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+ixb4w++WvqvuuNpWNhQ6ctod0Q=="/>
    </ext>
  </extLst>
</workbook>
</file>

<file path=xl/sharedStrings.xml><?xml version="1.0" encoding="utf-8"?>
<sst xmlns="http://schemas.openxmlformats.org/spreadsheetml/2006/main" count="3430" uniqueCount="733">
  <si>
    <t>Sl. No.</t>
  </si>
  <si>
    <t>Roll No.</t>
  </si>
  <si>
    <t>Full Name</t>
  </si>
  <si>
    <t>Email Id</t>
  </si>
  <si>
    <t>Mobile No.</t>
  </si>
  <si>
    <t>SSC %</t>
  </si>
  <si>
    <t>Inter %</t>
  </si>
  <si>
    <t>Diploma  %</t>
  </si>
  <si>
    <t>Branch</t>
  </si>
  <si>
    <t>CGPA</t>
  </si>
  <si>
    <t>1601-16-733-121</t>
  </si>
  <si>
    <t xml:space="preserve"> Abhijna Dasam</t>
  </si>
  <si>
    <t>abhijna49582@gmail.com</t>
  </si>
  <si>
    <t>NA</t>
  </si>
  <si>
    <t>CSE-3</t>
  </si>
  <si>
    <t>1601-16-733-139</t>
  </si>
  <si>
    <t xml:space="preserve"> Sharvani Maturi</t>
  </si>
  <si>
    <t>sharu2551@gmail.com</t>
  </si>
  <si>
    <t>1601-16-733-150</t>
  </si>
  <si>
    <t xml:space="preserve"> Vaishnavi Pulluri</t>
  </si>
  <si>
    <t>vaishnavipulluri.rs@gmail.com</t>
  </si>
  <si>
    <t>1601-16-733-128</t>
  </si>
  <si>
    <t xml:space="preserve"> Haripriya Reddy</t>
  </si>
  <si>
    <t>rddharipriya@gmail.com</t>
  </si>
  <si>
    <t>1601-16-733-129</t>
  </si>
  <si>
    <t xml:space="preserve"> Harshitha Patel Velpula</t>
  </si>
  <si>
    <t>harshitha.velpula22@gmail.com</t>
  </si>
  <si>
    <t>1601-16-733-133</t>
  </si>
  <si>
    <t xml:space="preserve"> Mrudula  Ullangunta </t>
  </si>
  <si>
    <t>ullanguntamrudula999@gmail.com</t>
  </si>
  <si>
    <t>1601-16-733-131</t>
  </si>
  <si>
    <t xml:space="preserve"> Lavanya Kothapalli</t>
  </si>
  <si>
    <t>lavanya.kothapalli13@gmail.com</t>
  </si>
  <si>
    <t>1601-16-733-135</t>
  </si>
  <si>
    <t xml:space="preserve"> Prathyusha Kallepu</t>
  </si>
  <si>
    <t>prathyusha.kallepu@gmail.com</t>
  </si>
  <si>
    <t>1601-16-733-126</t>
  </si>
  <si>
    <t xml:space="preserve"> Harika Peethani</t>
  </si>
  <si>
    <t>harikahari131@gmail.com</t>
  </si>
  <si>
    <t>1601-16-733-145</t>
  </si>
  <si>
    <t xml:space="preserve"> Sreevani Dhulipala</t>
  </si>
  <si>
    <t>dhulipalasreevani@gmail.com</t>
  </si>
  <si>
    <t>1601-16-733-124</t>
  </si>
  <si>
    <t xml:space="preserve"> Deekshitha Garrepelly</t>
  </si>
  <si>
    <t>deekshitha1425@gmail.com</t>
  </si>
  <si>
    <t>1601-16-733-148</t>
  </si>
  <si>
    <t xml:space="preserve"> Farheen Tameema</t>
  </si>
  <si>
    <t>tameema.farheen@gmail.com</t>
  </si>
  <si>
    <t>1601-16-733-140</t>
  </si>
  <si>
    <t xml:space="preserve"> Shivani Nayakam</t>
  </si>
  <si>
    <t>nayakamshivani@gmail.com</t>
  </si>
  <si>
    <t>1601-16-733-137</t>
  </si>
  <si>
    <t xml:space="preserve"> Harika  Bandarupally</t>
  </si>
  <si>
    <t>bandarupallyharika@gmail.com</t>
  </si>
  <si>
    <t>1601-16-733-122</t>
  </si>
  <si>
    <t xml:space="preserve"> Alekhya Rao Vallurupalli</t>
  </si>
  <si>
    <t>valekhyarao@gmail.com</t>
  </si>
  <si>
    <t>1601-16-733-127</t>
  </si>
  <si>
    <t xml:space="preserve"> Harini Rao  Annamaneni</t>
  </si>
  <si>
    <t>harinirao1998@gmail.com</t>
  </si>
  <si>
    <t>1601-16-733-161</t>
  </si>
  <si>
    <t xml:space="preserve"> Ganesh Akula</t>
  </si>
  <si>
    <t>ganesh.aakula@gmail.com</t>
  </si>
  <si>
    <t>1601-16-733-125</t>
  </si>
  <si>
    <t xml:space="preserve"> Devika Madupu</t>
  </si>
  <si>
    <t>devikamadupu@gmail.com</t>
  </si>
  <si>
    <t>1601-16-733-144</t>
  </si>
  <si>
    <t xml:space="preserve"> Sravanthi Addula</t>
  </si>
  <si>
    <t>sravanthiaddula@gmail.com</t>
  </si>
  <si>
    <t>1601-16-733-149</t>
  </si>
  <si>
    <t xml:space="preserve"> Tejasvi Amanaganti</t>
  </si>
  <si>
    <t>tejasvi.amanaganti@gmail.com</t>
  </si>
  <si>
    <t>1601-16-733-155</t>
  </si>
  <si>
    <t xml:space="preserve"> Dileep Babburi</t>
  </si>
  <si>
    <t>dilipbabburi0@gmail.com</t>
  </si>
  <si>
    <t>1601-16-733-142</t>
  </si>
  <si>
    <t xml:space="preserve"> Shreya Kati</t>
  </si>
  <si>
    <t>shreyaraj1234@gmail.com</t>
  </si>
  <si>
    <t>1601-16-733-157</t>
  </si>
  <si>
    <t xml:space="preserve"> Hemanth Reddy Samidi</t>
  </si>
  <si>
    <t>hemanthsamidi123@gmail.com</t>
  </si>
  <si>
    <t>1601-15-733-163</t>
  </si>
  <si>
    <t xml:space="preserve"> Sacheth Reddy Mamidi</t>
  </si>
  <si>
    <t>sacheth.reddy@gmail.com</t>
  </si>
  <si>
    <t>1601-16-733-327</t>
  </si>
  <si>
    <t xml:space="preserve"> Laxman Sheela</t>
  </si>
  <si>
    <t>laxman.sheela251@gmail.com</t>
  </si>
  <si>
    <t>1601-16-733-165</t>
  </si>
  <si>
    <t xml:space="preserve"> Prashanth Karukonda</t>
  </si>
  <si>
    <t>prashanthkaru4444@gmail.com</t>
  </si>
  <si>
    <t>1601-16-733-160</t>
  </si>
  <si>
    <t xml:space="preserve"> Mohammed Aqib Muqtadar</t>
  </si>
  <si>
    <t>mdaqib1999@gmail.com</t>
  </si>
  <si>
    <t>1601-16-733-174</t>
  </si>
  <si>
    <t xml:space="preserve"> Srinivas Mandula</t>
  </si>
  <si>
    <t>srinivas.mandula29@gmail.com</t>
  </si>
  <si>
    <t>1601-16-733-177</t>
  </si>
  <si>
    <t xml:space="preserve"> Tamiz Bharthepudy</t>
  </si>
  <si>
    <t>btamiz3110@gmail.com</t>
  </si>
  <si>
    <t>1601-16-733-329</t>
  </si>
  <si>
    <t xml:space="preserve"> Newveela  Bandi</t>
  </si>
  <si>
    <t>newveelabandi@gmail.com</t>
  </si>
  <si>
    <t>1601-16-733-179</t>
  </si>
  <si>
    <t xml:space="preserve"> Yashwath  Errabelli</t>
  </si>
  <si>
    <t>yashwantherrabelli@gmail.com</t>
  </si>
  <si>
    <t>1601-16-733-325</t>
  </si>
  <si>
    <t xml:space="preserve"> Laxman Raj Damera</t>
  </si>
  <si>
    <t>notlmn@outlook.com</t>
  </si>
  <si>
    <t>1601-16-733-178</t>
  </si>
  <si>
    <t xml:space="preserve"> Rahul Garlapati</t>
  </si>
  <si>
    <t>rahulgarlapati14@gmail.com</t>
  </si>
  <si>
    <t xml:space="preserve"> </t>
  </si>
  <si>
    <t>1601-16-733-187</t>
  </si>
  <si>
    <t xml:space="preserve"> Rohit Srikar</t>
  </si>
  <si>
    <t>rohit.srikar@gmail.com</t>
  </si>
  <si>
    <t>1601-16-733-147</t>
  </si>
  <si>
    <t xml:space="preserve"> Subhasri Rallabandi</t>
  </si>
  <si>
    <t>subhasri47@gmail.com</t>
  </si>
  <si>
    <t>1601-16-733-173</t>
  </si>
  <si>
    <t xml:space="preserve"> Srikrishna Pradeep Jorige</t>
  </si>
  <si>
    <t>srikrishnapradeep99@gmail.com</t>
  </si>
  <si>
    <t>1601-16-733-326</t>
  </si>
  <si>
    <t xml:space="preserve"> Rohith Singirikonda</t>
  </si>
  <si>
    <t>rohithsingirikonda@gmail.com</t>
  </si>
  <si>
    <t>1601-16-733-130</t>
  </si>
  <si>
    <t xml:space="preserve"> Harshitha Reddy Talusani</t>
  </si>
  <si>
    <t>harshitha.reddy3599@gmail.com</t>
  </si>
  <si>
    <t>1601-16-733-134</t>
  </si>
  <si>
    <t xml:space="preserve"> Neha Afrose</t>
  </si>
  <si>
    <t>nehaafrose11@gmail.com</t>
  </si>
  <si>
    <t>1601-16-733-328</t>
  </si>
  <si>
    <t xml:space="preserve"> Ram Raj Damera</t>
  </si>
  <si>
    <t>ramdamera@outlook.com</t>
  </si>
  <si>
    <t>1601-16-733-153</t>
  </si>
  <si>
    <t xml:space="preserve"> Avinash Lanka</t>
  </si>
  <si>
    <t>avinashlanka10@gmail.com</t>
  </si>
  <si>
    <t>1601-16-733-154</t>
  </si>
  <si>
    <t xml:space="preserve"> Bhanu Teja Kodali</t>
  </si>
  <si>
    <t>bhanutejabt@gmail.com</t>
  </si>
  <si>
    <t>1601-16-733-138</t>
  </si>
  <si>
    <t xml:space="preserve"> Sandhya Kethavath</t>
  </si>
  <si>
    <t>kethavathchenna123@gmail.com</t>
  </si>
  <si>
    <t>1601-16-733-152</t>
  </si>
  <si>
    <t xml:space="preserve"> Anurag Muppala</t>
  </si>
  <si>
    <t>anuragmuppala99@gmail.com</t>
  </si>
  <si>
    <t>1601-16-733-146</t>
  </si>
  <si>
    <t xml:space="preserve"> Bhavya  Reddy </t>
  </si>
  <si>
    <t>bhavya1998reddy@gmail.com</t>
  </si>
  <si>
    <t>1601-16-733-171</t>
  </si>
  <si>
    <t xml:space="preserve"> Shantan Thota</t>
  </si>
  <si>
    <t>tshantan24@gmail.com</t>
  </si>
  <si>
    <t>1601-16-733-163</t>
  </si>
  <si>
    <t xml:space="preserve"> Pranay Madderla</t>
  </si>
  <si>
    <t>pranay260599@gmail.com</t>
  </si>
  <si>
    <t>1601-16-733-123</t>
  </si>
  <si>
    <t xml:space="preserve"> Bhavya Kosaraju</t>
  </si>
  <si>
    <t>bhavyakosa@gmail.com</t>
  </si>
  <si>
    <t>1601-16-733-132</t>
  </si>
  <si>
    <t xml:space="preserve"> Mini Devayani Dasari</t>
  </si>
  <si>
    <t>minidevayani1999@gmail.com</t>
  </si>
  <si>
    <t>1601-16-733-164</t>
  </si>
  <si>
    <t xml:space="preserve"> Praneeth  Navulla </t>
  </si>
  <si>
    <t>npraneeth18@gmail.com</t>
  </si>
  <si>
    <t>1601-16-733-158</t>
  </si>
  <si>
    <t xml:space="preserve"> Manish Panjiray</t>
  </si>
  <si>
    <t>manish.panjiray@gmail.com</t>
  </si>
  <si>
    <t>1601-16-733-170</t>
  </si>
  <si>
    <t xml:space="preserve"> Sangeeth Ragi</t>
  </si>
  <si>
    <t>sangeeth.ragi@gmail.com</t>
  </si>
  <si>
    <t xml:space="preserve"> Nithish Reddy Agumamidi</t>
  </si>
  <si>
    <t>agumamidinithish@gmail.com</t>
  </si>
  <si>
    <t>1601-16-733-335</t>
  </si>
  <si>
    <t xml:space="preserve"> Sadhana Surigi</t>
  </si>
  <si>
    <t>surigisadhana@gmail.com</t>
  </si>
  <si>
    <t>1601-16-733-166</t>
  </si>
  <si>
    <t xml:space="preserve"> Sai Kiran Chandolu</t>
  </si>
  <si>
    <t>saikiran14ch@gmail.com</t>
  </si>
  <si>
    <t>1601-16-733-330</t>
  </si>
  <si>
    <t xml:space="preserve"> Sravan  Penthala</t>
  </si>
  <si>
    <t>sravanpenthala45@gmail.com</t>
  </si>
  <si>
    <t>1601-16-733-333</t>
  </si>
  <si>
    <t xml:space="preserve"> Shashikumar Gundala</t>
  </si>
  <si>
    <t>shashikumargundala@gmail.com</t>
  </si>
  <si>
    <t>1601-16-733-336</t>
  </si>
  <si>
    <t xml:space="preserve"> Navya Sree Pendyala </t>
  </si>
  <si>
    <t>navyasreecp40@gmail.com</t>
  </si>
  <si>
    <t>1601-16-733-175</t>
  </si>
  <si>
    <t xml:space="preserve"> Suraj Jallapally</t>
  </si>
  <si>
    <t>jsurajkumar14@gmail.com</t>
  </si>
  <si>
    <t>1601-16-733-334</t>
  </si>
  <si>
    <t xml:space="preserve"> Prabhandha Mankali</t>
  </si>
  <si>
    <t>prabhandha1998@gmail.com</t>
  </si>
  <si>
    <t>1601-16-733-141</t>
  </si>
  <si>
    <t xml:space="preserve"> Shivani Veruva</t>
  </si>
  <si>
    <t>shivani6198@gmail.com</t>
  </si>
  <si>
    <t>1601-16-733-162</t>
  </si>
  <si>
    <t xml:space="preserve"> Omar  Ahmed </t>
  </si>
  <si>
    <t>omarahmed18071998@gmail.com</t>
  </si>
  <si>
    <t>1601-15-733-171</t>
  </si>
  <si>
    <t xml:space="preserve"> Shanthan Nagineni</t>
  </si>
  <si>
    <t>shanthannagineni@yahoo.in</t>
  </si>
  <si>
    <t>1601-16-733-331</t>
  </si>
  <si>
    <t xml:space="preserve"> Keerthana Boosa</t>
  </si>
  <si>
    <t>boosakeerthana@gmail.com</t>
  </si>
  <si>
    <t>1601-16-733-332</t>
  </si>
  <si>
    <t xml:space="preserve"> Swasthik Nitturi</t>
  </si>
  <si>
    <t>swasthik305@gmail.com</t>
  </si>
  <si>
    <t>1601-16-733-176</t>
  </si>
  <si>
    <t xml:space="preserve"> Syed Shakeeb</t>
  </si>
  <si>
    <t>shakeebsyed7827@gmail.com</t>
  </si>
  <si>
    <t>1601-16-733-167</t>
  </si>
  <si>
    <t xml:space="preserve"> Sai Koushik Gannoju</t>
  </si>
  <si>
    <t>gsaikoushik333@gmail.com</t>
  </si>
  <si>
    <t>1601-16-733-143</t>
  </si>
  <si>
    <t xml:space="preserve"> Snigdha Priya  Thaduru</t>
  </si>
  <si>
    <t>thadurusnigdhapriya@gmail.com</t>
  </si>
  <si>
    <t>1601-16-733-136</t>
  </si>
  <si>
    <t xml:space="preserve"> Priyanka Gandhi Porika </t>
  </si>
  <si>
    <t>priyankaporika777@gmail.com</t>
  </si>
  <si>
    <t>1601-16-733-168</t>
  </si>
  <si>
    <t xml:space="preserve"> Sai Veera Venkata Abhiram  Satyam</t>
  </si>
  <si>
    <t>abhiram2323@gmail.com</t>
  </si>
  <si>
    <t>1601-16-733-172</t>
  </si>
  <si>
    <t xml:space="preserve"> Sohail Qureshi</t>
  </si>
  <si>
    <t>Sohailqureshi1999@gmail.com</t>
  </si>
  <si>
    <t>1601-16-733-180</t>
  </si>
  <si>
    <t xml:space="preserve"> Yeshwanth Bompally</t>
  </si>
  <si>
    <t>yeshwanthraobompally@gmail.com</t>
  </si>
  <si>
    <t>1601-16-733-151</t>
  </si>
  <si>
    <t xml:space="preserve"> Anurag Dathatreya</t>
  </si>
  <si>
    <t>anurag4102@gmail.com</t>
  </si>
  <si>
    <t>1601-16-733-159</t>
  </si>
  <si>
    <t xml:space="preserve"> Hasibuddin Mohammed</t>
  </si>
  <si>
    <t>ahmedhasib89@gmail.com</t>
  </si>
  <si>
    <t>University Reg No (as per sem marksheet)</t>
  </si>
  <si>
    <t>Gender (Male/Female)</t>
  </si>
  <si>
    <t>Current Degree. No of Standing Arrears</t>
  </si>
  <si>
    <t xml:space="preserve">First Name </t>
  </si>
  <si>
    <t>Last Name (Mandatory)</t>
  </si>
  <si>
    <t>Primary Email ID</t>
  </si>
  <si>
    <t>Alternate Email ID</t>
  </si>
  <si>
    <t>Nationality</t>
  </si>
  <si>
    <t>Date of Birth (YYYY-MM-DD) Eg- 1989-01-23</t>
  </si>
  <si>
    <t>Mobile Number (10 digits)</t>
  </si>
  <si>
    <t>Emergency Contact No (other than the Primary Mob No)</t>
  </si>
  <si>
    <t>College Name</t>
  </si>
  <si>
    <t>University Name</t>
  </si>
  <si>
    <t>10th %</t>
  </si>
  <si>
    <t>10th - Year of Passing</t>
  </si>
  <si>
    <t>12th %</t>
  </si>
  <si>
    <t>12th - Year of Passing</t>
  </si>
  <si>
    <t>Diploma - Year of Passing</t>
  </si>
  <si>
    <t>Currently Pursuing (UG/PG)</t>
  </si>
  <si>
    <t xml:space="preserve">UG Degree </t>
  </si>
  <si>
    <t>Section</t>
  </si>
  <si>
    <t xml:space="preserve">UG Specialization </t>
  </si>
  <si>
    <t>UG Degree % or CGPA (upto last semester for which results announced)</t>
  </si>
  <si>
    <t xml:space="preserve">UG - Year of Passing </t>
  </si>
  <si>
    <t xml:space="preserve">PG Degree </t>
  </si>
  <si>
    <t xml:space="preserve">PG Specialization </t>
  </si>
  <si>
    <t>PG Degree % or CGPA (upto last semester for which results announced)</t>
  </si>
  <si>
    <t>PG - Gate score in percentile</t>
  </si>
  <si>
    <t xml:space="preserve">PG - Year of Passing 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</si>
  <si>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</si>
  <si>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</si>
  <si>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</si>
  <si>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</si>
  <si>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</si>
  <si>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</si>
  <si>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     (Landline)</t>
  </si>
  <si>
    <t>If any Skill Certifications Obtained Name the Skill</t>
  </si>
  <si>
    <t>Duration of the course</t>
  </si>
  <si>
    <t>Certification Vendor/Authority/Agency Name</t>
  </si>
  <si>
    <t>Is Pancard available? (Y/N)</t>
  </si>
  <si>
    <t>Is Valid Indian Passport available? (Y/N)</t>
  </si>
  <si>
    <t>Is Aadhar card available? (Y/N)</t>
  </si>
  <si>
    <t>Pancard Number</t>
  </si>
  <si>
    <t>Passport Number</t>
  </si>
  <si>
    <t>Aadhar Number</t>
  </si>
  <si>
    <t>I sem</t>
  </si>
  <si>
    <t>II sem</t>
  </si>
  <si>
    <t>III sem</t>
  </si>
  <si>
    <t>IV sem</t>
  </si>
  <si>
    <t>V sem</t>
  </si>
  <si>
    <t>VI sem</t>
  </si>
  <si>
    <t>VII sem</t>
  </si>
  <si>
    <t>VIII sem</t>
  </si>
  <si>
    <t>Consolidated</t>
  </si>
  <si>
    <t>Male</t>
  </si>
  <si>
    <t>Sacheth Reddy</t>
  </si>
  <si>
    <t>Mamidi</t>
  </si>
  <si>
    <t>sacheth.reddy@icloud.com</t>
  </si>
  <si>
    <t>Indian</t>
  </si>
  <si>
    <t>Chaitanya Bharathi Institute of Technology</t>
  </si>
  <si>
    <t>Osmania University (Autonomous)</t>
  </si>
  <si>
    <t>UG</t>
  </si>
  <si>
    <t>B.E</t>
  </si>
  <si>
    <t>Computer Science Engineering</t>
  </si>
  <si>
    <t>Plot no 5</t>
  </si>
  <si>
    <t>Lothkunta</t>
  </si>
  <si>
    <t>Secunderabad</t>
  </si>
  <si>
    <t>Telangana</t>
  </si>
  <si>
    <t>-</t>
  </si>
  <si>
    <t>N</t>
  </si>
  <si>
    <t>Y</t>
  </si>
  <si>
    <t>Shanthan</t>
  </si>
  <si>
    <t>Nagineni</t>
  </si>
  <si>
    <t>rao.shanthan97@gmail.com</t>
  </si>
  <si>
    <t>H:no 3-7-871, Karimnagar</t>
  </si>
  <si>
    <t>Karimnagar</t>
  </si>
  <si>
    <t>Female</t>
  </si>
  <si>
    <t>Abhijna</t>
  </si>
  <si>
    <t>Dasam</t>
  </si>
  <si>
    <t>abhijnadasam0917@gmail.com</t>
  </si>
  <si>
    <t>Plot No. 362, Flat No. 501, Sri Balaji Residency, Ayyappa Society, Madhapur</t>
  </si>
  <si>
    <t>Hyderabad</t>
  </si>
  <si>
    <t xml:space="preserve">C++ Nptel certificate </t>
  </si>
  <si>
    <t>Alekhya Rao</t>
  </si>
  <si>
    <t>Vallurupalli</t>
  </si>
  <si>
    <t>prasadv1129@gmail.com</t>
  </si>
  <si>
    <t>Shop Number:3 &amp; 7,A.P.I.I.C Colony,S.B.I Road, Substation,IDA Jeedimetla,
Hyderabad-500055</t>
  </si>
  <si>
    <t>NPTEL(Problem solving through Programming in C)</t>
  </si>
  <si>
    <t>DDFPA9425N</t>
  </si>
  <si>
    <t>Bhavya</t>
  </si>
  <si>
    <t>Kosaraju</t>
  </si>
  <si>
    <t>Others</t>
  </si>
  <si>
    <t xml:space="preserve">#A-304 NCC apartment, Gachibowli Hyderabad </t>
  </si>
  <si>
    <t xml:space="preserve">Hyderabad </t>
  </si>
  <si>
    <t>Deekshitha</t>
  </si>
  <si>
    <t>Garrepelly</t>
  </si>
  <si>
    <t>deekshithashetty4444@gmail.com</t>
  </si>
  <si>
    <t>Main road, Hno :1-54 /B, Keshavapatnam,
Mdl: shankarapatnam</t>
  </si>
  <si>
    <t xml:space="preserve">Design and analysis of algorithms </t>
  </si>
  <si>
    <t>S9250977</t>
  </si>
  <si>
    <t>Devika</t>
  </si>
  <si>
    <t>Madupu</t>
  </si>
  <si>
    <t>karthikmadupu1205@gmail.com</t>
  </si>
  <si>
    <t>h.no:6-22-454,Goutham nagar, Nizamabad</t>
  </si>
  <si>
    <t>12-2-790/64,Ayodhya nagar colony,mehdipatnam,Hyderabad</t>
  </si>
  <si>
    <t>Nizamabad</t>
  </si>
  <si>
    <t>Web Technologies</t>
  </si>
  <si>
    <t>Harika</t>
  </si>
  <si>
    <t>Peethani</t>
  </si>
  <si>
    <t>Plot no.110,I.T.W. Signode Colony, Beeramguda, Hyderabad</t>
  </si>
  <si>
    <t>Plot no.110,I.T.W.Signode Colony, Beeramguda, Hyderabad</t>
  </si>
  <si>
    <t>Nptel online certification on C programming</t>
  </si>
  <si>
    <t>ETRPP6263A</t>
  </si>
  <si>
    <t xml:space="preserve">Harini Rao </t>
  </si>
  <si>
    <t>Annamaneni</t>
  </si>
  <si>
    <t>umakar1966@gmail.com</t>
  </si>
  <si>
    <t>P1,plot n.o-93,p&amp;t colony,Dwarakamayee apts</t>
  </si>
  <si>
    <t>Haripriya</t>
  </si>
  <si>
    <t>Reddy</t>
  </si>
  <si>
    <t>ramaprabhavathireddy@gmail.com</t>
  </si>
  <si>
    <t>Flat.no.405, Keerthi Kuteer apts, St.no.15, Himayatnagar, Hyderabad</t>
  </si>
  <si>
    <t>DEWPR3300K</t>
  </si>
  <si>
    <t>Harshitha Patel</t>
  </si>
  <si>
    <t>Velpula</t>
  </si>
  <si>
    <t>harshithapatel22@gmail.com</t>
  </si>
  <si>
    <t>Flat no-303,Devi Jayana Apartments,Keshav Nagar Colony, Mettuguda, Secunderabad.</t>
  </si>
  <si>
    <t>Harshitha Reddy</t>
  </si>
  <si>
    <t>Talusani</t>
  </si>
  <si>
    <t>3-5, keshampet main road, keshampet mandal, shadnagar, 509408.</t>
  </si>
  <si>
    <t>Lavanya</t>
  </si>
  <si>
    <t>Kothapalli</t>
  </si>
  <si>
    <t>lavanyakothapalli98@gmail.com</t>
  </si>
  <si>
    <t>Plot no : 331, sai krupa colony, Beeramguda.</t>
  </si>
  <si>
    <t>HPBPK3277J</t>
  </si>
  <si>
    <t>Mini Devayani</t>
  </si>
  <si>
    <t>Dasari</t>
  </si>
  <si>
    <t>dasarimini6@gmail.com</t>
  </si>
  <si>
    <t>8-1-106/5/A/125</t>
  </si>
  <si>
    <t>Vinobha nagar colony, shaikpet</t>
  </si>
  <si>
    <t xml:space="preserve">Mrudula </t>
  </si>
  <si>
    <t xml:space="preserve">Ullangunta </t>
  </si>
  <si>
    <t>geethikamayi655@gmail.com</t>
  </si>
  <si>
    <t>Flat no.103,Gandhi Estates Block-C, Near Railvihar, Serilingampally, R.R District, Hyderabad, Telangana</t>
  </si>
  <si>
    <t xml:space="preserve">Telangana </t>
  </si>
  <si>
    <t>Neha</t>
  </si>
  <si>
    <t>Afrose</t>
  </si>
  <si>
    <t>f24siu@gmail.com</t>
  </si>
  <si>
    <t>5-8-381/2,shamsnagar,roadno.-7</t>
  </si>
  <si>
    <t xml:space="preserve">Nalgonda, Telangana. </t>
  </si>
  <si>
    <t>Certified by Microsoft Technology Associate in Introduction to programming using python, certification course in  C</t>
  </si>
  <si>
    <t>BVBPN7560F</t>
  </si>
  <si>
    <t>Prathyusha</t>
  </si>
  <si>
    <t>Kallepu</t>
  </si>
  <si>
    <t>praneeth.kallepu123@gmail.com</t>
  </si>
  <si>
    <t>14-33/2,super bazar road, Huzurabad</t>
  </si>
  <si>
    <t>Web Technologies, Microsoft associated,verzeo Pvt Ltd</t>
  </si>
  <si>
    <t>S7792082</t>
  </si>
  <si>
    <t>Priyanka Gandhi</t>
  </si>
  <si>
    <t xml:space="preserve">Porika </t>
  </si>
  <si>
    <t>Porikarahulnaik44@gmail.com</t>
  </si>
  <si>
    <t>HNO.5-147,Gurrampet,subbakkapalle,jayashankar bhupalpally,warangal.</t>
  </si>
  <si>
    <t>Warangal</t>
  </si>
  <si>
    <t xml:space="preserve">Harika </t>
  </si>
  <si>
    <t>Bandarupally</t>
  </si>
  <si>
    <t>lahari0601@gmail.com</t>
  </si>
  <si>
    <t>Plot no. 31, sainathpuram, Dr. A S Rao Nagar ECIL</t>
  </si>
  <si>
    <t>Sandhya</t>
  </si>
  <si>
    <t>Kethavath</t>
  </si>
  <si>
    <t>Kethavathchenna@gmail.com</t>
  </si>
  <si>
    <t>H.No:2-29,
Vill:Dasarlapally,
Mandal:Neredugum,
Dist:Nalgonda.</t>
  </si>
  <si>
    <t>H.No:2-29, Vill:Dasarlapally, Mandal:Neredugum, Dist:Nalgonda.</t>
  </si>
  <si>
    <t xml:space="preserve">Devarakonda </t>
  </si>
  <si>
    <t>Sharvani</t>
  </si>
  <si>
    <t>Maturi</t>
  </si>
  <si>
    <t>sharvanisharu1@gmail.com</t>
  </si>
  <si>
    <t>H.NO:2-4-1, Beside Venkat laxmi talkies,Kasturbai road</t>
  </si>
  <si>
    <t>Dabala bazar, III Town</t>
  </si>
  <si>
    <t>Khammam</t>
  </si>
  <si>
    <t>NPTEL -  Programming in C++</t>
  </si>
  <si>
    <t>EFCPM5532J</t>
  </si>
  <si>
    <t>S9677275</t>
  </si>
  <si>
    <t>Shivani</t>
  </si>
  <si>
    <t>Nayakam</t>
  </si>
  <si>
    <t>nayakamshivani1999@gmail.com</t>
  </si>
  <si>
    <t>Plot No 103,H.No 1-5-476/3,Ayyappa nagar colony,old alwal</t>
  </si>
  <si>
    <t>BTWPN8797B</t>
  </si>
  <si>
    <t>Veruva</t>
  </si>
  <si>
    <t>Rajapushpa Atria, Flora (f block) - 601, Golden Mile road, Kokapet, opposite Poulomi Aristos</t>
  </si>
  <si>
    <t>Web development</t>
  </si>
  <si>
    <t>Shreya Raj</t>
  </si>
  <si>
    <t>Kati</t>
  </si>
  <si>
    <t>sarikati.sk@gmail.com</t>
  </si>
  <si>
    <t>H.NO:33-126,R.K PURAM OFFICERS COLONY,R.K PURAM,SECUNDERABAD.
Hyderabad, Telangana, India ,500056</t>
  </si>
  <si>
    <t>nptel course certificate on data structures with python,organizer certificate for kodecrypt and django camp.</t>
  </si>
  <si>
    <t>GJEPK1707D</t>
  </si>
  <si>
    <t>P9302200</t>
  </si>
  <si>
    <t xml:space="preserve">Snigdha Priya </t>
  </si>
  <si>
    <t>Thaduru</t>
  </si>
  <si>
    <t xml:space="preserve">drthaduru@gmail.com </t>
  </si>
  <si>
    <t xml:space="preserve">H.NO:2-7-347,Excise Colony, Near Rajeev Park </t>
  </si>
  <si>
    <t xml:space="preserve">Hanamakonda, warangal, Telangana </t>
  </si>
  <si>
    <t xml:space="preserve">Hanamakonda </t>
  </si>
  <si>
    <t xml:space="preserve">Voice of hyderabad </t>
  </si>
  <si>
    <t>T0682801</t>
  </si>
  <si>
    <t>Sravanthi</t>
  </si>
  <si>
    <t>Addula</t>
  </si>
  <si>
    <t>jagantv9@gmail.com</t>
  </si>
  <si>
    <t>Flat no -304, v.v.apartments, shalivahana Nagar, Dilsukhnagar, Hyderabad 500036</t>
  </si>
  <si>
    <t>CBIT MUN director certificate and Transcendent (college news letter head) editor certificate.</t>
  </si>
  <si>
    <t>Sreevani</t>
  </si>
  <si>
    <t>Dhulipala</t>
  </si>
  <si>
    <t>sreevanidhulipala@gmail.com</t>
  </si>
  <si>
    <t>12-13-691/24,  Nagarjuna Nagar St no. 13,lane no 1, Tarnaka, Secunderabad</t>
  </si>
  <si>
    <t>Event management</t>
  </si>
  <si>
    <t xml:space="preserve">Bhavya </t>
  </si>
  <si>
    <t xml:space="preserve">Reddy </t>
  </si>
  <si>
    <t>Iambhavi@gmail.com</t>
  </si>
  <si>
    <t xml:space="preserve">Manikonda </t>
  </si>
  <si>
    <t>Manikonda</t>
  </si>
  <si>
    <t xml:space="preserve">Basketball at college level </t>
  </si>
  <si>
    <t>Subhasri</t>
  </si>
  <si>
    <t>Rallabandi</t>
  </si>
  <si>
    <t>subhasri.r99@gmail.com</t>
  </si>
  <si>
    <t>A2/10, Sukhwani Imperial Phase 1, Morwadi, Pimpri, Pune - 411018</t>
  </si>
  <si>
    <t>Pune</t>
  </si>
  <si>
    <t>Maharashtra</t>
  </si>
  <si>
    <t>Farheen</t>
  </si>
  <si>
    <t>Tameema</t>
  </si>
  <si>
    <t>tameemafarheen20@gmail.com</t>
  </si>
  <si>
    <t>G-9,A-block,Greenhills Megacity,PJR Enclave Road,Chandanagar,Hyderabad</t>
  </si>
  <si>
    <t>Tejasvi</t>
  </si>
  <si>
    <t>Amanaganti</t>
  </si>
  <si>
    <t>tejpooj@gmail.com</t>
  </si>
  <si>
    <t xml:space="preserve">Flat No. 101, Block B, Sri Sai Heights, </t>
  </si>
  <si>
    <t>S.S. Nagar, Street No. 8, Habsiguda</t>
  </si>
  <si>
    <t>Robotics, NCC, Singing, NPTEL - Programming, data structures and Algorithms using Python</t>
  </si>
  <si>
    <t>CWEPA3867P</t>
  </si>
  <si>
    <t>P2805804</t>
  </si>
  <si>
    <t>Vaishnavi</t>
  </si>
  <si>
    <t>Pulluri</t>
  </si>
  <si>
    <t>vaishu6@gmail.com</t>
  </si>
  <si>
    <t>4-2-143/D, kunaram road, peddapalli</t>
  </si>
  <si>
    <t>DLYPP4979K</t>
  </si>
  <si>
    <t>Anurag</t>
  </si>
  <si>
    <t>Dathatreya</t>
  </si>
  <si>
    <t>anurag54102@gmail.com</t>
  </si>
  <si>
    <t>Himayatnagar street 15</t>
  </si>
  <si>
    <t xml:space="preserve">Video and Photo Editing , Event Management </t>
  </si>
  <si>
    <t>Muppala</t>
  </si>
  <si>
    <t>anuragmuppala19@gmail.com</t>
  </si>
  <si>
    <t>202,GOPI KRISHNA NILAYAM PHASE 1, KALYAN NAGAR NEAR JJ HOSPITAL HYDERABAD-500038</t>
  </si>
  <si>
    <t>C0-ORDINATOR IN ENTREPRENEURSHP DEVELOPMENT CELL CBIT</t>
  </si>
  <si>
    <t>Avinash</t>
  </si>
  <si>
    <t>Lanka</t>
  </si>
  <si>
    <t>avinashlanka10@outlook.com</t>
  </si>
  <si>
    <t>H No 10-5-697,kisannagar</t>
  </si>
  <si>
    <t>Bhanu Teja</t>
  </si>
  <si>
    <t>Kodali</t>
  </si>
  <si>
    <t>bhanuteja2kbt@gmail.com</t>
  </si>
  <si>
    <t>15-21-222,G1,Beside Hanuman Temple</t>
  </si>
  <si>
    <t>Balaji Nagar,Kukatpally</t>
  </si>
  <si>
    <t>Dileep</t>
  </si>
  <si>
    <t>Babburi</t>
  </si>
  <si>
    <t>dilipbabburi143@gmail.com</t>
  </si>
  <si>
    <t>H.No-5-22, village:Shetpally, Mandal:morthad</t>
  </si>
  <si>
    <t>1601-16-733-156</t>
  </si>
  <si>
    <t>Ganesh</t>
  </si>
  <si>
    <t>Akula</t>
  </si>
  <si>
    <t>ganiakula156@gmail.com</t>
  </si>
  <si>
    <t>House number=6-229</t>
  </si>
  <si>
    <t>Raghunadha palem village</t>
  </si>
  <si>
    <t xml:space="preserve">Khammam </t>
  </si>
  <si>
    <t>Hemanth Reddy</t>
  </si>
  <si>
    <t>Samidi</t>
  </si>
  <si>
    <t>hemanthchintu365@gmail.com</t>
  </si>
  <si>
    <t>9-31 Bongonicheruvu, Chityal, Nalgonda, 508114, Telangana</t>
  </si>
  <si>
    <t>Participated in Robovanza 2017 held at VJTI</t>
  </si>
  <si>
    <t>Manish</t>
  </si>
  <si>
    <t>Panjiray</t>
  </si>
  <si>
    <t>manish.1234@gmail.com</t>
  </si>
  <si>
    <t>10-1-92/3/13B</t>
  </si>
  <si>
    <t>Janaki Enclave,Ampro Colony,Saroornagar</t>
  </si>
  <si>
    <t>Hasibuddin</t>
  </si>
  <si>
    <t>Mohammed</t>
  </si>
  <si>
    <t>H.NO - 10-3-17/7  (1st Floor), Royal Colony</t>
  </si>
  <si>
    <t>Mehdipatnam, Hyderabad</t>
  </si>
  <si>
    <t>Mohammed Aqib</t>
  </si>
  <si>
    <t>Muqtadar</t>
  </si>
  <si>
    <t>mamtell@yahoo.com</t>
  </si>
  <si>
    <t>Suncity Narsareddy Colony hyderabad</t>
  </si>
  <si>
    <t>C and C++</t>
  </si>
  <si>
    <t>Nithish Reddy</t>
  </si>
  <si>
    <t>Agumamidi</t>
  </si>
  <si>
    <t>nithish7798@gmail.com</t>
  </si>
  <si>
    <t>Hno 10-2-700/1/A, venkateshwara colony,vidhyanagar,karimnagar</t>
  </si>
  <si>
    <t>CAOPA1079F</t>
  </si>
  <si>
    <t xml:space="preserve">Omar </t>
  </si>
  <si>
    <t xml:space="preserve">Ahmed </t>
  </si>
  <si>
    <t>orckstar@gmail.com</t>
  </si>
  <si>
    <t>Suncity, Bandlaguda Jagir, Hyderabad</t>
  </si>
  <si>
    <t>Pranay</t>
  </si>
  <si>
    <t>Madderla</t>
  </si>
  <si>
    <t>pranay26059@yahoo.com</t>
  </si>
  <si>
    <t>D no.5-4-74/7 , Plot no 13</t>
  </si>
  <si>
    <t>Bhulaxmi nagar , Vanasthalipuram</t>
  </si>
  <si>
    <t>ETXPP5322L</t>
  </si>
  <si>
    <t xml:space="preserve">Praneeth </t>
  </si>
  <si>
    <t xml:space="preserve">Navulla </t>
  </si>
  <si>
    <t xml:space="preserve">npraneeth1999@outlook.com </t>
  </si>
  <si>
    <t xml:space="preserve">H:no 7-1-757, MM THOTA, karimnagar </t>
  </si>
  <si>
    <t xml:space="preserve">Karimnagar </t>
  </si>
  <si>
    <t>Prashanth</t>
  </si>
  <si>
    <t>Karukonda</t>
  </si>
  <si>
    <t>pkprashanth356@gmail.com</t>
  </si>
  <si>
    <t>Hno:3-35/1
Yenugonda,mahabubnagar,telangana</t>
  </si>
  <si>
    <t>Mahabubnagar</t>
  </si>
  <si>
    <t>Sai Kiran</t>
  </si>
  <si>
    <t>Chandolu</t>
  </si>
  <si>
    <t>chandoluvpks7@gmail.com</t>
  </si>
  <si>
    <t>H.No: 16-1/123, Sri Balaji Township, Peerzadiguda, Uppal</t>
  </si>
  <si>
    <t>Sai Koushik</t>
  </si>
  <si>
    <t>Gannoju</t>
  </si>
  <si>
    <t>20-144/A,beside Kanyakaparameshwari temple,Teachers colony,Achampet.</t>
  </si>
  <si>
    <t>Achampet</t>
  </si>
  <si>
    <t xml:space="preserve">Sai Veera Venkata Abhiram </t>
  </si>
  <si>
    <t>Satyam</t>
  </si>
  <si>
    <t>Abhivvs@gmail.com</t>
  </si>
  <si>
    <t>Plot no 104</t>
  </si>
  <si>
    <t>Vivekananda nagar colony</t>
  </si>
  <si>
    <t>Cbit Basketball Team , Event Management for Carpediem and AURA.</t>
  </si>
  <si>
    <t>Sangeeth</t>
  </si>
  <si>
    <t>Ragi</t>
  </si>
  <si>
    <t>sanghi.ragi@gmail.com</t>
  </si>
  <si>
    <t>HNo:17-3-333/1,nanamiya thota,kareemabad</t>
  </si>
  <si>
    <t>Certificate of appreciation by verzeo ltd in web development</t>
  </si>
  <si>
    <t>DOSPR6165G</t>
  </si>
  <si>
    <t>Shantan</t>
  </si>
  <si>
    <t>Thota</t>
  </si>
  <si>
    <t>tshantan@outlook.com</t>
  </si>
  <si>
    <t>1-5-1014/74, Manjeera Nagar Colony</t>
  </si>
  <si>
    <t>Old Alwal</t>
  </si>
  <si>
    <t>Sohail</t>
  </si>
  <si>
    <t>Qureshi</t>
  </si>
  <si>
    <t>Shujaat67@gmail.com</t>
  </si>
  <si>
    <t>9-4-86/222/14-A, salarjung colony, nanal nagar, hyderabad</t>
  </si>
  <si>
    <t>C programming NIIT certification, bootcamp machine learning.,</t>
  </si>
  <si>
    <t>ABCPQ8013E</t>
  </si>
  <si>
    <t>Z1789671</t>
  </si>
  <si>
    <t>Srikrishna Pradeep</t>
  </si>
  <si>
    <t>Jorige</t>
  </si>
  <si>
    <t>ironveronika12@gmail.com</t>
  </si>
  <si>
    <t>Plot no-13/A, dandamudi enclave, pet basherabad, hyderabad</t>
  </si>
  <si>
    <t>R4183189</t>
  </si>
  <si>
    <t>Srinivas</t>
  </si>
  <si>
    <t>Mandula</t>
  </si>
  <si>
    <t>1-157,aepoor,chityala</t>
  </si>
  <si>
    <t>Nalgonda</t>
  </si>
  <si>
    <t>Web Technologies, Microsoft Associated Verzeo pvt ltd</t>
  </si>
  <si>
    <t>Suraj</t>
  </si>
  <si>
    <t>Jalapally</t>
  </si>
  <si>
    <t xml:space="preserve">1107, Block C2,7 Hills pws, Kokapet, Narsingi </t>
  </si>
  <si>
    <t>Internship-workshop from verzeo powered by Microsoft</t>
  </si>
  <si>
    <t>Syed</t>
  </si>
  <si>
    <t>Shakeeb</t>
  </si>
  <si>
    <t>shakeebassil7@gmail.com</t>
  </si>
  <si>
    <t>A-207 Aditya Enpress Towers Shaikpet Tolichowki</t>
  </si>
  <si>
    <t>Tamiz</t>
  </si>
  <si>
    <t>Bharthepudy</t>
  </si>
  <si>
    <t>B-104,United Avenue Apartments(South End)</t>
  </si>
  <si>
    <t>Leela Nagar, D K Road, Ameerpet</t>
  </si>
  <si>
    <t>R3144259</t>
  </si>
  <si>
    <t>Rahul</t>
  </si>
  <si>
    <t>Garlapati</t>
  </si>
  <si>
    <t>12-11-189,PH-1,Warasiguda</t>
  </si>
  <si>
    <t>Developed a website for EDC, edccbit.in</t>
  </si>
  <si>
    <t xml:space="preserve">Yashwath </t>
  </si>
  <si>
    <t>Errabelli</t>
  </si>
  <si>
    <t>hansee9696@gmail.com</t>
  </si>
  <si>
    <t>H-no 10-113,wardhannapet</t>
  </si>
  <si>
    <t>Yeshwanth</t>
  </si>
  <si>
    <t>Bompally</t>
  </si>
  <si>
    <t>H .no.7-5-90/4/B/2,Kvk road,Krishnacolony,Jammikunta,Dist.Karimnagar,Telangana,505122</t>
  </si>
  <si>
    <t>Rohit Srikar</t>
  </si>
  <si>
    <t>Rayudu</t>
  </si>
  <si>
    <t xml:space="preserve">rohit.srikar@gmail.com </t>
  </si>
  <si>
    <t>Flat No:301, Plot: 31,</t>
  </si>
  <si>
    <t xml:space="preserve">Pleasant park colony, attapur,  Hyderabad </t>
  </si>
  <si>
    <t>Machine learning, ethical hacking</t>
  </si>
  <si>
    <t>Laxman Raj</t>
  </si>
  <si>
    <t>Damera</t>
  </si>
  <si>
    <t>ramlmn00@gmail.com</t>
  </si>
  <si>
    <t>#1-9-292/1, Hanuman temple lane, Rajendranagar, Julaiwada, Hanamkonda, Warangal</t>
  </si>
  <si>
    <t>Hanamkonda</t>
  </si>
  <si>
    <t>DYZPD4256F</t>
  </si>
  <si>
    <t>Rohith</t>
  </si>
  <si>
    <t>Singirikonda</t>
  </si>
  <si>
    <t>9-1/98A, Shanthi Nagar Colony</t>
  </si>
  <si>
    <t>Laxman</t>
  </si>
  <si>
    <t>Sheela</t>
  </si>
  <si>
    <t>sheelalaxman.gupta@gmail.com</t>
  </si>
  <si>
    <t>20-2-878,Doodh bowli</t>
  </si>
  <si>
    <t>Certificate of appreciation from Telangana state police</t>
  </si>
  <si>
    <t>Ram Raj</t>
  </si>
  <si>
    <t>ramlmn@outlook.com</t>
  </si>
  <si>
    <t>CZDPR0350L</t>
  </si>
  <si>
    <t xml:space="preserve">Newveela </t>
  </si>
  <si>
    <t>Bandi</t>
  </si>
  <si>
    <t>saisharavardhanbandi@gmail.com</t>
  </si>
  <si>
    <t>Dupally village,mandal:renjal,dist:nizamabad.H.No:1-58</t>
  </si>
  <si>
    <t>Goutham nagar,autostand,nizamabad,hno:6-23-530/1</t>
  </si>
  <si>
    <t>Nizambad</t>
  </si>
  <si>
    <t xml:space="preserve">Sravan </t>
  </si>
  <si>
    <t>Penthala</t>
  </si>
  <si>
    <t>sravanpenthala@outlook.com</t>
  </si>
  <si>
    <t>2-39/2 Near shivalayam temple  dharmaram</t>
  </si>
  <si>
    <t>warangal</t>
  </si>
  <si>
    <t>EWYPP9581B</t>
  </si>
  <si>
    <t>Keerthana</t>
  </si>
  <si>
    <t>Boosa</t>
  </si>
  <si>
    <t>8-6-99, kothirampur, karimnagar</t>
  </si>
  <si>
    <t>Swasthik</t>
  </si>
  <si>
    <t>Nitturi</t>
  </si>
  <si>
    <t>swasthiksachin305@gmail.com</t>
  </si>
  <si>
    <t>3-1,kanagarthi(v),Ellanthakunta(M),Karimnagar(D).</t>
  </si>
  <si>
    <t>Shashikumar</t>
  </si>
  <si>
    <t>Gundala</t>
  </si>
  <si>
    <t>shahikumargundala123@gmail.com</t>
  </si>
  <si>
    <t>#1-53,mala-street,Nagaiahpally</t>
  </si>
  <si>
    <t>Atmakur,warangal rural</t>
  </si>
  <si>
    <t>Networking and hardware</t>
  </si>
  <si>
    <t>HNRPK7570N</t>
  </si>
  <si>
    <t>Prabhandha</t>
  </si>
  <si>
    <t>Mankali</t>
  </si>
  <si>
    <t>hno 3-73,
venkatropalli,
peddapalli</t>
  </si>
  <si>
    <t>hno 3-73, venkatropalli, peddapalli</t>
  </si>
  <si>
    <t>peddapalli</t>
  </si>
  <si>
    <t>telangana</t>
  </si>
  <si>
    <t>Sadhana</t>
  </si>
  <si>
    <t>Surigi</t>
  </si>
  <si>
    <t>surigiravi123@gmail.com</t>
  </si>
  <si>
    <t>HNo:2-62,
Village:Arjalabavi,
Dist:Nalgonda.</t>
  </si>
  <si>
    <t>HNo:2-62, village:Arjalabavi, Dist:Nalgonda.</t>
  </si>
  <si>
    <t>IQGPS1654L</t>
  </si>
  <si>
    <t>Navya Sree</t>
  </si>
  <si>
    <t xml:space="preserve">Pendyala </t>
  </si>
  <si>
    <t>navyamurali203@gmail.com</t>
  </si>
  <si>
    <t>L13/207,Chitrapuri colony,Nanakramguda, Hyd.</t>
  </si>
  <si>
    <t>L13/207,Chitrapuri colony,Nanakramguda,Hyd.</t>
  </si>
  <si>
    <t>Preference</t>
  </si>
  <si>
    <t>Day 1 Sharing</t>
  </si>
  <si>
    <t>C1</t>
  </si>
  <si>
    <t>C2</t>
  </si>
  <si>
    <t>C3</t>
  </si>
  <si>
    <t>C4</t>
  </si>
  <si>
    <t>Gender</t>
  </si>
  <si>
    <t>No. of Placements</t>
  </si>
  <si>
    <t>Factset</t>
  </si>
  <si>
    <t>Infosys</t>
  </si>
  <si>
    <t>Deloitte</t>
  </si>
  <si>
    <t>Hyundai Mobis</t>
  </si>
  <si>
    <t>TCS</t>
  </si>
  <si>
    <t>Accenture</t>
  </si>
  <si>
    <t>ModakAnalytics</t>
  </si>
  <si>
    <t>Cognizant</t>
  </si>
  <si>
    <t>Verizon</t>
  </si>
  <si>
    <t>Oracle</t>
  </si>
  <si>
    <t>LTI</t>
  </si>
  <si>
    <t>Hexagon</t>
  </si>
  <si>
    <t>Arcesium Intern</t>
  </si>
  <si>
    <t>Modak analytics</t>
  </si>
  <si>
    <t>JPMC</t>
  </si>
  <si>
    <t>GE Appliances Int</t>
  </si>
  <si>
    <t>Micron</t>
  </si>
  <si>
    <t>EA Games</t>
  </si>
  <si>
    <t>EPAM</t>
  </si>
  <si>
    <t>Mroads Inte</t>
  </si>
  <si>
    <t>AARG IIIT Inte</t>
  </si>
  <si>
    <t>Microsoft</t>
  </si>
  <si>
    <t>Micro Intern</t>
  </si>
  <si>
    <t>RNITS Int</t>
  </si>
  <si>
    <t>Modak Analytics</t>
  </si>
  <si>
    <t>Modak Off</t>
  </si>
  <si>
    <t>infosys</t>
  </si>
  <si>
    <t>NCR</t>
  </si>
  <si>
    <t>Next Educa</t>
  </si>
  <si>
    <t>Ford Motor</t>
  </si>
  <si>
    <t>Byju's</t>
  </si>
  <si>
    <t>Oakmont Int</t>
  </si>
  <si>
    <t>Modak off</t>
  </si>
  <si>
    <t>ZF Tech</t>
  </si>
  <si>
    <t>Volante</t>
  </si>
  <si>
    <t>Scoreboredimages Inter</t>
  </si>
  <si>
    <t>TCS off 3.37 L</t>
  </si>
  <si>
    <t>AutoRABIT Int</t>
  </si>
  <si>
    <t>Delhivery</t>
  </si>
  <si>
    <t>Google</t>
  </si>
  <si>
    <t>off camp</t>
  </si>
  <si>
    <t>Caravel.ai (off camp)</t>
  </si>
  <si>
    <t>Pranay Gaini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</si>
</sst>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0"/>
  </numFmts>
  <fonts count="16">
    <font>
      <sz val="11.0"/>
      <color rgb="FF000000"/>
      <name val="Calibri"/>
    </font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i/>
      <sz val="10.0"/>
      <color theme="1"/>
      <name val="Arial"/>
    </font>
    <font>
      <b/>
      <sz val="10.0"/>
      <color rgb="FF0000CC"/>
      <name val="Arial"/>
    </font>
    <font>
      <sz val="10.0"/>
      <color rgb="FF3403BD"/>
      <name val="Arial"/>
    </font>
    <font>
      <sz val="10.0"/>
      <color rgb="FF0000CC"/>
      <name val="Arial"/>
    </font>
    <font>
      <color theme="1"/>
      <name val="Calibri"/>
    </font>
    <font>
      <sz val="8.0"/>
      <color rgb="FF000000"/>
      <name val="Arial"/>
    </font>
    <font>
      <sz val="9.0"/>
      <color rgb="FF000000"/>
      <name val="Arial"/>
    </font>
    <font>
      <sz val="9.0"/>
      <color rgb="FF3403BD"/>
      <name val="Arial"/>
    </font>
    <font>
      <sz val="9.0"/>
      <color theme="1"/>
      <name val="Arial"/>
    </font>
    <font>
      <sz val="11.0"/>
      <color theme="1"/>
      <name val="Calibri"/>
    </font>
    <font>
      <sz val="11.0"/>
      <color rgb="FF0000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0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1" fillId="2" fontId="2" numFmtId="1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14" xfId="0" applyAlignment="1" applyFont="1" applyNumberFormat="1">
      <alignment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vertical="center"/>
    </xf>
    <xf borderId="6" fillId="2" fontId="2" numFmtId="1" xfId="0" applyAlignment="1" applyBorder="1" applyFont="1" applyNumberFormat="1">
      <alignment vertical="center"/>
    </xf>
    <xf borderId="0" fillId="0" fontId="1" numFmtId="164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2" fontId="3" numFmtId="0" xfId="0" applyAlignment="1" applyBorder="1" applyFont="1">
      <alignment horizontal="left" shrinkToFit="0" vertical="center" wrapText="1"/>
    </xf>
    <xf borderId="1" fillId="0" fontId="3" numFmtId="2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0" numFmtId="0" xfId="0" applyAlignment="1" applyFont="1">
      <alignment readingOrder="0" vertical="center"/>
    </xf>
    <xf borderId="1" fillId="0" fontId="2" numFmtId="2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0" fillId="0" fontId="9" numFmtId="0" xfId="0" applyAlignment="1" applyFont="1">
      <alignment readingOrder="0" vertical="center"/>
    </xf>
    <xf borderId="1" fillId="0" fontId="1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4" numFmtId="0" xfId="0" applyAlignment="1" applyBorder="1" applyFont="1">
      <alignment vertical="center"/>
    </xf>
    <xf borderId="1" fillId="0" fontId="8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1" fillId="0" fontId="14" numFmtId="165" xfId="0" applyAlignment="1" applyBorder="1" applyFont="1" applyNumberFormat="1">
      <alignment horizontal="left" vertical="center"/>
    </xf>
    <xf borderId="1" fillId="0" fontId="14" numFmtId="2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vertical="center"/>
    </xf>
    <xf borderId="1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readingOrder="0" vertical="center"/>
    </xf>
    <xf borderId="0" fillId="0" fontId="0" numFmtId="2" xfId="0" applyAlignment="1" applyFont="1" applyNumberFormat="1">
      <alignment horizontal="center" vertical="center"/>
    </xf>
    <xf borderId="0" fillId="0" fontId="1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5.29"/>
    <col customWidth="1" min="3" max="3" width="30.71"/>
    <col customWidth="1" min="4" max="4" width="30.0"/>
    <col customWidth="1" min="5" max="5" width="16.43"/>
    <col customWidth="1" min="6" max="7" width="8.86"/>
    <col customWidth="1" min="8" max="8" width="11.14"/>
    <col customWidth="1" min="9" max="9" width="8.86"/>
    <col customWidth="1" min="10" max="10" width="12.4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4">
        <v>1.0</v>
      </c>
      <c r="B2" s="5" t="s">
        <v>10</v>
      </c>
      <c r="C2" s="6" t="s">
        <v>11</v>
      </c>
      <c r="D2" s="5" t="s">
        <v>12</v>
      </c>
      <c r="E2" s="7">
        <v>9.652352167E9</v>
      </c>
      <c r="F2" s="8">
        <v>9.8</v>
      </c>
      <c r="G2" s="8">
        <v>98.2</v>
      </c>
      <c r="H2" s="4" t="s">
        <v>13</v>
      </c>
      <c r="I2" s="4" t="s">
        <v>14</v>
      </c>
      <c r="J2" s="7">
        <v>9.02</v>
      </c>
    </row>
    <row r="3" ht="19.5" customHeight="1">
      <c r="A3" s="4">
        <v>19.0</v>
      </c>
      <c r="B3" s="5" t="s">
        <v>15</v>
      </c>
      <c r="C3" s="6" t="s">
        <v>16</v>
      </c>
      <c r="D3" s="5" t="s">
        <v>17</v>
      </c>
      <c r="E3" s="7">
        <v>9.701492595E9</v>
      </c>
      <c r="F3" s="8">
        <v>9.8</v>
      </c>
      <c r="G3" s="8">
        <v>98.3</v>
      </c>
      <c r="H3" s="4" t="s">
        <v>13</v>
      </c>
      <c r="I3" s="4" t="s">
        <v>14</v>
      </c>
      <c r="J3" s="7">
        <v>8.89</v>
      </c>
    </row>
    <row r="4" ht="19.5" customHeight="1">
      <c r="A4" s="4">
        <v>30.0</v>
      </c>
      <c r="B4" s="5" t="s">
        <v>18</v>
      </c>
      <c r="C4" s="6" t="s">
        <v>19</v>
      </c>
      <c r="D4" s="5" t="s">
        <v>20</v>
      </c>
      <c r="E4" s="7">
        <v>9.55045512E9</v>
      </c>
      <c r="F4" s="8">
        <v>9.8</v>
      </c>
      <c r="G4" s="8">
        <v>98.2</v>
      </c>
      <c r="H4" s="4" t="s">
        <v>13</v>
      </c>
      <c r="I4" s="4" t="s">
        <v>14</v>
      </c>
      <c r="J4" s="7">
        <v>8.79</v>
      </c>
    </row>
    <row r="5" ht="19.5" customHeight="1">
      <c r="A5" s="4">
        <v>8.0</v>
      </c>
      <c r="B5" s="5" t="s">
        <v>21</v>
      </c>
      <c r="C5" s="6" t="s">
        <v>22</v>
      </c>
      <c r="D5" s="5" t="s">
        <v>23</v>
      </c>
      <c r="E5" s="7">
        <v>7.013433789E9</v>
      </c>
      <c r="F5" s="8">
        <v>10.0</v>
      </c>
      <c r="G5" s="8">
        <v>98.1</v>
      </c>
      <c r="H5" s="4" t="s">
        <v>13</v>
      </c>
      <c r="I5" s="4" t="s">
        <v>14</v>
      </c>
      <c r="J5" s="7">
        <v>8.62</v>
      </c>
    </row>
    <row r="6" ht="19.5" customHeight="1">
      <c r="A6" s="4">
        <v>9.0</v>
      </c>
      <c r="B6" s="5" t="s">
        <v>24</v>
      </c>
      <c r="C6" s="6" t="s">
        <v>25</v>
      </c>
      <c r="D6" s="5" t="s">
        <v>26</v>
      </c>
      <c r="E6" s="7">
        <v>8.639410282E9</v>
      </c>
      <c r="F6" s="8">
        <v>9.8</v>
      </c>
      <c r="G6" s="8">
        <v>97.9</v>
      </c>
      <c r="H6" s="4" t="s">
        <v>13</v>
      </c>
      <c r="I6" s="4" t="s">
        <v>14</v>
      </c>
      <c r="J6" s="7">
        <v>8.59</v>
      </c>
    </row>
    <row r="7" ht="19.5" customHeight="1">
      <c r="A7" s="4">
        <v>13.0</v>
      </c>
      <c r="B7" s="5" t="s">
        <v>27</v>
      </c>
      <c r="C7" s="6" t="s">
        <v>28</v>
      </c>
      <c r="D7" s="5" t="s">
        <v>29</v>
      </c>
      <c r="E7" s="7">
        <v>9.603469277E9</v>
      </c>
      <c r="F7" s="8">
        <v>10.0</v>
      </c>
      <c r="G7" s="8">
        <v>97.3</v>
      </c>
      <c r="H7" s="4" t="s">
        <v>13</v>
      </c>
      <c r="I7" s="4" t="s">
        <v>14</v>
      </c>
      <c r="J7" s="7">
        <v>8.43</v>
      </c>
    </row>
    <row r="8" ht="19.5" customHeight="1">
      <c r="A8" s="4">
        <v>11.0</v>
      </c>
      <c r="B8" s="5" t="s">
        <v>30</v>
      </c>
      <c r="C8" s="6" t="s">
        <v>31</v>
      </c>
      <c r="D8" s="5" t="s">
        <v>32</v>
      </c>
      <c r="E8" s="7">
        <v>7.9010234E9</v>
      </c>
      <c r="F8" s="8">
        <v>10.0</v>
      </c>
      <c r="G8" s="8">
        <v>98.0</v>
      </c>
      <c r="H8" s="4" t="s">
        <v>13</v>
      </c>
      <c r="I8" s="4" t="s">
        <v>14</v>
      </c>
      <c r="J8" s="7">
        <v>8.36</v>
      </c>
    </row>
    <row r="9" ht="19.5" customHeight="1">
      <c r="A9" s="4">
        <v>15.0</v>
      </c>
      <c r="B9" s="5" t="s">
        <v>33</v>
      </c>
      <c r="C9" s="6" t="s">
        <v>34</v>
      </c>
      <c r="D9" s="5" t="s">
        <v>35</v>
      </c>
      <c r="E9" s="7">
        <v>9.100832707E9</v>
      </c>
      <c r="F9" s="8">
        <v>9.7</v>
      </c>
      <c r="G9" s="8">
        <v>98.4</v>
      </c>
      <c r="H9" s="4" t="s">
        <v>13</v>
      </c>
      <c r="I9" s="4" t="s">
        <v>14</v>
      </c>
      <c r="J9" s="7">
        <v>8.36</v>
      </c>
    </row>
    <row r="10" ht="19.5" customHeight="1">
      <c r="A10" s="4">
        <v>6.0</v>
      </c>
      <c r="B10" s="5" t="s">
        <v>36</v>
      </c>
      <c r="C10" s="6" t="s">
        <v>37</v>
      </c>
      <c r="D10" s="5" t="s">
        <v>38</v>
      </c>
      <c r="E10" s="7">
        <v>8.00886374E9</v>
      </c>
      <c r="F10" s="8">
        <v>9.8</v>
      </c>
      <c r="G10" s="8">
        <v>98.2</v>
      </c>
      <c r="H10" s="4" t="s">
        <v>13</v>
      </c>
      <c r="I10" s="4" t="s">
        <v>14</v>
      </c>
      <c r="J10" s="7">
        <v>8.32</v>
      </c>
    </row>
    <row r="11" ht="19.5" customHeight="1">
      <c r="A11" s="4">
        <v>25.0</v>
      </c>
      <c r="B11" s="5" t="s">
        <v>39</v>
      </c>
      <c r="C11" s="6" t="s">
        <v>40</v>
      </c>
      <c r="D11" s="5" t="s">
        <v>41</v>
      </c>
      <c r="E11" s="7">
        <v>8.12567681E9</v>
      </c>
      <c r="F11" s="8">
        <v>9.7</v>
      </c>
      <c r="G11" s="8">
        <v>96.6</v>
      </c>
      <c r="H11" s="4" t="s">
        <v>13</v>
      </c>
      <c r="I11" s="4" t="s">
        <v>14</v>
      </c>
      <c r="J11" s="7">
        <v>8.32</v>
      </c>
    </row>
    <row r="12" ht="19.5" customHeight="1">
      <c r="A12" s="4">
        <v>4.0</v>
      </c>
      <c r="B12" s="5" t="s">
        <v>42</v>
      </c>
      <c r="C12" s="6" t="s">
        <v>43</v>
      </c>
      <c r="D12" s="5" t="s">
        <v>44</v>
      </c>
      <c r="E12" s="7">
        <v>9.133283704E9</v>
      </c>
      <c r="F12" s="8">
        <v>9.8</v>
      </c>
      <c r="G12" s="8">
        <v>98.0</v>
      </c>
      <c r="H12" s="4" t="s">
        <v>13</v>
      </c>
      <c r="I12" s="4" t="s">
        <v>14</v>
      </c>
      <c r="J12" s="7">
        <v>8.25</v>
      </c>
    </row>
    <row r="13" ht="19.5" customHeight="1">
      <c r="A13" s="4">
        <v>28.0</v>
      </c>
      <c r="B13" s="5" t="s">
        <v>45</v>
      </c>
      <c r="C13" s="6" t="s">
        <v>46</v>
      </c>
      <c r="D13" s="5" t="s">
        <v>47</v>
      </c>
      <c r="E13" s="7">
        <v>9.515333222E9</v>
      </c>
      <c r="F13" s="8">
        <v>9.7</v>
      </c>
      <c r="G13" s="8">
        <v>98.5</v>
      </c>
      <c r="H13" s="4" t="s">
        <v>13</v>
      </c>
      <c r="I13" s="4" t="s">
        <v>14</v>
      </c>
      <c r="J13" s="7">
        <v>8.25</v>
      </c>
    </row>
    <row r="14" ht="19.5" customHeight="1">
      <c r="A14" s="4">
        <v>20.0</v>
      </c>
      <c r="B14" s="5" t="s">
        <v>48</v>
      </c>
      <c r="C14" s="6" t="s">
        <v>49</v>
      </c>
      <c r="D14" s="5" t="s">
        <v>50</v>
      </c>
      <c r="E14" s="7">
        <v>7.396824724E9</v>
      </c>
      <c r="F14" s="8">
        <v>9.7</v>
      </c>
      <c r="G14" s="8">
        <v>97.4</v>
      </c>
      <c r="H14" s="4" t="s">
        <v>13</v>
      </c>
      <c r="I14" s="4" t="s">
        <v>14</v>
      </c>
      <c r="J14" s="7">
        <v>8.22</v>
      </c>
    </row>
    <row r="15" ht="19.5" customHeight="1">
      <c r="A15" s="4">
        <v>17.0</v>
      </c>
      <c r="B15" s="5" t="s">
        <v>51</v>
      </c>
      <c r="C15" s="6" t="s">
        <v>52</v>
      </c>
      <c r="D15" s="5" t="s">
        <v>53</v>
      </c>
      <c r="E15" s="7">
        <v>7.995470449E9</v>
      </c>
      <c r="F15" s="8">
        <v>10.0</v>
      </c>
      <c r="G15" s="8">
        <v>98.1</v>
      </c>
      <c r="H15" s="4" t="s">
        <v>13</v>
      </c>
      <c r="I15" s="4" t="s">
        <v>14</v>
      </c>
      <c r="J15" s="7">
        <v>8.15</v>
      </c>
    </row>
    <row r="16" ht="19.5" customHeight="1">
      <c r="A16" s="4">
        <v>2.0</v>
      </c>
      <c r="B16" s="5" t="s">
        <v>54</v>
      </c>
      <c r="C16" s="6" t="s">
        <v>55</v>
      </c>
      <c r="D16" s="5" t="s">
        <v>56</v>
      </c>
      <c r="E16" s="7">
        <v>9.493213727E9</v>
      </c>
      <c r="F16" s="8">
        <v>9.8</v>
      </c>
      <c r="G16" s="8">
        <v>98.6</v>
      </c>
      <c r="H16" s="4" t="s">
        <v>13</v>
      </c>
      <c r="I16" s="4" t="s">
        <v>14</v>
      </c>
      <c r="J16" s="7">
        <v>8.14</v>
      </c>
    </row>
    <row r="17" ht="19.5" customHeight="1">
      <c r="A17" s="4">
        <v>7.0</v>
      </c>
      <c r="B17" s="5" t="s">
        <v>57</v>
      </c>
      <c r="C17" s="6" t="s">
        <v>58</v>
      </c>
      <c r="D17" s="5" t="s">
        <v>59</v>
      </c>
      <c r="E17" s="7">
        <v>7.799241599E9</v>
      </c>
      <c r="F17" s="8">
        <v>9.8</v>
      </c>
      <c r="G17" s="8">
        <v>95.4</v>
      </c>
      <c r="H17" s="4" t="s">
        <v>13</v>
      </c>
      <c r="I17" s="4" t="s">
        <v>14</v>
      </c>
      <c r="J17" s="7">
        <v>8.09</v>
      </c>
    </row>
    <row r="18" ht="19.5" customHeight="1">
      <c r="A18" s="4">
        <v>40.0</v>
      </c>
      <c r="B18" s="5" t="s">
        <v>60</v>
      </c>
      <c r="C18" s="6" t="s">
        <v>61</v>
      </c>
      <c r="D18" s="5" t="s">
        <v>62</v>
      </c>
      <c r="E18" s="7">
        <v>9.515686566E9</v>
      </c>
      <c r="F18" s="8">
        <v>9.3</v>
      </c>
      <c r="G18" s="8">
        <v>97.2</v>
      </c>
      <c r="H18" s="4" t="s">
        <v>13</v>
      </c>
      <c r="I18" s="4" t="s">
        <v>14</v>
      </c>
      <c r="J18" s="7">
        <v>8.04</v>
      </c>
    </row>
    <row r="19" ht="19.5" customHeight="1">
      <c r="A19" s="4">
        <v>5.0</v>
      </c>
      <c r="B19" s="5" t="s">
        <v>63</v>
      </c>
      <c r="C19" s="6" t="s">
        <v>64</v>
      </c>
      <c r="D19" s="5" t="s">
        <v>65</v>
      </c>
      <c r="E19" s="7">
        <v>9.177586153E9</v>
      </c>
      <c r="F19" s="8">
        <v>9.8</v>
      </c>
      <c r="G19" s="8">
        <v>98.3</v>
      </c>
      <c r="H19" s="4" t="s">
        <v>13</v>
      </c>
      <c r="I19" s="4" t="s">
        <v>14</v>
      </c>
      <c r="J19" s="7">
        <v>8.0</v>
      </c>
    </row>
    <row r="20" ht="19.5" customHeight="1">
      <c r="A20" s="4">
        <v>24.0</v>
      </c>
      <c r="B20" s="5" t="s">
        <v>66</v>
      </c>
      <c r="C20" s="6" t="s">
        <v>67</v>
      </c>
      <c r="D20" s="5" t="s">
        <v>68</v>
      </c>
      <c r="E20" s="7">
        <v>9.063556855E9</v>
      </c>
      <c r="F20" s="8">
        <v>9.8</v>
      </c>
      <c r="G20" s="8">
        <v>98.4</v>
      </c>
      <c r="H20" s="4" t="s">
        <v>13</v>
      </c>
      <c r="I20" s="4" t="s">
        <v>14</v>
      </c>
      <c r="J20" s="7">
        <v>8.0</v>
      </c>
    </row>
    <row r="21" ht="19.5" customHeight="1">
      <c r="A21" s="4">
        <v>29.0</v>
      </c>
      <c r="B21" s="5" t="s">
        <v>69</v>
      </c>
      <c r="C21" s="6" t="s">
        <v>70</v>
      </c>
      <c r="D21" s="5" t="s">
        <v>71</v>
      </c>
      <c r="E21" s="7">
        <v>8.179157018E9</v>
      </c>
      <c r="F21" s="8">
        <v>9.6</v>
      </c>
      <c r="G21" s="8">
        <v>82.4</v>
      </c>
      <c r="H21" s="4" t="s">
        <v>13</v>
      </c>
      <c r="I21" s="4" t="s">
        <v>14</v>
      </c>
      <c r="J21" s="7">
        <v>7.98</v>
      </c>
    </row>
    <row r="22" ht="19.5" customHeight="1">
      <c r="A22" s="4">
        <v>35.0</v>
      </c>
      <c r="B22" s="5" t="s">
        <v>72</v>
      </c>
      <c r="C22" s="6" t="s">
        <v>73</v>
      </c>
      <c r="D22" s="5" t="s">
        <v>74</v>
      </c>
      <c r="E22" s="7">
        <v>7.331132636E9</v>
      </c>
      <c r="F22" s="8">
        <v>9.3</v>
      </c>
      <c r="G22" s="8">
        <v>98.1</v>
      </c>
      <c r="H22" s="4" t="s">
        <v>13</v>
      </c>
      <c r="I22" s="4" t="s">
        <v>14</v>
      </c>
      <c r="J22" s="7">
        <v>7.93</v>
      </c>
    </row>
    <row r="23" ht="19.5" customHeight="1">
      <c r="A23" s="4">
        <v>22.0</v>
      </c>
      <c r="B23" s="5" t="s">
        <v>75</v>
      </c>
      <c r="C23" s="6" t="s">
        <v>76</v>
      </c>
      <c r="D23" s="5" t="s">
        <v>77</v>
      </c>
      <c r="E23" s="7">
        <v>9.959033837E9</v>
      </c>
      <c r="F23" s="8">
        <v>9.2</v>
      </c>
      <c r="G23" s="8">
        <v>93.4</v>
      </c>
      <c r="H23" s="4" t="s">
        <v>13</v>
      </c>
      <c r="I23" s="4" t="s">
        <v>14</v>
      </c>
      <c r="J23" s="7">
        <v>7.86</v>
      </c>
    </row>
    <row r="24" ht="19.5" customHeight="1">
      <c r="A24" s="4">
        <v>36.0</v>
      </c>
      <c r="B24" s="5" t="s">
        <v>78</v>
      </c>
      <c r="C24" s="6" t="s">
        <v>79</v>
      </c>
      <c r="D24" s="5" t="s">
        <v>80</v>
      </c>
      <c r="E24" s="7">
        <v>8.919780468E9</v>
      </c>
      <c r="F24" s="8">
        <v>10.9</v>
      </c>
      <c r="G24" s="8">
        <v>98.0</v>
      </c>
      <c r="H24" s="4" t="s">
        <v>13</v>
      </c>
      <c r="I24" s="4" t="s">
        <v>14</v>
      </c>
      <c r="J24" s="7">
        <v>7.85</v>
      </c>
    </row>
    <row r="25" ht="19.5" customHeight="1">
      <c r="A25" s="4">
        <v>73.0</v>
      </c>
      <c r="B25" s="5" t="s">
        <v>81</v>
      </c>
      <c r="C25" s="6" t="s">
        <v>82</v>
      </c>
      <c r="D25" s="5" t="s">
        <v>83</v>
      </c>
      <c r="E25" s="7">
        <v>9.398653867E9</v>
      </c>
      <c r="F25" s="8">
        <v>10.0</v>
      </c>
      <c r="G25" s="8">
        <v>94.3</v>
      </c>
      <c r="H25" s="4" t="s">
        <v>13</v>
      </c>
      <c r="I25" s="4" t="s">
        <v>14</v>
      </c>
      <c r="J25" s="7">
        <v>7.57</v>
      </c>
    </row>
    <row r="26" ht="19.5" customHeight="1">
      <c r="A26" s="4">
        <v>63.0</v>
      </c>
      <c r="B26" s="5" t="s">
        <v>84</v>
      </c>
      <c r="C26" s="6" t="s">
        <v>85</v>
      </c>
      <c r="D26" s="5" t="s">
        <v>86</v>
      </c>
      <c r="E26" s="7">
        <v>9.640084721E9</v>
      </c>
      <c r="F26" s="8">
        <v>9.3</v>
      </c>
      <c r="G26" s="4" t="s">
        <v>13</v>
      </c>
      <c r="H26" s="7">
        <v>90.16</v>
      </c>
      <c r="I26" s="4" t="s">
        <v>14</v>
      </c>
      <c r="J26" s="7">
        <v>7.56</v>
      </c>
    </row>
    <row r="27" ht="19.5" customHeight="1">
      <c r="A27" s="4">
        <v>45.0</v>
      </c>
      <c r="B27" s="5" t="s">
        <v>87</v>
      </c>
      <c r="C27" s="6" t="s">
        <v>88</v>
      </c>
      <c r="D27" s="5" t="s">
        <v>89</v>
      </c>
      <c r="E27" s="7">
        <v>8.464954579E9</v>
      </c>
      <c r="F27" s="8">
        <v>9.7</v>
      </c>
      <c r="G27" s="8">
        <v>97.5</v>
      </c>
      <c r="H27" s="4" t="s">
        <v>13</v>
      </c>
      <c r="I27" s="4" t="s">
        <v>14</v>
      </c>
      <c r="J27" s="7">
        <v>7.51</v>
      </c>
    </row>
    <row r="28" ht="19.5" customHeight="1">
      <c r="A28" s="4">
        <v>39.0</v>
      </c>
      <c r="B28" s="5" t="s">
        <v>90</v>
      </c>
      <c r="C28" s="6" t="s">
        <v>91</v>
      </c>
      <c r="D28" s="5" t="s">
        <v>92</v>
      </c>
      <c r="E28" s="7">
        <v>6.301278915E9</v>
      </c>
      <c r="F28" s="8">
        <v>10.0</v>
      </c>
      <c r="G28" s="8">
        <v>97.3</v>
      </c>
      <c r="H28" s="4" t="s">
        <v>13</v>
      </c>
      <c r="I28" s="4" t="s">
        <v>14</v>
      </c>
      <c r="J28" s="7">
        <v>7.41</v>
      </c>
    </row>
    <row r="29" ht="19.5" customHeight="1">
      <c r="A29" s="4">
        <v>53.0</v>
      </c>
      <c r="B29" s="5" t="s">
        <v>93</v>
      </c>
      <c r="C29" s="6" t="s">
        <v>94</v>
      </c>
      <c r="D29" s="5" t="s">
        <v>95</v>
      </c>
      <c r="E29" s="7">
        <v>9.951695278E9</v>
      </c>
      <c r="F29" s="8">
        <v>9.7</v>
      </c>
      <c r="G29" s="8">
        <v>96.2</v>
      </c>
      <c r="H29" s="4" t="s">
        <v>13</v>
      </c>
      <c r="I29" s="4" t="s">
        <v>14</v>
      </c>
      <c r="J29" s="7">
        <v>7.37</v>
      </c>
    </row>
    <row r="30" ht="19.5" customHeight="1">
      <c r="A30" s="4">
        <v>56.0</v>
      </c>
      <c r="B30" s="5" t="s">
        <v>96</v>
      </c>
      <c r="C30" s="6" t="s">
        <v>97</v>
      </c>
      <c r="D30" s="5" t="s">
        <v>98</v>
      </c>
      <c r="E30" s="7">
        <v>8.008448866E9</v>
      </c>
      <c r="F30" s="8">
        <v>9.7</v>
      </c>
      <c r="G30" s="8">
        <v>94.5</v>
      </c>
      <c r="H30" s="4" t="s">
        <v>13</v>
      </c>
      <c r="I30" s="4" t="s">
        <v>14</v>
      </c>
      <c r="J30" s="7">
        <v>7.32</v>
      </c>
    </row>
    <row r="31" ht="19.5" customHeight="1">
      <c r="A31" s="4">
        <v>65.0</v>
      </c>
      <c r="B31" s="5" t="s">
        <v>99</v>
      </c>
      <c r="C31" s="6" t="s">
        <v>100</v>
      </c>
      <c r="D31" s="5" t="s">
        <v>101</v>
      </c>
      <c r="E31" s="7">
        <v>6.30118192E9</v>
      </c>
      <c r="F31" s="8">
        <v>9.2</v>
      </c>
      <c r="G31" s="4" t="s">
        <v>13</v>
      </c>
      <c r="H31" s="7">
        <v>87.6</v>
      </c>
      <c r="I31" s="4" t="s">
        <v>14</v>
      </c>
      <c r="J31" s="7">
        <v>7.31</v>
      </c>
    </row>
    <row r="32" ht="19.5" customHeight="1">
      <c r="A32" s="4">
        <v>58.0</v>
      </c>
      <c r="B32" s="5" t="s">
        <v>102</v>
      </c>
      <c r="C32" s="6" t="s">
        <v>103</v>
      </c>
      <c r="D32" s="5" t="s">
        <v>104</v>
      </c>
      <c r="E32" s="7">
        <v>9.848639182E9</v>
      </c>
      <c r="F32" s="8">
        <v>9.5</v>
      </c>
      <c r="G32" s="8">
        <v>98.0</v>
      </c>
      <c r="H32" s="4" t="s">
        <v>13</v>
      </c>
      <c r="I32" s="4" t="s">
        <v>14</v>
      </c>
      <c r="J32" s="7">
        <v>7.28</v>
      </c>
    </row>
    <row r="33" ht="19.5" customHeight="1">
      <c r="A33" s="4">
        <v>61.0</v>
      </c>
      <c r="B33" s="5" t="s">
        <v>105</v>
      </c>
      <c r="C33" s="6" t="s">
        <v>106</v>
      </c>
      <c r="D33" s="5" t="s">
        <v>107</v>
      </c>
      <c r="E33" s="7">
        <v>9.652338314E9</v>
      </c>
      <c r="F33" s="8">
        <v>9.5</v>
      </c>
      <c r="G33" s="4" t="s">
        <v>13</v>
      </c>
      <c r="H33" s="7">
        <v>76.0</v>
      </c>
      <c r="I33" s="4" t="s">
        <v>14</v>
      </c>
      <c r="J33" s="7">
        <v>7.28</v>
      </c>
    </row>
    <row r="34" ht="19.5" customHeight="1">
      <c r="A34" s="4">
        <v>57.0</v>
      </c>
      <c r="B34" s="5" t="s">
        <v>108</v>
      </c>
      <c r="C34" s="6" t="s">
        <v>109</v>
      </c>
      <c r="D34" s="5" t="s">
        <v>110</v>
      </c>
      <c r="E34" s="7">
        <v>8.919252083E9</v>
      </c>
      <c r="F34" s="8">
        <v>9.1</v>
      </c>
      <c r="G34" s="8">
        <v>96.2</v>
      </c>
      <c r="H34" s="4" t="s">
        <v>13</v>
      </c>
      <c r="I34" s="4" t="s">
        <v>14</v>
      </c>
      <c r="J34" s="7">
        <v>7.21</v>
      </c>
      <c r="K34" s="3" t="s">
        <v>111</v>
      </c>
    </row>
    <row r="35" ht="19.5" customHeight="1">
      <c r="A35" s="4">
        <v>60.0</v>
      </c>
      <c r="B35" s="5" t="s">
        <v>112</v>
      </c>
      <c r="C35" s="6" t="s">
        <v>113</v>
      </c>
      <c r="D35" s="5" t="s">
        <v>114</v>
      </c>
      <c r="E35" s="7">
        <v>9.6761009E9</v>
      </c>
      <c r="F35" s="8">
        <v>9.7</v>
      </c>
      <c r="G35" s="8">
        <v>90.0</v>
      </c>
      <c r="H35" s="4" t="s">
        <v>13</v>
      </c>
      <c r="I35" s="4" t="s">
        <v>14</v>
      </c>
      <c r="J35" s="7">
        <v>7.21</v>
      </c>
    </row>
    <row r="36" ht="19.5" customHeight="1">
      <c r="A36" s="4">
        <v>27.0</v>
      </c>
      <c r="B36" s="5" t="s">
        <v>115</v>
      </c>
      <c r="C36" s="6" t="s">
        <v>116</v>
      </c>
      <c r="D36" s="5" t="s">
        <v>117</v>
      </c>
      <c r="E36" s="7">
        <v>9.701567468E9</v>
      </c>
      <c r="F36" s="8">
        <v>9.7</v>
      </c>
      <c r="G36" s="8">
        <v>90.4</v>
      </c>
      <c r="H36" s="4" t="s">
        <v>13</v>
      </c>
      <c r="I36" s="4" t="s">
        <v>14</v>
      </c>
      <c r="J36" s="7">
        <v>7.16</v>
      </c>
    </row>
    <row r="37" ht="19.5" customHeight="1">
      <c r="A37" s="4">
        <v>52.0</v>
      </c>
      <c r="B37" s="5" t="s">
        <v>118</v>
      </c>
      <c r="C37" s="6" t="s">
        <v>119</v>
      </c>
      <c r="D37" s="5" t="s">
        <v>120</v>
      </c>
      <c r="E37" s="7">
        <v>9.603213599E9</v>
      </c>
      <c r="F37" s="8">
        <v>9.3</v>
      </c>
      <c r="G37" s="8">
        <v>95.6</v>
      </c>
      <c r="H37" s="4" t="s">
        <v>13</v>
      </c>
      <c r="I37" s="4" t="s">
        <v>14</v>
      </c>
      <c r="J37" s="7">
        <v>7.03</v>
      </c>
    </row>
    <row r="38" ht="19.5" customHeight="1">
      <c r="A38" s="4">
        <v>62.0</v>
      </c>
      <c r="B38" s="9" t="s">
        <v>121</v>
      </c>
      <c r="C38" s="6" t="s">
        <v>122</v>
      </c>
      <c r="D38" s="5" t="s">
        <v>123</v>
      </c>
      <c r="E38" s="7">
        <v>9.849710329E9</v>
      </c>
      <c r="F38" s="8">
        <v>9.5</v>
      </c>
      <c r="G38" s="4" t="s">
        <v>13</v>
      </c>
      <c r="H38" s="7">
        <v>84.0</v>
      </c>
      <c r="I38" s="4" t="s">
        <v>14</v>
      </c>
      <c r="J38" s="7">
        <v>7.01</v>
      </c>
    </row>
    <row r="39" ht="19.5" customHeight="1">
      <c r="A39" s="4">
        <v>10.0</v>
      </c>
      <c r="B39" s="5" t="s">
        <v>124</v>
      </c>
      <c r="C39" s="6" t="s">
        <v>125</v>
      </c>
      <c r="D39" s="5" t="s">
        <v>126</v>
      </c>
      <c r="E39" s="7">
        <v>7.702503449E9</v>
      </c>
      <c r="F39" s="8">
        <v>9.7</v>
      </c>
      <c r="G39" s="8">
        <v>98.4</v>
      </c>
      <c r="H39" s="4" t="s">
        <v>13</v>
      </c>
      <c r="I39" s="4" t="s">
        <v>14</v>
      </c>
      <c r="J39" s="7">
        <v>7.0</v>
      </c>
    </row>
    <row r="40" ht="19.5" customHeight="1">
      <c r="A40" s="4">
        <v>14.0</v>
      </c>
      <c r="B40" s="5" t="s">
        <v>127</v>
      </c>
      <c r="C40" s="6" t="s">
        <v>128</v>
      </c>
      <c r="D40" s="5" t="s">
        <v>129</v>
      </c>
      <c r="E40" s="7">
        <v>9.703721166E9</v>
      </c>
      <c r="F40" s="8">
        <v>9.8</v>
      </c>
      <c r="G40" s="8">
        <v>98.6</v>
      </c>
      <c r="H40" s="4" t="s">
        <v>13</v>
      </c>
      <c r="I40" s="4" t="s">
        <v>14</v>
      </c>
      <c r="J40" s="7">
        <v>7.0</v>
      </c>
    </row>
    <row r="41" ht="19.5" customHeight="1">
      <c r="A41" s="4">
        <v>64.0</v>
      </c>
      <c r="B41" s="5" t="s">
        <v>130</v>
      </c>
      <c r="C41" s="6" t="s">
        <v>131</v>
      </c>
      <c r="D41" s="5" t="s">
        <v>132</v>
      </c>
      <c r="E41" s="7">
        <v>7.032657013E9</v>
      </c>
      <c r="F41" s="8">
        <v>8.8</v>
      </c>
      <c r="G41" s="4" t="s">
        <v>13</v>
      </c>
      <c r="H41" s="7">
        <v>78.5</v>
      </c>
      <c r="I41" s="4" t="s">
        <v>14</v>
      </c>
      <c r="J41" s="7">
        <v>7.0</v>
      </c>
    </row>
    <row r="42" ht="19.5" customHeight="1">
      <c r="A42" s="4">
        <v>33.0</v>
      </c>
      <c r="B42" s="5" t="s">
        <v>133</v>
      </c>
      <c r="C42" s="6" t="s">
        <v>134</v>
      </c>
      <c r="D42" s="5" t="s">
        <v>135</v>
      </c>
      <c r="E42" s="7">
        <v>9.398175093E9</v>
      </c>
      <c r="F42" s="8">
        <v>9.8</v>
      </c>
      <c r="G42" s="8">
        <v>97.0</v>
      </c>
      <c r="H42" s="4" t="s">
        <v>13</v>
      </c>
      <c r="I42" s="4" t="s">
        <v>14</v>
      </c>
      <c r="J42" s="7">
        <v>6.91</v>
      </c>
    </row>
    <row r="43" ht="19.5" customHeight="1">
      <c r="A43" s="4">
        <v>34.0</v>
      </c>
      <c r="B43" s="5" t="s">
        <v>136</v>
      </c>
      <c r="C43" s="6" t="s">
        <v>137</v>
      </c>
      <c r="D43" s="5" t="s">
        <v>138</v>
      </c>
      <c r="E43" s="7">
        <v>9.985682643E9</v>
      </c>
      <c r="F43" s="8">
        <v>9.0</v>
      </c>
      <c r="G43" s="8">
        <v>96.3</v>
      </c>
      <c r="H43" s="4" t="s">
        <v>13</v>
      </c>
      <c r="I43" s="4" t="s">
        <v>14</v>
      </c>
      <c r="J43" s="7">
        <v>6.86</v>
      </c>
    </row>
    <row r="44" ht="19.5" customHeight="1">
      <c r="A44" s="4">
        <v>18.0</v>
      </c>
      <c r="B44" s="5" t="s">
        <v>139</v>
      </c>
      <c r="C44" s="6" t="s">
        <v>140</v>
      </c>
      <c r="D44" s="5" t="s">
        <v>141</v>
      </c>
      <c r="E44" s="7">
        <v>7.997138306E9</v>
      </c>
      <c r="F44" s="8">
        <v>9.7</v>
      </c>
      <c r="G44" s="8">
        <v>97.3</v>
      </c>
      <c r="H44" s="4" t="s">
        <v>13</v>
      </c>
      <c r="I44" s="4" t="s">
        <v>14</v>
      </c>
      <c r="J44" s="7">
        <v>6.85</v>
      </c>
    </row>
    <row r="45" ht="19.5" customHeight="1">
      <c r="A45" s="4">
        <v>32.0</v>
      </c>
      <c r="B45" s="5" t="s">
        <v>142</v>
      </c>
      <c r="C45" s="6" t="s">
        <v>143</v>
      </c>
      <c r="D45" s="5" t="s">
        <v>144</v>
      </c>
      <c r="E45" s="7">
        <v>9.010103361E9</v>
      </c>
      <c r="F45" s="8">
        <v>9.6</v>
      </c>
      <c r="G45" s="8">
        <v>93.1</v>
      </c>
      <c r="H45" s="4" t="s">
        <v>13</v>
      </c>
      <c r="I45" s="4" t="s">
        <v>14</v>
      </c>
      <c r="J45" s="7">
        <v>6.85</v>
      </c>
    </row>
    <row r="46" ht="19.5" customHeight="1">
      <c r="A46" s="4">
        <v>26.0</v>
      </c>
      <c r="B46" s="5" t="s">
        <v>145</v>
      </c>
      <c r="C46" s="6" t="s">
        <v>146</v>
      </c>
      <c r="D46" s="5" t="s">
        <v>147</v>
      </c>
      <c r="E46" s="7">
        <v>9.666654599E9</v>
      </c>
      <c r="F46" s="8">
        <v>9.6</v>
      </c>
      <c r="G46" s="10">
        <v>94.0</v>
      </c>
      <c r="H46" s="4" t="s">
        <v>13</v>
      </c>
      <c r="I46" s="4" t="s">
        <v>14</v>
      </c>
      <c r="J46" s="7">
        <v>6.81</v>
      </c>
    </row>
    <row r="47" ht="19.5" customHeight="1">
      <c r="A47" s="4">
        <v>50.0</v>
      </c>
      <c r="B47" s="5" t="s">
        <v>148</v>
      </c>
      <c r="C47" s="6" t="s">
        <v>149</v>
      </c>
      <c r="D47" s="5" t="s">
        <v>150</v>
      </c>
      <c r="E47" s="7">
        <v>7.032561444E9</v>
      </c>
      <c r="F47" s="8">
        <v>10.0</v>
      </c>
      <c r="G47" s="8">
        <v>97.6</v>
      </c>
      <c r="H47" s="4" t="s">
        <v>13</v>
      </c>
      <c r="I47" s="4" t="s">
        <v>14</v>
      </c>
      <c r="J47" s="7">
        <v>6.78</v>
      </c>
    </row>
    <row r="48" ht="19.5" customHeight="1">
      <c r="A48" s="4">
        <v>43.0</v>
      </c>
      <c r="B48" s="5" t="s">
        <v>151</v>
      </c>
      <c r="C48" s="6" t="s">
        <v>152</v>
      </c>
      <c r="D48" s="5" t="s">
        <v>153</v>
      </c>
      <c r="E48" s="7">
        <v>8.32837299E9</v>
      </c>
      <c r="F48" s="8">
        <v>9.8</v>
      </c>
      <c r="G48" s="8">
        <v>95.5</v>
      </c>
      <c r="H48" s="4" t="s">
        <v>13</v>
      </c>
      <c r="I48" s="4" t="s">
        <v>14</v>
      </c>
      <c r="J48" s="7">
        <v>6.74</v>
      </c>
    </row>
    <row r="49" ht="19.5" customHeight="1">
      <c r="A49" s="4">
        <v>3.0</v>
      </c>
      <c r="B49" s="5" t="s">
        <v>154</v>
      </c>
      <c r="C49" s="6" t="s">
        <v>155</v>
      </c>
      <c r="D49" s="5" t="s">
        <v>156</v>
      </c>
      <c r="E49" s="7">
        <v>7.84262168E9</v>
      </c>
      <c r="F49" s="8">
        <v>9.6</v>
      </c>
      <c r="G49" s="8">
        <v>90.6</v>
      </c>
      <c r="H49" s="4" t="s">
        <v>13</v>
      </c>
      <c r="I49" s="4" t="s">
        <v>14</v>
      </c>
      <c r="J49" s="7">
        <v>6.73</v>
      </c>
    </row>
    <row r="50" ht="19.5" customHeight="1">
      <c r="A50" s="4">
        <v>12.0</v>
      </c>
      <c r="B50" s="5" t="s">
        <v>157</v>
      </c>
      <c r="C50" s="6" t="s">
        <v>158</v>
      </c>
      <c r="D50" s="5" t="s">
        <v>159</v>
      </c>
      <c r="E50" s="7">
        <v>9.703221116E9</v>
      </c>
      <c r="F50" s="8">
        <v>8.8</v>
      </c>
      <c r="G50" s="8">
        <v>94.0</v>
      </c>
      <c r="H50" s="4" t="s">
        <v>13</v>
      </c>
      <c r="I50" s="4" t="s">
        <v>14</v>
      </c>
      <c r="J50" s="7">
        <v>6.71</v>
      </c>
    </row>
    <row r="51" ht="19.5" customHeight="1">
      <c r="A51" s="4">
        <v>44.0</v>
      </c>
      <c r="B51" s="5" t="s">
        <v>160</v>
      </c>
      <c r="C51" s="6" t="s">
        <v>161</v>
      </c>
      <c r="D51" s="5" t="s">
        <v>162</v>
      </c>
      <c r="E51" s="7">
        <v>7.660060038E9</v>
      </c>
      <c r="F51" s="8">
        <v>8.8</v>
      </c>
      <c r="G51" s="8">
        <v>97.3</v>
      </c>
      <c r="H51" s="4" t="s">
        <v>13</v>
      </c>
      <c r="I51" s="4" t="s">
        <v>14</v>
      </c>
      <c r="J51" s="7">
        <v>6.71</v>
      </c>
    </row>
    <row r="52" ht="19.5" customHeight="1">
      <c r="A52" s="4">
        <v>37.0</v>
      </c>
      <c r="B52" s="5" t="s">
        <v>163</v>
      </c>
      <c r="C52" s="6" t="s">
        <v>164</v>
      </c>
      <c r="D52" s="5" t="s">
        <v>165</v>
      </c>
      <c r="E52" s="7">
        <v>9.247349524E9</v>
      </c>
      <c r="F52" s="8">
        <v>9.7</v>
      </c>
      <c r="G52" s="8">
        <v>96.1</v>
      </c>
      <c r="H52" s="4" t="s">
        <v>13</v>
      </c>
      <c r="I52" s="4" t="s">
        <v>14</v>
      </c>
      <c r="J52" s="7">
        <v>6.67</v>
      </c>
    </row>
    <row r="53" ht="19.5" customHeight="1">
      <c r="A53" s="4">
        <v>49.0</v>
      </c>
      <c r="B53" s="5" t="s">
        <v>166</v>
      </c>
      <c r="C53" s="6" t="s">
        <v>167</v>
      </c>
      <c r="D53" s="5" t="s">
        <v>168</v>
      </c>
      <c r="E53" s="7">
        <v>7.032857976E9</v>
      </c>
      <c r="F53" s="8">
        <v>9.8</v>
      </c>
      <c r="G53" s="8">
        <v>97.9</v>
      </c>
      <c r="H53" s="4" t="s">
        <v>13</v>
      </c>
      <c r="I53" s="4" t="s">
        <v>14</v>
      </c>
      <c r="J53" s="7">
        <v>6.66</v>
      </c>
    </row>
    <row r="54" ht="19.5" customHeight="1">
      <c r="A54" s="4">
        <v>41.0</v>
      </c>
      <c r="B54" s="5" t="s">
        <v>60</v>
      </c>
      <c r="C54" s="6" t="s">
        <v>169</v>
      </c>
      <c r="D54" s="5" t="s">
        <v>170</v>
      </c>
      <c r="E54" s="7">
        <v>8.10616781E9</v>
      </c>
      <c r="F54" s="8">
        <v>9.8</v>
      </c>
      <c r="G54" s="8">
        <v>98.2</v>
      </c>
      <c r="H54" s="4" t="s">
        <v>13</v>
      </c>
      <c r="I54" s="4" t="s">
        <v>14</v>
      </c>
      <c r="J54" s="7">
        <v>6.65</v>
      </c>
    </row>
    <row r="55" ht="19.5" customHeight="1">
      <c r="A55" s="4">
        <v>71.0</v>
      </c>
      <c r="B55" s="5" t="s">
        <v>171</v>
      </c>
      <c r="C55" s="6" t="s">
        <v>172</v>
      </c>
      <c r="D55" s="5" t="s">
        <v>173</v>
      </c>
      <c r="E55" s="7">
        <v>7.799055054E9</v>
      </c>
      <c r="F55" s="8">
        <v>9.5</v>
      </c>
      <c r="G55" s="4" t="s">
        <v>13</v>
      </c>
      <c r="H55" s="7">
        <v>88.21</v>
      </c>
      <c r="I55" s="4" t="s">
        <v>14</v>
      </c>
      <c r="J55" s="7">
        <v>6.57</v>
      </c>
    </row>
    <row r="56" ht="19.5" customHeight="1">
      <c r="A56" s="4">
        <v>46.0</v>
      </c>
      <c r="B56" s="5" t="s">
        <v>174</v>
      </c>
      <c r="C56" s="6" t="s">
        <v>175</v>
      </c>
      <c r="D56" s="5" t="s">
        <v>176</v>
      </c>
      <c r="E56" s="7">
        <v>9.908701015E9</v>
      </c>
      <c r="F56" s="8">
        <v>10.0</v>
      </c>
      <c r="G56" s="8">
        <v>94.6</v>
      </c>
      <c r="H56" s="4" t="s">
        <v>13</v>
      </c>
      <c r="I56" s="4" t="s">
        <v>14</v>
      </c>
      <c r="J56" s="7">
        <v>6.5</v>
      </c>
    </row>
    <row r="57" ht="19.5" customHeight="1">
      <c r="A57" s="4">
        <v>66.0</v>
      </c>
      <c r="B57" s="5" t="s">
        <v>177</v>
      </c>
      <c r="C57" s="6" t="s">
        <v>178</v>
      </c>
      <c r="D57" s="5" t="s">
        <v>179</v>
      </c>
      <c r="E57" s="7">
        <v>9.705486387E9</v>
      </c>
      <c r="F57" s="8">
        <v>9.0</v>
      </c>
      <c r="G57" s="4" t="s">
        <v>13</v>
      </c>
      <c r="H57" s="7">
        <v>83.0</v>
      </c>
      <c r="I57" s="4" t="s">
        <v>14</v>
      </c>
      <c r="J57" s="7">
        <v>6.5</v>
      </c>
    </row>
    <row r="58" ht="19.5" customHeight="1">
      <c r="A58" s="4">
        <v>69.0</v>
      </c>
      <c r="B58" s="5" t="s">
        <v>180</v>
      </c>
      <c r="C58" s="6" t="s">
        <v>181</v>
      </c>
      <c r="D58" s="5" t="s">
        <v>182</v>
      </c>
      <c r="E58" s="7">
        <v>8.79012328E9</v>
      </c>
      <c r="F58" s="8">
        <v>9.2</v>
      </c>
      <c r="G58" s="4" t="s">
        <v>13</v>
      </c>
      <c r="H58" s="7">
        <v>77.0</v>
      </c>
      <c r="I58" s="4" t="s">
        <v>14</v>
      </c>
      <c r="J58" s="7">
        <v>6.5</v>
      </c>
    </row>
    <row r="59" ht="19.5" customHeight="1">
      <c r="A59" s="4">
        <v>72.0</v>
      </c>
      <c r="B59" s="5" t="s">
        <v>183</v>
      </c>
      <c r="C59" s="6" t="s">
        <v>184</v>
      </c>
      <c r="D59" s="5" t="s">
        <v>185</v>
      </c>
      <c r="E59" s="7">
        <v>8.790847633E9</v>
      </c>
      <c r="F59" s="8">
        <v>9.0</v>
      </c>
      <c r="G59" s="4" t="s">
        <v>13</v>
      </c>
      <c r="H59" s="7">
        <v>75.07</v>
      </c>
      <c r="I59" s="4" t="s">
        <v>14</v>
      </c>
      <c r="J59" s="7">
        <v>6.47</v>
      </c>
    </row>
    <row r="60" ht="19.5" customHeight="1">
      <c r="A60" s="4">
        <v>54.0</v>
      </c>
      <c r="B60" s="5" t="s">
        <v>186</v>
      </c>
      <c r="C60" s="6" t="s">
        <v>187</v>
      </c>
      <c r="D60" s="5" t="s">
        <v>188</v>
      </c>
      <c r="E60" s="7">
        <v>8.555908328E9</v>
      </c>
      <c r="F60" s="8">
        <v>8.8</v>
      </c>
      <c r="G60" s="8">
        <v>93.0</v>
      </c>
      <c r="H60" s="4" t="s">
        <v>13</v>
      </c>
      <c r="I60" s="4" t="s">
        <v>14</v>
      </c>
      <c r="J60" s="7">
        <v>6.41</v>
      </c>
    </row>
    <row r="61" ht="19.5" customHeight="1">
      <c r="A61" s="4">
        <v>70.0</v>
      </c>
      <c r="B61" s="5" t="s">
        <v>189</v>
      </c>
      <c r="C61" s="6" t="s">
        <v>190</v>
      </c>
      <c r="D61" s="5" t="s">
        <v>191</v>
      </c>
      <c r="E61" s="7">
        <v>9.121419291E9</v>
      </c>
      <c r="F61" s="8">
        <v>7.3</v>
      </c>
      <c r="G61" s="4" t="s">
        <v>13</v>
      </c>
      <c r="H61" s="7">
        <v>80.56</v>
      </c>
      <c r="I61" s="4" t="s">
        <v>14</v>
      </c>
      <c r="J61" s="7">
        <v>6.41</v>
      </c>
    </row>
    <row r="62" ht="19.5" customHeight="1">
      <c r="A62" s="4">
        <v>21.0</v>
      </c>
      <c r="B62" s="5" t="s">
        <v>192</v>
      </c>
      <c r="C62" s="6" t="s">
        <v>193</v>
      </c>
      <c r="D62" s="5" t="s">
        <v>194</v>
      </c>
      <c r="E62" s="7">
        <v>7.032391515E9</v>
      </c>
      <c r="F62" s="8">
        <v>7.6</v>
      </c>
      <c r="G62" s="8">
        <v>89.9</v>
      </c>
      <c r="H62" s="4" t="s">
        <v>13</v>
      </c>
      <c r="I62" s="4" t="s">
        <v>14</v>
      </c>
      <c r="J62" s="7">
        <v>6.38</v>
      </c>
    </row>
    <row r="63" ht="19.5" customHeight="1">
      <c r="A63" s="4">
        <v>42.0</v>
      </c>
      <c r="B63" s="5" t="s">
        <v>195</v>
      </c>
      <c r="C63" s="6" t="s">
        <v>196</v>
      </c>
      <c r="D63" s="5" t="s">
        <v>197</v>
      </c>
      <c r="E63" s="7">
        <v>7.780271987E9</v>
      </c>
      <c r="F63" s="8">
        <v>9.6</v>
      </c>
      <c r="G63" s="8">
        <v>88.0</v>
      </c>
      <c r="H63" s="4" t="s">
        <v>13</v>
      </c>
      <c r="I63" s="4" t="s">
        <v>14</v>
      </c>
      <c r="J63" s="7">
        <v>6.32</v>
      </c>
    </row>
    <row r="64" ht="19.5" customHeight="1">
      <c r="A64" s="4">
        <v>74.0</v>
      </c>
      <c r="B64" s="5" t="s">
        <v>198</v>
      </c>
      <c r="C64" s="6" t="s">
        <v>199</v>
      </c>
      <c r="D64" s="5" t="s">
        <v>200</v>
      </c>
      <c r="E64" s="7">
        <v>8.897610444E9</v>
      </c>
      <c r="F64" s="8">
        <v>7.3</v>
      </c>
      <c r="G64" s="8">
        <v>70.0</v>
      </c>
      <c r="H64" s="4" t="s">
        <v>13</v>
      </c>
      <c r="I64" s="4" t="s">
        <v>14</v>
      </c>
      <c r="J64" s="7">
        <v>6.31</v>
      </c>
    </row>
    <row r="65" ht="19.5" customHeight="1">
      <c r="A65" s="4">
        <v>67.0</v>
      </c>
      <c r="B65" s="5" t="s">
        <v>201</v>
      </c>
      <c r="C65" s="6" t="s">
        <v>202</v>
      </c>
      <c r="D65" s="5" t="s">
        <v>203</v>
      </c>
      <c r="E65" s="7">
        <v>9.100584764E9</v>
      </c>
      <c r="F65" s="8">
        <v>9.0</v>
      </c>
      <c r="G65" s="4" t="s">
        <v>13</v>
      </c>
      <c r="H65" s="7">
        <v>83.0</v>
      </c>
      <c r="I65" s="4" t="s">
        <v>14</v>
      </c>
      <c r="J65" s="7">
        <v>6.21</v>
      </c>
    </row>
    <row r="66" ht="19.5" customHeight="1">
      <c r="A66" s="4">
        <v>68.0</v>
      </c>
      <c r="B66" s="5" t="s">
        <v>204</v>
      </c>
      <c r="C66" s="6" t="s">
        <v>205</v>
      </c>
      <c r="D66" s="5" t="s">
        <v>206</v>
      </c>
      <c r="E66" s="7">
        <v>8.179634305E9</v>
      </c>
      <c r="F66" s="8">
        <v>9.3</v>
      </c>
      <c r="G66" s="4" t="s">
        <v>13</v>
      </c>
      <c r="H66" s="7">
        <v>70.0</v>
      </c>
      <c r="I66" s="4" t="s">
        <v>14</v>
      </c>
      <c r="J66" s="7">
        <v>6.11</v>
      </c>
    </row>
    <row r="67" ht="19.5" customHeight="1">
      <c r="A67" s="4">
        <v>55.0</v>
      </c>
      <c r="B67" s="5" t="s">
        <v>207</v>
      </c>
      <c r="C67" s="6" t="s">
        <v>208</v>
      </c>
      <c r="D67" s="5" t="s">
        <v>209</v>
      </c>
      <c r="E67" s="7">
        <v>7.330906804E9</v>
      </c>
      <c r="F67" s="8">
        <v>8.0</v>
      </c>
      <c r="G67" s="8">
        <v>79.8</v>
      </c>
      <c r="H67" s="4" t="s">
        <v>13</v>
      </c>
      <c r="I67" s="4" t="s">
        <v>14</v>
      </c>
      <c r="J67" s="7">
        <v>6.07</v>
      </c>
    </row>
    <row r="68" ht="19.5" customHeight="1">
      <c r="A68" s="4">
        <v>47.0</v>
      </c>
      <c r="B68" s="5" t="s">
        <v>210</v>
      </c>
      <c r="C68" s="6" t="s">
        <v>211</v>
      </c>
      <c r="D68" s="5" t="s">
        <v>212</v>
      </c>
      <c r="E68" s="7">
        <v>9.154564519E9</v>
      </c>
      <c r="F68" s="8">
        <v>9.8</v>
      </c>
      <c r="G68" s="8">
        <v>98.4</v>
      </c>
      <c r="H68" s="4" t="s">
        <v>13</v>
      </c>
      <c r="I68" s="4" t="s">
        <v>14</v>
      </c>
      <c r="J68" s="7">
        <v>6.04</v>
      </c>
    </row>
    <row r="69" ht="19.5" customHeight="1">
      <c r="A69" s="4">
        <v>23.0</v>
      </c>
      <c r="B69" s="5" t="s">
        <v>213</v>
      </c>
      <c r="C69" s="6" t="s">
        <v>214</v>
      </c>
      <c r="D69" s="5" t="s">
        <v>215</v>
      </c>
      <c r="E69" s="11">
        <v>8.63975885E9</v>
      </c>
      <c r="F69" s="8">
        <v>8.0</v>
      </c>
      <c r="G69" s="8">
        <v>82.2</v>
      </c>
      <c r="H69" s="4" t="s">
        <v>13</v>
      </c>
      <c r="I69" s="4" t="s">
        <v>14</v>
      </c>
      <c r="J69" s="7">
        <v>6.01</v>
      </c>
    </row>
    <row r="70" ht="19.5" customHeight="1">
      <c r="A70" s="4">
        <v>16.0</v>
      </c>
      <c r="B70" s="5" t="s">
        <v>216</v>
      </c>
      <c r="C70" s="6" t="s">
        <v>217</v>
      </c>
      <c r="D70" s="5" t="s">
        <v>218</v>
      </c>
      <c r="E70" s="7">
        <v>9.542419972E9</v>
      </c>
      <c r="F70" s="8">
        <v>9.5</v>
      </c>
      <c r="G70" s="8">
        <v>91.0</v>
      </c>
      <c r="H70" s="4" t="s">
        <v>13</v>
      </c>
      <c r="I70" s="4" t="s">
        <v>14</v>
      </c>
      <c r="J70" s="7">
        <v>6.0</v>
      </c>
    </row>
    <row r="71" ht="19.5" customHeight="1">
      <c r="A71" s="4">
        <v>48.0</v>
      </c>
      <c r="B71" s="5" t="s">
        <v>219</v>
      </c>
      <c r="C71" s="6" t="s">
        <v>220</v>
      </c>
      <c r="D71" s="5" t="s">
        <v>221</v>
      </c>
      <c r="E71" s="7">
        <v>8.332981316E9</v>
      </c>
      <c r="F71" s="8">
        <v>9.4</v>
      </c>
      <c r="G71" s="8">
        <v>95.1</v>
      </c>
      <c r="H71" s="4" t="s">
        <v>13</v>
      </c>
      <c r="I71" s="4" t="s">
        <v>14</v>
      </c>
      <c r="J71" s="7">
        <v>6.0</v>
      </c>
    </row>
    <row r="72" ht="19.5" customHeight="1">
      <c r="A72" s="4">
        <v>51.0</v>
      </c>
      <c r="B72" s="5" t="s">
        <v>222</v>
      </c>
      <c r="C72" s="6" t="s">
        <v>223</v>
      </c>
      <c r="D72" s="5" t="s">
        <v>224</v>
      </c>
      <c r="E72" s="7">
        <v>8.008521294E9</v>
      </c>
      <c r="F72" s="8">
        <v>8.0</v>
      </c>
      <c r="G72" s="8">
        <v>86.5</v>
      </c>
      <c r="H72" s="4" t="s">
        <v>13</v>
      </c>
      <c r="I72" s="4" t="s">
        <v>14</v>
      </c>
      <c r="J72" s="7">
        <v>5.87</v>
      </c>
    </row>
    <row r="73" ht="19.5" customHeight="1">
      <c r="A73" s="4">
        <v>59.0</v>
      </c>
      <c r="B73" s="5" t="s">
        <v>225</v>
      </c>
      <c r="C73" s="6" t="s">
        <v>226</v>
      </c>
      <c r="D73" s="5" t="s">
        <v>227</v>
      </c>
      <c r="E73" s="7">
        <v>9.640747502E9</v>
      </c>
      <c r="F73" s="8">
        <v>9.2</v>
      </c>
      <c r="G73" s="8">
        <v>97.2</v>
      </c>
      <c r="H73" s="4" t="s">
        <v>13</v>
      </c>
      <c r="I73" s="4" t="s">
        <v>14</v>
      </c>
      <c r="J73" s="7">
        <v>5.83</v>
      </c>
    </row>
    <row r="74" ht="19.5" customHeight="1">
      <c r="A74" s="4">
        <v>31.0</v>
      </c>
      <c r="B74" s="5" t="s">
        <v>228</v>
      </c>
      <c r="C74" s="6" t="s">
        <v>229</v>
      </c>
      <c r="D74" s="5" t="s">
        <v>230</v>
      </c>
      <c r="E74" s="7">
        <v>8.106449599E9</v>
      </c>
      <c r="F74" s="8">
        <v>8.0</v>
      </c>
      <c r="G74" s="8">
        <v>81.5</v>
      </c>
      <c r="H74" s="4" t="s">
        <v>13</v>
      </c>
      <c r="I74" s="4" t="s">
        <v>14</v>
      </c>
      <c r="J74" s="7">
        <v>5.73</v>
      </c>
    </row>
    <row r="75" ht="19.5" customHeight="1">
      <c r="A75" s="4">
        <v>38.0</v>
      </c>
      <c r="B75" s="5" t="s">
        <v>231</v>
      </c>
      <c r="C75" s="6" t="s">
        <v>232</v>
      </c>
      <c r="D75" s="5" t="s">
        <v>233</v>
      </c>
      <c r="E75" s="7">
        <v>7.702167297E9</v>
      </c>
      <c r="F75" s="8">
        <v>7.4</v>
      </c>
      <c r="G75" s="8">
        <v>90.4</v>
      </c>
      <c r="H75" s="4" t="s">
        <v>13</v>
      </c>
      <c r="I75" s="4" t="s">
        <v>14</v>
      </c>
      <c r="J75" s="7">
        <v>5.61</v>
      </c>
    </row>
    <row r="76" ht="15.75" customHeight="1">
      <c r="A76" s="12"/>
      <c r="E76" s="12"/>
      <c r="F76" s="12"/>
      <c r="G76" s="12"/>
      <c r="H76" s="12"/>
      <c r="I76" s="12"/>
      <c r="J76" s="12"/>
    </row>
    <row r="77" ht="15.75" customHeight="1">
      <c r="A77" s="12"/>
      <c r="E77" s="12"/>
      <c r="F77" s="12"/>
      <c r="G77" s="12"/>
      <c r="H77" s="12"/>
      <c r="I77" s="12"/>
      <c r="J77" s="12"/>
    </row>
    <row r="78" ht="15.75" customHeight="1">
      <c r="A78" s="12"/>
      <c r="E78" s="12"/>
      <c r="F78" s="12"/>
      <c r="G78" s="12"/>
      <c r="H78" s="12"/>
      <c r="I78" s="12"/>
      <c r="J78" s="12"/>
    </row>
    <row r="79" ht="15.75" customHeight="1">
      <c r="A79" s="12"/>
      <c r="E79" s="12"/>
      <c r="F79" s="12"/>
      <c r="G79" s="12"/>
      <c r="H79" s="12"/>
      <c r="I79" s="12"/>
      <c r="J79" s="12"/>
    </row>
    <row r="80" ht="15.75" customHeight="1">
      <c r="A80" s="12"/>
      <c r="E80" s="12"/>
      <c r="F80" s="12"/>
      <c r="G80" s="12"/>
      <c r="H80" s="12"/>
      <c r="I80" s="12"/>
      <c r="J80" s="12"/>
    </row>
    <row r="81" ht="15.75" customHeight="1">
      <c r="A81" s="12"/>
      <c r="E81" s="12"/>
      <c r="F81" s="12"/>
      <c r="G81" s="12"/>
      <c r="H81" s="12"/>
      <c r="I81" s="12"/>
      <c r="J81" s="12"/>
    </row>
    <row r="82" ht="15.75" customHeight="1">
      <c r="A82" s="12"/>
      <c r="E82" s="12"/>
      <c r="F82" s="12"/>
      <c r="G82" s="12"/>
      <c r="H82" s="12"/>
      <c r="I82" s="12"/>
      <c r="J82" s="12"/>
    </row>
    <row r="83" ht="15.75" customHeight="1">
      <c r="A83" s="12"/>
      <c r="E83" s="12"/>
      <c r="F83" s="12"/>
      <c r="G83" s="12"/>
      <c r="H83" s="12"/>
      <c r="I83" s="12"/>
      <c r="J83" s="12"/>
    </row>
    <row r="84" ht="15.75" customHeight="1">
      <c r="A84" s="12"/>
      <c r="E84" s="12"/>
      <c r="F84" s="12"/>
      <c r="G84" s="12"/>
      <c r="H84" s="12"/>
      <c r="I84" s="12"/>
      <c r="J84" s="12"/>
    </row>
    <row r="85" ht="15.75" customHeight="1">
      <c r="A85" s="12"/>
      <c r="E85" s="12"/>
      <c r="F85" s="12"/>
      <c r="G85" s="12"/>
      <c r="H85" s="12"/>
      <c r="I85" s="12"/>
      <c r="J85" s="12"/>
    </row>
    <row r="86" ht="15.75" customHeight="1">
      <c r="A86" s="12"/>
      <c r="E86" s="12"/>
      <c r="F86" s="12"/>
      <c r="G86" s="12"/>
      <c r="H86" s="12"/>
      <c r="I86" s="12"/>
      <c r="J86" s="12"/>
    </row>
    <row r="87" ht="15.75" customHeight="1">
      <c r="A87" s="12"/>
      <c r="E87" s="12"/>
      <c r="F87" s="12"/>
      <c r="G87" s="12"/>
      <c r="H87" s="12"/>
      <c r="I87" s="12"/>
      <c r="J87" s="12"/>
    </row>
    <row r="88" ht="15.75" customHeight="1">
      <c r="A88" s="12"/>
      <c r="E88" s="12"/>
      <c r="F88" s="12"/>
      <c r="G88" s="12"/>
      <c r="H88" s="12"/>
      <c r="I88" s="12"/>
      <c r="J88" s="12"/>
    </row>
    <row r="89" ht="15.75" customHeight="1">
      <c r="A89" s="12"/>
      <c r="E89" s="12"/>
      <c r="F89" s="12"/>
      <c r="G89" s="12"/>
      <c r="H89" s="12"/>
      <c r="I89" s="12"/>
      <c r="J89" s="12"/>
    </row>
    <row r="90" ht="15.75" customHeight="1">
      <c r="A90" s="12"/>
      <c r="E90" s="12"/>
      <c r="F90" s="12"/>
      <c r="G90" s="12"/>
      <c r="H90" s="12"/>
      <c r="I90" s="12"/>
      <c r="J90" s="12"/>
    </row>
    <row r="91" ht="15.75" customHeight="1">
      <c r="A91" s="12"/>
      <c r="E91" s="12"/>
      <c r="F91" s="12"/>
      <c r="G91" s="12"/>
      <c r="H91" s="12"/>
      <c r="I91" s="12"/>
      <c r="J91" s="12"/>
    </row>
    <row r="92" ht="15.75" customHeight="1">
      <c r="A92" s="12"/>
      <c r="E92" s="12"/>
      <c r="F92" s="12"/>
      <c r="G92" s="12"/>
      <c r="H92" s="12"/>
      <c r="I92" s="12"/>
      <c r="J92" s="12"/>
    </row>
    <row r="93" ht="15.75" customHeight="1">
      <c r="A93" s="12"/>
      <c r="E93" s="12"/>
      <c r="F93" s="12"/>
      <c r="G93" s="12"/>
      <c r="H93" s="12"/>
      <c r="I93" s="12"/>
      <c r="J93" s="12"/>
    </row>
    <row r="94" ht="15.75" customHeight="1">
      <c r="A94" s="12"/>
      <c r="E94" s="12"/>
      <c r="F94" s="12"/>
      <c r="G94" s="12"/>
      <c r="H94" s="12"/>
      <c r="I94" s="12"/>
      <c r="J94" s="12"/>
    </row>
    <row r="95" ht="15.75" customHeight="1">
      <c r="A95" s="12"/>
      <c r="E95" s="12"/>
      <c r="F95" s="12"/>
      <c r="G95" s="12"/>
      <c r="H95" s="12"/>
      <c r="I95" s="12"/>
      <c r="J95" s="12"/>
    </row>
    <row r="96" ht="15.75" customHeight="1">
      <c r="A96" s="12"/>
      <c r="E96" s="12"/>
      <c r="F96" s="12"/>
      <c r="G96" s="12"/>
      <c r="H96" s="12"/>
      <c r="I96" s="12"/>
      <c r="J96" s="12"/>
    </row>
    <row r="97" ht="15.75" customHeight="1">
      <c r="A97" s="12"/>
      <c r="E97" s="12"/>
      <c r="F97" s="12"/>
      <c r="G97" s="12"/>
      <c r="H97" s="12"/>
      <c r="I97" s="12"/>
      <c r="J97" s="12"/>
    </row>
    <row r="98" ht="15.75" customHeight="1">
      <c r="A98" s="12"/>
      <c r="E98" s="12"/>
      <c r="F98" s="12"/>
      <c r="G98" s="12"/>
      <c r="H98" s="12"/>
      <c r="I98" s="12"/>
      <c r="J98" s="12"/>
    </row>
    <row r="99" ht="15.75" customHeight="1">
      <c r="A99" s="12"/>
      <c r="E99" s="12"/>
      <c r="F99" s="12"/>
      <c r="G99" s="12"/>
      <c r="H99" s="12"/>
      <c r="I99" s="12"/>
      <c r="J99" s="12"/>
    </row>
    <row r="100" ht="15.75" customHeight="1">
      <c r="A100" s="12"/>
      <c r="E100" s="12"/>
      <c r="F100" s="12"/>
      <c r="G100" s="12"/>
      <c r="H100" s="12"/>
      <c r="I100" s="12"/>
      <c r="J100" s="12"/>
    </row>
    <row r="101" ht="15.75" customHeight="1">
      <c r="A101" s="12"/>
      <c r="E101" s="12"/>
      <c r="F101" s="12"/>
      <c r="G101" s="12"/>
      <c r="H101" s="12"/>
      <c r="I101" s="12"/>
      <c r="J101" s="12"/>
    </row>
    <row r="102" ht="15.75" customHeight="1">
      <c r="A102" s="12"/>
      <c r="E102" s="12"/>
      <c r="F102" s="12"/>
      <c r="G102" s="12"/>
      <c r="H102" s="12"/>
      <c r="I102" s="12"/>
      <c r="J102" s="12"/>
    </row>
    <row r="103" ht="15.75" customHeight="1">
      <c r="A103" s="12"/>
      <c r="E103" s="12"/>
      <c r="F103" s="12"/>
      <c r="G103" s="12"/>
      <c r="H103" s="12"/>
      <c r="I103" s="12"/>
      <c r="J103" s="12"/>
    </row>
    <row r="104" ht="15.75" customHeight="1">
      <c r="A104" s="12"/>
      <c r="E104" s="12"/>
      <c r="F104" s="12"/>
      <c r="G104" s="12"/>
      <c r="H104" s="12"/>
      <c r="I104" s="12"/>
      <c r="J104" s="12"/>
    </row>
    <row r="105" ht="15.75" customHeight="1">
      <c r="A105" s="12"/>
      <c r="E105" s="12"/>
      <c r="F105" s="12"/>
      <c r="G105" s="12"/>
      <c r="H105" s="12"/>
      <c r="I105" s="12"/>
      <c r="J105" s="12"/>
    </row>
    <row r="106" ht="15.75" customHeight="1">
      <c r="A106" s="12"/>
      <c r="E106" s="12"/>
      <c r="F106" s="12"/>
      <c r="G106" s="12"/>
      <c r="H106" s="12"/>
      <c r="I106" s="12"/>
      <c r="J106" s="12"/>
    </row>
    <row r="107" ht="15.75" customHeight="1">
      <c r="A107" s="12"/>
      <c r="E107" s="12"/>
      <c r="F107" s="12"/>
      <c r="G107" s="12"/>
      <c r="H107" s="12"/>
      <c r="I107" s="12"/>
      <c r="J107" s="12"/>
    </row>
    <row r="108" ht="15.75" customHeight="1">
      <c r="A108" s="12"/>
      <c r="E108" s="12"/>
      <c r="F108" s="12"/>
      <c r="G108" s="12"/>
      <c r="H108" s="12"/>
      <c r="I108" s="12"/>
      <c r="J108" s="12"/>
    </row>
    <row r="109" ht="15.75" customHeight="1">
      <c r="A109" s="12"/>
      <c r="E109" s="12"/>
      <c r="F109" s="12"/>
      <c r="G109" s="12"/>
      <c r="H109" s="12"/>
      <c r="I109" s="12"/>
      <c r="J109" s="12"/>
    </row>
    <row r="110" ht="15.75" customHeight="1">
      <c r="A110" s="12"/>
      <c r="E110" s="12"/>
      <c r="F110" s="12"/>
      <c r="G110" s="12"/>
      <c r="H110" s="12"/>
      <c r="I110" s="12"/>
      <c r="J110" s="12"/>
    </row>
    <row r="111" ht="15.75" customHeight="1">
      <c r="A111" s="12"/>
      <c r="E111" s="12"/>
      <c r="F111" s="12"/>
      <c r="G111" s="12"/>
      <c r="H111" s="12"/>
      <c r="I111" s="12"/>
      <c r="J111" s="12"/>
    </row>
    <row r="112" ht="15.75" customHeight="1">
      <c r="A112" s="12"/>
      <c r="E112" s="12"/>
      <c r="F112" s="12"/>
      <c r="G112" s="12"/>
      <c r="H112" s="12"/>
      <c r="I112" s="12"/>
      <c r="J112" s="12"/>
    </row>
    <row r="113" ht="15.75" customHeight="1">
      <c r="A113" s="12"/>
      <c r="E113" s="12"/>
      <c r="F113" s="12"/>
      <c r="G113" s="12"/>
      <c r="H113" s="12"/>
      <c r="I113" s="12"/>
      <c r="J113" s="12"/>
    </row>
    <row r="114" ht="15.75" customHeight="1">
      <c r="A114" s="12"/>
      <c r="E114" s="12"/>
      <c r="F114" s="12"/>
      <c r="G114" s="12"/>
      <c r="H114" s="12"/>
      <c r="I114" s="12"/>
      <c r="J114" s="12"/>
    </row>
    <row r="115" ht="15.75" customHeight="1">
      <c r="A115" s="12"/>
      <c r="E115" s="12"/>
      <c r="F115" s="12"/>
      <c r="G115" s="12"/>
      <c r="H115" s="12"/>
      <c r="I115" s="12"/>
      <c r="J115" s="12"/>
    </row>
    <row r="116" ht="15.75" customHeight="1">
      <c r="A116" s="12"/>
      <c r="E116" s="12"/>
      <c r="F116" s="12"/>
      <c r="G116" s="12"/>
      <c r="H116" s="12"/>
      <c r="I116" s="12"/>
      <c r="J116" s="12"/>
    </row>
    <row r="117" ht="15.75" customHeight="1">
      <c r="A117" s="12"/>
      <c r="E117" s="12"/>
      <c r="F117" s="12"/>
      <c r="G117" s="12"/>
      <c r="H117" s="12"/>
      <c r="I117" s="12"/>
      <c r="J117" s="12"/>
    </row>
    <row r="118" ht="15.75" customHeight="1">
      <c r="A118" s="12"/>
      <c r="E118" s="12"/>
      <c r="F118" s="12"/>
      <c r="G118" s="12"/>
      <c r="H118" s="12"/>
      <c r="I118" s="12"/>
      <c r="J118" s="12"/>
    </row>
    <row r="119" ht="15.75" customHeight="1">
      <c r="A119" s="12"/>
      <c r="E119" s="12"/>
      <c r="F119" s="12"/>
      <c r="G119" s="12"/>
      <c r="H119" s="12"/>
      <c r="I119" s="12"/>
      <c r="J119" s="12"/>
    </row>
    <row r="120" ht="15.75" customHeight="1">
      <c r="A120" s="12"/>
      <c r="E120" s="12"/>
      <c r="F120" s="12"/>
      <c r="G120" s="12"/>
      <c r="H120" s="12"/>
      <c r="I120" s="12"/>
      <c r="J120" s="12"/>
    </row>
    <row r="121" ht="15.75" customHeight="1">
      <c r="A121" s="12"/>
      <c r="E121" s="12"/>
      <c r="F121" s="12"/>
      <c r="G121" s="12"/>
      <c r="H121" s="12"/>
      <c r="I121" s="12"/>
      <c r="J121" s="12"/>
    </row>
    <row r="122" ht="15.75" customHeight="1">
      <c r="A122" s="12"/>
      <c r="E122" s="12"/>
      <c r="F122" s="12"/>
      <c r="G122" s="12"/>
      <c r="H122" s="12"/>
      <c r="I122" s="12"/>
      <c r="J122" s="12"/>
    </row>
    <row r="123" ht="15.75" customHeight="1">
      <c r="A123" s="12"/>
      <c r="E123" s="12"/>
      <c r="F123" s="12"/>
      <c r="G123" s="12"/>
      <c r="H123" s="12"/>
      <c r="I123" s="12"/>
      <c r="J123" s="12"/>
    </row>
    <row r="124" ht="15.75" customHeight="1">
      <c r="A124" s="12"/>
      <c r="E124" s="12"/>
      <c r="F124" s="12"/>
      <c r="G124" s="12"/>
      <c r="H124" s="12"/>
      <c r="I124" s="12"/>
      <c r="J124" s="12"/>
    </row>
    <row r="125" ht="15.75" customHeight="1">
      <c r="A125" s="12"/>
      <c r="E125" s="12"/>
      <c r="F125" s="12"/>
      <c r="G125" s="12"/>
      <c r="H125" s="12"/>
      <c r="I125" s="12"/>
      <c r="J125" s="12"/>
    </row>
    <row r="126" ht="15.75" customHeight="1">
      <c r="A126" s="12"/>
      <c r="E126" s="12"/>
      <c r="F126" s="12"/>
      <c r="G126" s="12"/>
      <c r="H126" s="12"/>
      <c r="I126" s="12"/>
      <c r="J126" s="12"/>
    </row>
    <row r="127" ht="15.75" customHeight="1">
      <c r="A127" s="12"/>
      <c r="E127" s="12"/>
      <c r="F127" s="12"/>
      <c r="G127" s="12"/>
      <c r="H127" s="12"/>
      <c r="I127" s="12"/>
      <c r="J127" s="12"/>
    </row>
    <row r="128" ht="15.75" customHeight="1">
      <c r="A128" s="12"/>
      <c r="E128" s="12"/>
      <c r="F128" s="12"/>
      <c r="G128" s="12"/>
      <c r="H128" s="12"/>
      <c r="I128" s="12"/>
      <c r="J128" s="12"/>
    </row>
    <row r="129" ht="15.75" customHeight="1">
      <c r="A129" s="12"/>
      <c r="E129" s="12"/>
      <c r="F129" s="12"/>
      <c r="G129" s="12"/>
      <c r="H129" s="12"/>
      <c r="I129" s="12"/>
      <c r="J129" s="12"/>
    </row>
    <row r="130" ht="15.75" customHeight="1">
      <c r="A130" s="12"/>
      <c r="E130" s="12"/>
      <c r="F130" s="12"/>
      <c r="G130" s="12"/>
      <c r="H130" s="12"/>
      <c r="I130" s="12"/>
      <c r="J130" s="12"/>
    </row>
    <row r="131" ht="15.75" customHeight="1">
      <c r="A131" s="12"/>
      <c r="E131" s="12"/>
      <c r="F131" s="12"/>
      <c r="G131" s="12"/>
      <c r="H131" s="12"/>
      <c r="I131" s="12"/>
      <c r="J131" s="12"/>
    </row>
    <row r="132" ht="15.75" customHeight="1">
      <c r="A132" s="12"/>
      <c r="E132" s="12"/>
      <c r="F132" s="12"/>
      <c r="G132" s="12"/>
      <c r="H132" s="12"/>
      <c r="I132" s="12"/>
      <c r="J132" s="12"/>
    </row>
    <row r="133" ht="15.75" customHeight="1">
      <c r="A133" s="12"/>
      <c r="E133" s="12"/>
      <c r="F133" s="12"/>
      <c r="G133" s="12"/>
      <c r="H133" s="12"/>
      <c r="I133" s="12"/>
      <c r="J133" s="12"/>
    </row>
    <row r="134" ht="15.75" customHeight="1">
      <c r="A134" s="12"/>
      <c r="E134" s="12"/>
      <c r="F134" s="12"/>
      <c r="G134" s="12"/>
      <c r="H134" s="12"/>
      <c r="I134" s="12"/>
      <c r="J134" s="12"/>
    </row>
    <row r="135" ht="15.75" customHeight="1">
      <c r="A135" s="12"/>
      <c r="E135" s="12"/>
      <c r="F135" s="12"/>
      <c r="G135" s="12"/>
      <c r="H135" s="12"/>
      <c r="I135" s="12"/>
      <c r="J135" s="12"/>
    </row>
    <row r="136" ht="15.75" customHeight="1">
      <c r="A136" s="12"/>
      <c r="E136" s="12"/>
      <c r="F136" s="12"/>
      <c r="G136" s="12"/>
      <c r="H136" s="12"/>
      <c r="I136" s="12"/>
      <c r="J136" s="12"/>
    </row>
    <row r="137" ht="15.75" customHeight="1">
      <c r="A137" s="12"/>
      <c r="E137" s="12"/>
      <c r="F137" s="12"/>
      <c r="G137" s="12"/>
      <c r="H137" s="12"/>
      <c r="I137" s="12"/>
      <c r="J137" s="12"/>
    </row>
    <row r="138" ht="15.75" customHeight="1">
      <c r="A138" s="12"/>
      <c r="E138" s="12"/>
      <c r="F138" s="12"/>
      <c r="G138" s="12"/>
      <c r="H138" s="12"/>
      <c r="I138" s="12"/>
      <c r="J138" s="12"/>
    </row>
    <row r="139" ht="15.75" customHeight="1">
      <c r="A139" s="12"/>
      <c r="E139" s="12"/>
      <c r="F139" s="12"/>
      <c r="G139" s="12"/>
      <c r="H139" s="12"/>
      <c r="I139" s="12"/>
      <c r="J139" s="12"/>
    </row>
    <row r="140" ht="15.75" customHeight="1">
      <c r="A140" s="12"/>
      <c r="E140" s="12"/>
      <c r="F140" s="12"/>
      <c r="G140" s="12"/>
      <c r="H140" s="12"/>
      <c r="I140" s="12"/>
      <c r="J140" s="12"/>
    </row>
    <row r="141" ht="15.75" customHeight="1">
      <c r="A141" s="12"/>
      <c r="E141" s="12"/>
      <c r="F141" s="12"/>
      <c r="G141" s="12"/>
      <c r="H141" s="12"/>
      <c r="I141" s="12"/>
      <c r="J141" s="12"/>
    </row>
    <row r="142" ht="15.75" customHeight="1">
      <c r="A142" s="12"/>
      <c r="E142" s="12"/>
      <c r="F142" s="12"/>
      <c r="G142" s="12"/>
      <c r="H142" s="12"/>
      <c r="I142" s="12"/>
      <c r="J142" s="12"/>
    </row>
    <row r="143" ht="15.75" customHeight="1">
      <c r="A143" s="12"/>
      <c r="E143" s="12"/>
      <c r="F143" s="12"/>
      <c r="G143" s="12"/>
      <c r="H143" s="12"/>
      <c r="I143" s="12"/>
      <c r="J143" s="12"/>
    </row>
    <row r="144" ht="15.75" customHeight="1">
      <c r="A144" s="12"/>
      <c r="E144" s="12"/>
      <c r="F144" s="12"/>
      <c r="G144" s="12"/>
      <c r="H144" s="12"/>
      <c r="I144" s="12"/>
      <c r="J144" s="12"/>
    </row>
    <row r="145" ht="15.75" customHeight="1">
      <c r="A145" s="12"/>
      <c r="E145" s="12"/>
      <c r="F145" s="12"/>
      <c r="G145" s="12"/>
      <c r="H145" s="12"/>
      <c r="I145" s="12"/>
      <c r="J145" s="12"/>
    </row>
    <row r="146" ht="15.75" customHeight="1">
      <c r="A146" s="12"/>
      <c r="E146" s="12"/>
      <c r="F146" s="12"/>
      <c r="G146" s="12"/>
      <c r="H146" s="12"/>
      <c r="I146" s="12"/>
      <c r="J146" s="12"/>
    </row>
    <row r="147" ht="15.75" customHeight="1">
      <c r="A147" s="12"/>
      <c r="E147" s="12"/>
      <c r="F147" s="12"/>
      <c r="G147" s="12"/>
      <c r="H147" s="12"/>
      <c r="I147" s="12"/>
      <c r="J147" s="12"/>
    </row>
    <row r="148" ht="15.75" customHeight="1">
      <c r="A148" s="12"/>
      <c r="E148" s="12"/>
      <c r="F148" s="12"/>
      <c r="G148" s="12"/>
      <c r="H148" s="12"/>
      <c r="I148" s="12"/>
      <c r="J148" s="12"/>
    </row>
    <row r="149" ht="15.75" customHeight="1">
      <c r="A149" s="12"/>
      <c r="E149" s="12"/>
      <c r="F149" s="12"/>
      <c r="G149" s="12"/>
      <c r="H149" s="12"/>
      <c r="I149" s="12"/>
      <c r="J149" s="12"/>
    </row>
    <row r="150" ht="15.75" customHeight="1">
      <c r="A150" s="12"/>
      <c r="E150" s="12"/>
      <c r="F150" s="12"/>
      <c r="G150" s="12"/>
      <c r="H150" s="12"/>
      <c r="I150" s="12"/>
      <c r="J150" s="12"/>
    </row>
    <row r="151" ht="15.75" customHeight="1">
      <c r="A151" s="12"/>
      <c r="E151" s="12"/>
      <c r="F151" s="12"/>
      <c r="G151" s="12"/>
      <c r="H151" s="12"/>
      <c r="I151" s="12"/>
      <c r="J151" s="12"/>
    </row>
    <row r="152" ht="15.75" customHeight="1">
      <c r="A152" s="12"/>
      <c r="E152" s="12"/>
      <c r="F152" s="12"/>
      <c r="G152" s="12"/>
      <c r="H152" s="12"/>
      <c r="I152" s="12"/>
      <c r="J152" s="12"/>
    </row>
    <row r="153" ht="15.75" customHeight="1">
      <c r="A153" s="12"/>
      <c r="E153" s="12"/>
      <c r="F153" s="12"/>
      <c r="G153" s="12"/>
      <c r="H153" s="12"/>
      <c r="I153" s="12"/>
      <c r="J153" s="12"/>
    </row>
    <row r="154" ht="15.75" customHeight="1">
      <c r="A154" s="12"/>
      <c r="E154" s="12"/>
      <c r="F154" s="12"/>
      <c r="G154" s="12"/>
      <c r="H154" s="12"/>
      <c r="I154" s="12"/>
      <c r="J154" s="12"/>
    </row>
    <row r="155" ht="15.75" customHeight="1">
      <c r="A155" s="12"/>
      <c r="E155" s="12"/>
      <c r="F155" s="12"/>
      <c r="G155" s="12"/>
      <c r="H155" s="12"/>
      <c r="I155" s="12"/>
      <c r="J155" s="12"/>
    </row>
    <row r="156" ht="15.75" customHeight="1">
      <c r="A156" s="12"/>
      <c r="E156" s="12"/>
      <c r="F156" s="12"/>
      <c r="G156" s="12"/>
      <c r="H156" s="12"/>
      <c r="I156" s="12"/>
      <c r="J156" s="12"/>
    </row>
    <row r="157" ht="15.75" customHeight="1">
      <c r="A157" s="12"/>
      <c r="E157" s="12"/>
      <c r="F157" s="12"/>
      <c r="G157" s="12"/>
      <c r="H157" s="12"/>
      <c r="I157" s="12"/>
      <c r="J157" s="12"/>
    </row>
    <row r="158" ht="15.75" customHeight="1">
      <c r="A158" s="12"/>
      <c r="E158" s="12"/>
      <c r="F158" s="12"/>
      <c r="G158" s="12"/>
      <c r="H158" s="12"/>
      <c r="I158" s="12"/>
      <c r="J158" s="12"/>
    </row>
    <row r="159" ht="15.75" customHeight="1">
      <c r="A159" s="12"/>
      <c r="E159" s="12"/>
      <c r="F159" s="12"/>
      <c r="G159" s="12"/>
      <c r="H159" s="12"/>
      <c r="I159" s="12"/>
      <c r="J159" s="12"/>
    </row>
    <row r="160" ht="15.75" customHeight="1">
      <c r="A160" s="12"/>
      <c r="E160" s="12"/>
      <c r="F160" s="12"/>
      <c r="G160" s="12"/>
      <c r="H160" s="12"/>
      <c r="I160" s="12"/>
      <c r="J160" s="12"/>
    </row>
    <row r="161" ht="15.75" customHeight="1">
      <c r="A161" s="12"/>
      <c r="E161" s="12"/>
      <c r="F161" s="12"/>
      <c r="G161" s="12"/>
      <c r="H161" s="12"/>
      <c r="I161" s="12"/>
      <c r="J161" s="12"/>
    </row>
    <row r="162" ht="15.75" customHeight="1">
      <c r="A162" s="12"/>
      <c r="E162" s="12"/>
      <c r="F162" s="12"/>
      <c r="G162" s="12"/>
      <c r="H162" s="12"/>
      <c r="I162" s="12"/>
      <c r="J162" s="12"/>
    </row>
    <row r="163" ht="15.75" customHeight="1">
      <c r="A163" s="12"/>
      <c r="E163" s="12"/>
      <c r="F163" s="12"/>
      <c r="G163" s="12"/>
      <c r="H163" s="12"/>
      <c r="I163" s="12"/>
      <c r="J163" s="12"/>
    </row>
    <row r="164" ht="15.75" customHeight="1">
      <c r="A164" s="12"/>
      <c r="E164" s="12"/>
      <c r="F164" s="12"/>
      <c r="G164" s="12"/>
      <c r="H164" s="12"/>
      <c r="I164" s="12"/>
      <c r="J164" s="12"/>
    </row>
    <row r="165" ht="15.75" customHeight="1">
      <c r="A165" s="12"/>
      <c r="E165" s="12"/>
      <c r="F165" s="12"/>
      <c r="G165" s="12"/>
      <c r="H165" s="12"/>
      <c r="I165" s="12"/>
      <c r="J165" s="12"/>
    </row>
    <row r="166" ht="15.75" customHeight="1">
      <c r="A166" s="12"/>
      <c r="E166" s="12"/>
      <c r="F166" s="12"/>
      <c r="G166" s="12"/>
      <c r="H166" s="12"/>
      <c r="I166" s="12"/>
      <c r="J166" s="12"/>
    </row>
    <row r="167" ht="15.75" customHeight="1">
      <c r="A167" s="12"/>
      <c r="E167" s="12"/>
      <c r="F167" s="12"/>
      <c r="G167" s="12"/>
      <c r="H167" s="12"/>
      <c r="I167" s="12"/>
      <c r="J167" s="12"/>
    </row>
    <row r="168" ht="15.75" customHeight="1">
      <c r="A168" s="12"/>
      <c r="E168" s="12"/>
      <c r="F168" s="12"/>
      <c r="G168" s="12"/>
      <c r="H168" s="12"/>
      <c r="I168" s="12"/>
      <c r="J168" s="12"/>
    </row>
    <row r="169" ht="15.75" customHeight="1">
      <c r="A169" s="12"/>
      <c r="E169" s="12"/>
      <c r="F169" s="12"/>
      <c r="G169" s="12"/>
      <c r="H169" s="12"/>
      <c r="I169" s="12"/>
      <c r="J169" s="12"/>
    </row>
    <row r="170" ht="15.75" customHeight="1">
      <c r="A170" s="12"/>
      <c r="E170" s="12"/>
      <c r="F170" s="12"/>
      <c r="G170" s="12"/>
      <c r="H170" s="12"/>
      <c r="I170" s="12"/>
      <c r="J170" s="12"/>
    </row>
    <row r="171" ht="15.75" customHeight="1">
      <c r="A171" s="12"/>
      <c r="E171" s="12"/>
      <c r="F171" s="12"/>
      <c r="G171" s="12"/>
      <c r="H171" s="12"/>
      <c r="I171" s="12"/>
      <c r="J171" s="12"/>
    </row>
    <row r="172" ht="15.75" customHeight="1">
      <c r="A172" s="12"/>
      <c r="E172" s="12"/>
      <c r="F172" s="12"/>
      <c r="G172" s="12"/>
      <c r="H172" s="12"/>
      <c r="I172" s="12"/>
      <c r="J172" s="12"/>
    </row>
    <row r="173" ht="15.75" customHeight="1">
      <c r="A173" s="12"/>
      <c r="E173" s="12"/>
      <c r="F173" s="12"/>
      <c r="G173" s="12"/>
      <c r="H173" s="12"/>
      <c r="I173" s="12"/>
      <c r="J173" s="12"/>
    </row>
    <row r="174" ht="15.75" customHeight="1">
      <c r="A174" s="12"/>
      <c r="E174" s="12"/>
      <c r="F174" s="12"/>
      <c r="G174" s="12"/>
      <c r="H174" s="12"/>
      <c r="I174" s="12"/>
      <c r="J174" s="12"/>
    </row>
    <row r="175" ht="15.75" customHeight="1">
      <c r="A175" s="12"/>
      <c r="E175" s="12"/>
      <c r="F175" s="12"/>
      <c r="G175" s="12"/>
      <c r="H175" s="12"/>
      <c r="I175" s="12"/>
      <c r="J175" s="12"/>
    </row>
    <row r="176" ht="15.75" customHeight="1">
      <c r="A176" s="12"/>
      <c r="E176" s="12"/>
      <c r="F176" s="12"/>
      <c r="G176" s="12"/>
      <c r="H176" s="12"/>
      <c r="I176" s="12"/>
      <c r="J176" s="12"/>
    </row>
    <row r="177" ht="15.75" customHeight="1">
      <c r="A177" s="12"/>
      <c r="E177" s="12"/>
      <c r="F177" s="12"/>
      <c r="G177" s="12"/>
      <c r="H177" s="12"/>
      <c r="I177" s="12"/>
      <c r="J177" s="12"/>
    </row>
    <row r="178" ht="15.75" customHeight="1">
      <c r="A178" s="12"/>
      <c r="E178" s="12"/>
      <c r="F178" s="12"/>
      <c r="G178" s="12"/>
      <c r="H178" s="12"/>
      <c r="I178" s="12"/>
      <c r="J178" s="12"/>
    </row>
    <row r="179" ht="15.75" customHeight="1">
      <c r="A179" s="12"/>
      <c r="E179" s="12"/>
      <c r="F179" s="12"/>
      <c r="G179" s="12"/>
      <c r="H179" s="12"/>
      <c r="I179" s="12"/>
      <c r="J179" s="12"/>
    </row>
    <row r="180" ht="15.75" customHeight="1">
      <c r="A180" s="12"/>
      <c r="E180" s="12"/>
      <c r="F180" s="12"/>
      <c r="G180" s="12"/>
      <c r="H180" s="12"/>
      <c r="I180" s="12"/>
      <c r="J180" s="12"/>
    </row>
    <row r="181" ht="15.75" customHeight="1">
      <c r="A181" s="12"/>
      <c r="E181" s="12"/>
      <c r="F181" s="12"/>
      <c r="G181" s="12"/>
      <c r="H181" s="12"/>
      <c r="I181" s="12"/>
      <c r="J181" s="12"/>
    </row>
    <row r="182" ht="15.75" customHeight="1">
      <c r="A182" s="12"/>
      <c r="E182" s="12"/>
      <c r="F182" s="12"/>
      <c r="G182" s="12"/>
      <c r="H182" s="12"/>
      <c r="I182" s="12"/>
      <c r="J182" s="12"/>
    </row>
    <row r="183" ht="15.75" customHeight="1">
      <c r="A183" s="12"/>
      <c r="E183" s="12"/>
      <c r="F183" s="12"/>
      <c r="G183" s="12"/>
      <c r="H183" s="12"/>
      <c r="I183" s="12"/>
      <c r="J183" s="12"/>
    </row>
    <row r="184" ht="15.75" customHeight="1">
      <c r="A184" s="12"/>
      <c r="E184" s="12"/>
      <c r="F184" s="12"/>
      <c r="G184" s="12"/>
      <c r="H184" s="12"/>
      <c r="I184" s="12"/>
      <c r="J184" s="12"/>
    </row>
    <row r="185" ht="15.75" customHeight="1">
      <c r="A185" s="12"/>
      <c r="E185" s="12"/>
      <c r="F185" s="12"/>
      <c r="G185" s="12"/>
      <c r="H185" s="12"/>
      <c r="I185" s="12"/>
      <c r="J185" s="12"/>
    </row>
    <row r="186" ht="15.75" customHeight="1">
      <c r="A186" s="12"/>
      <c r="E186" s="12"/>
      <c r="F186" s="12"/>
      <c r="G186" s="12"/>
      <c r="H186" s="12"/>
      <c r="I186" s="12"/>
      <c r="J186" s="12"/>
    </row>
    <row r="187" ht="15.75" customHeight="1">
      <c r="A187" s="12"/>
      <c r="E187" s="12"/>
      <c r="F187" s="12"/>
      <c r="G187" s="12"/>
      <c r="H187" s="12"/>
      <c r="I187" s="12"/>
      <c r="J187" s="12"/>
    </row>
    <row r="188" ht="15.75" customHeight="1">
      <c r="A188" s="12"/>
      <c r="E188" s="12"/>
      <c r="F188" s="12"/>
      <c r="G188" s="12"/>
      <c r="H188" s="12"/>
      <c r="I188" s="12"/>
      <c r="J188" s="12"/>
    </row>
    <row r="189" ht="15.75" customHeight="1">
      <c r="A189" s="12"/>
      <c r="E189" s="12"/>
      <c r="F189" s="12"/>
      <c r="G189" s="12"/>
      <c r="H189" s="12"/>
      <c r="I189" s="12"/>
      <c r="J189" s="12"/>
    </row>
    <row r="190" ht="15.75" customHeight="1">
      <c r="A190" s="12"/>
      <c r="E190" s="12"/>
      <c r="F190" s="12"/>
      <c r="G190" s="12"/>
      <c r="H190" s="12"/>
      <c r="I190" s="12"/>
      <c r="J190" s="12"/>
    </row>
    <row r="191" ht="15.75" customHeight="1">
      <c r="A191" s="12"/>
      <c r="E191" s="12"/>
      <c r="F191" s="12"/>
      <c r="G191" s="12"/>
      <c r="H191" s="12"/>
      <c r="I191" s="12"/>
      <c r="J191" s="12"/>
    </row>
    <row r="192" ht="15.75" customHeight="1">
      <c r="A192" s="12"/>
      <c r="E192" s="12"/>
      <c r="F192" s="12"/>
      <c r="G192" s="12"/>
      <c r="H192" s="12"/>
      <c r="I192" s="12"/>
      <c r="J192" s="12"/>
    </row>
    <row r="193" ht="15.75" customHeight="1">
      <c r="A193" s="12"/>
      <c r="E193" s="12"/>
      <c r="F193" s="12"/>
      <c r="G193" s="12"/>
      <c r="H193" s="12"/>
      <c r="I193" s="12"/>
      <c r="J193" s="12"/>
    </row>
    <row r="194" ht="15.75" customHeight="1">
      <c r="A194" s="12"/>
      <c r="E194" s="12"/>
      <c r="F194" s="12"/>
      <c r="G194" s="12"/>
      <c r="H194" s="12"/>
      <c r="I194" s="12"/>
      <c r="J194" s="12"/>
    </row>
    <row r="195" ht="15.75" customHeight="1">
      <c r="A195" s="12"/>
      <c r="E195" s="12"/>
      <c r="F195" s="12"/>
      <c r="G195" s="12"/>
      <c r="H195" s="12"/>
      <c r="I195" s="12"/>
      <c r="J195" s="12"/>
    </row>
    <row r="196" ht="15.75" customHeight="1">
      <c r="A196" s="12"/>
      <c r="E196" s="12"/>
      <c r="F196" s="12"/>
      <c r="G196" s="12"/>
      <c r="H196" s="12"/>
      <c r="I196" s="12"/>
      <c r="J196" s="12"/>
    </row>
    <row r="197" ht="15.75" customHeight="1">
      <c r="A197" s="12"/>
      <c r="E197" s="12"/>
      <c r="F197" s="12"/>
      <c r="G197" s="12"/>
      <c r="H197" s="12"/>
      <c r="I197" s="12"/>
      <c r="J197" s="12"/>
    </row>
    <row r="198" ht="15.75" customHeight="1">
      <c r="A198" s="12"/>
      <c r="E198" s="12"/>
      <c r="F198" s="12"/>
      <c r="G198" s="12"/>
      <c r="H198" s="12"/>
      <c r="I198" s="12"/>
      <c r="J198" s="12"/>
    </row>
    <row r="199" ht="15.75" customHeight="1">
      <c r="A199" s="12"/>
      <c r="E199" s="12"/>
      <c r="F199" s="12"/>
      <c r="G199" s="12"/>
      <c r="H199" s="12"/>
      <c r="I199" s="12"/>
      <c r="J199" s="12"/>
    </row>
    <row r="200" ht="15.75" customHeight="1">
      <c r="A200" s="12"/>
      <c r="E200" s="12"/>
      <c r="F200" s="12"/>
      <c r="G200" s="12"/>
      <c r="H200" s="12"/>
      <c r="I200" s="12"/>
      <c r="J200" s="12"/>
    </row>
    <row r="201" ht="15.75" customHeight="1">
      <c r="A201" s="12"/>
      <c r="E201" s="12"/>
      <c r="F201" s="12"/>
      <c r="G201" s="12"/>
      <c r="H201" s="12"/>
      <c r="I201" s="12"/>
      <c r="J201" s="12"/>
    </row>
    <row r="202" ht="15.75" customHeight="1">
      <c r="A202" s="12"/>
      <c r="E202" s="12"/>
      <c r="F202" s="12"/>
      <c r="G202" s="12"/>
      <c r="H202" s="12"/>
      <c r="I202" s="12"/>
      <c r="J202" s="12"/>
    </row>
    <row r="203" ht="15.75" customHeight="1">
      <c r="A203" s="12"/>
      <c r="E203" s="12"/>
      <c r="F203" s="12"/>
      <c r="G203" s="12"/>
      <c r="H203" s="12"/>
      <c r="I203" s="12"/>
      <c r="J203" s="12"/>
    </row>
    <row r="204" ht="15.75" customHeight="1">
      <c r="A204" s="12"/>
      <c r="E204" s="12"/>
      <c r="F204" s="12"/>
      <c r="G204" s="12"/>
      <c r="H204" s="12"/>
      <c r="I204" s="12"/>
      <c r="J204" s="12"/>
    </row>
    <row r="205" ht="15.75" customHeight="1">
      <c r="A205" s="12"/>
      <c r="E205" s="12"/>
      <c r="F205" s="12"/>
      <c r="G205" s="12"/>
      <c r="H205" s="12"/>
      <c r="I205" s="12"/>
      <c r="J205" s="12"/>
    </row>
    <row r="206" ht="15.75" customHeight="1">
      <c r="A206" s="12"/>
      <c r="E206" s="12"/>
      <c r="F206" s="12"/>
      <c r="G206" s="12"/>
      <c r="H206" s="12"/>
      <c r="I206" s="12"/>
      <c r="J206" s="12"/>
    </row>
    <row r="207" ht="15.75" customHeight="1">
      <c r="A207" s="12"/>
      <c r="E207" s="12"/>
      <c r="F207" s="12"/>
      <c r="G207" s="12"/>
      <c r="H207" s="12"/>
      <c r="I207" s="12"/>
      <c r="J207" s="12"/>
    </row>
    <row r="208" ht="15.75" customHeight="1">
      <c r="A208" s="12"/>
      <c r="E208" s="12"/>
      <c r="F208" s="12"/>
      <c r="G208" s="12"/>
      <c r="H208" s="12"/>
      <c r="I208" s="12"/>
      <c r="J208" s="12"/>
    </row>
    <row r="209" ht="15.75" customHeight="1">
      <c r="A209" s="12"/>
      <c r="E209" s="12"/>
      <c r="F209" s="12"/>
      <c r="G209" s="12"/>
      <c r="H209" s="12"/>
      <c r="I209" s="12"/>
      <c r="J209" s="12"/>
    </row>
    <row r="210" ht="15.75" customHeight="1">
      <c r="A210" s="12"/>
      <c r="E210" s="12"/>
      <c r="F210" s="12"/>
      <c r="G210" s="12"/>
      <c r="H210" s="12"/>
      <c r="I210" s="12"/>
      <c r="J210" s="12"/>
    </row>
    <row r="211" ht="15.75" customHeight="1">
      <c r="A211" s="12"/>
      <c r="E211" s="12"/>
      <c r="F211" s="12"/>
      <c r="G211" s="12"/>
      <c r="H211" s="12"/>
      <c r="I211" s="12"/>
      <c r="J211" s="12"/>
    </row>
    <row r="212" ht="15.75" customHeight="1">
      <c r="A212" s="12"/>
      <c r="E212" s="12"/>
      <c r="F212" s="12"/>
      <c r="G212" s="12"/>
      <c r="H212" s="12"/>
      <c r="I212" s="12"/>
      <c r="J212" s="12"/>
    </row>
    <row r="213" ht="15.75" customHeight="1">
      <c r="A213" s="12"/>
      <c r="E213" s="12"/>
      <c r="F213" s="12"/>
      <c r="G213" s="12"/>
      <c r="H213" s="12"/>
      <c r="I213" s="12"/>
      <c r="J213" s="12"/>
    </row>
    <row r="214" ht="15.75" customHeight="1">
      <c r="A214" s="12"/>
      <c r="E214" s="12"/>
      <c r="F214" s="12"/>
      <c r="G214" s="12"/>
      <c r="H214" s="12"/>
      <c r="I214" s="12"/>
      <c r="J214" s="12"/>
    </row>
    <row r="215" ht="15.75" customHeight="1">
      <c r="A215" s="12"/>
      <c r="E215" s="12"/>
      <c r="F215" s="12"/>
      <c r="G215" s="12"/>
      <c r="H215" s="12"/>
      <c r="I215" s="12"/>
      <c r="J215" s="12"/>
    </row>
    <row r="216" ht="15.75" customHeight="1">
      <c r="A216" s="12"/>
      <c r="E216" s="12"/>
      <c r="F216" s="12"/>
      <c r="G216" s="12"/>
      <c r="H216" s="12"/>
      <c r="I216" s="12"/>
      <c r="J216" s="12"/>
    </row>
    <row r="217" ht="15.75" customHeight="1">
      <c r="A217" s="12"/>
      <c r="E217" s="12"/>
      <c r="F217" s="12"/>
      <c r="G217" s="12"/>
      <c r="H217" s="12"/>
      <c r="I217" s="12"/>
      <c r="J217" s="12"/>
    </row>
    <row r="218" ht="15.75" customHeight="1">
      <c r="A218" s="12"/>
      <c r="E218" s="12"/>
      <c r="F218" s="12"/>
      <c r="G218" s="12"/>
      <c r="H218" s="12"/>
      <c r="I218" s="12"/>
      <c r="J218" s="12"/>
    </row>
    <row r="219" ht="15.75" customHeight="1">
      <c r="A219" s="12"/>
      <c r="E219" s="12"/>
      <c r="F219" s="12"/>
      <c r="G219" s="12"/>
      <c r="H219" s="12"/>
      <c r="I219" s="12"/>
      <c r="J219" s="12"/>
    </row>
    <row r="220" ht="15.75" customHeight="1">
      <c r="A220" s="12"/>
      <c r="E220" s="12"/>
      <c r="F220" s="12"/>
      <c r="G220" s="12"/>
      <c r="H220" s="12"/>
      <c r="I220" s="12"/>
      <c r="J220" s="12"/>
    </row>
    <row r="221" ht="15.75" customHeight="1">
      <c r="A221" s="12"/>
      <c r="E221" s="12"/>
      <c r="F221" s="12"/>
      <c r="G221" s="12"/>
      <c r="H221" s="12"/>
      <c r="I221" s="12"/>
      <c r="J221" s="12"/>
    </row>
    <row r="222" ht="15.75" customHeight="1">
      <c r="A222" s="12"/>
      <c r="E222" s="12"/>
      <c r="F222" s="12"/>
      <c r="G222" s="12"/>
      <c r="H222" s="12"/>
      <c r="I222" s="12"/>
      <c r="J222" s="12"/>
    </row>
    <row r="223" ht="15.75" customHeight="1">
      <c r="A223" s="12"/>
      <c r="E223" s="12"/>
      <c r="F223" s="12"/>
      <c r="G223" s="12"/>
      <c r="H223" s="12"/>
      <c r="I223" s="12"/>
      <c r="J223" s="12"/>
    </row>
    <row r="224" ht="15.75" customHeight="1">
      <c r="A224" s="12"/>
      <c r="E224" s="12"/>
      <c r="F224" s="12"/>
      <c r="G224" s="12"/>
      <c r="H224" s="12"/>
      <c r="I224" s="12"/>
      <c r="J224" s="12"/>
    </row>
    <row r="225" ht="15.75" customHeight="1">
      <c r="A225" s="12"/>
      <c r="E225" s="12"/>
      <c r="F225" s="12"/>
      <c r="G225" s="12"/>
      <c r="H225" s="12"/>
      <c r="I225" s="12"/>
      <c r="J225" s="12"/>
    </row>
    <row r="226" ht="15.75" customHeight="1">
      <c r="A226" s="12"/>
      <c r="E226" s="12"/>
      <c r="F226" s="12"/>
      <c r="G226" s="12"/>
      <c r="H226" s="12"/>
      <c r="I226" s="12"/>
      <c r="J226" s="12"/>
    </row>
    <row r="227" ht="15.75" customHeight="1">
      <c r="A227" s="12"/>
      <c r="E227" s="12"/>
      <c r="F227" s="12"/>
      <c r="G227" s="12"/>
      <c r="H227" s="12"/>
      <c r="I227" s="12"/>
      <c r="J227" s="12"/>
    </row>
    <row r="228" ht="15.75" customHeight="1">
      <c r="A228" s="12"/>
      <c r="E228" s="12"/>
      <c r="F228" s="12"/>
      <c r="G228" s="12"/>
      <c r="H228" s="12"/>
      <c r="I228" s="12"/>
      <c r="J228" s="12"/>
    </row>
    <row r="229" ht="15.75" customHeight="1">
      <c r="A229" s="12"/>
      <c r="E229" s="12"/>
      <c r="F229" s="12"/>
      <c r="G229" s="12"/>
      <c r="H229" s="12"/>
      <c r="I229" s="12"/>
      <c r="J229" s="12"/>
    </row>
    <row r="230" ht="15.75" customHeight="1">
      <c r="A230" s="12"/>
      <c r="E230" s="12"/>
      <c r="F230" s="12"/>
      <c r="G230" s="12"/>
      <c r="H230" s="12"/>
      <c r="I230" s="12"/>
      <c r="J230" s="12"/>
    </row>
    <row r="231" ht="15.75" customHeight="1">
      <c r="A231" s="12"/>
      <c r="E231" s="12"/>
      <c r="F231" s="12"/>
      <c r="G231" s="12"/>
      <c r="H231" s="12"/>
      <c r="I231" s="12"/>
      <c r="J231" s="12"/>
    </row>
    <row r="232" ht="15.75" customHeight="1">
      <c r="A232" s="12"/>
      <c r="E232" s="12"/>
      <c r="F232" s="12"/>
      <c r="G232" s="12"/>
      <c r="H232" s="12"/>
      <c r="I232" s="12"/>
      <c r="J232" s="12"/>
    </row>
    <row r="233" ht="15.75" customHeight="1">
      <c r="A233" s="12"/>
      <c r="E233" s="12"/>
      <c r="F233" s="12"/>
      <c r="G233" s="12"/>
      <c r="H233" s="12"/>
      <c r="I233" s="12"/>
      <c r="J233" s="12"/>
    </row>
    <row r="234" ht="15.75" customHeight="1">
      <c r="A234" s="12"/>
      <c r="E234" s="12"/>
      <c r="F234" s="12"/>
      <c r="G234" s="12"/>
      <c r="H234" s="12"/>
      <c r="I234" s="12"/>
      <c r="J234" s="12"/>
    </row>
    <row r="235" ht="15.75" customHeight="1">
      <c r="A235" s="12"/>
      <c r="E235" s="12"/>
      <c r="F235" s="12"/>
      <c r="G235" s="12"/>
      <c r="H235" s="12"/>
      <c r="I235" s="12"/>
      <c r="J235" s="12"/>
    </row>
    <row r="236" ht="15.75" customHeight="1">
      <c r="A236" s="12"/>
      <c r="E236" s="12"/>
      <c r="F236" s="12"/>
      <c r="G236" s="12"/>
      <c r="H236" s="12"/>
      <c r="I236" s="12"/>
      <c r="J236" s="12"/>
    </row>
    <row r="237" ht="15.75" customHeight="1">
      <c r="A237" s="12"/>
      <c r="E237" s="12"/>
      <c r="F237" s="12"/>
      <c r="G237" s="12"/>
      <c r="H237" s="12"/>
      <c r="I237" s="12"/>
      <c r="J237" s="12"/>
    </row>
    <row r="238" ht="15.75" customHeight="1">
      <c r="A238" s="12"/>
      <c r="E238" s="12"/>
      <c r="F238" s="12"/>
      <c r="G238" s="12"/>
      <c r="H238" s="12"/>
      <c r="I238" s="12"/>
      <c r="J238" s="12"/>
    </row>
    <row r="239" ht="15.75" customHeight="1">
      <c r="A239" s="12"/>
      <c r="E239" s="12"/>
      <c r="F239" s="12"/>
      <c r="G239" s="12"/>
      <c r="H239" s="12"/>
      <c r="I239" s="12"/>
      <c r="J239" s="12"/>
    </row>
    <row r="240" ht="15.75" customHeight="1">
      <c r="A240" s="12"/>
      <c r="E240" s="12"/>
      <c r="F240" s="12"/>
      <c r="G240" s="12"/>
      <c r="H240" s="12"/>
      <c r="I240" s="12"/>
      <c r="J240" s="12"/>
    </row>
    <row r="241" ht="15.75" customHeight="1">
      <c r="A241" s="12"/>
      <c r="E241" s="12"/>
      <c r="F241" s="12"/>
      <c r="G241" s="12"/>
      <c r="H241" s="12"/>
      <c r="I241" s="12"/>
      <c r="J241" s="12"/>
    </row>
    <row r="242" ht="15.75" customHeight="1">
      <c r="A242" s="12"/>
      <c r="E242" s="12"/>
      <c r="F242" s="12"/>
      <c r="G242" s="12"/>
      <c r="H242" s="12"/>
      <c r="I242" s="12"/>
      <c r="J242" s="12"/>
    </row>
    <row r="243" ht="15.75" customHeight="1">
      <c r="A243" s="12"/>
      <c r="E243" s="12"/>
      <c r="F243" s="12"/>
      <c r="G243" s="12"/>
      <c r="H243" s="12"/>
      <c r="I243" s="12"/>
      <c r="J243" s="12"/>
    </row>
    <row r="244" ht="15.75" customHeight="1">
      <c r="A244" s="12"/>
      <c r="E244" s="12"/>
      <c r="F244" s="12"/>
      <c r="G244" s="12"/>
      <c r="H244" s="12"/>
      <c r="I244" s="12"/>
      <c r="J244" s="12"/>
    </row>
    <row r="245" ht="15.75" customHeight="1">
      <c r="A245" s="12"/>
      <c r="E245" s="12"/>
      <c r="F245" s="12"/>
      <c r="G245" s="12"/>
      <c r="H245" s="12"/>
      <c r="I245" s="12"/>
      <c r="J245" s="12"/>
    </row>
    <row r="246" ht="15.75" customHeight="1">
      <c r="A246" s="12"/>
      <c r="E246" s="12"/>
      <c r="F246" s="12"/>
      <c r="G246" s="12"/>
      <c r="H246" s="12"/>
      <c r="I246" s="12"/>
      <c r="J246" s="12"/>
    </row>
    <row r="247" ht="15.75" customHeight="1">
      <c r="A247" s="12"/>
      <c r="E247" s="12"/>
      <c r="F247" s="12"/>
      <c r="G247" s="12"/>
      <c r="H247" s="12"/>
      <c r="I247" s="12"/>
      <c r="J247" s="12"/>
    </row>
    <row r="248" ht="15.75" customHeight="1">
      <c r="A248" s="12"/>
      <c r="E248" s="12"/>
      <c r="F248" s="12"/>
      <c r="G248" s="12"/>
      <c r="H248" s="12"/>
      <c r="I248" s="12"/>
      <c r="J248" s="12"/>
    </row>
    <row r="249" ht="15.75" customHeight="1">
      <c r="A249" s="12"/>
      <c r="E249" s="12"/>
      <c r="F249" s="12"/>
      <c r="G249" s="12"/>
      <c r="H249" s="12"/>
      <c r="I249" s="12"/>
      <c r="J249" s="12"/>
    </row>
    <row r="250" ht="15.75" customHeight="1">
      <c r="A250" s="12"/>
      <c r="E250" s="12"/>
      <c r="F250" s="12"/>
      <c r="G250" s="12"/>
      <c r="H250" s="12"/>
      <c r="I250" s="12"/>
      <c r="J250" s="12"/>
    </row>
    <row r="251" ht="15.75" customHeight="1">
      <c r="A251" s="12"/>
      <c r="E251" s="12"/>
      <c r="F251" s="12"/>
      <c r="G251" s="12"/>
      <c r="H251" s="12"/>
      <c r="I251" s="12"/>
      <c r="J251" s="12"/>
    </row>
    <row r="252" ht="15.75" customHeight="1">
      <c r="A252" s="12"/>
      <c r="E252" s="12"/>
      <c r="F252" s="12"/>
      <c r="G252" s="12"/>
      <c r="H252" s="12"/>
      <c r="I252" s="12"/>
      <c r="J252" s="12"/>
    </row>
    <row r="253" ht="15.75" customHeight="1">
      <c r="A253" s="12"/>
      <c r="E253" s="12"/>
      <c r="F253" s="12"/>
      <c r="G253" s="12"/>
      <c r="H253" s="12"/>
      <c r="I253" s="12"/>
      <c r="J253" s="12"/>
    </row>
    <row r="254" ht="15.75" customHeight="1">
      <c r="A254" s="12"/>
      <c r="E254" s="12"/>
      <c r="F254" s="12"/>
      <c r="G254" s="12"/>
      <c r="H254" s="12"/>
      <c r="I254" s="12"/>
      <c r="J254" s="12"/>
    </row>
    <row r="255" ht="15.75" customHeight="1">
      <c r="A255" s="12"/>
      <c r="E255" s="12"/>
      <c r="F255" s="12"/>
      <c r="G255" s="12"/>
      <c r="H255" s="12"/>
      <c r="I255" s="12"/>
      <c r="J255" s="12"/>
    </row>
    <row r="256" ht="15.75" customHeight="1">
      <c r="A256" s="12"/>
      <c r="E256" s="12"/>
      <c r="F256" s="12"/>
      <c r="G256" s="12"/>
      <c r="H256" s="12"/>
      <c r="I256" s="12"/>
      <c r="J256" s="12"/>
    </row>
    <row r="257" ht="15.75" customHeight="1">
      <c r="A257" s="12"/>
      <c r="E257" s="12"/>
      <c r="F257" s="12"/>
      <c r="G257" s="12"/>
      <c r="H257" s="12"/>
      <c r="I257" s="12"/>
      <c r="J257" s="12"/>
    </row>
    <row r="258" ht="15.75" customHeight="1">
      <c r="A258" s="12"/>
      <c r="E258" s="12"/>
      <c r="F258" s="12"/>
      <c r="G258" s="12"/>
      <c r="H258" s="12"/>
      <c r="I258" s="12"/>
      <c r="J258" s="12"/>
    </row>
    <row r="259" ht="15.75" customHeight="1">
      <c r="A259" s="12"/>
      <c r="E259" s="12"/>
      <c r="F259" s="12"/>
      <c r="G259" s="12"/>
      <c r="H259" s="12"/>
      <c r="I259" s="12"/>
      <c r="J259" s="12"/>
    </row>
    <row r="260" ht="15.75" customHeight="1">
      <c r="A260" s="12"/>
      <c r="E260" s="12"/>
      <c r="F260" s="12"/>
      <c r="G260" s="12"/>
      <c r="H260" s="12"/>
      <c r="I260" s="12"/>
      <c r="J260" s="12"/>
    </row>
    <row r="261" ht="15.75" customHeight="1">
      <c r="A261" s="12"/>
      <c r="E261" s="12"/>
      <c r="F261" s="12"/>
      <c r="G261" s="12"/>
      <c r="H261" s="12"/>
      <c r="I261" s="12"/>
      <c r="J261" s="12"/>
    </row>
    <row r="262" ht="15.75" customHeight="1">
      <c r="A262" s="12"/>
      <c r="E262" s="12"/>
      <c r="F262" s="12"/>
      <c r="G262" s="12"/>
      <c r="H262" s="12"/>
      <c r="I262" s="12"/>
      <c r="J262" s="12"/>
    </row>
    <row r="263" ht="15.75" customHeight="1">
      <c r="A263" s="12"/>
      <c r="E263" s="12"/>
      <c r="F263" s="12"/>
      <c r="G263" s="12"/>
      <c r="H263" s="12"/>
      <c r="I263" s="12"/>
      <c r="J263" s="12"/>
    </row>
    <row r="264" ht="15.75" customHeight="1">
      <c r="A264" s="12"/>
      <c r="E264" s="12"/>
      <c r="F264" s="12"/>
      <c r="G264" s="12"/>
      <c r="H264" s="12"/>
      <c r="I264" s="12"/>
      <c r="J264" s="12"/>
    </row>
    <row r="265" ht="15.75" customHeight="1">
      <c r="A265" s="12"/>
      <c r="E265" s="12"/>
      <c r="F265" s="12"/>
      <c r="G265" s="12"/>
      <c r="H265" s="12"/>
      <c r="I265" s="12"/>
      <c r="J265" s="12"/>
    </row>
    <row r="266" ht="15.75" customHeight="1">
      <c r="A266" s="12"/>
      <c r="E266" s="12"/>
      <c r="F266" s="12"/>
      <c r="G266" s="12"/>
      <c r="H266" s="12"/>
      <c r="I266" s="12"/>
      <c r="J266" s="12"/>
    </row>
    <row r="267" ht="15.75" customHeight="1">
      <c r="A267" s="12"/>
      <c r="E267" s="12"/>
      <c r="F267" s="12"/>
      <c r="G267" s="12"/>
      <c r="H267" s="12"/>
      <c r="I267" s="12"/>
      <c r="J267" s="12"/>
    </row>
    <row r="268" ht="15.75" customHeight="1">
      <c r="A268" s="12"/>
      <c r="E268" s="12"/>
      <c r="F268" s="12"/>
      <c r="G268" s="12"/>
      <c r="H268" s="12"/>
      <c r="I268" s="12"/>
      <c r="J268" s="12"/>
    </row>
    <row r="269" ht="15.75" customHeight="1">
      <c r="A269" s="12"/>
      <c r="E269" s="12"/>
      <c r="F269" s="12"/>
      <c r="G269" s="12"/>
      <c r="H269" s="12"/>
      <c r="I269" s="12"/>
      <c r="J269" s="12"/>
    </row>
    <row r="270" ht="15.75" customHeight="1">
      <c r="A270" s="12"/>
      <c r="E270" s="12"/>
      <c r="F270" s="12"/>
      <c r="G270" s="12"/>
      <c r="H270" s="12"/>
      <c r="I270" s="12"/>
      <c r="J270" s="12"/>
    </row>
    <row r="271" ht="15.75" customHeight="1">
      <c r="A271" s="12"/>
      <c r="E271" s="12"/>
      <c r="F271" s="12"/>
      <c r="G271" s="12"/>
      <c r="H271" s="12"/>
      <c r="I271" s="12"/>
      <c r="J271" s="12"/>
    </row>
    <row r="272" ht="15.75" customHeight="1">
      <c r="A272" s="12"/>
      <c r="E272" s="12"/>
      <c r="F272" s="12"/>
      <c r="G272" s="12"/>
      <c r="H272" s="12"/>
      <c r="I272" s="12"/>
      <c r="J272" s="12"/>
    </row>
    <row r="273" ht="15.75" customHeight="1">
      <c r="A273" s="12"/>
      <c r="E273" s="12"/>
      <c r="F273" s="12"/>
      <c r="G273" s="12"/>
      <c r="H273" s="12"/>
      <c r="I273" s="12"/>
      <c r="J273" s="12"/>
    </row>
    <row r="274" ht="15.75" customHeight="1">
      <c r="A274" s="12"/>
      <c r="E274" s="12"/>
      <c r="F274" s="12"/>
      <c r="G274" s="12"/>
      <c r="H274" s="12"/>
      <c r="I274" s="12"/>
      <c r="J274" s="12"/>
    </row>
    <row r="275" ht="15.75" customHeight="1">
      <c r="A275" s="12"/>
      <c r="E275" s="12"/>
      <c r="F275" s="12"/>
      <c r="G275" s="12"/>
      <c r="H275" s="12"/>
      <c r="I275" s="12"/>
      <c r="J275" s="12"/>
    </row>
    <row r="276" ht="15.75" customHeight="1">
      <c r="A276" s="12"/>
      <c r="E276" s="12"/>
      <c r="F276" s="12"/>
      <c r="G276" s="12"/>
      <c r="H276" s="12"/>
      <c r="I276" s="12"/>
      <c r="J276" s="12"/>
    </row>
    <row r="277" ht="15.75" customHeight="1">
      <c r="A277" s="12"/>
      <c r="E277" s="12"/>
      <c r="F277" s="12"/>
      <c r="G277" s="12"/>
      <c r="H277" s="12"/>
      <c r="I277" s="12"/>
      <c r="J277" s="12"/>
    </row>
    <row r="278" ht="15.75" customHeight="1">
      <c r="A278" s="12"/>
      <c r="E278" s="12"/>
      <c r="F278" s="12"/>
      <c r="G278" s="12"/>
      <c r="H278" s="12"/>
      <c r="I278" s="12"/>
      <c r="J278" s="12"/>
    </row>
    <row r="279" ht="15.75" customHeight="1">
      <c r="A279" s="12"/>
      <c r="E279" s="12"/>
      <c r="F279" s="12"/>
      <c r="G279" s="12"/>
      <c r="H279" s="12"/>
      <c r="I279" s="12"/>
      <c r="J279" s="12"/>
    </row>
    <row r="280" ht="15.75" customHeight="1">
      <c r="A280" s="12"/>
      <c r="E280" s="12"/>
      <c r="F280" s="12"/>
      <c r="G280" s="12"/>
      <c r="H280" s="12"/>
      <c r="I280" s="12"/>
      <c r="J280" s="12"/>
    </row>
    <row r="281" ht="15.75" customHeight="1">
      <c r="A281" s="12"/>
      <c r="E281" s="12"/>
      <c r="F281" s="12"/>
      <c r="G281" s="12"/>
      <c r="H281" s="12"/>
      <c r="I281" s="12"/>
      <c r="J281" s="12"/>
    </row>
    <row r="282" ht="15.75" customHeight="1">
      <c r="A282" s="12"/>
      <c r="E282" s="12"/>
      <c r="F282" s="12"/>
      <c r="G282" s="12"/>
      <c r="H282" s="12"/>
      <c r="I282" s="12"/>
      <c r="J282" s="12"/>
    </row>
    <row r="283" ht="15.75" customHeight="1">
      <c r="A283" s="12"/>
      <c r="E283" s="12"/>
      <c r="F283" s="12"/>
      <c r="G283" s="12"/>
      <c r="H283" s="12"/>
      <c r="I283" s="12"/>
      <c r="J283" s="12"/>
    </row>
    <row r="284" ht="15.75" customHeight="1">
      <c r="A284" s="12"/>
      <c r="E284" s="12"/>
      <c r="F284" s="12"/>
      <c r="G284" s="12"/>
      <c r="H284" s="12"/>
      <c r="I284" s="12"/>
      <c r="J284" s="12"/>
    </row>
    <row r="285" ht="15.75" customHeight="1">
      <c r="A285" s="12"/>
      <c r="E285" s="12"/>
      <c r="F285" s="12"/>
      <c r="G285" s="12"/>
      <c r="H285" s="12"/>
      <c r="I285" s="12"/>
      <c r="J285" s="12"/>
    </row>
    <row r="286" ht="15.75" customHeight="1">
      <c r="A286" s="12"/>
      <c r="E286" s="12"/>
      <c r="F286" s="12"/>
      <c r="G286" s="12"/>
      <c r="H286" s="12"/>
      <c r="I286" s="12"/>
      <c r="J286" s="12"/>
    </row>
    <row r="287" ht="15.75" customHeight="1">
      <c r="A287" s="12"/>
      <c r="E287" s="12"/>
      <c r="F287" s="12"/>
      <c r="G287" s="12"/>
      <c r="H287" s="12"/>
      <c r="I287" s="12"/>
      <c r="J287" s="12"/>
    </row>
    <row r="288" ht="15.75" customHeight="1">
      <c r="A288" s="12"/>
      <c r="E288" s="12"/>
      <c r="F288" s="12"/>
      <c r="G288" s="12"/>
      <c r="H288" s="12"/>
      <c r="I288" s="12"/>
      <c r="J288" s="12"/>
    </row>
    <row r="289" ht="15.75" customHeight="1">
      <c r="A289" s="12"/>
      <c r="E289" s="12"/>
      <c r="F289" s="12"/>
      <c r="G289" s="12"/>
      <c r="H289" s="12"/>
      <c r="I289" s="12"/>
      <c r="J289" s="12"/>
    </row>
    <row r="290" ht="15.75" customHeight="1">
      <c r="A290" s="12"/>
      <c r="E290" s="12"/>
      <c r="F290" s="12"/>
      <c r="G290" s="12"/>
      <c r="H290" s="12"/>
      <c r="I290" s="12"/>
      <c r="J290" s="12"/>
    </row>
    <row r="291" ht="15.75" customHeight="1">
      <c r="A291" s="12"/>
      <c r="E291" s="12"/>
      <c r="F291" s="12"/>
      <c r="G291" s="12"/>
      <c r="H291" s="12"/>
      <c r="I291" s="12"/>
      <c r="J291" s="12"/>
    </row>
    <row r="292" ht="15.75" customHeight="1">
      <c r="A292" s="12"/>
      <c r="E292" s="12"/>
      <c r="F292" s="12"/>
      <c r="G292" s="12"/>
      <c r="H292" s="12"/>
      <c r="I292" s="12"/>
      <c r="J292" s="12"/>
    </row>
    <row r="293" ht="15.75" customHeight="1">
      <c r="A293" s="12"/>
      <c r="E293" s="12"/>
      <c r="F293" s="12"/>
      <c r="G293" s="12"/>
      <c r="H293" s="12"/>
      <c r="I293" s="12"/>
      <c r="J293" s="12"/>
    </row>
    <row r="294" ht="15.75" customHeight="1">
      <c r="A294" s="12"/>
      <c r="E294" s="12"/>
      <c r="F294" s="12"/>
      <c r="G294" s="12"/>
      <c r="H294" s="12"/>
      <c r="I294" s="12"/>
      <c r="J294" s="12"/>
    </row>
    <row r="295" ht="15.75" customHeight="1">
      <c r="A295" s="12"/>
      <c r="E295" s="12"/>
      <c r="F295" s="12"/>
      <c r="G295" s="12"/>
      <c r="H295" s="12"/>
      <c r="I295" s="12"/>
      <c r="J295" s="12"/>
    </row>
    <row r="296" ht="15.75" customHeight="1">
      <c r="A296" s="12"/>
      <c r="E296" s="12"/>
      <c r="F296" s="12"/>
      <c r="G296" s="12"/>
      <c r="H296" s="12"/>
      <c r="I296" s="12"/>
      <c r="J296" s="12"/>
    </row>
    <row r="297" ht="15.75" customHeight="1">
      <c r="A297" s="12"/>
      <c r="E297" s="12"/>
      <c r="F297" s="12"/>
      <c r="G297" s="12"/>
      <c r="H297" s="12"/>
      <c r="I297" s="12"/>
      <c r="J297" s="12"/>
    </row>
    <row r="298" ht="15.75" customHeight="1">
      <c r="A298" s="12"/>
      <c r="E298" s="12"/>
      <c r="F298" s="12"/>
      <c r="G298" s="12"/>
      <c r="H298" s="12"/>
      <c r="I298" s="12"/>
      <c r="J298" s="12"/>
    </row>
    <row r="299" ht="15.75" customHeight="1">
      <c r="A299" s="12"/>
      <c r="E299" s="12"/>
      <c r="F299" s="12"/>
      <c r="G299" s="12"/>
      <c r="H299" s="12"/>
      <c r="I299" s="12"/>
      <c r="J299" s="12"/>
    </row>
    <row r="300" ht="15.75" customHeight="1">
      <c r="A300" s="12"/>
      <c r="E300" s="12"/>
      <c r="F300" s="12"/>
      <c r="G300" s="12"/>
      <c r="H300" s="12"/>
      <c r="I300" s="12"/>
      <c r="J300" s="12"/>
    </row>
    <row r="301" ht="15.75" customHeight="1">
      <c r="A301" s="12"/>
      <c r="E301" s="12"/>
      <c r="F301" s="12"/>
      <c r="G301" s="12"/>
      <c r="H301" s="12"/>
      <c r="I301" s="12"/>
      <c r="J301" s="12"/>
    </row>
    <row r="302" ht="15.75" customHeight="1">
      <c r="A302" s="12"/>
      <c r="E302" s="12"/>
      <c r="F302" s="12"/>
      <c r="G302" s="12"/>
      <c r="H302" s="12"/>
      <c r="I302" s="12"/>
      <c r="J302" s="12"/>
    </row>
    <row r="303" ht="15.75" customHeight="1">
      <c r="A303" s="12"/>
      <c r="E303" s="12"/>
      <c r="F303" s="12"/>
      <c r="G303" s="12"/>
      <c r="H303" s="12"/>
      <c r="I303" s="12"/>
      <c r="J303" s="12"/>
    </row>
    <row r="304" ht="15.75" customHeight="1">
      <c r="A304" s="12"/>
      <c r="E304" s="12"/>
      <c r="F304" s="12"/>
      <c r="G304" s="12"/>
      <c r="H304" s="12"/>
      <c r="I304" s="12"/>
      <c r="J304" s="12"/>
    </row>
    <row r="305" ht="15.75" customHeight="1">
      <c r="A305" s="12"/>
      <c r="E305" s="12"/>
      <c r="F305" s="12"/>
      <c r="G305" s="12"/>
      <c r="H305" s="12"/>
      <c r="I305" s="12"/>
      <c r="J305" s="12"/>
    </row>
    <row r="306" ht="15.75" customHeight="1">
      <c r="A306" s="12"/>
      <c r="E306" s="12"/>
      <c r="F306" s="12"/>
      <c r="G306" s="12"/>
      <c r="H306" s="12"/>
      <c r="I306" s="12"/>
      <c r="J306" s="12"/>
    </row>
    <row r="307" ht="15.75" customHeight="1">
      <c r="A307" s="12"/>
      <c r="E307" s="12"/>
      <c r="F307" s="12"/>
      <c r="G307" s="12"/>
      <c r="H307" s="12"/>
      <c r="I307" s="12"/>
      <c r="J307" s="12"/>
    </row>
    <row r="308" ht="15.75" customHeight="1">
      <c r="A308" s="12"/>
      <c r="E308" s="12"/>
      <c r="F308" s="12"/>
      <c r="G308" s="12"/>
      <c r="H308" s="12"/>
      <c r="I308" s="12"/>
      <c r="J308" s="12"/>
    </row>
    <row r="309" ht="15.75" customHeight="1">
      <c r="A309" s="12"/>
      <c r="E309" s="12"/>
      <c r="F309" s="12"/>
      <c r="G309" s="12"/>
      <c r="H309" s="12"/>
      <c r="I309" s="12"/>
      <c r="J309" s="12"/>
    </row>
    <row r="310" ht="15.75" customHeight="1">
      <c r="A310" s="12"/>
      <c r="E310" s="12"/>
      <c r="F310" s="12"/>
      <c r="G310" s="12"/>
      <c r="H310" s="12"/>
      <c r="I310" s="12"/>
      <c r="J310" s="12"/>
    </row>
    <row r="311" ht="15.75" customHeight="1">
      <c r="A311" s="12"/>
      <c r="E311" s="12"/>
      <c r="F311" s="12"/>
      <c r="G311" s="12"/>
      <c r="H311" s="12"/>
      <c r="I311" s="12"/>
      <c r="J311" s="12"/>
    </row>
    <row r="312" ht="15.75" customHeight="1">
      <c r="A312" s="12"/>
      <c r="E312" s="12"/>
      <c r="F312" s="12"/>
      <c r="G312" s="12"/>
      <c r="H312" s="12"/>
      <c r="I312" s="12"/>
      <c r="J312" s="12"/>
    </row>
    <row r="313" ht="15.75" customHeight="1">
      <c r="A313" s="12"/>
      <c r="E313" s="12"/>
      <c r="F313" s="12"/>
      <c r="G313" s="12"/>
      <c r="H313" s="12"/>
      <c r="I313" s="12"/>
      <c r="J313" s="12"/>
    </row>
    <row r="314" ht="15.75" customHeight="1">
      <c r="A314" s="12"/>
      <c r="E314" s="12"/>
      <c r="F314" s="12"/>
      <c r="G314" s="12"/>
      <c r="H314" s="12"/>
      <c r="I314" s="12"/>
      <c r="J314" s="12"/>
    </row>
    <row r="315" ht="15.75" customHeight="1">
      <c r="A315" s="12"/>
      <c r="E315" s="12"/>
      <c r="F315" s="12"/>
      <c r="G315" s="12"/>
      <c r="H315" s="12"/>
      <c r="I315" s="12"/>
      <c r="J315" s="12"/>
    </row>
    <row r="316" ht="15.75" customHeight="1">
      <c r="A316" s="12"/>
      <c r="E316" s="12"/>
      <c r="F316" s="12"/>
      <c r="G316" s="12"/>
      <c r="H316" s="12"/>
      <c r="I316" s="12"/>
      <c r="J316" s="12"/>
    </row>
    <row r="317" ht="15.75" customHeight="1">
      <c r="A317" s="12"/>
      <c r="E317" s="12"/>
      <c r="F317" s="12"/>
      <c r="G317" s="12"/>
      <c r="H317" s="12"/>
      <c r="I317" s="12"/>
      <c r="J317" s="12"/>
    </row>
    <row r="318" ht="15.75" customHeight="1">
      <c r="A318" s="12"/>
      <c r="E318" s="12"/>
      <c r="F318" s="12"/>
      <c r="G318" s="12"/>
      <c r="H318" s="12"/>
      <c r="I318" s="12"/>
      <c r="J318" s="12"/>
    </row>
    <row r="319" ht="15.75" customHeight="1">
      <c r="A319" s="12"/>
      <c r="E319" s="12"/>
      <c r="F319" s="12"/>
      <c r="G319" s="12"/>
      <c r="H319" s="12"/>
      <c r="I319" s="12"/>
      <c r="J319" s="12"/>
    </row>
    <row r="320" ht="15.75" customHeight="1">
      <c r="A320" s="12"/>
      <c r="E320" s="12"/>
      <c r="F320" s="12"/>
      <c r="G320" s="12"/>
      <c r="H320" s="12"/>
      <c r="I320" s="12"/>
      <c r="J320" s="12"/>
    </row>
    <row r="321" ht="15.75" customHeight="1">
      <c r="A321" s="12"/>
      <c r="E321" s="12"/>
      <c r="F321" s="12"/>
      <c r="G321" s="12"/>
      <c r="H321" s="12"/>
      <c r="I321" s="12"/>
      <c r="J321" s="12"/>
    </row>
    <row r="322" ht="15.75" customHeight="1">
      <c r="A322" s="12"/>
      <c r="E322" s="12"/>
      <c r="F322" s="12"/>
      <c r="G322" s="12"/>
      <c r="H322" s="12"/>
      <c r="I322" s="12"/>
      <c r="J322" s="12"/>
    </row>
    <row r="323" ht="15.75" customHeight="1">
      <c r="A323" s="12"/>
      <c r="E323" s="12"/>
      <c r="F323" s="12"/>
      <c r="G323" s="12"/>
      <c r="H323" s="12"/>
      <c r="I323" s="12"/>
      <c r="J323" s="12"/>
    </row>
    <row r="324" ht="15.75" customHeight="1">
      <c r="A324" s="12"/>
      <c r="E324" s="12"/>
      <c r="F324" s="12"/>
      <c r="G324" s="12"/>
      <c r="H324" s="12"/>
      <c r="I324" s="12"/>
      <c r="J324" s="12"/>
    </row>
    <row r="325" ht="15.75" customHeight="1">
      <c r="A325" s="12"/>
      <c r="E325" s="12"/>
      <c r="F325" s="12"/>
      <c r="G325" s="12"/>
      <c r="H325" s="12"/>
      <c r="I325" s="12"/>
      <c r="J325" s="12"/>
    </row>
    <row r="326" ht="15.75" customHeight="1">
      <c r="A326" s="12"/>
      <c r="E326" s="12"/>
      <c r="F326" s="12"/>
      <c r="G326" s="12"/>
      <c r="H326" s="12"/>
      <c r="I326" s="12"/>
      <c r="J326" s="12"/>
    </row>
    <row r="327" ht="15.75" customHeight="1">
      <c r="A327" s="12"/>
      <c r="E327" s="12"/>
      <c r="F327" s="12"/>
      <c r="G327" s="12"/>
      <c r="H327" s="12"/>
      <c r="I327" s="12"/>
      <c r="J327" s="12"/>
    </row>
    <row r="328" ht="15.75" customHeight="1">
      <c r="A328" s="12"/>
      <c r="E328" s="12"/>
      <c r="F328" s="12"/>
      <c r="G328" s="12"/>
      <c r="H328" s="12"/>
      <c r="I328" s="12"/>
      <c r="J328" s="12"/>
    </row>
    <row r="329" ht="15.75" customHeight="1">
      <c r="A329" s="12"/>
      <c r="E329" s="12"/>
      <c r="F329" s="12"/>
      <c r="G329" s="12"/>
      <c r="H329" s="12"/>
      <c r="I329" s="12"/>
      <c r="J329" s="12"/>
    </row>
    <row r="330" ht="15.75" customHeight="1">
      <c r="A330" s="12"/>
      <c r="E330" s="12"/>
      <c r="F330" s="12"/>
      <c r="G330" s="12"/>
      <c r="H330" s="12"/>
      <c r="I330" s="12"/>
      <c r="J330" s="12"/>
    </row>
    <row r="331" ht="15.75" customHeight="1">
      <c r="A331" s="12"/>
      <c r="E331" s="12"/>
      <c r="F331" s="12"/>
      <c r="G331" s="12"/>
      <c r="H331" s="12"/>
      <c r="I331" s="12"/>
      <c r="J331" s="12"/>
    </row>
    <row r="332" ht="15.75" customHeight="1">
      <c r="A332" s="12"/>
      <c r="E332" s="12"/>
      <c r="F332" s="12"/>
      <c r="G332" s="12"/>
      <c r="H332" s="12"/>
      <c r="I332" s="12"/>
      <c r="J332" s="12"/>
    </row>
    <row r="333" ht="15.75" customHeight="1">
      <c r="A333" s="12"/>
      <c r="E333" s="12"/>
      <c r="F333" s="12"/>
      <c r="G333" s="12"/>
      <c r="H333" s="12"/>
      <c r="I333" s="12"/>
      <c r="J333" s="12"/>
    </row>
    <row r="334" ht="15.75" customHeight="1">
      <c r="A334" s="12"/>
      <c r="E334" s="12"/>
      <c r="F334" s="12"/>
      <c r="G334" s="12"/>
      <c r="H334" s="12"/>
      <c r="I334" s="12"/>
      <c r="J334" s="12"/>
    </row>
    <row r="335" ht="15.75" customHeight="1">
      <c r="A335" s="12"/>
      <c r="E335" s="12"/>
      <c r="F335" s="12"/>
      <c r="G335" s="12"/>
      <c r="H335" s="12"/>
      <c r="I335" s="12"/>
      <c r="J335" s="12"/>
    </row>
    <row r="336" ht="15.75" customHeight="1">
      <c r="A336" s="12"/>
      <c r="E336" s="12"/>
      <c r="F336" s="12"/>
      <c r="G336" s="12"/>
      <c r="H336" s="12"/>
      <c r="I336" s="12"/>
      <c r="J336" s="12"/>
    </row>
    <row r="337" ht="15.75" customHeight="1">
      <c r="A337" s="12"/>
      <c r="E337" s="12"/>
      <c r="F337" s="12"/>
      <c r="G337" s="12"/>
      <c r="H337" s="12"/>
      <c r="I337" s="12"/>
      <c r="J337" s="12"/>
    </row>
    <row r="338" ht="15.75" customHeight="1">
      <c r="A338" s="12"/>
      <c r="E338" s="12"/>
      <c r="F338" s="12"/>
      <c r="G338" s="12"/>
      <c r="H338" s="12"/>
      <c r="I338" s="12"/>
      <c r="J338" s="12"/>
    </row>
    <row r="339" ht="15.75" customHeight="1">
      <c r="A339" s="12"/>
      <c r="E339" s="12"/>
      <c r="F339" s="12"/>
      <c r="G339" s="12"/>
      <c r="H339" s="12"/>
      <c r="I339" s="12"/>
      <c r="J339" s="12"/>
    </row>
    <row r="340" ht="15.75" customHeight="1">
      <c r="A340" s="12"/>
      <c r="E340" s="12"/>
      <c r="F340" s="12"/>
      <c r="G340" s="12"/>
      <c r="H340" s="12"/>
      <c r="I340" s="12"/>
      <c r="J340" s="12"/>
    </row>
    <row r="341" ht="15.75" customHeight="1">
      <c r="A341" s="12"/>
      <c r="E341" s="12"/>
      <c r="F341" s="12"/>
      <c r="G341" s="12"/>
      <c r="H341" s="12"/>
      <c r="I341" s="12"/>
      <c r="J341" s="12"/>
    </row>
    <row r="342" ht="15.75" customHeight="1">
      <c r="A342" s="12"/>
      <c r="E342" s="12"/>
      <c r="F342" s="12"/>
      <c r="G342" s="12"/>
      <c r="H342" s="12"/>
      <c r="I342" s="12"/>
      <c r="J342" s="12"/>
    </row>
    <row r="343" ht="15.75" customHeight="1">
      <c r="A343" s="12"/>
      <c r="E343" s="12"/>
      <c r="F343" s="12"/>
      <c r="G343" s="12"/>
      <c r="H343" s="12"/>
      <c r="I343" s="12"/>
      <c r="J343" s="12"/>
    </row>
    <row r="344" ht="15.75" customHeight="1">
      <c r="A344" s="12"/>
      <c r="E344" s="12"/>
      <c r="F344" s="12"/>
      <c r="G344" s="12"/>
      <c r="H344" s="12"/>
      <c r="I344" s="12"/>
      <c r="J344" s="12"/>
    </row>
    <row r="345" ht="15.75" customHeight="1">
      <c r="A345" s="12"/>
      <c r="E345" s="12"/>
      <c r="F345" s="12"/>
      <c r="G345" s="12"/>
      <c r="H345" s="12"/>
      <c r="I345" s="12"/>
      <c r="J345" s="12"/>
    </row>
    <row r="346" ht="15.75" customHeight="1">
      <c r="A346" s="12"/>
      <c r="E346" s="12"/>
      <c r="F346" s="12"/>
      <c r="G346" s="12"/>
      <c r="H346" s="12"/>
      <c r="I346" s="12"/>
      <c r="J346" s="12"/>
    </row>
    <row r="347" ht="15.75" customHeight="1">
      <c r="A347" s="12"/>
      <c r="E347" s="12"/>
      <c r="F347" s="12"/>
      <c r="G347" s="12"/>
      <c r="H347" s="12"/>
      <c r="I347" s="12"/>
      <c r="J347" s="12"/>
    </row>
    <row r="348" ht="15.75" customHeight="1">
      <c r="A348" s="12"/>
      <c r="E348" s="12"/>
      <c r="F348" s="12"/>
      <c r="G348" s="12"/>
      <c r="H348" s="12"/>
      <c r="I348" s="12"/>
      <c r="J348" s="12"/>
    </row>
    <row r="349" ht="15.75" customHeight="1">
      <c r="A349" s="12"/>
      <c r="E349" s="12"/>
      <c r="F349" s="12"/>
      <c r="G349" s="12"/>
      <c r="H349" s="12"/>
      <c r="I349" s="12"/>
      <c r="J349" s="12"/>
    </row>
    <row r="350" ht="15.75" customHeight="1">
      <c r="A350" s="12"/>
      <c r="E350" s="12"/>
      <c r="F350" s="12"/>
      <c r="G350" s="12"/>
      <c r="H350" s="12"/>
      <c r="I350" s="12"/>
      <c r="J350" s="12"/>
    </row>
    <row r="351" ht="15.75" customHeight="1">
      <c r="A351" s="12"/>
      <c r="E351" s="12"/>
      <c r="F351" s="12"/>
      <c r="G351" s="12"/>
      <c r="H351" s="12"/>
      <c r="I351" s="12"/>
      <c r="J351" s="12"/>
    </row>
    <row r="352" ht="15.75" customHeight="1">
      <c r="A352" s="12"/>
      <c r="E352" s="12"/>
      <c r="F352" s="12"/>
      <c r="G352" s="12"/>
      <c r="H352" s="12"/>
      <c r="I352" s="12"/>
      <c r="J352" s="12"/>
    </row>
    <row r="353" ht="15.75" customHeight="1">
      <c r="A353" s="12"/>
      <c r="E353" s="12"/>
      <c r="F353" s="12"/>
      <c r="G353" s="12"/>
      <c r="H353" s="12"/>
      <c r="I353" s="12"/>
      <c r="J353" s="12"/>
    </row>
    <row r="354" ht="15.75" customHeight="1">
      <c r="A354" s="12"/>
      <c r="E354" s="12"/>
      <c r="F354" s="12"/>
      <c r="G354" s="12"/>
      <c r="H354" s="12"/>
      <c r="I354" s="12"/>
      <c r="J354" s="12"/>
    </row>
    <row r="355" ht="15.75" customHeight="1">
      <c r="A355" s="12"/>
      <c r="E355" s="12"/>
      <c r="F355" s="12"/>
      <c r="G355" s="12"/>
      <c r="H355" s="12"/>
      <c r="I355" s="12"/>
      <c r="J355" s="12"/>
    </row>
    <row r="356" ht="15.75" customHeight="1">
      <c r="A356" s="12"/>
      <c r="E356" s="12"/>
      <c r="F356" s="12"/>
      <c r="G356" s="12"/>
      <c r="H356" s="12"/>
      <c r="I356" s="12"/>
      <c r="J356" s="12"/>
    </row>
    <row r="357" ht="15.75" customHeight="1">
      <c r="A357" s="12"/>
      <c r="E357" s="12"/>
      <c r="F357" s="12"/>
      <c r="G357" s="12"/>
      <c r="H357" s="12"/>
      <c r="I357" s="12"/>
      <c r="J357" s="12"/>
    </row>
    <row r="358" ht="15.75" customHeight="1">
      <c r="A358" s="12"/>
      <c r="E358" s="12"/>
      <c r="F358" s="12"/>
      <c r="G358" s="12"/>
      <c r="H358" s="12"/>
      <c r="I358" s="12"/>
      <c r="J358" s="12"/>
    </row>
    <row r="359" ht="15.75" customHeight="1">
      <c r="A359" s="12"/>
      <c r="E359" s="12"/>
      <c r="F359" s="12"/>
      <c r="G359" s="12"/>
      <c r="H359" s="12"/>
      <c r="I359" s="12"/>
      <c r="J359" s="12"/>
    </row>
    <row r="360" ht="15.75" customHeight="1">
      <c r="A360" s="12"/>
      <c r="E360" s="12"/>
      <c r="F360" s="12"/>
      <c r="G360" s="12"/>
      <c r="H360" s="12"/>
      <c r="I360" s="12"/>
      <c r="J360" s="12"/>
    </row>
    <row r="361" ht="15.75" customHeight="1">
      <c r="A361" s="12"/>
      <c r="E361" s="12"/>
      <c r="F361" s="12"/>
      <c r="G361" s="12"/>
      <c r="H361" s="12"/>
      <c r="I361" s="12"/>
      <c r="J361" s="12"/>
    </row>
    <row r="362" ht="15.75" customHeight="1">
      <c r="A362" s="12"/>
      <c r="E362" s="12"/>
      <c r="F362" s="12"/>
      <c r="G362" s="12"/>
      <c r="H362" s="12"/>
      <c r="I362" s="12"/>
      <c r="J362" s="12"/>
    </row>
    <row r="363" ht="15.75" customHeight="1">
      <c r="A363" s="12"/>
      <c r="E363" s="12"/>
      <c r="F363" s="12"/>
      <c r="G363" s="12"/>
      <c r="H363" s="12"/>
      <c r="I363" s="12"/>
      <c r="J363" s="12"/>
    </row>
    <row r="364" ht="15.75" customHeight="1">
      <c r="A364" s="12"/>
      <c r="E364" s="12"/>
      <c r="F364" s="12"/>
      <c r="G364" s="12"/>
      <c r="H364" s="12"/>
      <c r="I364" s="12"/>
      <c r="J364" s="12"/>
    </row>
    <row r="365" ht="15.75" customHeight="1">
      <c r="A365" s="12"/>
      <c r="E365" s="12"/>
      <c r="F365" s="12"/>
      <c r="G365" s="12"/>
      <c r="H365" s="12"/>
      <c r="I365" s="12"/>
      <c r="J365" s="12"/>
    </row>
    <row r="366" ht="15.75" customHeight="1">
      <c r="A366" s="12"/>
      <c r="E366" s="12"/>
      <c r="F366" s="12"/>
      <c r="G366" s="12"/>
      <c r="H366" s="12"/>
      <c r="I366" s="12"/>
      <c r="J366" s="12"/>
    </row>
    <row r="367" ht="15.75" customHeight="1">
      <c r="A367" s="12"/>
      <c r="E367" s="12"/>
      <c r="F367" s="12"/>
      <c r="G367" s="12"/>
      <c r="H367" s="12"/>
      <c r="I367" s="12"/>
      <c r="J367" s="12"/>
    </row>
    <row r="368" ht="15.75" customHeight="1">
      <c r="A368" s="12"/>
      <c r="E368" s="12"/>
      <c r="F368" s="12"/>
      <c r="G368" s="12"/>
      <c r="H368" s="12"/>
      <c r="I368" s="12"/>
      <c r="J368" s="12"/>
    </row>
    <row r="369" ht="15.75" customHeight="1">
      <c r="A369" s="12"/>
      <c r="E369" s="12"/>
      <c r="F369" s="12"/>
      <c r="G369" s="12"/>
      <c r="H369" s="12"/>
      <c r="I369" s="12"/>
      <c r="J369" s="12"/>
    </row>
    <row r="370" ht="15.75" customHeight="1">
      <c r="A370" s="12"/>
      <c r="E370" s="12"/>
      <c r="F370" s="12"/>
      <c r="G370" s="12"/>
      <c r="H370" s="12"/>
      <c r="I370" s="12"/>
      <c r="J370" s="12"/>
    </row>
    <row r="371" ht="15.75" customHeight="1">
      <c r="A371" s="12"/>
      <c r="E371" s="12"/>
      <c r="F371" s="12"/>
      <c r="G371" s="12"/>
      <c r="H371" s="12"/>
      <c r="I371" s="12"/>
      <c r="J371" s="12"/>
    </row>
    <row r="372" ht="15.75" customHeight="1">
      <c r="A372" s="12"/>
      <c r="E372" s="12"/>
      <c r="F372" s="12"/>
      <c r="G372" s="12"/>
      <c r="H372" s="12"/>
      <c r="I372" s="12"/>
      <c r="J372" s="12"/>
    </row>
    <row r="373" ht="15.75" customHeight="1">
      <c r="A373" s="12"/>
      <c r="E373" s="12"/>
      <c r="F373" s="12"/>
      <c r="G373" s="12"/>
      <c r="H373" s="12"/>
      <c r="I373" s="12"/>
      <c r="J373" s="12"/>
    </row>
    <row r="374" ht="15.75" customHeight="1">
      <c r="A374" s="12"/>
      <c r="E374" s="12"/>
      <c r="F374" s="12"/>
      <c r="G374" s="12"/>
      <c r="H374" s="12"/>
      <c r="I374" s="12"/>
      <c r="J374" s="12"/>
    </row>
    <row r="375" ht="15.75" customHeight="1">
      <c r="A375" s="12"/>
      <c r="E375" s="12"/>
      <c r="F375" s="12"/>
      <c r="G375" s="12"/>
      <c r="H375" s="12"/>
      <c r="I375" s="12"/>
      <c r="J375" s="12"/>
    </row>
    <row r="376" ht="15.75" customHeight="1">
      <c r="A376" s="12"/>
      <c r="E376" s="12"/>
      <c r="F376" s="12"/>
      <c r="G376" s="12"/>
      <c r="H376" s="12"/>
      <c r="I376" s="12"/>
      <c r="J376" s="12"/>
    </row>
    <row r="377" ht="15.75" customHeight="1">
      <c r="A377" s="12"/>
      <c r="E377" s="12"/>
      <c r="F377" s="12"/>
      <c r="G377" s="12"/>
      <c r="H377" s="12"/>
      <c r="I377" s="12"/>
      <c r="J377" s="12"/>
    </row>
    <row r="378" ht="15.75" customHeight="1">
      <c r="A378" s="12"/>
      <c r="E378" s="12"/>
      <c r="F378" s="12"/>
      <c r="G378" s="12"/>
      <c r="H378" s="12"/>
      <c r="I378" s="12"/>
      <c r="J378" s="12"/>
    </row>
    <row r="379" ht="15.75" customHeight="1">
      <c r="A379" s="12"/>
      <c r="E379" s="12"/>
      <c r="F379" s="12"/>
      <c r="G379" s="12"/>
      <c r="H379" s="12"/>
      <c r="I379" s="12"/>
      <c r="J379" s="12"/>
    </row>
    <row r="380" ht="15.75" customHeight="1">
      <c r="A380" s="12"/>
      <c r="E380" s="12"/>
      <c r="F380" s="12"/>
      <c r="G380" s="12"/>
      <c r="H380" s="12"/>
      <c r="I380" s="12"/>
      <c r="J380" s="12"/>
    </row>
    <row r="381" ht="15.75" customHeight="1">
      <c r="A381" s="12"/>
      <c r="E381" s="12"/>
      <c r="F381" s="12"/>
      <c r="G381" s="12"/>
      <c r="H381" s="12"/>
      <c r="I381" s="12"/>
      <c r="J381" s="12"/>
    </row>
    <row r="382" ht="15.75" customHeight="1">
      <c r="A382" s="12"/>
      <c r="E382" s="12"/>
      <c r="F382" s="12"/>
      <c r="G382" s="12"/>
      <c r="H382" s="12"/>
      <c r="I382" s="12"/>
      <c r="J382" s="12"/>
    </row>
    <row r="383" ht="15.75" customHeight="1">
      <c r="A383" s="12"/>
      <c r="E383" s="12"/>
      <c r="F383" s="12"/>
      <c r="G383" s="12"/>
      <c r="H383" s="12"/>
      <c r="I383" s="12"/>
      <c r="J383" s="12"/>
    </row>
    <row r="384" ht="15.75" customHeight="1">
      <c r="A384" s="12"/>
      <c r="E384" s="12"/>
      <c r="F384" s="12"/>
      <c r="G384" s="12"/>
      <c r="H384" s="12"/>
      <c r="I384" s="12"/>
      <c r="J384" s="12"/>
    </row>
    <row r="385" ht="15.75" customHeight="1">
      <c r="A385" s="12"/>
      <c r="E385" s="12"/>
      <c r="F385" s="12"/>
      <c r="G385" s="12"/>
      <c r="H385" s="12"/>
      <c r="I385" s="12"/>
      <c r="J385" s="12"/>
    </row>
    <row r="386" ht="15.75" customHeight="1">
      <c r="A386" s="12"/>
      <c r="E386" s="12"/>
      <c r="F386" s="12"/>
      <c r="G386" s="12"/>
      <c r="H386" s="12"/>
      <c r="I386" s="12"/>
      <c r="J386" s="12"/>
    </row>
    <row r="387" ht="15.75" customHeight="1">
      <c r="A387" s="12"/>
      <c r="E387" s="12"/>
      <c r="F387" s="12"/>
      <c r="G387" s="12"/>
      <c r="H387" s="12"/>
      <c r="I387" s="12"/>
      <c r="J387" s="12"/>
    </row>
    <row r="388" ht="15.75" customHeight="1">
      <c r="A388" s="12"/>
      <c r="E388" s="12"/>
      <c r="F388" s="12"/>
      <c r="G388" s="12"/>
      <c r="H388" s="12"/>
      <c r="I388" s="12"/>
      <c r="J388" s="12"/>
    </row>
    <row r="389" ht="15.75" customHeight="1">
      <c r="A389" s="12"/>
      <c r="E389" s="12"/>
      <c r="F389" s="12"/>
      <c r="G389" s="12"/>
      <c r="H389" s="12"/>
      <c r="I389" s="12"/>
      <c r="J389" s="12"/>
    </row>
    <row r="390" ht="15.75" customHeight="1">
      <c r="A390" s="12"/>
      <c r="E390" s="12"/>
      <c r="F390" s="12"/>
      <c r="G390" s="12"/>
      <c r="H390" s="12"/>
      <c r="I390" s="12"/>
      <c r="J390" s="12"/>
    </row>
    <row r="391" ht="15.75" customHeight="1">
      <c r="A391" s="12"/>
      <c r="E391" s="12"/>
      <c r="F391" s="12"/>
      <c r="G391" s="12"/>
      <c r="H391" s="12"/>
      <c r="I391" s="12"/>
      <c r="J391" s="12"/>
    </row>
    <row r="392" ht="15.75" customHeight="1">
      <c r="A392" s="12"/>
      <c r="E392" s="12"/>
      <c r="F392" s="12"/>
      <c r="G392" s="12"/>
      <c r="H392" s="12"/>
      <c r="I392" s="12"/>
      <c r="J392" s="12"/>
    </row>
    <row r="393" ht="15.75" customHeight="1">
      <c r="A393" s="12"/>
      <c r="E393" s="12"/>
      <c r="F393" s="12"/>
      <c r="G393" s="12"/>
      <c r="H393" s="12"/>
      <c r="I393" s="12"/>
      <c r="J393" s="12"/>
    </row>
    <row r="394" ht="15.75" customHeight="1">
      <c r="A394" s="12"/>
      <c r="E394" s="12"/>
      <c r="F394" s="12"/>
      <c r="G394" s="12"/>
      <c r="H394" s="12"/>
      <c r="I394" s="12"/>
      <c r="J394" s="12"/>
    </row>
    <row r="395" ht="15.75" customHeight="1">
      <c r="A395" s="12"/>
      <c r="E395" s="12"/>
      <c r="F395" s="12"/>
      <c r="G395" s="12"/>
      <c r="H395" s="12"/>
      <c r="I395" s="12"/>
      <c r="J395" s="12"/>
    </row>
    <row r="396" ht="15.75" customHeight="1">
      <c r="A396" s="12"/>
      <c r="E396" s="12"/>
      <c r="F396" s="12"/>
      <c r="G396" s="12"/>
      <c r="H396" s="12"/>
      <c r="I396" s="12"/>
      <c r="J396" s="12"/>
    </row>
    <row r="397" ht="15.75" customHeight="1">
      <c r="A397" s="12"/>
      <c r="E397" s="12"/>
      <c r="F397" s="12"/>
      <c r="G397" s="12"/>
      <c r="H397" s="12"/>
      <c r="I397" s="12"/>
      <c r="J397" s="12"/>
    </row>
    <row r="398" ht="15.75" customHeight="1">
      <c r="A398" s="12"/>
      <c r="E398" s="12"/>
      <c r="F398" s="12"/>
      <c r="G398" s="12"/>
      <c r="H398" s="12"/>
      <c r="I398" s="12"/>
      <c r="J398" s="12"/>
    </row>
    <row r="399" ht="15.75" customHeight="1">
      <c r="A399" s="12"/>
      <c r="E399" s="12"/>
      <c r="F399" s="12"/>
      <c r="G399" s="12"/>
      <c r="H399" s="12"/>
      <c r="I399" s="12"/>
      <c r="J399" s="12"/>
    </row>
    <row r="400" ht="15.75" customHeight="1">
      <c r="A400" s="12"/>
      <c r="E400" s="12"/>
      <c r="F400" s="12"/>
      <c r="G400" s="12"/>
      <c r="H400" s="12"/>
      <c r="I400" s="12"/>
      <c r="J400" s="12"/>
    </row>
    <row r="401" ht="15.75" customHeight="1">
      <c r="A401" s="12"/>
      <c r="E401" s="12"/>
      <c r="F401" s="12"/>
      <c r="G401" s="12"/>
      <c r="H401" s="12"/>
      <c r="I401" s="12"/>
      <c r="J401" s="12"/>
    </row>
    <row r="402" ht="15.75" customHeight="1">
      <c r="A402" s="12"/>
      <c r="E402" s="12"/>
      <c r="F402" s="12"/>
      <c r="G402" s="12"/>
      <c r="H402" s="12"/>
      <c r="I402" s="12"/>
      <c r="J402" s="12"/>
    </row>
    <row r="403" ht="15.75" customHeight="1">
      <c r="A403" s="12"/>
      <c r="E403" s="12"/>
      <c r="F403" s="12"/>
      <c r="G403" s="12"/>
      <c r="H403" s="12"/>
      <c r="I403" s="12"/>
      <c r="J403" s="12"/>
    </row>
    <row r="404" ht="15.75" customHeight="1">
      <c r="A404" s="12"/>
      <c r="E404" s="12"/>
      <c r="F404" s="12"/>
      <c r="G404" s="12"/>
      <c r="H404" s="12"/>
      <c r="I404" s="12"/>
      <c r="J404" s="12"/>
    </row>
    <row r="405" ht="15.75" customHeight="1">
      <c r="A405" s="12"/>
      <c r="E405" s="12"/>
      <c r="F405" s="12"/>
      <c r="G405" s="12"/>
      <c r="H405" s="12"/>
      <c r="I405" s="12"/>
      <c r="J405" s="12"/>
    </row>
    <row r="406" ht="15.75" customHeight="1">
      <c r="A406" s="12"/>
      <c r="E406" s="12"/>
      <c r="F406" s="12"/>
      <c r="G406" s="12"/>
      <c r="H406" s="12"/>
      <c r="I406" s="12"/>
      <c r="J406" s="12"/>
    </row>
    <row r="407" ht="15.75" customHeight="1">
      <c r="A407" s="12"/>
      <c r="E407" s="12"/>
      <c r="F407" s="12"/>
      <c r="G407" s="12"/>
      <c r="H407" s="12"/>
      <c r="I407" s="12"/>
      <c r="J407" s="12"/>
    </row>
    <row r="408" ht="15.75" customHeight="1">
      <c r="A408" s="12"/>
      <c r="E408" s="12"/>
      <c r="F408" s="12"/>
      <c r="G408" s="12"/>
      <c r="H408" s="12"/>
      <c r="I408" s="12"/>
      <c r="J408" s="12"/>
    </row>
    <row r="409" ht="15.75" customHeight="1">
      <c r="A409" s="12"/>
      <c r="E409" s="12"/>
      <c r="F409" s="12"/>
      <c r="G409" s="12"/>
      <c r="H409" s="12"/>
      <c r="I409" s="12"/>
      <c r="J409" s="12"/>
    </row>
    <row r="410" ht="15.75" customHeight="1">
      <c r="A410" s="12"/>
      <c r="E410" s="12"/>
      <c r="F410" s="12"/>
      <c r="G410" s="12"/>
      <c r="H410" s="12"/>
      <c r="I410" s="12"/>
      <c r="J410" s="12"/>
    </row>
    <row r="411" ht="15.75" customHeight="1">
      <c r="A411" s="12"/>
      <c r="E411" s="12"/>
      <c r="F411" s="12"/>
      <c r="G411" s="12"/>
      <c r="H411" s="12"/>
      <c r="I411" s="12"/>
      <c r="J411" s="12"/>
    </row>
    <row r="412" ht="15.75" customHeight="1">
      <c r="A412" s="12"/>
      <c r="E412" s="12"/>
      <c r="F412" s="12"/>
      <c r="G412" s="12"/>
      <c r="H412" s="12"/>
      <c r="I412" s="12"/>
      <c r="J412" s="12"/>
    </row>
    <row r="413" ht="15.75" customHeight="1">
      <c r="A413" s="12"/>
      <c r="E413" s="12"/>
      <c r="F413" s="12"/>
      <c r="G413" s="12"/>
      <c r="H413" s="12"/>
      <c r="I413" s="12"/>
      <c r="J413" s="12"/>
    </row>
    <row r="414" ht="15.75" customHeight="1">
      <c r="A414" s="12"/>
      <c r="E414" s="12"/>
      <c r="F414" s="12"/>
      <c r="G414" s="12"/>
      <c r="H414" s="12"/>
      <c r="I414" s="12"/>
      <c r="J414" s="12"/>
    </row>
    <row r="415" ht="15.75" customHeight="1">
      <c r="A415" s="12"/>
      <c r="E415" s="12"/>
      <c r="F415" s="12"/>
      <c r="G415" s="12"/>
      <c r="H415" s="12"/>
      <c r="I415" s="12"/>
      <c r="J415" s="12"/>
    </row>
    <row r="416" ht="15.75" customHeight="1">
      <c r="A416" s="12"/>
      <c r="E416" s="12"/>
      <c r="F416" s="12"/>
      <c r="G416" s="12"/>
      <c r="H416" s="12"/>
      <c r="I416" s="12"/>
      <c r="J416" s="12"/>
    </row>
    <row r="417" ht="15.75" customHeight="1">
      <c r="A417" s="12"/>
      <c r="E417" s="12"/>
      <c r="F417" s="12"/>
      <c r="G417" s="12"/>
      <c r="H417" s="12"/>
      <c r="I417" s="12"/>
      <c r="J417" s="12"/>
    </row>
    <row r="418" ht="15.75" customHeight="1">
      <c r="A418" s="12"/>
      <c r="E418" s="12"/>
      <c r="F418" s="12"/>
      <c r="G418" s="12"/>
      <c r="H418" s="12"/>
      <c r="I418" s="12"/>
      <c r="J418" s="12"/>
    </row>
    <row r="419" ht="15.75" customHeight="1">
      <c r="A419" s="12"/>
      <c r="E419" s="12"/>
      <c r="F419" s="12"/>
      <c r="G419" s="12"/>
      <c r="H419" s="12"/>
      <c r="I419" s="12"/>
      <c r="J419" s="12"/>
    </row>
    <row r="420" ht="15.75" customHeight="1">
      <c r="A420" s="12"/>
      <c r="E420" s="12"/>
      <c r="F420" s="12"/>
      <c r="G420" s="12"/>
      <c r="H420" s="12"/>
      <c r="I420" s="12"/>
      <c r="J420" s="12"/>
    </row>
    <row r="421" ht="15.75" customHeight="1">
      <c r="A421" s="12"/>
      <c r="E421" s="12"/>
      <c r="F421" s="12"/>
      <c r="G421" s="12"/>
      <c r="H421" s="12"/>
      <c r="I421" s="12"/>
      <c r="J421" s="12"/>
    </row>
    <row r="422" ht="15.75" customHeight="1">
      <c r="A422" s="12"/>
      <c r="E422" s="12"/>
      <c r="F422" s="12"/>
      <c r="G422" s="12"/>
      <c r="H422" s="12"/>
      <c r="I422" s="12"/>
      <c r="J422" s="12"/>
    </row>
    <row r="423" ht="15.75" customHeight="1">
      <c r="A423" s="12"/>
      <c r="E423" s="12"/>
      <c r="F423" s="12"/>
      <c r="G423" s="12"/>
      <c r="H423" s="12"/>
      <c r="I423" s="12"/>
      <c r="J423" s="12"/>
    </row>
    <row r="424" ht="15.75" customHeight="1">
      <c r="A424" s="12"/>
      <c r="E424" s="12"/>
      <c r="F424" s="12"/>
      <c r="G424" s="12"/>
      <c r="H424" s="12"/>
      <c r="I424" s="12"/>
      <c r="J424" s="12"/>
    </row>
    <row r="425" ht="15.75" customHeight="1">
      <c r="A425" s="12"/>
      <c r="E425" s="12"/>
      <c r="F425" s="12"/>
      <c r="G425" s="12"/>
      <c r="H425" s="12"/>
      <c r="I425" s="12"/>
      <c r="J425" s="12"/>
    </row>
    <row r="426" ht="15.75" customHeight="1">
      <c r="A426" s="12"/>
      <c r="E426" s="12"/>
      <c r="F426" s="12"/>
      <c r="G426" s="12"/>
      <c r="H426" s="12"/>
      <c r="I426" s="12"/>
      <c r="J426" s="12"/>
    </row>
    <row r="427" ht="15.75" customHeight="1">
      <c r="A427" s="12"/>
      <c r="E427" s="12"/>
      <c r="F427" s="12"/>
      <c r="G427" s="12"/>
      <c r="H427" s="12"/>
      <c r="I427" s="12"/>
      <c r="J427" s="12"/>
    </row>
    <row r="428" ht="15.75" customHeight="1">
      <c r="A428" s="12"/>
      <c r="E428" s="12"/>
      <c r="F428" s="12"/>
      <c r="G428" s="12"/>
      <c r="H428" s="12"/>
      <c r="I428" s="12"/>
      <c r="J428" s="12"/>
    </row>
    <row r="429" ht="15.75" customHeight="1">
      <c r="A429" s="12"/>
      <c r="E429" s="12"/>
      <c r="F429" s="12"/>
      <c r="G429" s="12"/>
      <c r="H429" s="12"/>
      <c r="I429" s="12"/>
      <c r="J429" s="12"/>
    </row>
    <row r="430" ht="15.75" customHeight="1">
      <c r="A430" s="12"/>
      <c r="E430" s="12"/>
      <c r="F430" s="12"/>
      <c r="G430" s="12"/>
      <c r="H430" s="12"/>
      <c r="I430" s="12"/>
      <c r="J430" s="12"/>
    </row>
    <row r="431" ht="15.75" customHeight="1">
      <c r="A431" s="12"/>
      <c r="E431" s="12"/>
      <c r="F431" s="12"/>
      <c r="G431" s="12"/>
      <c r="H431" s="12"/>
      <c r="I431" s="12"/>
      <c r="J431" s="12"/>
    </row>
    <row r="432" ht="15.75" customHeight="1">
      <c r="A432" s="12"/>
      <c r="E432" s="12"/>
      <c r="F432" s="12"/>
      <c r="G432" s="12"/>
      <c r="H432" s="12"/>
      <c r="I432" s="12"/>
      <c r="J432" s="12"/>
    </row>
    <row r="433" ht="15.75" customHeight="1">
      <c r="A433" s="12"/>
      <c r="E433" s="12"/>
      <c r="F433" s="12"/>
      <c r="G433" s="12"/>
      <c r="H433" s="12"/>
      <c r="I433" s="12"/>
      <c r="J433" s="12"/>
    </row>
    <row r="434" ht="15.75" customHeight="1">
      <c r="A434" s="12"/>
      <c r="E434" s="12"/>
      <c r="F434" s="12"/>
      <c r="G434" s="12"/>
      <c r="H434" s="12"/>
      <c r="I434" s="12"/>
      <c r="J434" s="12"/>
    </row>
    <row r="435" ht="15.75" customHeight="1">
      <c r="A435" s="12"/>
      <c r="E435" s="12"/>
      <c r="F435" s="12"/>
      <c r="G435" s="12"/>
      <c r="H435" s="12"/>
      <c r="I435" s="12"/>
      <c r="J435" s="12"/>
    </row>
    <row r="436" ht="15.75" customHeight="1">
      <c r="A436" s="12"/>
      <c r="E436" s="12"/>
      <c r="F436" s="12"/>
      <c r="G436" s="12"/>
      <c r="H436" s="12"/>
      <c r="I436" s="12"/>
      <c r="J436" s="12"/>
    </row>
    <row r="437" ht="15.75" customHeight="1">
      <c r="A437" s="12"/>
      <c r="E437" s="12"/>
      <c r="F437" s="12"/>
      <c r="G437" s="12"/>
      <c r="H437" s="12"/>
      <c r="I437" s="12"/>
      <c r="J437" s="12"/>
    </row>
    <row r="438" ht="15.75" customHeight="1">
      <c r="A438" s="12"/>
      <c r="E438" s="12"/>
      <c r="F438" s="12"/>
      <c r="G438" s="12"/>
      <c r="H438" s="12"/>
      <c r="I438" s="12"/>
      <c r="J438" s="12"/>
    </row>
    <row r="439" ht="15.75" customHeight="1">
      <c r="A439" s="12"/>
      <c r="E439" s="12"/>
      <c r="F439" s="12"/>
      <c r="G439" s="12"/>
      <c r="H439" s="12"/>
      <c r="I439" s="12"/>
      <c r="J439" s="12"/>
    </row>
    <row r="440" ht="15.75" customHeight="1">
      <c r="A440" s="12"/>
      <c r="E440" s="12"/>
      <c r="F440" s="12"/>
      <c r="G440" s="12"/>
      <c r="H440" s="12"/>
      <c r="I440" s="12"/>
      <c r="J440" s="12"/>
    </row>
    <row r="441" ht="15.75" customHeight="1">
      <c r="A441" s="12"/>
      <c r="E441" s="12"/>
      <c r="F441" s="12"/>
      <c r="G441" s="12"/>
      <c r="H441" s="12"/>
      <c r="I441" s="12"/>
      <c r="J441" s="12"/>
    </row>
    <row r="442" ht="15.75" customHeight="1">
      <c r="A442" s="12"/>
      <c r="E442" s="12"/>
      <c r="F442" s="12"/>
      <c r="G442" s="12"/>
      <c r="H442" s="12"/>
      <c r="I442" s="12"/>
      <c r="J442" s="12"/>
    </row>
    <row r="443" ht="15.75" customHeight="1">
      <c r="A443" s="12"/>
      <c r="E443" s="12"/>
      <c r="F443" s="12"/>
      <c r="G443" s="12"/>
      <c r="H443" s="12"/>
      <c r="I443" s="12"/>
      <c r="J443" s="12"/>
    </row>
    <row r="444" ht="15.75" customHeight="1">
      <c r="A444" s="12"/>
      <c r="E444" s="12"/>
      <c r="F444" s="12"/>
      <c r="G444" s="12"/>
      <c r="H444" s="12"/>
      <c r="I444" s="12"/>
      <c r="J444" s="12"/>
    </row>
    <row r="445" ht="15.75" customHeight="1">
      <c r="A445" s="12"/>
      <c r="E445" s="12"/>
      <c r="F445" s="12"/>
      <c r="G445" s="12"/>
      <c r="H445" s="12"/>
      <c r="I445" s="12"/>
      <c r="J445" s="12"/>
    </row>
    <row r="446" ht="15.75" customHeight="1">
      <c r="A446" s="12"/>
      <c r="E446" s="12"/>
      <c r="F446" s="12"/>
      <c r="G446" s="12"/>
      <c r="H446" s="12"/>
      <c r="I446" s="12"/>
      <c r="J446" s="12"/>
    </row>
    <row r="447" ht="15.75" customHeight="1">
      <c r="A447" s="12"/>
      <c r="E447" s="12"/>
      <c r="F447" s="12"/>
      <c r="G447" s="12"/>
      <c r="H447" s="12"/>
      <c r="I447" s="12"/>
      <c r="J447" s="12"/>
    </row>
    <row r="448" ht="15.75" customHeight="1">
      <c r="A448" s="12"/>
      <c r="E448" s="12"/>
      <c r="F448" s="12"/>
      <c r="G448" s="12"/>
      <c r="H448" s="12"/>
      <c r="I448" s="12"/>
      <c r="J448" s="12"/>
    </row>
    <row r="449" ht="15.75" customHeight="1">
      <c r="A449" s="12"/>
      <c r="E449" s="12"/>
      <c r="F449" s="12"/>
      <c r="G449" s="12"/>
      <c r="H449" s="12"/>
      <c r="I449" s="12"/>
      <c r="J449" s="12"/>
    </row>
    <row r="450" ht="15.75" customHeight="1">
      <c r="A450" s="12"/>
      <c r="E450" s="12"/>
      <c r="F450" s="12"/>
      <c r="G450" s="12"/>
      <c r="H450" s="12"/>
      <c r="I450" s="12"/>
      <c r="J450" s="12"/>
    </row>
    <row r="451" ht="15.75" customHeight="1">
      <c r="A451" s="12"/>
      <c r="E451" s="12"/>
      <c r="F451" s="12"/>
      <c r="G451" s="12"/>
      <c r="H451" s="12"/>
      <c r="I451" s="12"/>
      <c r="J451" s="12"/>
    </row>
    <row r="452" ht="15.75" customHeight="1">
      <c r="A452" s="12"/>
      <c r="E452" s="12"/>
      <c r="F452" s="12"/>
      <c r="G452" s="12"/>
      <c r="H452" s="12"/>
      <c r="I452" s="12"/>
      <c r="J452" s="12"/>
    </row>
    <row r="453" ht="15.75" customHeight="1">
      <c r="A453" s="12"/>
      <c r="E453" s="12"/>
      <c r="F453" s="12"/>
      <c r="G453" s="12"/>
      <c r="H453" s="12"/>
      <c r="I453" s="12"/>
      <c r="J453" s="12"/>
    </row>
    <row r="454" ht="15.75" customHeight="1">
      <c r="A454" s="12"/>
      <c r="E454" s="12"/>
      <c r="F454" s="12"/>
      <c r="G454" s="12"/>
      <c r="H454" s="12"/>
      <c r="I454" s="12"/>
      <c r="J454" s="12"/>
    </row>
    <row r="455" ht="15.75" customHeight="1">
      <c r="A455" s="12"/>
      <c r="E455" s="12"/>
      <c r="F455" s="12"/>
      <c r="G455" s="12"/>
      <c r="H455" s="12"/>
      <c r="I455" s="12"/>
      <c r="J455" s="12"/>
    </row>
    <row r="456" ht="15.75" customHeight="1">
      <c r="A456" s="12"/>
      <c r="E456" s="12"/>
      <c r="F456" s="12"/>
      <c r="G456" s="12"/>
      <c r="H456" s="12"/>
      <c r="I456" s="12"/>
      <c r="J456" s="12"/>
    </row>
    <row r="457" ht="15.75" customHeight="1">
      <c r="A457" s="12"/>
      <c r="E457" s="12"/>
      <c r="F457" s="12"/>
      <c r="G457" s="12"/>
      <c r="H457" s="12"/>
      <c r="I457" s="12"/>
      <c r="J457" s="12"/>
    </row>
    <row r="458" ht="15.75" customHeight="1">
      <c r="A458" s="12"/>
      <c r="E458" s="12"/>
      <c r="F458" s="12"/>
      <c r="G458" s="12"/>
      <c r="H458" s="12"/>
      <c r="I458" s="12"/>
      <c r="J458" s="12"/>
    </row>
    <row r="459" ht="15.75" customHeight="1">
      <c r="A459" s="12"/>
      <c r="E459" s="12"/>
      <c r="F459" s="12"/>
      <c r="G459" s="12"/>
      <c r="H459" s="12"/>
      <c r="I459" s="12"/>
      <c r="J459" s="12"/>
    </row>
    <row r="460" ht="15.75" customHeight="1">
      <c r="A460" s="12"/>
      <c r="E460" s="12"/>
      <c r="F460" s="12"/>
      <c r="G460" s="12"/>
      <c r="H460" s="12"/>
      <c r="I460" s="12"/>
      <c r="J460" s="12"/>
    </row>
    <row r="461" ht="15.75" customHeight="1">
      <c r="A461" s="12"/>
      <c r="E461" s="12"/>
      <c r="F461" s="12"/>
      <c r="G461" s="12"/>
      <c r="H461" s="12"/>
      <c r="I461" s="12"/>
      <c r="J461" s="12"/>
    </row>
    <row r="462" ht="15.75" customHeight="1">
      <c r="A462" s="12"/>
      <c r="E462" s="12"/>
      <c r="F462" s="12"/>
      <c r="G462" s="12"/>
      <c r="H462" s="12"/>
      <c r="I462" s="12"/>
      <c r="J462" s="12"/>
    </row>
    <row r="463" ht="15.75" customHeight="1">
      <c r="A463" s="12"/>
      <c r="E463" s="12"/>
      <c r="F463" s="12"/>
      <c r="G463" s="12"/>
      <c r="H463" s="12"/>
      <c r="I463" s="12"/>
      <c r="J463" s="12"/>
    </row>
    <row r="464" ht="15.75" customHeight="1">
      <c r="A464" s="12"/>
      <c r="E464" s="12"/>
      <c r="F464" s="12"/>
      <c r="G464" s="12"/>
      <c r="H464" s="12"/>
      <c r="I464" s="12"/>
      <c r="J464" s="12"/>
    </row>
    <row r="465" ht="15.75" customHeight="1">
      <c r="A465" s="12"/>
      <c r="E465" s="12"/>
      <c r="F465" s="12"/>
      <c r="G465" s="12"/>
      <c r="H465" s="12"/>
      <c r="I465" s="12"/>
      <c r="J465" s="12"/>
    </row>
    <row r="466" ht="15.75" customHeight="1">
      <c r="A466" s="12"/>
      <c r="E466" s="12"/>
      <c r="F466" s="12"/>
      <c r="G466" s="12"/>
      <c r="H466" s="12"/>
      <c r="I466" s="12"/>
      <c r="J466" s="12"/>
    </row>
    <row r="467" ht="15.75" customHeight="1">
      <c r="A467" s="12"/>
      <c r="E467" s="12"/>
      <c r="F467" s="12"/>
      <c r="G467" s="12"/>
      <c r="H467" s="12"/>
      <c r="I467" s="12"/>
      <c r="J467" s="12"/>
    </row>
    <row r="468" ht="15.75" customHeight="1">
      <c r="A468" s="12"/>
      <c r="E468" s="12"/>
      <c r="F468" s="12"/>
      <c r="G468" s="12"/>
      <c r="H468" s="12"/>
      <c r="I468" s="12"/>
      <c r="J468" s="12"/>
    </row>
    <row r="469" ht="15.75" customHeight="1">
      <c r="A469" s="12"/>
      <c r="E469" s="12"/>
      <c r="F469" s="12"/>
      <c r="G469" s="12"/>
      <c r="H469" s="12"/>
      <c r="I469" s="12"/>
      <c r="J469" s="12"/>
    </row>
    <row r="470" ht="15.75" customHeight="1">
      <c r="A470" s="12"/>
      <c r="E470" s="12"/>
      <c r="F470" s="12"/>
      <c r="G470" s="12"/>
      <c r="H470" s="12"/>
      <c r="I470" s="12"/>
      <c r="J470" s="12"/>
    </row>
    <row r="471" ht="15.75" customHeight="1">
      <c r="A471" s="12"/>
      <c r="E471" s="12"/>
      <c r="F471" s="12"/>
      <c r="G471" s="12"/>
      <c r="H471" s="12"/>
      <c r="I471" s="12"/>
      <c r="J471" s="12"/>
    </row>
    <row r="472" ht="15.75" customHeight="1">
      <c r="A472" s="12"/>
      <c r="E472" s="12"/>
      <c r="F472" s="12"/>
      <c r="G472" s="12"/>
      <c r="H472" s="12"/>
      <c r="I472" s="12"/>
      <c r="J472" s="12"/>
    </row>
    <row r="473" ht="15.75" customHeight="1">
      <c r="A473" s="12"/>
      <c r="E473" s="12"/>
      <c r="F473" s="12"/>
      <c r="G473" s="12"/>
      <c r="H473" s="12"/>
      <c r="I473" s="12"/>
      <c r="J473" s="12"/>
    </row>
    <row r="474" ht="15.75" customHeight="1">
      <c r="A474" s="12"/>
      <c r="E474" s="12"/>
      <c r="F474" s="12"/>
      <c r="G474" s="12"/>
      <c r="H474" s="12"/>
      <c r="I474" s="12"/>
      <c r="J474" s="12"/>
    </row>
    <row r="475" ht="15.75" customHeight="1">
      <c r="A475" s="12"/>
      <c r="E475" s="12"/>
      <c r="F475" s="12"/>
      <c r="G475" s="12"/>
      <c r="H475" s="12"/>
      <c r="I475" s="12"/>
      <c r="J475" s="12"/>
    </row>
    <row r="476" ht="15.75" customHeight="1">
      <c r="A476" s="12"/>
      <c r="E476" s="12"/>
      <c r="F476" s="12"/>
      <c r="G476" s="12"/>
      <c r="H476" s="12"/>
      <c r="I476" s="12"/>
      <c r="J476" s="12"/>
    </row>
    <row r="477" ht="15.75" customHeight="1">
      <c r="A477" s="12"/>
      <c r="E477" s="12"/>
      <c r="F477" s="12"/>
      <c r="G477" s="12"/>
      <c r="H477" s="12"/>
      <c r="I477" s="12"/>
      <c r="J477" s="12"/>
    </row>
    <row r="478" ht="15.75" customHeight="1">
      <c r="A478" s="12"/>
      <c r="E478" s="12"/>
      <c r="F478" s="12"/>
      <c r="G478" s="12"/>
      <c r="H478" s="12"/>
      <c r="I478" s="12"/>
      <c r="J478" s="12"/>
    </row>
    <row r="479" ht="15.75" customHeight="1">
      <c r="A479" s="12"/>
      <c r="E479" s="12"/>
      <c r="F479" s="12"/>
      <c r="G479" s="12"/>
      <c r="H479" s="12"/>
      <c r="I479" s="12"/>
      <c r="J479" s="12"/>
    </row>
    <row r="480" ht="15.75" customHeight="1">
      <c r="A480" s="12"/>
      <c r="E480" s="12"/>
      <c r="F480" s="12"/>
      <c r="G480" s="12"/>
      <c r="H480" s="12"/>
      <c r="I480" s="12"/>
      <c r="J480" s="12"/>
    </row>
    <row r="481" ht="15.75" customHeight="1">
      <c r="A481" s="12"/>
      <c r="E481" s="12"/>
      <c r="F481" s="12"/>
      <c r="G481" s="12"/>
      <c r="H481" s="12"/>
      <c r="I481" s="12"/>
      <c r="J481" s="12"/>
    </row>
    <row r="482" ht="15.75" customHeight="1">
      <c r="A482" s="12"/>
      <c r="E482" s="12"/>
      <c r="F482" s="12"/>
      <c r="G482" s="12"/>
      <c r="H482" s="12"/>
      <c r="I482" s="12"/>
      <c r="J482" s="12"/>
    </row>
    <row r="483" ht="15.75" customHeight="1">
      <c r="A483" s="12"/>
      <c r="E483" s="12"/>
      <c r="F483" s="12"/>
      <c r="G483" s="12"/>
      <c r="H483" s="12"/>
      <c r="I483" s="12"/>
      <c r="J483" s="12"/>
    </row>
    <row r="484" ht="15.75" customHeight="1">
      <c r="A484" s="12"/>
      <c r="E484" s="12"/>
      <c r="F484" s="12"/>
      <c r="G484" s="12"/>
      <c r="H484" s="12"/>
      <c r="I484" s="12"/>
      <c r="J484" s="12"/>
    </row>
    <row r="485" ht="15.75" customHeight="1">
      <c r="A485" s="12"/>
      <c r="E485" s="12"/>
      <c r="F485" s="12"/>
      <c r="G485" s="12"/>
      <c r="H485" s="12"/>
      <c r="I485" s="12"/>
      <c r="J485" s="12"/>
    </row>
    <row r="486" ht="15.75" customHeight="1">
      <c r="A486" s="12"/>
      <c r="E486" s="12"/>
      <c r="F486" s="12"/>
      <c r="G486" s="12"/>
      <c r="H486" s="12"/>
      <c r="I486" s="12"/>
      <c r="J486" s="12"/>
    </row>
    <row r="487" ht="15.75" customHeight="1">
      <c r="A487" s="12"/>
      <c r="E487" s="12"/>
      <c r="F487" s="12"/>
      <c r="G487" s="12"/>
      <c r="H487" s="12"/>
      <c r="I487" s="12"/>
      <c r="J487" s="12"/>
    </row>
    <row r="488" ht="15.75" customHeight="1">
      <c r="A488" s="12"/>
      <c r="E488" s="12"/>
      <c r="F488" s="12"/>
      <c r="G488" s="12"/>
      <c r="H488" s="12"/>
      <c r="I488" s="12"/>
      <c r="J488" s="12"/>
    </row>
    <row r="489" ht="15.75" customHeight="1">
      <c r="A489" s="12"/>
      <c r="E489" s="12"/>
      <c r="F489" s="12"/>
      <c r="G489" s="12"/>
      <c r="H489" s="12"/>
      <c r="I489" s="12"/>
      <c r="J489" s="12"/>
    </row>
    <row r="490" ht="15.75" customHeight="1">
      <c r="A490" s="12"/>
      <c r="E490" s="12"/>
      <c r="F490" s="12"/>
      <c r="G490" s="12"/>
      <c r="H490" s="12"/>
      <c r="I490" s="12"/>
      <c r="J490" s="12"/>
    </row>
    <row r="491" ht="15.75" customHeight="1">
      <c r="A491" s="12"/>
      <c r="E491" s="12"/>
      <c r="F491" s="12"/>
      <c r="G491" s="12"/>
      <c r="H491" s="12"/>
      <c r="I491" s="12"/>
      <c r="J491" s="12"/>
    </row>
    <row r="492" ht="15.75" customHeight="1">
      <c r="A492" s="12"/>
      <c r="E492" s="12"/>
      <c r="F492" s="12"/>
      <c r="G492" s="12"/>
      <c r="H492" s="12"/>
      <c r="I492" s="12"/>
      <c r="J492" s="12"/>
    </row>
    <row r="493" ht="15.75" customHeight="1">
      <c r="A493" s="12"/>
      <c r="E493" s="12"/>
      <c r="F493" s="12"/>
      <c r="G493" s="12"/>
      <c r="H493" s="12"/>
      <c r="I493" s="12"/>
      <c r="J493" s="12"/>
    </row>
    <row r="494" ht="15.75" customHeight="1">
      <c r="A494" s="12"/>
      <c r="E494" s="12"/>
      <c r="F494" s="12"/>
      <c r="G494" s="12"/>
      <c r="H494" s="12"/>
      <c r="I494" s="12"/>
      <c r="J494" s="12"/>
    </row>
    <row r="495" ht="15.75" customHeight="1">
      <c r="A495" s="12"/>
      <c r="E495" s="12"/>
      <c r="F495" s="12"/>
      <c r="G495" s="12"/>
      <c r="H495" s="12"/>
      <c r="I495" s="12"/>
      <c r="J495" s="12"/>
    </row>
    <row r="496" ht="15.75" customHeight="1">
      <c r="A496" s="12"/>
      <c r="E496" s="12"/>
      <c r="F496" s="12"/>
      <c r="G496" s="12"/>
      <c r="H496" s="12"/>
      <c r="I496" s="12"/>
      <c r="J496" s="12"/>
    </row>
    <row r="497" ht="15.75" customHeight="1">
      <c r="A497" s="12"/>
      <c r="E497" s="12"/>
      <c r="F497" s="12"/>
      <c r="G497" s="12"/>
      <c r="H497" s="12"/>
      <c r="I497" s="12"/>
      <c r="J497" s="12"/>
    </row>
    <row r="498" ht="15.75" customHeight="1">
      <c r="A498" s="12"/>
      <c r="E498" s="12"/>
      <c r="F498" s="12"/>
      <c r="G498" s="12"/>
      <c r="H498" s="12"/>
      <c r="I498" s="12"/>
      <c r="J498" s="12"/>
    </row>
    <row r="499" ht="15.75" customHeight="1">
      <c r="A499" s="12"/>
      <c r="E499" s="12"/>
      <c r="F499" s="12"/>
      <c r="G499" s="12"/>
      <c r="H499" s="12"/>
      <c r="I499" s="12"/>
      <c r="J499" s="12"/>
    </row>
    <row r="500" ht="15.75" customHeight="1">
      <c r="A500" s="12"/>
      <c r="E500" s="12"/>
      <c r="F500" s="12"/>
      <c r="G500" s="12"/>
      <c r="H500" s="12"/>
      <c r="I500" s="12"/>
      <c r="J500" s="12"/>
    </row>
    <row r="501" ht="15.75" customHeight="1">
      <c r="A501" s="12"/>
      <c r="E501" s="12"/>
      <c r="F501" s="12"/>
      <c r="G501" s="12"/>
      <c r="H501" s="12"/>
      <c r="I501" s="12"/>
      <c r="J501" s="12"/>
    </row>
    <row r="502" ht="15.75" customHeight="1">
      <c r="A502" s="12"/>
      <c r="E502" s="12"/>
      <c r="F502" s="12"/>
      <c r="G502" s="12"/>
      <c r="H502" s="12"/>
      <c r="I502" s="12"/>
      <c r="J502" s="12"/>
    </row>
    <row r="503" ht="15.75" customHeight="1">
      <c r="A503" s="12"/>
      <c r="E503" s="12"/>
      <c r="F503" s="12"/>
      <c r="G503" s="12"/>
      <c r="H503" s="12"/>
      <c r="I503" s="12"/>
      <c r="J503" s="12"/>
    </row>
    <row r="504" ht="15.75" customHeight="1">
      <c r="A504" s="12"/>
      <c r="E504" s="12"/>
      <c r="F504" s="12"/>
      <c r="G504" s="12"/>
      <c r="H504" s="12"/>
      <c r="I504" s="12"/>
      <c r="J504" s="12"/>
    </row>
    <row r="505" ht="15.75" customHeight="1">
      <c r="A505" s="12"/>
      <c r="E505" s="12"/>
      <c r="F505" s="12"/>
      <c r="G505" s="12"/>
      <c r="H505" s="12"/>
      <c r="I505" s="12"/>
      <c r="J505" s="12"/>
    </row>
    <row r="506" ht="15.75" customHeight="1">
      <c r="A506" s="12"/>
      <c r="E506" s="12"/>
      <c r="F506" s="12"/>
      <c r="G506" s="12"/>
      <c r="H506" s="12"/>
      <c r="I506" s="12"/>
      <c r="J506" s="12"/>
    </row>
    <row r="507" ht="15.75" customHeight="1">
      <c r="A507" s="12"/>
      <c r="E507" s="12"/>
      <c r="F507" s="12"/>
      <c r="G507" s="12"/>
      <c r="H507" s="12"/>
      <c r="I507" s="12"/>
      <c r="J507" s="12"/>
    </row>
    <row r="508" ht="15.75" customHeight="1">
      <c r="A508" s="12"/>
      <c r="E508" s="12"/>
      <c r="F508" s="12"/>
      <c r="G508" s="12"/>
      <c r="H508" s="12"/>
      <c r="I508" s="12"/>
      <c r="J508" s="12"/>
    </row>
    <row r="509" ht="15.75" customHeight="1">
      <c r="A509" s="12"/>
      <c r="E509" s="12"/>
      <c r="F509" s="12"/>
      <c r="G509" s="12"/>
      <c r="H509" s="12"/>
      <c r="I509" s="12"/>
      <c r="J509" s="12"/>
    </row>
    <row r="510" ht="15.75" customHeight="1">
      <c r="A510" s="12"/>
      <c r="E510" s="12"/>
      <c r="F510" s="12"/>
      <c r="G510" s="12"/>
      <c r="H510" s="12"/>
      <c r="I510" s="12"/>
      <c r="J510" s="12"/>
    </row>
    <row r="511" ht="15.75" customHeight="1">
      <c r="A511" s="12"/>
      <c r="E511" s="12"/>
      <c r="F511" s="12"/>
      <c r="G511" s="12"/>
      <c r="H511" s="12"/>
      <c r="I511" s="12"/>
      <c r="J511" s="12"/>
    </row>
    <row r="512" ht="15.75" customHeight="1">
      <c r="A512" s="12"/>
      <c r="E512" s="12"/>
      <c r="F512" s="12"/>
      <c r="G512" s="12"/>
      <c r="H512" s="12"/>
      <c r="I512" s="12"/>
      <c r="J512" s="12"/>
    </row>
    <row r="513" ht="15.75" customHeight="1">
      <c r="A513" s="12"/>
      <c r="E513" s="12"/>
      <c r="F513" s="12"/>
      <c r="G513" s="12"/>
      <c r="H513" s="12"/>
      <c r="I513" s="12"/>
      <c r="J513" s="12"/>
    </row>
    <row r="514" ht="15.75" customHeight="1">
      <c r="A514" s="12"/>
      <c r="E514" s="12"/>
      <c r="F514" s="12"/>
      <c r="G514" s="12"/>
      <c r="H514" s="12"/>
      <c r="I514" s="12"/>
      <c r="J514" s="12"/>
    </row>
    <row r="515" ht="15.75" customHeight="1">
      <c r="A515" s="12"/>
      <c r="E515" s="12"/>
      <c r="F515" s="12"/>
      <c r="G515" s="12"/>
      <c r="H515" s="12"/>
      <c r="I515" s="12"/>
      <c r="J515" s="12"/>
    </row>
    <row r="516" ht="15.75" customHeight="1">
      <c r="A516" s="12"/>
      <c r="E516" s="12"/>
      <c r="F516" s="12"/>
      <c r="G516" s="12"/>
      <c r="H516" s="12"/>
      <c r="I516" s="12"/>
      <c r="J516" s="12"/>
    </row>
    <row r="517" ht="15.75" customHeight="1">
      <c r="A517" s="12"/>
      <c r="E517" s="12"/>
      <c r="F517" s="12"/>
      <c r="G517" s="12"/>
      <c r="H517" s="12"/>
      <c r="I517" s="12"/>
      <c r="J517" s="12"/>
    </row>
    <row r="518" ht="15.75" customHeight="1">
      <c r="A518" s="12"/>
      <c r="E518" s="12"/>
      <c r="F518" s="12"/>
      <c r="G518" s="12"/>
      <c r="H518" s="12"/>
      <c r="I518" s="12"/>
      <c r="J518" s="12"/>
    </row>
    <row r="519" ht="15.75" customHeight="1">
      <c r="A519" s="12"/>
      <c r="E519" s="12"/>
      <c r="F519" s="12"/>
      <c r="G519" s="12"/>
      <c r="H519" s="12"/>
      <c r="I519" s="12"/>
      <c r="J519" s="12"/>
    </row>
    <row r="520" ht="15.75" customHeight="1">
      <c r="A520" s="12"/>
      <c r="E520" s="12"/>
      <c r="F520" s="12"/>
      <c r="G520" s="12"/>
      <c r="H520" s="12"/>
      <c r="I520" s="12"/>
      <c r="J520" s="12"/>
    </row>
    <row r="521" ht="15.75" customHeight="1">
      <c r="A521" s="12"/>
      <c r="E521" s="12"/>
      <c r="F521" s="12"/>
      <c r="G521" s="12"/>
      <c r="H521" s="12"/>
      <c r="I521" s="12"/>
      <c r="J521" s="12"/>
    </row>
    <row r="522" ht="15.75" customHeight="1">
      <c r="A522" s="12"/>
      <c r="E522" s="12"/>
      <c r="F522" s="12"/>
      <c r="G522" s="12"/>
      <c r="H522" s="12"/>
      <c r="I522" s="12"/>
      <c r="J522" s="12"/>
    </row>
    <row r="523" ht="15.75" customHeight="1">
      <c r="A523" s="12"/>
      <c r="E523" s="12"/>
      <c r="F523" s="12"/>
      <c r="G523" s="12"/>
      <c r="H523" s="12"/>
      <c r="I523" s="12"/>
      <c r="J523" s="12"/>
    </row>
    <row r="524" ht="15.75" customHeight="1">
      <c r="A524" s="12"/>
      <c r="E524" s="12"/>
      <c r="F524" s="12"/>
      <c r="G524" s="12"/>
      <c r="H524" s="12"/>
      <c r="I524" s="12"/>
      <c r="J524" s="12"/>
    </row>
    <row r="525" ht="15.75" customHeight="1">
      <c r="A525" s="12"/>
      <c r="E525" s="12"/>
      <c r="F525" s="12"/>
      <c r="G525" s="12"/>
      <c r="H525" s="12"/>
      <c r="I525" s="12"/>
      <c r="J525" s="12"/>
    </row>
    <row r="526" ht="15.75" customHeight="1">
      <c r="A526" s="12"/>
      <c r="E526" s="12"/>
      <c r="F526" s="12"/>
      <c r="G526" s="12"/>
      <c r="H526" s="12"/>
      <c r="I526" s="12"/>
      <c r="J526" s="12"/>
    </row>
    <row r="527" ht="15.75" customHeight="1">
      <c r="A527" s="12"/>
      <c r="E527" s="12"/>
      <c r="F527" s="12"/>
      <c r="G527" s="12"/>
      <c r="H527" s="12"/>
      <c r="I527" s="12"/>
      <c r="J527" s="12"/>
    </row>
    <row r="528" ht="15.75" customHeight="1">
      <c r="A528" s="12"/>
      <c r="E528" s="12"/>
      <c r="F528" s="12"/>
      <c r="G528" s="12"/>
      <c r="H528" s="12"/>
      <c r="I528" s="12"/>
      <c r="J528" s="12"/>
    </row>
    <row r="529" ht="15.75" customHeight="1">
      <c r="A529" s="12"/>
      <c r="E529" s="12"/>
      <c r="F529" s="12"/>
      <c r="G529" s="12"/>
      <c r="H529" s="12"/>
      <c r="I529" s="12"/>
      <c r="J529" s="12"/>
    </row>
    <row r="530" ht="15.75" customHeight="1">
      <c r="A530" s="12"/>
      <c r="E530" s="12"/>
      <c r="F530" s="12"/>
      <c r="G530" s="12"/>
      <c r="H530" s="12"/>
      <c r="I530" s="12"/>
      <c r="J530" s="12"/>
    </row>
    <row r="531" ht="15.75" customHeight="1">
      <c r="A531" s="12"/>
      <c r="E531" s="12"/>
      <c r="F531" s="12"/>
      <c r="G531" s="12"/>
      <c r="H531" s="12"/>
      <c r="I531" s="12"/>
      <c r="J531" s="12"/>
    </row>
    <row r="532" ht="15.75" customHeight="1">
      <c r="A532" s="12"/>
      <c r="E532" s="12"/>
      <c r="F532" s="12"/>
      <c r="G532" s="12"/>
      <c r="H532" s="12"/>
      <c r="I532" s="12"/>
      <c r="J532" s="12"/>
    </row>
    <row r="533" ht="15.75" customHeight="1">
      <c r="A533" s="12"/>
      <c r="E533" s="12"/>
      <c r="F533" s="12"/>
      <c r="G533" s="12"/>
      <c r="H533" s="12"/>
      <c r="I533" s="12"/>
      <c r="J533" s="12"/>
    </row>
    <row r="534" ht="15.75" customHeight="1">
      <c r="A534" s="12"/>
      <c r="E534" s="12"/>
      <c r="F534" s="12"/>
      <c r="G534" s="12"/>
      <c r="H534" s="12"/>
      <c r="I534" s="12"/>
      <c r="J534" s="12"/>
    </row>
    <row r="535" ht="15.75" customHeight="1">
      <c r="A535" s="12"/>
      <c r="E535" s="12"/>
      <c r="F535" s="12"/>
      <c r="G535" s="12"/>
      <c r="H535" s="12"/>
      <c r="I535" s="12"/>
      <c r="J535" s="12"/>
    </row>
    <row r="536" ht="15.75" customHeight="1">
      <c r="A536" s="12"/>
      <c r="E536" s="12"/>
      <c r="F536" s="12"/>
      <c r="G536" s="12"/>
      <c r="H536" s="12"/>
      <c r="I536" s="12"/>
      <c r="J536" s="12"/>
    </row>
    <row r="537" ht="15.75" customHeight="1">
      <c r="A537" s="12"/>
      <c r="E537" s="12"/>
      <c r="F537" s="12"/>
      <c r="G537" s="12"/>
      <c r="H537" s="12"/>
      <c r="I537" s="12"/>
      <c r="J537" s="12"/>
    </row>
    <row r="538" ht="15.75" customHeight="1">
      <c r="A538" s="12"/>
      <c r="E538" s="12"/>
      <c r="F538" s="12"/>
      <c r="G538" s="12"/>
      <c r="H538" s="12"/>
      <c r="I538" s="12"/>
      <c r="J538" s="12"/>
    </row>
    <row r="539" ht="15.75" customHeight="1">
      <c r="A539" s="12"/>
      <c r="E539" s="12"/>
      <c r="F539" s="12"/>
      <c r="G539" s="12"/>
      <c r="H539" s="12"/>
      <c r="I539" s="12"/>
      <c r="J539" s="12"/>
    </row>
    <row r="540" ht="15.75" customHeight="1">
      <c r="A540" s="12"/>
      <c r="E540" s="12"/>
      <c r="F540" s="12"/>
      <c r="G540" s="12"/>
      <c r="H540" s="12"/>
      <c r="I540" s="12"/>
      <c r="J540" s="12"/>
    </row>
    <row r="541" ht="15.75" customHeight="1">
      <c r="A541" s="12"/>
      <c r="E541" s="12"/>
      <c r="F541" s="12"/>
      <c r="G541" s="12"/>
      <c r="H541" s="12"/>
      <c r="I541" s="12"/>
      <c r="J541" s="12"/>
    </row>
    <row r="542" ht="15.75" customHeight="1">
      <c r="A542" s="12"/>
      <c r="E542" s="12"/>
      <c r="F542" s="12"/>
      <c r="G542" s="12"/>
      <c r="H542" s="12"/>
      <c r="I542" s="12"/>
      <c r="J542" s="12"/>
    </row>
    <row r="543" ht="15.75" customHeight="1">
      <c r="A543" s="12"/>
      <c r="E543" s="12"/>
      <c r="F543" s="12"/>
      <c r="G543" s="12"/>
      <c r="H543" s="12"/>
      <c r="I543" s="12"/>
      <c r="J543" s="12"/>
    </row>
    <row r="544" ht="15.75" customHeight="1">
      <c r="A544" s="12"/>
      <c r="E544" s="12"/>
      <c r="F544" s="12"/>
      <c r="G544" s="12"/>
      <c r="H544" s="12"/>
      <c r="I544" s="12"/>
      <c r="J544" s="12"/>
    </row>
    <row r="545" ht="15.75" customHeight="1">
      <c r="A545" s="12"/>
      <c r="E545" s="12"/>
      <c r="F545" s="12"/>
      <c r="G545" s="12"/>
      <c r="H545" s="12"/>
      <c r="I545" s="12"/>
      <c r="J545" s="12"/>
    </row>
    <row r="546" ht="15.75" customHeight="1">
      <c r="A546" s="12"/>
      <c r="E546" s="12"/>
      <c r="F546" s="12"/>
      <c r="G546" s="12"/>
      <c r="H546" s="12"/>
      <c r="I546" s="12"/>
      <c r="J546" s="12"/>
    </row>
    <row r="547" ht="15.75" customHeight="1">
      <c r="A547" s="12"/>
      <c r="E547" s="12"/>
      <c r="F547" s="12"/>
      <c r="G547" s="12"/>
      <c r="H547" s="12"/>
      <c r="I547" s="12"/>
      <c r="J547" s="12"/>
    </row>
    <row r="548" ht="15.75" customHeight="1">
      <c r="A548" s="12"/>
      <c r="E548" s="12"/>
      <c r="F548" s="12"/>
      <c r="G548" s="12"/>
      <c r="H548" s="12"/>
      <c r="I548" s="12"/>
      <c r="J548" s="12"/>
    </row>
    <row r="549" ht="15.75" customHeight="1">
      <c r="A549" s="12"/>
      <c r="E549" s="12"/>
      <c r="F549" s="12"/>
      <c r="G549" s="12"/>
      <c r="H549" s="12"/>
      <c r="I549" s="12"/>
      <c r="J549" s="12"/>
    </row>
    <row r="550" ht="15.75" customHeight="1">
      <c r="A550" s="12"/>
      <c r="E550" s="12"/>
      <c r="F550" s="12"/>
      <c r="G550" s="12"/>
      <c r="H550" s="12"/>
      <c r="I550" s="12"/>
      <c r="J550" s="12"/>
    </row>
    <row r="551" ht="15.75" customHeight="1">
      <c r="A551" s="12"/>
      <c r="E551" s="12"/>
      <c r="F551" s="12"/>
      <c r="G551" s="12"/>
      <c r="H551" s="12"/>
      <c r="I551" s="12"/>
      <c r="J551" s="12"/>
    </row>
    <row r="552" ht="15.75" customHeight="1">
      <c r="A552" s="12"/>
      <c r="E552" s="12"/>
      <c r="F552" s="12"/>
      <c r="G552" s="12"/>
      <c r="H552" s="12"/>
      <c r="I552" s="12"/>
      <c r="J552" s="12"/>
    </row>
    <row r="553" ht="15.75" customHeight="1">
      <c r="A553" s="12"/>
      <c r="E553" s="12"/>
      <c r="F553" s="12"/>
      <c r="G553" s="12"/>
      <c r="H553" s="12"/>
      <c r="I553" s="12"/>
      <c r="J553" s="12"/>
    </row>
    <row r="554" ht="15.75" customHeight="1">
      <c r="A554" s="12"/>
      <c r="E554" s="12"/>
      <c r="F554" s="12"/>
      <c r="G554" s="12"/>
      <c r="H554" s="12"/>
      <c r="I554" s="12"/>
      <c r="J554" s="12"/>
    </row>
    <row r="555" ht="15.75" customHeight="1">
      <c r="A555" s="12"/>
      <c r="E555" s="12"/>
      <c r="F555" s="12"/>
      <c r="G555" s="12"/>
      <c r="H555" s="12"/>
      <c r="I555" s="12"/>
      <c r="J555" s="12"/>
    </row>
    <row r="556" ht="15.75" customHeight="1">
      <c r="A556" s="12"/>
      <c r="E556" s="12"/>
      <c r="F556" s="12"/>
      <c r="G556" s="12"/>
      <c r="H556" s="12"/>
      <c r="I556" s="12"/>
      <c r="J556" s="12"/>
    </row>
    <row r="557" ht="15.75" customHeight="1">
      <c r="A557" s="12"/>
      <c r="E557" s="12"/>
      <c r="F557" s="12"/>
      <c r="G557" s="12"/>
      <c r="H557" s="12"/>
      <c r="I557" s="12"/>
      <c r="J557" s="12"/>
    </row>
    <row r="558" ht="15.75" customHeight="1">
      <c r="A558" s="12"/>
      <c r="E558" s="12"/>
      <c r="F558" s="12"/>
      <c r="G558" s="12"/>
      <c r="H558" s="12"/>
      <c r="I558" s="12"/>
      <c r="J558" s="12"/>
    </row>
    <row r="559" ht="15.75" customHeight="1">
      <c r="A559" s="12"/>
      <c r="E559" s="12"/>
      <c r="F559" s="12"/>
      <c r="G559" s="12"/>
      <c r="H559" s="12"/>
      <c r="I559" s="12"/>
      <c r="J559" s="12"/>
    </row>
    <row r="560" ht="15.75" customHeight="1">
      <c r="A560" s="12"/>
      <c r="E560" s="12"/>
      <c r="F560" s="12"/>
      <c r="G560" s="12"/>
      <c r="H560" s="12"/>
      <c r="I560" s="12"/>
      <c r="J560" s="12"/>
    </row>
    <row r="561" ht="15.75" customHeight="1">
      <c r="A561" s="12"/>
      <c r="E561" s="12"/>
      <c r="F561" s="12"/>
      <c r="G561" s="12"/>
      <c r="H561" s="12"/>
      <c r="I561" s="12"/>
      <c r="J561" s="12"/>
    </row>
    <row r="562" ht="15.75" customHeight="1">
      <c r="A562" s="12"/>
      <c r="E562" s="12"/>
      <c r="F562" s="12"/>
      <c r="G562" s="12"/>
      <c r="H562" s="12"/>
      <c r="I562" s="12"/>
      <c r="J562" s="12"/>
    </row>
    <row r="563" ht="15.75" customHeight="1">
      <c r="A563" s="12"/>
      <c r="E563" s="12"/>
      <c r="F563" s="12"/>
      <c r="G563" s="12"/>
      <c r="H563" s="12"/>
      <c r="I563" s="12"/>
      <c r="J563" s="12"/>
    </row>
    <row r="564" ht="15.75" customHeight="1">
      <c r="A564" s="12"/>
      <c r="E564" s="12"/>
      <c r="F564" s="12"/>
      <c r="G564" s="12"/>
      <c r="H564" s="12"/>
      <c r="I564" s="12"/>
      <c r="J564" s="12"/>
    </row>
    <row r="565" ht="15.75" customHeight="1">
      <c r="A565" s="12"/>
      <c r="E565" s="12"/>
      <c r="F565" s="12"/>
      <c r="G565" s="12"/>
      <c r="H565" s="12"/>
      <c r="I565" s="12"/>
      <c r="J565" s="12"/>
    </row>
    <row r="566" ht="15.75" customHeight="1">
      <c r="A566" s="12"/>
      <c r="E566" s="12"/>
      <c r="F566" s="12"/>
      <c r="G566" s="12"/>
      <c r="H566" s="12"/>
      <c r="I566" s="12"/>
      <c r="J566" s="12"/>
    </row>
    <row r="567" ht="15.75" customHeight="1">
      <c r="A567" s="12"/>
      <c r="E567" s="12"/>
      <c r="F567" s="12"/>
      <c r="G567" s="12"/>
      <c r="H567" s="12"/>
      <c r="I567" s="12"/>
      <c r="J567" s="12"/>
    </row>
    <row r="568" ht="15.75" customHeight="1">
      <c r="A568" s="12"/>
      <c r="E568" s="12"/>
      <c r="F568" s="12"/>
      <c r="G568" s="12"/>
      <c r="H568" s="12"/>
      <c r="I568" s="12"/>
      <c r="J568" s="12"/>
    </row>
    <row r="569" ht="15.75" customHeight="1">
      <c r="A569" s="12"/>
      <c r="E569" s="12"/>
      <c r="F569" s="12"/>
      <c r="G569" s="12"/>
      <c r="H569" s="12"/>
      <c r="I569" s="12"/>
      <c r="J569" s="12"/>
    </row>
    <row r="570" ht="15.75" customHeight="1">
      <c r="A570" s="12"/>
      <c r="E570" s="12"/>
      <c r="F570" s="12"/>
      <c r="G570" s="12"/>
      <c r="H570" s="12"/>
      <c r="I570" s="12"/>
      <c r="J570" s="12"/>
    </row>
    <row r="571" ht="15.75" customHeight="1">
      <c r="A571" s="12"/>
      <c r="E571" s="12"/>
      <c r="F571" s="12"/>
      <c r="G571" s="12"/>
      <c r="H571" s="12"/>
      <c r="I571" s="12"/>
      <c r="J571" s="12"/>
    </row>
    <row r="572" ht="15.75" customHeight="1">
      <c r="A572" s="12"/>
      <c r="E572" s="12"/>
      <c r="F572" s="12"/>
      <c r="G572" s="12"/>
      <c r="H572" s="12"/>
      <c r="I572" s="12"/>
      <c r="J572" s="12"/>
    </row>
    <row r="573" ht="15.75" customHeight="1">
      <c r="A573" s="12"/>
      <c r="E573" s="12"/>
      <c r="F573" s="12"/>
      <c r="G573" s="12"/>
      <c r="H573" s="12"/>
      <c r="I573" s="12"/>
      <c r="J573" s="12"/>
    </row>
    <row r="574" ht="15.75" customHeight="1">
      <c r="A574" s="12"/>
      <c r="E574" s="12"/>
      <c r="F574" s="12"/>
      <c r="G574" s="12"/>
      <c r="H574" s="12"/>
      <c r="I574" s="12"/>
      <c r="J574" s="12"/>
    </row>
    <row r="575" ht="15.75" customHeight="1">
      <c r="A575" s="12"/>
      <c r="E575" s="12"/>
      <c r="F575" s="12"/>
      <c r="G575" s="12"/>
      <c r="H575" s="12"/>
      <c r="I575" s="12"/>
      <c r="J575" s="12"/>
    </row>
    <row r="576" ht="15.75" customHeight="1">
      <c r="A576" s="12"/>
      <c r="E576" s="12"/>
      <c r="F576" s="12"/>
      <c r="G576" s="12"/>
      <c r="H576" s="12"/>
      <c r="I576" s="12"/>
      <c r="J576" s="12"/>
    </row>
    <row r="577" ht="15.75" customHeight="1">
      <c r="A577" s="12"/>
      <c r="E577" s="12"/>
      <c r="F577" s="12"/>
      <c r="G577" s="12"/>
      <c r="H577" s="12"/>
      <c r="I577" s="12"/>
      <c r="J577" s="12"/>
    </row>
    <row r="578" ht="15.75" customHeight="1">
      <c r="A578" s="12"/>
      <c r="E578" s="12"/>
      <c r="F578" s="12"/>
      <c r="G578" s="12"/>
      <c r="H578" s="12"/>
      <c r="I578" s="12"/>
      <c r="J578" s="12"/>
    </row>
    <row r="579" ht="15.75" customHeight="1">
      <c r="A579" s="12"/>
      <c r="E579" s="12"/>
      <c r="F579" s="12"/>
      <c r="G579" s="12"/>
      <c r="H579" s="12"/>
      <c r="I579" s="12"/>
      <c r="J579" s="12"/>
    </row>
    <row r="580" ht="15.75" customHeight="1">
      <c r="A580" s="12"/>
      <c r="E580" s="12"/>
      <c r="F580" s="12"/>
      <c r="G580" s="12"/>
      <c r="H580" s="12"/>
      <c r="I580" s="12"/>
      <c r="J580" s="12"/>
    </row>
    <row r="581" ht="15.75" customHeight="1">
      <c r="A581" s="12"/>
      <c r="E581" s="12"/>
      <c r="F581" s="12"/>
      <c r="G581" s="12"/>
      <c r="H581" s="12"/>
      <c r="I581" s="12"/>
      <c r="J581" s="12"/>
    </row>
    <row r="582" ht="15.75" customHeight="1">
      <c r="A582" s="12"/>
      <c r="E582" s="12"/>
      <c r="F582" s="12"/>
      <c r="G582" s="12"/>
      <c r="H582" s="12"/>
      <c r="I582" s="12"/>
      <c r="J582" s="12"/>
    </row>
    <row r="583" ht="15.75" customHeight="1">
      <c r="A583" s="12"/>
      <c r="E583" s="12"/>
      <c r="F583" s="12"/>
      <c r="G583" s="12"/>
      <c r="H583" s="12"/>
      <c r="I583" s="12"/>
      <c r="J583" s="12"/>
    </row>
    <row r="584" ht="15.75" customHeight="1">
      <c r="A584" s="12"/>
      <c r="E584" s="12"/>
      <c r="F584" s="12"/>
      <c r="G584" s="12"/>
      <c r="H584" s="12"/>
      <c r="I584" s="12"/>
      <c r="J584" s="12"/>
    </row>
    <row r="585" ht="15.75" customHeight="1">
      <c r="A585" s="12"/>
      <c r="E585" s="12"/>
      <c r="F585" s="12"/>
      <c r="G585" s="12"/>
      <c r="H585" s="12"/>
      <c r="I585" s="12"/>
      <c r="J585" s="12"/>
    </row>
    <row r="586" ht="15.75" customHeight="1">
      <c r="A586" s="12"/>
      <c r="E586" s="12"/>
      <c r="F586" s="12"/>
      <c r="G586" s="12"/>
      <c r="H586" s="12"/>
      <c r="I586" s="12"/>
      <c r="J586" s="12"/>
    </row>
    <row r="587" ht="15.75" customHeight="1">
      <c r="A587" s="12"/>
      <c r="E587" s="12"/>
      <c r="F587" s="12"/>
      <c r="G587" s="12"/>
      <c r="H587" s="12"/>
      <c r="I587" s="12"/>
      <c r="J587" s="12"/>
    </row>
    <row r="588" ht="15.75" customHeight="1">
      <c r="A588" s="12"/>
      <c r="E588" s="12"/>
      <c r="F588" s="12"/>
      <c r="G588" s="12"/>
      <c r="H588" s="12"/>
      <c r="I588" s="12"/>
      <c r="J588" s="12"/>
    </row>
    <row r="589" ht="15.75" customHeight="1">
      <c r="A589" s="12"/>
      <c r="E589" s="12"/>
      <c r="F589" s="12"/>
      <c r="G589" s="12"/>
      <c r="H589" s="12"/>
      <c r="I589" s="12"/>
      <c r="J589" s="12"/>
    </row>
    <row r="590" ht="15.75" customHeight="1">
      <c r="A590" s="12"/>
      <c r="E590" s="12"/>
      <c r="F590" s="12"/>
      <c r="G590" s="12"/>
      <c r="H590" s="12"/>
      <c r="I590" s="12"/>
      <c r="J590" s="12"/>
    </row>
    <row r="591" ht="15.75" customHeight="1">
      <c r="A591" s="12"/>
      <c r="E591" s="12"/>
      <c r="F591" s="12"/>
      <c r="G591" s="12"/>
      <c r="H591" s="12"/>
      <c r="I591" s="12"/>
      <c r="J591" s="12"/>
    </row>
    <row r="592" ht="15.75" customHeight="1">
      <c r="A592" s="12"/>
      <c r="E592" s="12"/>
      <c r="F592" s="12"/>
      <c r="G592" s="12"/>
      <c r="H592" s="12"/>
      <c r="I592" s="12"/>
      <c r="J592" s="12"/>
    </row>
    <row r="593" ht="15.75" customHeight="1">
      <c r="A593" s="12"/>
      <c r="E593" s="12"/>
      <c r="F593" s="12"/>
      <c r="G593" s="12"/>
      <c r="H593" s="12"/>
      <c r="I593" s="12"/>
      <c r="J593" s="12"/>
    </row>
    <row r="594" ht="15.75" customHeight="1">
      <c r="A594" s="12"/>
      <c r="E594" s="12"/>
      <c r="F594" s="12"/>
      <c r="G594" s="12"/>
      <c r="H594" s="12"/>
      <c r="I594" s="12"/>
      <c r="J594" s="12"/>
    </row>
    <row r="595" ht="15.75" customHeight="1">
      <c r="A595" s="12"/>
      <c r="E595" s="12"/>
      <c r="F595" s="12"/>
      <c r="G595" s="12"/>
      <c r="H595" s="12"/>
      <c r="I595" s="12"/>
      <c r="J595" s="12"/>
    </row>
    <row r="596" ht="15.75" customHeight="1">
      <c r="A596" s="12"/>
      <c r="E596" s="12"/>
      <c r="F596" s="12"/>
      <c r="G596" s="12"/>
      <c r="H596" s="12"/>
      <c r="I596" s="12"/>
      <c r="J596" s="12"/>
    </row>
    <row r="597" ht="15.75" customHeight="1">
      <c r="A597" s="12"/>
      <c r="E597" s="12"/>
      <c r="F597" s="12"/>
      <c r="G597" s="12"/>
      <c r="H597" s="12"/>
      <c r="I597" s="12"/>
      <c r="J597" s="12"/>
    </row>
    <row r="598" ht="15.75" customHeight="1">
      <c r="A598" s="12"/>
      <c r="E598" s="12"/>
      <c r="F598" s="12"/>
      <c r="G598" s="12"/>
      <c r="H598" s="12"/>
      <c r="I598" s="12"/>
      <c r="J598" s="12"/>
    </row>
    <row r="599" ht="15.75" customHeight="1">
      <c r="A599" s="12"/>
      <c r="E599" s="12"/>
      <c r="F599" s="12"/>
      <c r="G599" s="12"/>
      <c r="H599" s="12"/>
      <c r="I599" s="12"/>
      <c r="J599" s="12"/>
    </row>
    <row r="600" ht="15.75" customHeight="1">
      <c r="A600" s="12"/>
      <c r="E600" s="12"/>
      <c r="F600" s="12"/>
      <c r="G600" s="12"/>
      <c r="H600" s="12"/>
      <c r="I600" s="12"/>
      <c r="J600" s="12"/>
    </row>
    <row r="601" ht="15.75" customHeight="1">
      <c r="A601" s="12"/>
      <c r="E601" s="12"/>
      <c r="F601" s="12"/>
      <c r="G601" s="12"/>
      <c r="H601" s="12"/>
      <c r="I601" s="12"/>
      <c r="J601" s="12"/>
    </row>
    <row r="602" ht="15.75" customHeight="1">
      <c r="A602" s="12"/>
      <c r="E602" s="12"/>
      <c r="F602" s="12"/>
      <c r="G602" s="12"/>
      <c r="H602" s="12"/>
      <c r="I602" s="12"/>
      <c r="J602" s="12"/>
    </row>
    <row r="603" ht="15.75" customHeight="1">
      <c r="A603" s="12"/>
      <c r="E603" s="12"/>
      <c r="F603" s="12"/>
      <c r="G603" s="12"/>
      <c r="H603" s="12"/>
      <c r="I603" s="12"/>
      <c r="J603" s="12"/>
    </row>
    <row r="604" ht="15.75" customHeight="1">
      <c r="A604" s="12"/>
      <c r="E604" s="12"/>
      <c r="F604" s="12"/>
      <c r="G604" s="12"/>
      <c r="H604" s="12"/>
      <c r="I604" s="12"/>
      <c r="J604" s="12"/>
    </row>
    <row r="605" ht="15.75" customHeight="1">
      <c r="A605" s="12"/>
      <c r="E605" s="12"/>
      <c r="F605" s="12"/>
      <c r="G605" s="12"/>
      <c r="H605" s="12"/>
      <c r="I605" s="12"/>
      <c r="J605" s="12"/>
    </row>
    <row r="606" ht="15.75" customHeight="1">
      <c r="A606" s="12"/>
      <c r="E606" s="12"/>
      <c r="F606" s="12"/>
      <c r="G606" s="12"/>
      <c r="H606" s="12"/>
      <c r="I606" s="12"/>
      <c r="J606" s="12"/>
    </row>
    <row r="607" ht="15.75" customHeight="1">
      <c r="A607" s="12"/>
      <c r="E607" s="12"/>
      <c r="F607" s="12"/>
      <c r="G607" s="12"/>
      <c r="H607" s="12"/>
      <c r="I607" s="12"/>
      <c r="J607" s="12"/>
    </row>
    <row r="608" ht="15.75" customHeight="1">
      <c r="A608" s="12"/>
      <c r="E608" s="12"/>
      <c r="F608" s="12"/>
      <c r="G608" s="12"/>
      <c r="H608" s="12"/>
      <c r="I608" s="12"/>
      <c r="J608" s="12"/>
    </row>
    <row r="609" ht="15.75" customHeight="1">
      <c r="A609" s="12"/>
      <c r="E609" s="12"/>
      <c r="F609" s="12"/>
      <c r="G609" s="12"/>
      <c r="H609" s="12"/>
      <c r="I609" s="12"/>
      <c r="J609" s="12"/>
    </row>
    <row r="610" ht="15.75" customHeight="1">
      <c r="A610" s="12"/>
      <c r="E610" s="12"/>
      <c r="F610" s="12"/>
      <c r="G610" s="12"/>
      <c r="H610" s="12"/>
      <c r="I610" s="12"/>
      <c r="J610" s="12"/>
    </row>
    <row r="611" ht="15.75" customHeight="1">
      <c r="A611" s="12"/>
      <c r="E611" s="12"/>
      <c r="F611" s="12"/>
      <c r="G611" s="12"/>
      <c r="H611" s="12"/>
      <c r="I611" s="12"/>
      <c r="J611" s="12"/>
    </row>
    <row r="612" ht="15.75" customHeight="1">
      <c r="A612" s="12"/>
      <c r="E612" s="12"/>
      <c r="F612" s="12"/>
      <c r="G612" s="12"/>
      <c r="H612" s="12"/>
      <c r="I612" s="12"/>
      <c r="J612" s="12"/>
    </row>
    <row r="613" ht="15.75" customHeight="1">
      <c r="A613" s="12"/>
      <c r="E613" s="12"/>
      <c r="F613" s="12"/>
      <c r="G613" s="12"/>
      <c r="H613" s="12"/>
      <c r="I613" s="12"/>
      <c r="J613" s="12"/>
    </row>
    <row r="614" ht="15.75" customHeight="1">
      <c r="A614" s="12"/>
      <c r="E614" s="12"/>
      <c r="F614" s="12"/>
      <c r="G614" s="12"/>
      <c r="H614" s="12"/>
      <c r="I614" s="12"/>
      <c r="J614" s="12"/>
    </row>
    <row r="615" ht="15.75" customHeight="1">
      <c r="A615" s="12"/>
      <c r="E615" s="12"/>
      <c r="F615" s="12"/>
      <c r="G615" s="12"/>
      <c r="H615" s="12"/>
      <c r="I615" s="12"/>
      <c r="J615" s="12"/>
    </row>
    <row r="616" ht="15.75" customHeight="1">
      <c r="A616" s="12"/>
      <c r="E616" s="12"/>
      <c r="F616" s="12"/>
      <c r="G616" s="12"/>
      <c r="H616" s="12"/>
      <c r="I616" s="12"/>
      <c r="J616" s="12"/>
    </row>
    <row r="617" ht="15.75" customHeight="1">
      <c r="A617" s="12"/>
      <c r="E617" s="12"/>
      <c r="F617" s="12"/>
      <c r="G617" s="12"/>
      <c r="H617" s="12"/>
      <c r="I617" s="12"/>
      <c r="J617" s="12"/>
    </row>
    <row r="618" ht="15.75" customHeight="1">
      <c r="A618" s="12"/>
      <c r="E618" s="12"/>
      <c r="F618" s="12"/>
      <c r="G618" s="12"/>
      <c r="H618" s="12"/>
      <c r="I618" s="12"/>
      <c r="J618" s="12"/>
    </row>
    <row r="619" ht="15.75" customHeight="1">
      <c r="A619" s="12"/>
      <c r="E619" s="12"/>
      <c r="F619" s="12"/>
      <c r="G619" s="12"/>
      <c r="H619" s="12"/>
      <c r="I619" s="12"/>
      <c r="J619" s="12"/>
    </row>
    <row r="620" ht="15.75" customHeight="1">
      <c r="A620" s="12"/>
      <c r="E620" s="12"/>
      <c r="F620" s="12"/>
      <c r="G620" s="12"/>
      <c r="H620" s="12"/>
      <c r="I620" s="12"/>
      <c r="J620" s="12"/>
    </row>
    <row r="621" ht="15.75" customHeight="1">
      <c r="A621" s="12"/>
      <c r="E621" s="12"/>
      <c r="F621" s="12"/>
      <c r="G621" s="12"/>
      <c r="H621" s="12"/>
      <c r="I621" s="12"/>
      <c r="J621" s="12"/>
    </row>
    <row r="622" ht="15.75" customHeight="1">
      <c r="A622" s="12"/>
      <c r="E622" s="12"/>
      <c r="F622" s="12"/>
      <c r="G622" s="12"/>
      <c r="H622" s="12"/>
      <c r="I622" s="12"/>
      <c r="J622" s="12"/>
    </row>
    <row r="623" ht="15.75" customHeight="1">
      <c r="A623" s="12"/>
      <c r="E623" s="12"/>
      <c r="F623" s="12"/>
      <c r="G623" s="12"/>
      <c r="H623" s="12"/>
      <c r="I623" s="12"/>
      <c r="J623" s="12"/>
    </row>
    <row r="624" ht="15.75" customHeight="1">
      <c r="A624" s="12"/>
      <c r="E624" s="12"/>
      <c r="F624" s="12"/>
      <c r="G624" s="12"/>
      <c r="H624" s="12"/>
      <c r="I624" s="12"/>
      <c r="J624" s="12"/>
    </row>
    <row r="625" ht="15.75" customHeight="1">
      <c r="A625" s="12"/>
      <c r="E625" s="12"/>
      <c r="F625" s="12"/>
      <c r="G625" s="12"/>
      <c r="H625" s="12"/>
      <c r="I625" s="12"/>
      <c r="J625" s="12"/>
    </row>
    <row r="626" ht="15.75" customHeight="1">
      <c r="A626" s="12"/>
      <c r="E626" s="12"/>
      <c r="F626" s="12"/>
      <c r="G626" s="12"/>
      <c r="H626" s="12"/>
      <c r="I626" s="12"/>
      <c r="J626" s="12"/>
    </row>
    <row r="627" ht="15.75" customHeight="1">
      <c r="A627" s="12"/>
      <c r="E627" s="12"/>
      <c r="F627" s="12"/>
      <c r="G627" s="12"/>
      <c r="H627" s="12"/>
      <c r="I627" s="12"/>
      <c r="J627" s="12"/>
    </row>
    <row r="628" ht="15.75" customHeight="1">
      <c r="A628" s="12"/>
      <c r="E628" s="12"/>
      <c r="F628" s="12"/>
      <c r="G628" s="12"/>
      <c r="H628" s="12"/>
      <c r="I628" s="12"/>
      <c r="J628" s="12"/>
    </row>
    <row r="629" ht="15.75" customHeight="1">
      <c r="A629" s="12"/>
      <c r="E629" s="12"/>
      <c r="F629" s="12"/>
      <c r="G629" s="12"/>
      <c r="H629" s="12"/>
      <c r="I629" s="12"/>
      <c r="J629" s="12"/>
    </row>
    <row r="630" ht="15.75" customHeight="1">
      <c r="A630" s="12"/>
      <c r="E630" s="12"/>
      <c r="F630" s="12"/>
      <c r="G630" s="12"/>
      <c r="H630" s="12"/>
      <c r="I630" s="12"/>
      <c r="J630" s="12"/>
    </row>
    <row r="631" ht="15.75" customHeight="1">
      <c r="A631" s="12"/>
      <c r="E631" s="12"/>
      <c r="F631" s="12"/>
      <c r="G631" s="12"/>
      <c r="H631" s="12"/>
      <c r="I631" s="12"/>
      <c r="J631" s="12"/>
    </row>
    <row r="632" ht="15.75" customHeight="1">
      <c r="A632" s="12"/>
      <c r="E632" s="12"/>
      <c r="F632" s="12"/>
      <c r="G632" s="12"/>
      <c r="H632" s="12"/>
      <c r="I632" s="12"/>
      <c r="J632" s="12"/>
    </row>
    <row r="633" ht="15.75" customHeight="1">
      <c r="A633" s="12"/>
      <c r="E633" s="12"/>
      <c r="F633" s="12"/>
      <c r="G633" s="12"/>
      <c r="H633" s="12"/>
      <c r="I633" s="12"/>
      <c r="J633" s="12"/>
    </row>
    <row r="634" ht="15.75" customHeight="1">
      <c r="A634" s="12"/>
      <c r="E634" s="12"/>
      <c r="F634" s="12"/>
      <c r="G634" s="12"/>
      <c r="H634" s="12"/>
      <c r="I634" s="12"/>
      <c r="J634" s="12"/>
    </row>
    <row r="635" ht="15.75" customHeight="1">
      <c r="A635" s="12"/>
      <c r="E635" s="12"/>
      <c r="F635" s="12"/>
      <c r="G635" s="12"/>
      <c r="H635" s="12"/>
      <c r="I635" s="12"/>
      <c r="J635" s="12"/>
    </row>
    <row r="636" ht="15.75" customHeight="1">
      <c r="A636" s="12"/>
      <c r="E636" s="12"/>
      <c r="F636" s="12"/>
      <c r="G636" s="12"/>
      <c r="H636" s="12"/>
      <c r="I636" s="12"/>
      <c r="J636" s="12"/>
    </row>
    <row r="637" ht="15.75" customHeight="1">
      <c r="A637" s="12"/>
      <c r="E637" s="12"/>
      <c r="F637" s="12"/>
      <c r="G637" s="12"/>
      <c r="H637" s="12"/>
      <c r="I637" s="12"/>
      <c r="J637" s="12"/>
    </row>
    <row r="638" ht="15.75" customHeight="1">
      <c r="A638" s="12"/>
      <c r="E638" s="12"/>
      <c r="F638" s="12"/>
      <c r="G638" s="12"/>
      <c r="H638" s="12"/>
      <c r="I638" s="12"/>
      <c r="J638" s="12"/>
    </row>
    <row r="639" ht="15.75" customHeight="1">
      <c r="A639" s="12"/>
      <c r="E639" s="12"/>
      <c r="F639" s="12"/>
      <c r="G639" s="12"/>
      <c r="H639" s="12"/>
      <c r="I639" s="12"/>
      <c r="J639" s="12"/>
    </row>
    <row r="640" ht="15.75" customHeight="1">
      <c r="A640" s="12"/>
      <c r="E640" s="12"/>
      <c r="F640" s="12"/>
      <c r="G640" s="12"/>
      <c r="H640" s="12"/>
      <c r="I640" s="12"/>
      <c r="J640" s="12"/>
    </row>
    <row r="641" ht="15.75" customHeight="1">
      <c r="A641" s="12"/>
      <c r="E641" s="12"/>
      <c r="F641" s="12"/>
      <c r="G641" s="12"/>
      <c r="H641" s="12"/>
      <c r="I641" s="12"/>
      <c r="J641" s="12"/>
    </row>
    <row r="642" ht="15.75" customHeight="1">
      <c r="A642" s="12"/>
      <c r="E642" s="12"/>
      <c r="F642" s="12"/>
      <c r="G642" s="12"/>
      <c r="H642" s="12"/>
      <c r="I642" s="12"/>
      <c r="J642" s="12"/>
    </row>
    <row r="643" ht="15.75" customHeight="1">
      <c r="A643" s="12"/>
      <c r="E643" s="12"/>
      <c r="F643" s="12"/>
      <c r="G643" s="12"/>
      <c r="H643" s="12"/>
      <c r="I643" s="12"/>
      <c r="J643" s="12"/>
    </row>
    <row r="644" ht="15.75" customHeight="1">
      <c r="A644" s="12"/>
      <c r="E644" s="12"/>
      <c r="F644" s="12"/>
      <c r="G644" s="12"/>
      <c r="H644" s="12"/>
      <c r="I644" s="12"/>
      <c r="J644" s="12"/>
    </row>
    <row r="645" ht="15.75" customHeight="1">
      <c r="A645" s="12"/>
      <c r="E645" s="12"/>
      <c r="F645" s="12"/>
      <c r="G645" s="12"/>
      <c r="H645" s="12"/>
      <c r="I645" s="12"/>
      <c r="J645" s="12"/>
    </row>
    <row r="646" ht="15.75" customHeight="1">
      <c r="A646" s="12"/>
      <c r="E646" s="12"/>
      <c r="F646" s="12"/>
      <c r="G646" s="12"/>
      <c r="H646" s="12"/>
      <c r="I646" s="12"/>
      <c r="J646" s="12"/>
    </row>
    <row r="647" ht="15.75" customHeight="1">
      <c r="A647" s="12"/>
      <c r="E647" s="12"/>
      <c r="F647" s="12"/>
      <c r="G647" s="12"/>
      <c r="H647" s="12"/>
      <c r="I647" s="12"/>
      <c r="J647" s="12"/>
    </row>
    <row r="648" ht="15.75" customHeight="1">
      <c r="A648" s="12"/>
      <c r="E648" s="12"/>
      <c r="F648" s="12"/>
      <c r="G648" s="12"/>
      <c r="H648" s="12"/>
      <c r="I648" s="12"/>
      <c r="J648" s="12"/>
    </row>
    <row r="649" ht="15.75" customHeight="1">
      <c r="A649" s="12"/>
      <c r="E649" s="12"/>
      <c r="F649" s="12"/>
      <c r="G649" s="12"/>
      <c r="H649" s="12"/>
      <c r="I649" s="12"/>
      <c r="J649" s="12"/>
    </row>
    <row r="650" ht="15.75" customHeight="1">
      <c r="A650" s="12"/>
      <c r="E650" s="12"/>
      <c r="F650" s="12"/>
      <c r="G650" s="12"/>
      <c r="H650" s="12"/>
      <c r="I650" s="12"/>
      <c r="J650" s="12"/>
    </row>
    <row r="651" ht="15.75" customHeight="1">
      <c r="A651" s="12"/>
      <c r="E651" s="12"/>
      <c r="F651" s="12"/>
      <c r="G651" s="12"/>
      <c r="H651" s="12"/>
      <c r="I651" s="12"/>
      <c r="J651" s="12"/>
    </row>
    <row r="652" ht="15.75" customHeight="1">
      <c r="A652" s="12"/>
      <c r="E652" s="12"/>
      <c r="F652" s="12"/>
      <c r="G652" s="12"/>
      <c r="H652" s="12"/>
      <c r="I652" s="12"/>
      <c r="J652" s="12"/>
    </row>
    <row r="653" ht="15.75" customHeight="1">
      <c r="A653" s="12"/>
      <c r="E653" s="12"/>
      <c r="F653" s="12"/>
      <c r="G653" s="12"/>
      <c r="H653" s="12"/>
      <c r="I653" s="12"/>
      <c r="J653" s="12"/>
    </row>
    <row r="654" ht="15.75" customHeight="1">
      <c r="A654" s="12"/>
      <c r="E654" s="12"/>
      <c r="F654" s="12"/>
      <c r="G654" s="12"/>
      <c r="H654" s="12"/>
      <c r="I654" s="12"/>
      <c r="J654" s="12"/>
    </row>
    <row r="655" ht="15.75" customHeight="1">
      <c r="A655" s="12"/>
      <c r="E655" s="12"/>
      <c r="F655" s="12"/>
      <c r="G655" s="12"/>
      <c r="H655" s="12"/>
      <c r="I655" s="12"/>
      <c r="J655" s="12"/>
    </row>
    <row r="656" ht="15.75" customHeight="1">
      <c r="A656" s="12"/>
      <c r="E656" s="12"/>
      <c r="F656" s="12"/>
      <c r="G656" s="12"/>
      <c r="H656" s="12"/>
      <c r="I656" s="12"/>
      <c r="J656" s="12"/>
    </row>
    <row r="657" ht="15.75" customHeight="1">
      <c r="A657" s="12"/>
      <c r="E657" s="12"/>
      <c r="F657" s="12"/>
      <c r="G657" s="12"/>
      <c r="H657" s="12"/>
      <c r="I657" s="12"/>
      <c r="J657" s="12"/>
    </row>
    <row r="658" ht="15.75" customHeight="1">
      <c r="A658" s="12"/>
      <c r="E658" s="12"/>
      <c r="F658" s="12"/>
      <c r="G658" s="12"/>
      <c r="H658" s="12"/>
      <c r="I658" s="12"/>
      <c r="J658" s="12"/>
    </row>
    <row r="659" ht="15.75" customHeight="1">
      <c r="A659" s="12"/>
      <c r="E659" s="12"/>
      <c r="F659" s="12"/>
      <c r="G659" s="12"/>
      <c r="H659" s="12"/>
      <c r="I659" s="12"/>
      <c r="J659" s="12"/>
    </row>
    <row r="660" ht="15.75" customHeight="1">
      <c r="A660" s="12"/>
      <c r="E660" s="12"/>
      <c r="F660" s="12"/>
      <c r="G660" s="12"/>
      <c r="H660" s="12"/>
      <c r="I660" s="12"/>
      <c r="J660" s="12"/>
    </row>
    <row r="661" ht="15.75" customHeight="1">
      <c r="A661" s="12"/>
      <c r="E661" s="12"/>
      <c r="F661" s="12"/>
      <c r="G661" s="12"/>
      <c r="H661" s="12"/>
      <c r="I661" s="12"/>
      <c r="J661" s="12"/>
    </row>
    <row r="662" ht="15.75" customHeight="1">
      <c r="A662" s="12"/>
      <c r="E662" s="12"/>
      <c r="F662" s="12"/>
      <c r="G662" s="12"/>
      <c r="H662" s="12"/>
      <c r="I662" s="12"/>
      <c r="J662" s="12"/>
    </row>
    <row r="663" ht="15.75" customHeight="1">
      <c r="A663" s="12"/>
      <c r="E663" s="12"/>
      <c r="F663" s="12"/>
      <c r="G663" s="12"/>
      <c r="H663" s="12"/>
      <c r="I663" s="12"/>
      <c r="J663" s="12"/>
    </row>
    <row r="664" ht="15.75" customHeight="1">
      <c r="A664" s="12"/>
      <c r="E664" s="12"/>
      <c r="F664" s="12"/>
      <c r="G664" s="12"/>
      <c r="H664" s="12"/>
      <c r="I664" s="12"/>
      <c r="J664" s="12"/>
    </row>
    <row r="665" ht="15.75" customHeight="1">
      <c r="A665" s="12"/>
      <c r="E665" s="12"/>
      <c r="F665" s="12"/>
      <c r="G665" s="12"/>
      <c r="H665" s="12"/>
      <c r="I665" s="12"/>
      <c r="J665" s="12"/>
    </row>
    <row r="666" ht="15.75" customHeight="1">
      <c r="A666" s="12"/>
      <c r="E666" s="12"/>
      <c r="F666" s="12"/>
      <c r="G666" s="12"/>
      <c r="H666" s="12"/>
      <c r="I666" s="12"/>
      <c r="J666" s="12"/>
    </row>
    <row r="667" ht="15.75" customHeight="1">
      <c r="A667" s="12"/>
      <c r="E667" s="12"/>
      <c r="F667" s="12"/>
      <c r="G667" s="12"/>
      <c r="H667" s="12"/>
      <c r="I667" s="12"/>
      <c r="J667" s="12"/>
    </row>
    <row r="668" ht="15.75" customHeight="1">
      <c r="A668" s="12"/>
      <c r="E668" s="12"/>
      <c r="F668" s="12"/>
      <c r="G668" s="12"/>
      <c r="H668" s="12"/>
      <c r="I668" s="12"/>
      <c r="J668" s="12"/>
    </row>
    <row r="669" ht="15.75" customHeight="1">
      <c r="A669" s="12"/>
      <c r="E669" s="12"/>
      <c r="F669" s="12"/>
      <c r="G669" s="12"/>
      <c r="H669" s="12"/>
      <c r="I669" s="12"/>
      <c r="J669" s="12"/>
    </row>
    <row r="670" ht="15.75" customHeight="1">
      <c r="A670" s="12"/>
      <c r="E670" s="12"/>
      <c r="F670" s="12"/>
      <c r="G670" s="12"/>
      <c r="H670" s="12"/>
      <c r="I670" s="12"/>
      <c r="J670" s="12"/>
    </row>
    <row r="671" ht="15.75" customHeight="1">
      <c r="A671" s="12"/>
      <c r="E671" s="12"/>
      <c r="F671" s="12"/>
      <c r="G671" s="12"/>
      <c r="H671" s="12"/>
      <c r="I671" s="12"/>
      <c r="J671" s="12"/>
    </row>
    <row r="672" ht="15.75" customHeight="1">
      <c r="A672" s="12"/>
      <c r="E672" s="12"/>
      <c r="F672" s="12"/>
      <c r="G672" s="12"/>
      <c r="H672" s="12"/>
      <c r="I672" s="12"/>
      <c r="J672" s="12"/>
    </row>
    <row r="673" ht="15.75" customHeight="1">
      <c r="A673" s="12"/>
      <c r="E673" s="12"/>
      <c r="F673" s="12"/>
      <c r="G673" s="12"/>
      <c r="H673" s="12"/>
      <c r="I673" s="12"/>
      <c r="J673" s="12"/>
    </row>
    <row r="674" ht="15.75" customHeight="1">
      <c r="A674" s="12"/>
      <c r="E674" s="12"/>
      <c r="F674" s="12"/>
      <c r="G674" s="12"/>
      <c r="H674" s="12"/>
      <c r="I674" s="12"/>
      <c r="J674" s="12"/>
    </row>
    <row r="675" ht="15.75" customHeight="1">
      <c r="A675" s="12"/>
      <c r="E675" s="12"/>
      <c r="F675" s="12"/>
      <c r="G675" s="12"/>
      <c r="H675" s="12"/>
      <c r="I675" s="12"/>
      <c r="J675" s="12"/>
    </row>
    <row r="676" ht="15.75" customHeight="1">
      <c r="A676" s="12"/>
      <c r="E676" s="12"/>
      <c r="F676" s="12"/>
      <c r="G676" s="12"/>
      <c r="H676" s="12"/>
      <c r="I676" s="12"/>
      <c r="J676" s="12"/>
    </row>
    <row r="677" ht="15.75" customHeight="1">
      <c r="A677" s="12"/>
      <c r="E677" s="12"/>
      <c r="F677" s="12"/>
      <c r="G677" s="12"/>
      <c r="H677" s="12"/>
      <c r="I677" s="12"/>
      <c r="J677" s="12"/>
    </row>
    <row r="678" ht="15.75" customHeight="1">
      <c r="A678" s="12"/>
      <c r="E678" s="12"/>
      <c r="F678" s="12"/>
      <c r="G678" s="12"/>
      <c r="H678" s="12"/>
      <c r="I678" s="12"/>
      <c r="J678" s="12"/>
    </row>
    <row r="679" ht="15.75" customHeight="1">
      <c r="A679" s="12"/>
      <c r="E679" s="12"/>
      <c r="F679" s="12"/>
      <c r="G679" s="12"/>
      <c r="H679" s="12"/>
      <c r="I679" s="12"/>
      <c r="J679" s="12"/>
    </row>
    <row r="680" ht="15.75" customHeight="1">
      <c r="A680" s="12"/>
      <c r="E680" s="12"/>
      <c r="F680" s="12"/>
      <c r="G680" s="12"/>
      <c r="H680" s="12"/>
      <c r="I680" s="12"/>
      <c r="J680" s="12"/>
    </row>
    <row r="681" ht="15.75" customHeight="1">
      <c r="A681" s="12"/>
      <c r="E681" s="12"/>
      <c r="F681" s="12"/>
      <c r="G681" s="12"/>
      <c r="H681" s="12"/>
      <c r="I681" s="12"/>
      <c r="J681" s="12"/>
    </row>
    <row r="682" ht="15.75" customHeight="1">
      <c r="A682" s="12"/>
      <c r="E682" s="12"/>
      <c r="F682" s="12"/>
      <c r="G682" s="12"/>
      <c r="H682" s="12"/>
      <c r="I682" s="12"/>
      <c r="J682" s="12"/>
    </row>
    <row r="683" ht="15.75" customHeight="1">
      <c r="A683" s="12"/>
      <c r="E683" s="12"/>
      <c r="F683" s="12"/>
      <c r="G683" s="12"/>
      <c r="H683" s="12"/>
      <c r="I683" s="12"/>
      <c r="J683" s="12"/>
    </row>
    <row r="684" ht="15.75" customHeight="1">
      <c r="A684" s="12"/>
      <c r="E684" s="12"/>
      <c r="F684" s="12"/>
      <c r="G684" s="12"/>
      <c r="H684" s="12"/>
      <c r="I684" s="12"/>
      <c r="J684" s="12"/>
    </row>
    <row r="685" ht="15.75" customHeight="1">
      <c r="A685" s="12"/>
      <c r="E685" s="12"/>
      <c r="F685" s="12"/>
      <c r="G685" s="12"/>
      <c r="H685" s="12"/>
      <c r="I685" s="12"/>
      <c r="J685" s="12"/>
    </row>
    <row r="686" ht="15.75" customHeight="1">
      <c r="A686" s="12"/>
      <c r="E686" s="12"/>
      <c r="F686" s="12"/>
      <c r="G686" s="12"/>
      <c r="H686" s="12"/>
      <c r="I686" s="12"/>
      <c r="J686" s="12"/>
    </row>
    <row r="687" ht="15.75" customHeight="1">
      <c r="A687" s="12"/>
      <c r="E687" s="12"/>
      <c r="F687" s="12"/>
      <c r="G687" s="12"/>
      <c r="H687" s="12"/>
      <c r="I687" s="12"/>
      <c r="J687" s="12"/>
    </row>
    <row r="688" ht="15.75" customHeight="1">
      <c r="A688" s="12"/>
      <c r="E688" s="12"/>
      <c r="F688" s="12"/>
      <c r="G688" s="12"/>
      <c r="H688" s="12"/>
      <c r="I688" s="12"/>
      <c r="J688" s="12"/>
    </row>
    <row r="689" ht="15.75" customHeight="1">
      <c r="A689" s="12"/>
      <c r="E689" s="12"/>
      <c r="F689" s="12"/>
      <c r="G689" s="12"/>
      <c r="H689" s="12"/>
      <c r="I689" s="12"/>
      <c r="J689" s="12"/>
    </row>
    <row r="690" ht="15.75" customHeight="1">
      <c r="A690" s="12"/>
      <c r="E690" s="12"/>
      <c r="F690" s="12"/>
      <c r="G690" s="12"/>
      <c r="H690" s="12"/>
      <c r="I690" s="12"/>
      <c r="J690" s="12"/>
    </row>
    <row r="691" ht="15.75" customHeight="1">
      <c r="A691" s="12"/>
      <c r="E691" s="12"/>
      <c r="F691" s="12"/>
      <c r="G691" s="12"/>
      <c r="H691" s="12"/>
      <c r="I691" s="12"/>
      <c r="J691" s="12"/>
    </row>
    <row r="692" ht="15.75" customHeight="1">
      <c r="A692" s="12"/>
      <c r="E692" s="12"/>
      <c r="F692" s="12"/>
      <c r="G692" s="12"/>
      <c r="H692" s="12"/>
      <c r="I692" s="12"/>
      <c r="J692" s="12"/>
    </row>
    <row r="693" ht="15.75" customHeight="1">
      <c r="A693" s="12"/>
      <c r="E693" s="12"/>
      <c r="F693" s="12"/>
      <c r="G693" s="12"/>
      <c r="H693" s="12"/>
      <c r="I693" s="12"/>
      <c r="J693" s="12"/>
    </row>
    <row r="694" ht="15.75" customHeight="1">
      <c r="A694" s="12"/>
      <c r="E694" s="12"/>
      <c r="F694" s="12"/>
      <c r="G694" s="12"/>
      <c r="H694" s="12"/>
      <c r="I694" s="12"/>
      <c r="J694" s="12"/>
    </row>
    <row r="695" ht="15.75" customHeight="1">
      <c r="A695" s="12"/>
      <c r="E695" s="12"/>
      <c r="F695" s="12"/>
      <c r="G695" s="12"/>
      <c r="H695" s="12"/>
      <c r="I695" s="12"/>
      <c r="J695" s="12"/>
    </row>
    <row r="696" ht="15.75" customHeight="1">
      <c r="A696" s="12"/>
      <c r="E696" s="12"/>
      <c r="F696" s="12"/>
      <c r="G696" s="12"/>
      <c r="H696" s="12"/>
      <c r="I696" s="12"/>
      <c r="J696" s="12"/>
    </row>
    <row r="697" ht="15.75" customHeight="1">
      <c r="A697" s="12"/>
      <c r="E697" s="12"/>
      <c r="F697" s="12"/>
      <c r="G697" s="12"/>
      <c r="H697" s="12"/>
      <c r="I697" s="12"/>
      <c r="J697" s="12"/>
    </row>
    <row r="698" ht="15.75" customHeight="1">
      <c r="A698" s="12"/>
      <c r="E698" s="12"/>
      <c r="F698" s="12"/>
      <c r="G698" s="12"/>
      <c r="H698" s="12"/>
      <c r="I698" s="12"/>
      <c r="J698" s="12"/>
    </row>
    <row r="699" ht="15.75" customHeight="1">
      <c r="A699" s="12"/>
      <c r="E699" s="12"/>
      <c r="F699" s="12"/>
      <c r="G699" s="12"/>
      <c r="H699" s="12"/>
      <c r="I699" s="12"/>
      <c r="J699" s="12"/>
    </row>
    <row r="700" ht="15.75" customHeight="1">
      <c r="A700" s="12"/>
      <c r="E700" s="12"/>
      <c r="F700" s="12"/>
      <c r="G700" s="12"/>
      <c r="H700" s="12"/>
      <c r="I700" s="12"/>
      <c r="J700" s="12"/>
    </row>
    <row r="701" ht="15.75" customHeight="1">
      <c r="A701" s="12"/>
      <c r="E701" s="12"/>
      <c r="F701" s="12"/>
      <c r="G701" s="12"/>
      <c r="H701" s="12"/>
      <c r="I701" s="12"/>
      <c r="J701" s="12"/>
    </row>
    <row r="702" ht="15.75" customHeight="1">
      <c r="A702" s="12"/>
      <c r="E702" s="12"/>
      <c r="F702" s="12"/>
      <c r="G702" s="12"/>
      <c r="H702" s="12"/>
      <c r="I702" s="12"/>
      <c r="J702" s="12"/>
    </row>
    <row r="703" ht="15.75" customHeight="1">
      <c r="A703" s="12"/>
      <c r="E703" s="12"/>
      <c r="F703" s="12"/>
      <c r="G703" s="12"/>
      <c r="H703" s="12"/>
      <c r="I703" s="12"/>
      <c r="J703" s="12"/>
    </row>
    <row r="704" ht="15.75" customHeight="1">
      <c r="A704" s="12"/>
      <c r="E704" s="12"/>
      <c r="F704" s="12"/>
      <c r="G704" s="12"/>
      <c r="H704" s="12"/>
      <c r="I704" s="12"/>
      <c r="J704" s="12"/>
    </row>
    <row r="705" ht="15.75" customHeight="1">
      <c r="A705" s="12"/>
      <c r="E705" s="12"/>
      <c r="F705" s="12"/>
      <c r="G705" s="12"/>
      <c r="H705" s="12"/>
      <c r="I705" s="12"/>
      <c r="J705" s="12"/>
    </row>
    <row r="706" ht="15.75" customHeight="1">
      <c r="A706" s="12"/>
      <c r="E706" s="12"/>
      <c r="F706" s="12"/>
      <c r="G706" s="12"/>
      <c r="H706" s="12"/>
      <c r="I706" s="12"/>
      <c r="J706" s="12"/>
    </row>
    <row r="707" ht="15.75" customHeight="1">
      <c r="A707" s="12"/>
      <c r="E707" s="12"/>
      <c r="F707" s="12"/>
      <c r="G707" s="12"/>
      <c r="H707" s="12"/>
      <c r="I707" s="12"/>
      <c r="J707" s="12"/>
    </row>
    <row r="708" ht="15.75" customHeight="1">
      <c r="A708" s="12"/>
      <c r="E708" s="12"/>
      <c r="F708" s="12"/>
      <c r="G708" s="12"/>
      <c r="H708" s="12"/>
      <c r="I708" s="12"/>
      <c r="J708" s="12"/>
    </row>
    <row r="709" ht="15.75" customHeight="1">
      <c r="A709" s="12"/>
      <c r="E709" s="12"/>
      <c r="F709" s="12"/>
      <c r="G709" s="12"/>
      <c r="H709" s="12"/>
      <c r="I709" s="12"/>
      <c r="J709" s="12"/>
    </row>
    <row r="710" ht="15.75" customHeight="1">
      <c r="A710" s="12"/>
      <c r="E710" s="12"/>
      <c r="F710" s="12"/>
      <c r="G710" s="12"/>
      <c r="H710" s="12"/>
      <c r="I710" s="12"/>
      <c r="J710" s="12"/>
    </row>
    <row r="711" ht="15.75" customHeight="1">
      <c r="A711" s="12"/>
      <c r="E711" s="12"/>
      <c r="F711" s="12"/>
      <c r="G711" s="12"/>
      <c r="H711" s="12"/>
      <c r="I711" s="12"/>
      <c r="J711" s="12"/>
    </row>
    <row r="712" ht="15.75" customHeight="1">
      <c r="A712" s="12"/>
      <c r="E712" s="12"/>
      <c r="F712" s="12"/>
      <c r="G712" s="12"/>
      <c r="H712" s="12"/>
      <c r="I712" s="12"/>
      <c r="J712" s="12"/>
    </row>
    <row r="713" ht="15.75" customHeight="1">
      <c r="A713" s="12"/>
      <c r="E713" s="12"/>
      <c r="F713" s="12"/>
      <c r="G713" s="12"/>
      <c r="H713" s="12"/>
      <c r="I713" s="12"/>
      <c r="J713" s="12"/>
    </row>
    <row r="714" ht="15.75" customHeight="1">
      <c r="A714" s="12"/>
      <c r="E714" s="12"/>
      <c r="F714" s="12"/>
      <c r="G714" s="12"/>
      <c r="H714" s="12"/>
      <c r="I714" s="12"/>
      <c r="J714" s="12"/>
    </row>
    <row r="715" ht="15.75" customHeight="1">
      <c r="A715" s="12"/>
      <c r="E715" s="12"/>
      <c r="F715" s="12"/>
      <c r="G715" s="12"/>
      <c r="H715" s="12"/>
      <c r="I715" s="12"/>
      <c r="J715" s="12"/>
    </row>
    <row r="716" ht="15.75" customHeight="1">
      <c r="A716" s="12"/>
      <c r="E716" s="12"/>
      <c r="F716" s="12"/>
      <c r="G716" s="12"/>
      <c r="H716" s="12"/>
      <c r="I716" s="12"/>
      <c r="J716" s="12"/>
    </row>
    <row r="717" ht="15.75" customHeight="1">
      <c r="A717" s="12"/>
      <c r="E717" s="12"/>
      <c r="F717" s="12"/>
      <c r="G717" s="12"/>
      <c r="H717" s="12"/>
      <c r="I717" s="12"/>
      <c r="J717" s="12"/>
    </row>
    <row r="718" ht="15.75" customHeight="1">
      <c r="A718" s="12"/>
      <c r="E718" s="12"/>
      <c r="F718" s="12"/>
      <c r="G718" s="12"/>
      <c r="H718" s="12"/>
      <c r="I718" s="12"/>
      <c r="J718" s="12"/>
    </row>
    <row r="719" ht="15.75" customHeight="1">
      <c r="A719" s="12"/>
      <c r="E719" s="12"/>
      <c r="F719" s="12"/>
      <c r="G719" s="12"/>
      <c r="H719" s="12"/>
      <c r="I719" s="12"/>
      <c r="J719" s="12"/>
    </row>
    <row r="720" ht="15.75" customHeight="1">
      <c r="A720" s="12"/>
      <c r="E720" s="12"/>
      <c r="F720" s="12"/>
      <c r="G720" s="12"/>
      <c r="H720" s="12"/>
      <c r="I720" s="12"/>
      <c r="J720" s="12"/>
    </row>
    <row r="721" ht="15.75" customHeight="1">
      <c r="A721" s="12"/>
      <c r="E721" s="12"/>
      <c r="F721" s="12"/>
      <c r="G721" s="12"/>
      <c r="H721" s="12"/>
      <c r="I721" s="12"/>
      <c r="J721" s="12"/>
    </row>
    <row r="722" ht="15.75" customHeight="1">
      <c r="A722" s="12"/>
      <c r="E722" s="12"/>
      <c r="F722" s="12"/>
      <c r="G722" s="12"/>
      <c r="H722" s="12"/>
      <c r="I722" s="12"/>
      <c r="J722" s="12"/>
    </row>
    <row r="723" ht="15.75" customHeight="1">
      <c r="A723" s="12"/>
      <c r="E723" s="12"/>
      <c r="F723" s="12"/>
      <c r="G723" s="12"/>
      <c r="H723" s="12"/>
      <c r="I723" s="12"/>
      <c r="J723" s="12"/>
    </row>
    <row r="724" ht="15.75" customHeight="1">
      <c r="A724" s="12"/>
      <c r="E724" s="12"/>
      <c r="F724" s="12"/>
      <c r="G724" s="12"/>
      <c r="H724" s="12"/>
      <c r="I724" s="12"/>
      <c r="J724" s="12"/>
    </row>
    <row r="725" ht="15.75" customHeight="1">
      <c r="A725" s="12"/>
      <c r="E725" s="12"/>
      <c r="F725" s="12"/>
      <c r="G725" s="12"/>
      <c r="H725" s="12"/>
      <c r="I725" s="12"/>
      <c r="J725" s="12"/>
    </row>
    <row r="726" ht="15.75" customHeight="1">
      <c r="A726" s="12"/>
      <c r="E726" s="12"/>
      <c r="F726" s="12"/>
      <c r="G726" s="12"/>
      <c r="H726" s="12"/>
      <c r="I726" s="12"/>
      <c r="J726" s="12"/>
    </row>
    <row r="727" ht="15.75" customHeight="1">
      <c r="A727" s="12"/>
      <c r="E727" s="12"/>
      <c r="F727" s="12"/>
      <c r="G727" s="12"/>
      <c r="H727" s="12"/>
      <c r="I727" s="12"/>
      <c r="J727" s="12"/>
    </row>
    <row r="728" ht="15.75" customHeight="1">
      <c r="A728" s="12"/>
      <c r="E728" s="12"/>
      <c r="F728" s="12"/>
      <c r="G728" s="12"/>
      <c r="H728" s="12"/>
      <c r="I728" s="12"/>
      <c r="J728" s="12"/>
    </row>
    <row r="729" ht="15.75" customHeight="1">
      <c r="A729" s="12"/>
      <c r="E729" s="12"/>
      <c r="F729" s="12"/>
      <c r="G729" s="12"/>
      <c r="H729" s="12"/>
      <c r="I729" s="12"/>
      <c r="J729" s="12"/>
    </row>
    <row r="730" ht="15.75" customHeight="1">
      <c r="A730" s="12"/>
      <c r="E730" s="12"/>
      <c r="F730" s="12"/>
      <c r="G730" s="12"/>
      <c r="H730" s="12"/>
      <c r="I730" s="12"/>
      <c r="J730" s="12"/>
    </row>
    <row r="731" ht="15.75" customHeight="1">
      <c r="A731" s="12"/>
      <c r="E731" s="12"/>
      <c r="F731" s="12"/>
      <c r="G731" s="12"/>
      <c r="H731" s="12"/>
      <c r="I731" s="12"/>
      <c r="J731" s="12"/>
    </row>
    <row r="732" ht="15.75" customHeight="1">
      <c r="A732" s="12"/>
      <c r="E732" s="12"/>
      <c r="F732" s="12"/>
      <c r="G732" s="12"/>
      <c r="H732" s="12"/>
      <c r="I732" s="12"/>
      <c r="J732" s="12"/>
    </row>
    <row r="733" ht="15.75" customHeight="1">
      <c r="A733" s="12"/>
      <c r="E733" s="12"/>
      <c r="F733" s="12"/>
      <c r="G733" s="12"/>
      <c r="H733" s="12"/>
      <c r="I733" s="12"/>
      <c r="J733" s="12"/>
    </row>
    <row r="734" ht="15.75" customHeight="1">
      <c r="A734" s="12"/>
      <c r="E734" s="12"/>
      <c r="F734" s="12"/>
      <c r="G734" s="12"/>
      <c r="H734" s="12"/>
      <c r="I734" s="12"/>
      <c r="J734" s="12"/>
    </row>
    <row r="735" ht="15.75" customHeight="1">
      <c r="A735" s="12"/>
      <c r="E735" s="12"/>
      <c r="F735" s="12"/>
      <c r="G735" s="12"/>
      <c r="H735" s="12"/>
      <c r="I735" s="12"/>
      <c r="J735" s="12"/>
    </row>
    <row r="736" ht="15.75" customHeight="1">
      <c r="A736" s="12"/>
      <c r="E736" s="12"/>
      <c r="F736" s="12"/>
      <c r="G736" s="12"/>
      <c r="H736" s="12"/>
      <c r="I736" s="12"/>
      <c r="J736" s="12"/>
    </row>
    <row r="737" ht="15.75" customHeight="1">
      <c r="A737" s="12"/>
      <c r="E737" s="12"/>
      <c r="F737" s="12"/>
      <c r="G737" s="12"/>
      <c r="H737" s="12"/>
      <c r="I737" s="12"/>
      <c r="J737" s="12"/>
    </row>
    <row r="738" ht="15.75" customHeight="1">
      <c r="A738" s="12"/>
      <c r="E738" s="12"/>
      <c r="F738" s="12"/>
      <c r="G738" s="12"/>
      <c r="H738" s="12"/>
      <c r="I738" s="12"/>
      <c r="J738" s="12"/>
    </row>
    <row r="739" ht="15.75" customHeight="1">
      <c r="A739" s="12"/>
      <c r="E739" s="12"/>
      <c r="F739" s="12"/>
      <c r="G739" s="12"/>
      <c r="H739" s="12"/>
      <c r="I739" s="12"/>
      <c r="J739" s="12"/>
    </row>
    <row r="740" ht="15.75" customHeight="1">
      <c r="A740" s="12"/>
      <c r="E740" s="12"/>
      <c r="F740" s="12"/>
      <c r="G740" s="12"/>
      <c r="H740" s="12"/>
      <c r="I740" s="12"/>
      <c r="J740" s="12"/>
    </row>
    <row r="741" ht="15.75" customHeight="1">
      <c r="A741" s="12"/>
      <c r="E741" s="12"/>
      <c r="F741" s="12"/>
      <c r="G741" s="12"/>
      <c r="H741" s="12"/>
      <c r="I741" s="12"/>
      <c r="J741" s="12"/>
    </row>
    <row r="742" ht="15.75" customHeight="1">
      <c r="A742" s="12"/>
      <c r="E742" s="12"/>
      <c r="F742" s="12"/>
      <c r="G742" s="12"/>
      <c r="H742" s="12"/>
      <c r="I742" s="12"/>
      <c r="J742" s="12"/>
    </row>
    <row r="743" ht="15.75" customHeight="1">
      <c r="A743" s="12"/>
      <c r="E743" s="12"/>
      <c r="F743" s="12"/>
      <c r="G743" s="12"/>
      <c r="H743" s="12"/>
      <c r="I743" s="12"/>
      <c r="J743" s="12"/>
    </row>
    <row r="744" ht="15.75" customHeight="1">
      <c r="A744" s="12"/>
      <c r="E744" s="12"/>
      <c r="F744" s="12"/>
      <c r="G744" s="12"/>
      <c r="H744" s="12"/>
      <c r="I744" s="12"/>
      <c r="J744" s="12"/>
    </row>
    <row r="745" ht="15.75" customHeight="1">
      <c r="A745" s="12"/>
      <c r="E745" s="12"/>
      <c r="F745" s="12"/>
      <c r="G745" s="12"/>
      <c r="H745" s="12"/>
      <c r="I745" s="12"/>
      <c r="J745" s="12"/>
    </row>
    <row r="746" ht="15.75" customHeight="1">
      <c r="A746" s="12"/>
      <c r="E746" s="12"/>
      <c r="F746" s="12"/>
      <c r="G746" s="12"/>
      <c r="H746" s="12"/>
      <c r="I746" s="12"/>
      <c r="J746" s="12"/>
    </row>
    <row r="747" ht="15.75" customHeight="1">
      <c r="A747" s="12"/>
      <c r="E747" s="12"/>
      <c r="F747" s="12"/>
      <c r="G747" s="12"/>
      <c r="H747" s="12"/>
      <c r="I747" s="12"/>
      <c r="J747" s="12"/>
    </row>
    <row r="748" ht="15.75" customHeight="1">
      <c r="A748" s="12"/>
      <c r="E748" s="12"/>
      <c r="F748" s="12"/>
      <c r="G748" s="12"/>
      <c r="H748" s="12"/>
      <c r="I748" s="12"/>
      <c r="J748" s="12"/>
    </row>
    <row r="749" ht="15.75" customHeight="1">
      <c r="A749" s="12"/>
      <c r="E749" s="12"/>
      <c r="F749" s="12"/>
      <c r="G749" s="12"/>
      <c r="H749" s="12"/>
      <c r="I749" s="12"/>
      <c r="J749" s="12"/>
    </row>
    <row r="750" ht="15.75" customHeight="1">
      <c r="A750" s="12"/>
      <c r="E750" s="12"/>
      <c r="F750" s="12"/>
      <c r="G750" s="12"/>
      <c r="H750" s="12"/>
      <c r="I750" s="12"/>
      <c r="J750" s="12"/>
    </row>
    <row r="751" ht="15.75" customHeight="1">
      <c r="A751" s="12"/>
      <c r="E751" s="12"/>
      <c r="F751" s="12"/>
      <c r="G751" s="12"/>
      <c r="H751" s="12"/>
      <c r="I751" s="12"/>
      <c r="J751" s="12"/>
    </row>
    <row r="752" ht="15.75" customHeight="1">
      <c r="A752" s="12"/>
      <c r="E752" s="12"/>
      <c r="F752" s="12"/>
      <c r="G752" s="12"/>
      <c r="H752" s="12"/>
      <c r="I752" s="12"/>
      <c r="J752" s="12"/>
    </row>
    <row r="753" ht="15.75" customHeight="1">
      <c r="A753" s="12"/>
      <c r="E753" s="12"/>
      <c r="F753" s="12"/>
      <c r="G753" s="12"/>
      <c r="H753" s="12"/>
      <c r="I753" s="12"/>
      <c r="J753" s="12"/>
    </row>
    <row r="754" ht="15.75" customHeight="1">
      <c r="A754" s="12"/>
      <c r="E754" s="12"/>
      <c r="F754" s="12"/>
      <c r="G754" s="12"/>
      <c r="H754" s="12"/>
      <c r="I754" s="12"/>
      <c r="J754" s="12"/>
    </row>
    <row r="755" ht="15.75" customHeight="1">
      <c r="A755" s="12"/>
      <c r="E755" s="12"/>
      <c r="F755" s="12"/>
      <c r="G755" s="12"/>
      <c r="H755" s="12"/>
      <c r="I755" s="12"/>
      <c r="J755" s="12"/>
    </row>
    <row r="756" ht="15.75" customHeight="1">
      <c r="A756" s="12"/>
      <c r="E756" s="12"/>
      <c r="F756" s="12"/>
      <c r="G756" s="12"/>
      <c r="H756" s="12"/>
      <c r="I756" s="12"/>
      <c r="J756" s="12"/>
    </row>
    <row r="757" ht="15.75" customHeight="1">
      <c r="A757" s="12"/>
      <c r="E757" s="12"/>
      <c r="F757" s="12"/>
      <c r="G757" s="12"/>
      <c r="H757" s="12"/>
      <c r="I757" s="12"/>
      <c r="J757" s="12"/>
    </row>
    <row r="758" ht="15.75" customHeight="1">
      <c r="A758" s="12"/>
      <c r="E758" s="12"/>
      <c r="F758" s="12"/>
      <c r="G758" s="12"/>
      <c r="H758" s="12"/>
      <c r="I758" s="12"/>
      <c r="J758" s="12"/>
    </row>
    <row r="759" ht="15.75" customHeight="1">
      <c r="A759" s="12"/>
      <c r="E759" s="12"/>
      <c r="F759" s="12"/>
      <c r="G759" s="12"/>
      <c r="H759" s="12"/>
      <c r="I759" s="12"/>
      <c r="J759" s="12"/>
    </row>
    <row r="760" ht="15.75" customHeight="1">
      <c r="A760" s="12"/>
      <c r="E760" s="12"/>
      <c r="F760" s="12"/>
      <c r="G760" s="12"/>
      <c r="H760" s="12"/>
      <c r="I760" s="12"/>
      <c r="J760" s="12"/>
    </row>
    <row r="761" ht="15.75" customHeight="1">
      <c r="A761" s="12"/>
      <c r="E761" s="12"/>
      <c r="F761" s="12"/>
      <c r="G761" s="12"/>
      <c r="H761" s="12"/>
      <c r="I761" s="12"/>
      <c r="J761" s="12"/>
    </row>
    <row r="762" ht="15.75" customHeight="1">
      <c r="A762" s="12"/>
      <c r="E762" s="12"/>
      <c r="F762" s="12"/>
      <c r="G762" s="12"/>
      <c r="H762" s="12"/>
      <c r="I762" s="12"/>
      <c r="J762" s="12"/>
    </row>
    <row r="763" ht="15.75" customHeight="1">
      <c r="A763" s="12"/>
      <c r="E763" s="12"/>
      <c r="F763" s="12"/>
      <c r="G763" s="12"/>
      <c r="H763" s="12"/>
      <c r="I763" s="12"/>
      <c r="J763" s="12"/>
    </row>
    <row r="764" ht="15.75" customHeight="1">
      <c r="A764" s="12"/>
      <c r="E764" s="12"/>
      <c r="F764" s="12"/>
      <c r="G764" s="12"/>
      <c r="H764" s="12"/>
      <c r="I764" s="12"/>
      <c r="J764" s="12"/>
    </row>
    <row r="765" ht="15.75" customHeight="1">
      <c r="A765" s="12"/>
      <c r="E765" s="12"/>
      <c r="F765" s="12"/>
      <c r="G765" s="12"/>
      <c r="H765" s="12"/>
      <c r="I765" s="12"/>
      <c r="J765" s="12"/>
    </row>
    <row r="766" ht="15.75" customHeight="1">
      <c r="A766" s="12"/>
      <c r="E766" s="12"/>
      <c r="F766" s="12"/>
      <c r="G766" s="12"/>
      <c r="H766" s="12"/>
      <c r="I766" s="12"/>
      <c r="J766" s="12"/>
    </row>
    <row r="767" ht="15.75" customHeight="1">
      <c r="A767" s="12"/>
      <c r="E767" s="12"/>
      <c r="F767" s="12"/>
      <c r="G767" s="12"/>
      <c r="H767" s="12"/>
      <c r="I767" s="12"/>
      <c r="J767" s="12"/>
    </row>
    <row r="768" ht="15.75" customHeight="1">
      <c r="A768" s="12"/>
      <c r="E768" s="12"/>
      <c r="F768" s="12"/>
      <c r="G768" s="12"/>
      <c r="H768" s="12"/>
      <c r="I768" s="12"/>
      <c r="J768" s="12"/>
    </row>
    <row r="769" ht="15.75" customHeight="1">
      <c r="A769" s="12"/>
      <c r="E769" s="12"/>
      <c r="F769" s="12"/>
      <c r="G769" s="12"/>
      <c r="H769" s="12"/>
      <c r="I769" s="12"/>
      <c r="J769" s="12"/>
    </row>
    <row r="770" ht="15.75" customHeight="1">
      <c r="A770" s="12"/>
      <c r="E770" s="12"/>
      <c r="F770" s="12"/>
      <c r="G770" s="12"/>
      <c r="H770" s="12"/>
      <c r="I770" s="12"/>
      <c r="J770" s="12"/>
    </row>
    <row r="771" ht="15.75" customHeight="1">
      <c r="A771" s="12"/>
      <c r="E771" s="12"/>
      <c r="F771" s="12"/>
      <c r="G771" s="12"/>
      <c r="H771" s="12"/>
      <c r="I771" s="12"/>
      <c r="J771" s="12"/>
    </row>
    <row r="772" ht="15.75" customHeight="1">
      <c r="A772" s="12"/>
      <c r="E772" s="12"/>
      <c r="F772" s="12"/>
      <c r="G772" s="12"/>
      <c r="H772" s="12"/>
      <c r="I772" s="12"/>
      <c r="J772" s="12"/>
    </row>
    <row r="773" ht="15.75" customHeight="1">
      <c r="A773" s="12"/>
      <c r="E773" s="12"/>
      <c r="F773" s="12"/>
      <c r="G773" s="12"/>
      <c r="H773" s="12"/>
      <c r="I773" s="12"/>
      <c r="J773" s="12"/>
    </row>
    <row r="774" ht="15.75" customHeight="1">
      <c r="A774" s="12"/>
      <c r="E774" s="12"/>
      <c r="F774" s="12"/>
      <c r="G774" s="12"/>
      <c r="H774" s="12"/>
      <c r="I774" s="12"/>
      <c r="J774" s="12"/>
    </row>
    <row r="775" ht="15.75" customHeight="1">
      <c r="A775" s="12"/>
      <c r="E775" s="12"/>
      <c r="F775" s="12"/>
      <c r="G775" s="12"/>
      <c r="H775" s="12"/>
      <c r="I775" s="12"/>
      <c r="J775" s="12"/>
    </row>
    <row r="776" ht="15.75" customHeight="1">
      <c r="A776" s="12"/>
      <c r="E776" s="12"/>
      <c r="F776" s="12"/>
      <c r="G776" s="12"/>
      <c r="H776" s="12"/>
      <c r="I776" s="12"/>
      <c r="J776" s="12"/>
    </row>
    <row r="777" ht="15.75" customHeight="1">
      <c r="A777" s="12"/>
      <c r="E777" s="12"/>
      <c r="F777" s="12"/>
      <c r="G777" s="12"/>
      <c r="H777" s="12"/>
      <c r="I777" s="12"/>
      <c r="J777" s="12"/>
    </row>
    <row r="778" ht="15.75" customHeight="1">
      <c r="A778" s="12"/>
      <c r="E778" s="12"/>
      <c r="F778" s="12"/>
      <c r="G778" s="12"/>
      <c r="H778" s="12"/>
      <c r="I778" s="12"/>
      <c r="J778" s="12"/>
    </row>
    <row r="779" ht="15.75" customHeight="1">
      <c r="A779" s="12"/>
      <c r="E779" s="12"/>
      <c r="F779" s="12"/>
      <c r="G779" s="12"/>
      <c r="H779" s="12"/>
      <c r="I779" s="12"/>
      <c r="J779" s="12"/>
    </row>
    <row r="780" ht="15.75" customHeight="1">
      <c r="A780" s="12"/>
      <c r="E780" s="12"/>
      <c r="F780" s="12"/>
      <c r="G780" s="12"/>
      <c r="H780" s="12"/>
      <c r="I780" s="12"/>
      <c r="J780" s="12"/>
    </row>
    <row r="781" ht="15.75" customHeight="1">
      <c r="A781" s="12"/>
      <c r="E781" s="12"/>
      <c r="F781" s="12"/>
      <c r="G781" s="12"/>
      <c r="H781" s="12"/>
      <c r="I781" s="12"/>
      <c r="J781" s="12"/>
    </row>
    <row r="782" ht="15.75" customHeight="1">
      <c r="A782" s="12"/>
      <c r="E782" s="12"/>
      <c r="F782" s="12"/>
      <c r="G782" s="12"/>
      <c r="H782" s="12"/>
      <c r="I782" s="12"/>
      <c r="J782" s="12"/>
    </row>
    <row r="783" ht="15.75" customHeight="1">
      <c r="A783" s="12"/>
      <c r="E783" s="12"/>
      <c r="F783" s="12"/>
      <c r="G783" s="12"/>
      <c r="H783" s="12"/>
      <c r="I783" s="12"/>
      <c r="J783" s="12"/>
    </row>
    <row r="784" ht="15.75" customHeight="1">
      <c r="A784" s="12"/>
      <c r="E784" s="12"/>
      <c r="F784" s="12"/>
      <c r="G784" s="12"/>
      <c r="H784" s="12"/>
      <c r="I784" s="12"/>
      <c r="J784" s="12"/>
    </row>
    <row r="785" ht="15.75" customHeight="1">
      <c r="A785" s="12"/>
      <c r="E785" s="12"/>
      <c r="F785" s="12"/>
      <c r="G785" s="12"/>
      <c r="H785" s="12"/>
      <c r="I785" s="12"/>
      <c r="J785" s="12"/>
    </row>
    <row r="786" ht="15.75" customHeight="1">
      <c r="A786" s="12"/>
      <c r="E786" s="12"/>
      <c r="F786" s="12"/>
      <c r="G786" s="12"/>
      <c r="H786" s="12"/>
      <c r="I786" s="12"/>
      <c r="J786" s="12"/>
    </row>
    <row r="787" ht="15.75" customHeight="1">
      <c r="A787" s="12"/>
      <c r="E787" s="12"/>
      <c r="F787" s="12"/>
      <c r="G787" s="12"/>
      <c r="H787" s="12"/>
      <c r="I787" s="12"/>
      <c r="J787" s="12"/>
    </row>
    <row r="788" ht="15.75" customHeight="1">
      <c r="A788" s="12"/>
      <c r="E788" s="12"/>
      <c r="F788" s="12"/>
      <c r="G788" s="12"/>
      <c r="H788" s="12"/>
      <c r="I788" s="12"/>
      <c r="J788" s="12"/>
    </row>
    <row r="789" ht="15.75" customHeight="1">
      <c r="A789" s="12"/>
      <c r="E789" s="12"/>
      <c r="F789" s="12"/>
      <c r="G789" s="12"/>
      <c r="H789" s="12"/>
      <c r="I789" s="12"/>
      <c r="J789" s="12"/>
    </row>
    <row r="790" ht="15.75" customHeight="1">
      <c r="A790" s="12"/>
      <c r="E790" s="12"/>
      <c r="F790" s="12"/>
      <c r="G790" s="12"/>
      <c r="H790" s="12"/>
      <c r="I790" s="12"/>
      <c r="J790" s="12"/>
    </row>
    <row r="791" ht="15.75" customHeight="1">
      <c r="A791" s="12"/>
      <c r="E791" s="12"/>
      <c r="F791" s="12"/>
      <c r="G791" s="12"/>
      <c r="H791" s="12"/>
      <c r="I791" s="12"/>
      <c r="J791" s="12"/>
    </row>
    <row r="792" ht="15.75" customHeight="1">
      <c r="A792" s="12"/>
      <c r="E792" s="12"/>
      <c r="F792" s="12"/>
      <c r="G792" s="12"/>
      <c r="H792" s="12"/>
      <c r="I792" s="12"/>
      <c r="J792" s="12"/>
    </row>
    <row r="793" ht="15.75" customHeight="1">
      <c r="A793" s="12"/>
      <c r="E793" s="12"/>
      <c r="F793" s="12"/>
      <c r="G793" s="12"/>
      <c r="H793" s="12"/>
      <c r="I793" s="12"/>
      <c r="J793" s="12"/>
    </row>
    <row r="794" ht="15.75" customHeight="1">
      <c r="A794" s="12"/>
      <c r="E794" s="12"/>
      <c r="F794" s="12"/>
      <c r="G794" s="12"/>
      <c r="H794" s="12"/>
      <c r="I794" s="12"/>
      <c r="J794" s="12"/>
    </row>
    <row r="795" ht="15.75" customHeight="1">
      <c r="A795" s="12"/>
      <c r="E795" s="12"/>
      <c r="F795" s="12"/>
      <c r="G795" s="12"/>
      <c r="H795" s="12"/>
      <c r="I795" s="12"/>
      <c r="J795" s="12"/>
    </row>
    <row r="796" ht="15.75" customHeight="1">
      <c r="A796" s="12"/>
      <c r="E796" s="12"/>
      <c r="F796" s="12"/>
      <c r="G796" s="12"/>
      <c r="H796" s="12"/>
      <c r="I796" s="12"/>
      <c r="J796" s="12"/>
    </row>
    <row r="797" ht="15.75" customHeight="1">
      <c r="A797" s="12"/>
      <c r="E797" s="12"/>
      <c r="F797" s="12"/>
      <c r="G797" s="12"/>
      <c r="H797" s="12"/>
      <c r="I797" s="12"/>
      <c r="J797" s="12"/>
    </row>
    <row r="798" ht="15.75" customHeight="1">
      <c r="A798" s="12"/>
      <c r="E798" s="12"/>
      <c r="F798" s="12"/>
      <c r="G798" s="12"/>
      <c r="H798" s="12"/>
      <c r="I798" s="12"/>
      <c r="J798" s="12"/>
    </row>
    <row r="799" ht="15.75" customHeight="1">
      <c r="A799" s="12"/>
      <c r="E799" s="12"/>
      <c r="F799" s="12"/>
      <c r="G799" s="12"/>
      <c r="H799" s="12"/>
      <c r="I799" s="12"/>
      <c r="J799" s="12"/>
    </row>
    <row r="800" ht="15.75" customHeight="1">
      <c r="A800" s="12"/>
      <c r="E800" s="12"/>
      <c r="F800" s="12"/>
      <c r="G800" s="12"/>
      <c r="H800" s="12"/>
      <c r="I800" s="12"/>
      <c r="J800" s="12"/>
    </row>
    <row r="801" ht="15.75" customHeight="1">
      <c r="A801" s="12"/>
      <c r="E801" s="12"/>
      <c r="F801" s="12"/>
      <c r="G801" s="12"/>
      <c r="H801" s="12"/>
      <c r="I801" s="12"/>
      <c r="J801" s="12"/>
    </row>
    <row r="802" ht="15.75" customHeight="1">
      <c r="A802" s="12"/>
      <c r="E802" s="12"/>
      <c r="F802" s="12"/>
      <c r="G802" s="12"/>
      <c r="H802" s="12"/>
      <c r="I802" s="12"/>
      <c r="J802" s="12"/>
    </row>
    <row r="803" ht="15.75" customHeight="1">
      <c r="A803" s="12"/>
      <c r="E803" s="12"/>
      <c r="F803" s="12"/>
      <c r="G803" s="12"/>
      <c r="H803" s="12"/>
      <c r="I803" s="12"/>
      <c r="J803" s="12"/>
    </row>
    <row r="804" ht="15.75" customHeight="1">
      <c r="A804" s="12"/>
      <c r="E804" s="12"/>
      <c r="F804" s="12"/>
      <c r="G804" s="12"/>
      <c r="H804" s="12"/>
      <c r="I804" s="12"/>
      <c r="J804" s="12"/>
    </row>
    <row r="805" ht="15.75" customHeight="1">
      <c r="A805" s="12"/>
      <c r="E805" s="12"/>
      <c r="F805" s="12"/>
      <c r="G805" s="12"/>
      <c r="H805" s="12"/>
      <c r="I805" s="12"/>
      <c r="J805" s="12"/>
    </row>
    <row r="806" ht="15.75" customHeight="1">
      <c r="A806" s="12"/>
      <c r="E806" s="12"/>
      <c r="F806" s="12"/>
      <c r="G806" s="12"/>
      <c r="H806" s="12"/>
      <c r="I806" s="12"/>
      <c r="J806" s="12"/>
    </row>
    <row r="807" ht="15.75" customHeight="1">
      <c r="A807" s="12"/>
      <c r="E807" s="12"/>
      <c r="F807" s="12"/>
      <c r="G807" s="12"/>
      <c r="H807" s="12"/>
      <c r="I807" s="12"/>
      <c r="J807" s="12"/>
    </row>
    <row r="808" ht="15.75" customHeight="1">
      <c r="A808" s="12"/>
      <c r="E808" s="12"/>
      <c r="F808" s="12"/>
      <c r="G808" s="12"/>
      <c r="H808" s="12"/>
      <c r="I808" s="12"/>
      <c r="J808" s="12"/>
    </row>
    <row r="809" ht="15.75" customHeight="1">
      <c r="A809" s="12"/>
      <c r="E809" s="12"/>
      <c r="F809" s="12"/>
      <c r="G809" s="12"/>
      <c r="H809" s="12"/>
      <c r="I809" s="12"/>
      <c r="J809" s="12"/>
    </row>
    <row r="810" ht="15.75" customHeight="1">
      <c r="A810" s="12"/>
      <c r="E810" s="12"/>
      <c r="F810" s="12"/>
      <c r="G810" s="12"/>
      <c r="H810" s="12"/>
      <c r="I810" s="12"/>
      <c r="J810" s="12"/>
    </row>
    <row r="811" ht="15.75" customHeight="1">
      <c r="A811" s="12"/>
      <c r="E811" s="12"/>
      <c r="F811" s="12"/>
      <c r="G811" s="12"/>
      <c r="H811" s="12"/>
      <c r="I811" s="12"/>
      <c r="J811" s="12"/>
    </row>
    <row r="812" ht="15.75" customHeight="1">
      <c r="A812" s="12"/>
      <c r="E812" s="12"/>
      <c r="F812" s="12"/>
      <c r="G812" s="12"/>
      <c r="H812" s="12"/>
      <c r="I812" s="12"/>
      <c r="J812" s="12"/>
    </row>
    <row r="813" ht="15.75" customHeight="1">
      <c r="A813" s="12"/>
      <c r="E813" s="12"/>
      <c r="F813" s="12"/>
      <c r="G813" s="12"/>
      <c r="H813" s="12"/>
      <c r="I813" s="12"/>
      <c r="J813" s="12"/>
    </row>
    <row r="814" ht="15.75" customHeight="1">
      <c r="A814" s="12"/>
      <c r="E814" s="12"/>
      <c r="F814" s="12"/>
      <c r="G814" s="12"/>
      <c r="H814" s="12"/>
      <c r="I814" s="12"/>
      <c r="J814" s="12"/>
    </row>
    <row r="815" ht="15.75" customHeight="1">
      <c r="A815" s="12"/>
      <c r="E815" s="12"/>
      <c r="F815" s="12"/>
      <c r="G815" s="12"/>
      <c r="H815" s="12"/>
      <c r="I815" s="12"/>
      <c r="J815" s="12"/>
    </row>
    <row r="816" ht="15.75" customHeight="1">
      <c r="A816" s="12"/>
      <c r="E816" s="12"/>
      <c r="F816" s="12"/>
      <c r="G816" s="12"/>
      <c r="H816" s="12"/>
      <c r="I816" s="12"/>
      <c r="J816" s="12"/>
    </row>
    <row r="817" ht="15.75" customHeight="1">
      <c r="A817" s="12"/>
      <c r="E817" s="12"/>
      <c r="F817" s="12"/>
      <c r="G817" s="12"/>
      <c r="H817" s="12"/>
      <c r="I817" s="12"/>
      <c r="J817" s="12"/>
    </row>
    <row r="818" ht="15.75" customHeight="1">
      <c r="A818" s="12"/>
      <c r="E818" s="12"/>
      <c r="F818" s="12"/>
      <c r="G818" s="12"/>
      <c r="H818" s="12"/>
      <c r="I818" s="12"/>
      <c r="J818" s="12"/>
    </row>
    <row r="819" ht="15.75" customHeight="1">
      <c r="A819" s="12"/>
      <c r="E819" s="12"/>
      <c r="F819" s="12"/>
      <c r="G819" s="12"/>
      <c r="H819" s="12"/>
      <c r="I819" s="12"/>
      <c r="J819" s="12"/>
    </row>
    <row r="820" ht="15.75" customHeight="1">
      <c r="A820" s="12"/>
      <c r="E820" s="12"/>
      <c r="F820" s="12"/>
      <c r="G820" s="12"/>
      <c r="H820" s="12"/>
      <c r="I820" s="12"/>
      <c r="J820" s="12"/>
    </row>
    <row r="821" ht="15.75" customHeight="1">
      <c r="A821" s="12"/>
      <c r="E821" s="12"/>
      <c r="F821" s="12"/>
      <c r="G821" s="12"/>
      <c r="H821" s="12"/>
      <c r="I821" s="12"/>
      <c r="J821" s="12"/>
    </row>
    <row r="822" ht="15.75" customHeight="1">
      <c r="A822" s="12"/>
      <c r="E822" s="12"/>
      <c r="F822" s="12"/>
      <c r="G822" s="12"/>
      <c r="H822" s="12"/>
      <c r="I822" s="12"/>
      <c r="J822" s="12"/>
    </row>
    <row r="823" ht="15.75" customHeight="1">
      <c r="A823" s="12"/>
      <c r="E823" s="12"/>
      <c r="F823" s="12"/>
      <c r="G823" s="12"/>
      <c r="H823" s="12"/>
      <c r="I823" s="12"/>
      <c r="J823" s="12"/>
    </row>
    <row r="824" ht="15.75" customHeight="1">
      <c r="A824" s="12"/>
      <c r="E824" s="12"/>
      <c r="F824" s="12"/>
      <c r="G824" s="12"/>
      <c r="H824" s="12"/>
      <c r="I824" s="12"/>
      <c r="J824" s="12"/>
    </row>
    <row r="825" ht="15.75" customHeight="1">
      <c r="A825" s="12"/>
      <c r="E825" s="12"/>
      <c r="F825" s="12"/>
      <c r="G825" s="12"/>
      <c r="H825" s="12"/>
      <c r="I825" s="12"/>
      <c r="J825" s="12"/>
    </row>
    <row r="826" ht="15.75" customHeight="1">
      <c r="A826" s="12"/>
      <c r="E826" s="12"/>
      <c r="F826" s="12"/>
      <c r="G826" s="12"/>
      <c r="H826" s="12"/>
      <c r="I826" s="12"/>
      <c r="J826" s="12"/>
    </row>
    <row r="827" ht="15.75" customHeight="1">
      <c r="A827" s="12"/>
      <c r="E827" s="12"/>
      <c r="F827" s="12"/>
      <c r="G827" s="12"/>
      <c r="H827" s="12"/>
      <c r="I827" s="12"/>
      <c r="J827" s="12"/>
    </row>
    <row r="828" ht="15.75" customHeight="1">
      <c r="A828" s="12"/>
      <c r="E828" s="12"/>
      <c r="F828" s="12"/>
      <c r="G828" s="12"/>
      <c r="H828" s="12"/>
      <c r="I828" s="12"/>
      <c r="J828" s="12"/>
    </row>
    <row r="829" ht="15.75" customHeight="1">
      <c r="A829" s="12"/>
      <c r="E829" s="12"/>
      <c r="F829" s="12"/>
      <c r="G829" s="12"/>
      <c r="H829" s="12"/>
      <c r="I829" s="12"/>
      <c r="J829" s="12"/>
    </row>
    <row r="830" ht="15.75" customHeight="1">
      <c r="A830" s="12"/>
      <c r="E830" s="12"/>
      <c r="F830" s="12"/>
      <c r="G830" s="12"/>
      <c r="H830" s="12"/>
      <c r="I830" s="12"/>
      <c r="J830" s="12"/>
    </row>
    <row r="831" ht="15.75" customHeight="1">
      <c r="A831" s="12"/>
      <c r="E831" s="12"/>
      <c r="F831" s="12"/>
      <c r="G831" s="12"/>
      <c r="H831" s="12"/>
      <c r="I831" s="12"/>
      <c r="J831" s="12"/>
    </row>
    <row r="832" ht="15.75" customHeight="1">
      <c r="A832" s="12"/>
      <c r="E832" s="12"/>
      <c r="F832" s="12"/>
      <c r="G832" s="12"/>
      <c r="H832" s="12"/>
      <c r="I832" s="12"/>
      <c r="J832" s="12"/>
    </row>
    <row r="833" ht="15.75" customHeight="1">
      <c r="A833" s="12"/>
      <c r="E833" s="12"/>
      <c r="F833" s="12"/>
      <c r="G833" s="12"/>
      <c r="H833" s="12"/>
      <c r="I833" s="12"/>
      <c r="J833" s="12"/>
    </row>
    <row r="834" ht="15.75" customHeight="1">
      <c r="A834" s="12"/>
      <c r="E834" s="12"/>
      <c r="F834" s="12"/>
      <c r="G834" s="12"/>
      <c r="H834" s="12"/>
      <c r="I834" s="12"/>
      <c r="J834" s="12"/>
    </row>
    <row r="835" ht="15.75" customHeight="1">
      <c r="A835" s="12"/>
      <c r="E835" s="12"/>
      <c r="F835" s="12"/>
      <c r="G835" s="12"/>
      <c r="H835" s="12"/>
      <c r="I835" s="12"/>
      <c r="J835" s="12"/>
    </row>
    <row r="836" ht="15.75" customHeight="1">
      <c r="A836" s="12"/>
      <c r="E836" s="12"/>
      <c r="F836" s="12"/>
      <c r="G836" s="12"/>
      <c r="H836" s="12"/>
      <c r="I836" s="12"/>
      <c r="J836" s="12"/>
    </row>
    <row r="837" ht="15.75" customHeight="1">
      <c r="A837" s="12"/>
      <c r="E837" s="12"/>
      <c r="F837" s="12"/>
      <c r="G837" s="12"/>
      <c r="H837" s="12"/>
      <c r="I837" s="12"/>
      <c r="J837" s="12"/>
    </row>
    <row r="838" ht="15.75" customHeight="1">
      <c r="A838" s="12"/>
      <c r="E838" s="12"/>
      <c r="F838" s="12"/>
      <c r="G838" s="12"/>
      <c r="H838" s="12"/>
      <c r="I838" s="12"/>
      <c r="J838" s="12"/>
    </row>
    <row r="839" ht="15.75" customHeight="1">
      <c r="A839" s="12"/>
      <c r="E839" s="12"/>
      <c r="F839" s="12"/>
      <c r="G839" s="12"/>
      <c r="H839" s="12"/>
      <c r="I839" s="12"/>
      <c r="J839" s="12"/>
    </row>
    <row r="840" ht="15.75" customHeight="1">
      <c r="A840" s="12"/>
      <c r="E840" s="12"/>
      <c r="F840" s="12"/>
      <c r="G840" s="12"/>
      <c r="H840" s="12"/>
      <c r="I840" s="12"/>
      <c r="J840" s="12"/>
    </row>
    <row r="841" ht="15.75" customHeight="1">
      <c r="A841" s="12"/>
      <c r="E841" s="12"/>
      <c r="F841" s="12"/>
      <c r="G841" s="12"/>
      <c r="H841" s="12"/>
      <c r="I841" s="12"/>
      <c r="J841" s="12"/>
    </row>
    <row r="842" ht="15.75" customHeight="1">
      <c r="A842" s="12"/>
      <c r="E842" s="12"/>
      <c r="F842" s="12"/>
      <c r="G842" s="12"/>
      <c r="H842" s="12"/>
      <c r="I842" s="12"/>
      <c r="J842" s="12"/>
    </row>
    <row r="843" ht="15.75" customHeight="1">
      <c r="A843" s="12"/>
      <c r="E843" s="12"/>
      <c r="F843" s="12"/>
      <c r="G843" s="12"/>
      <c r="H843" s="12"/>
      <c r="I843" s="12"/>
      <c r="J843" s="12"/>
    </row>
    <row r="844" ht="15.75" customHeight="1">
      <c r="A844" s="12"/>
      <c r="E844" s="12"/>
      <c r="F844" s="12"/>
      <c r="G844" s="12"/>
      <c r="H844" s="12"/>
      <c r="I844" s="12"/>
      <c r="J844" s="12"/>
    </row>
    <row r="845" ht="15.75" customHeight="1">
      <c r="A845" s="12"/>
      <c r="E845" s="12"/>
      <c r="F845" s="12"/>
      <c r="G845" s="12"/>
      <c r="H845" s="12"/>
      <c r="I845" s="12"/>
      <c r="J845" s="12"/>
    </row>
    <row r="846" ht="15.75" customHeight="1">
      <c r="A846" s="12"/>
      <c r="E846" s="12"/>
      <c r="F846" s="12"/>
      <c r="G846" s="12"/>
      <c r="H846" s="12"/>
      <c r="I846" s="12"/>
      <c r="J846" s="12"/>
    </row>
    <row r="847" ht="15.75" customHeight="1">
      <c r="A847" s="12"/>
      <c r="E847" s="12"/>
      <c r="F847" s="12"/>
      <c r="G847" s="12"/>
      <c r="H847" s="12"/>
      <c r="I847" s="12"/>
      <c r="J847" s="12"/>
    </row>
    <row r="848" ht="15.75" customHeight="1">
      <c r="A848" s="12"/>
      <c r="E848" s="12"/>
      <c r="F848" s="12"/>
      <c r="G848" s="12"/>
      <c r="H848" s="12"/>
      <c r="I848" s="12"/>
      <c r="J848" s="12"/>
    </row>
    <row r="849" ht="15.75" customHeight="1">
      <c r="A849" s="12"/>
      <c r="E849" s="12"/>
      <c r="F849" s="12"/>
      <c r="G849" s="12"/>
      <c r="H849" s="12"/>
      <c r="I849" s="12"/>
      <c r="J849" s="12"/>
    </row>
    <row r="850" ht="15.75" customHeight="1">
      <c r="A850" s="12"/>
      <c r="E850" s="12"/>
      <c r="F850" s="12"/>
      <c r="G850" s="12"/>
      <c r="H850" s="12"/>
      <c r="I850" s="12"/>
      <c r="J850" s="12"/>
    </row>
    <row r="851" ht="15.75" customHeight="1">
      <c r="A851" s="12"/>
      <c r="E851" s="12"/>
      <c r="F851" s="12"/>
      <c r="G851" s="12"/>
      <c r="H851" s="12"/>
      <c r="I851" s="12"/>
      <c r="J851" s="12"/>
    </row>
    <row r="852" ht="15.75" customHeight="1">
      <c r="A852" s="12"/>
      <c r="E852" s="12"/>
      <c r="F852" s="12"/>
      <c r="G852" s="12"/>
      <c r="H852" s="12"/>
      <c r="I852" s="12"/>
      <c r="J852" s="12"/>
    </row>
    <row r="853" ht="15.75" customHeight="1">
      <c r="A853" s="12"/>
      <c r="E853" s="12"/>
      <c r="F853" s="12"/>
      <c r="G853" s="12"/>
      <c r="H853" s="12"/>
      <c r="I853" s="12"/>
      <c r="J853" s="12"/>
    </row>
    <row r="854" ht="15.75" customHeight="1">
      <c r="A854" s="12"/>
      <c r="E854" s="12"/>
      <c r="F854" s="12"/>
      <c r="G854" s="12"/>
      <c r="H854" s="12"/>
      <c r="I854" s="12"/>
      <c r="J854" s="12"/>
    </row>
    <row r="855" ht="15.75" customHeight="1">
      <c r="A855" s="12"/>
      <c r="E855" s="12"/>
      <c r="F855" s="12"/>
      <c r="G855" s="12"/>
      <c r="H855" s="12"/>
      <c r="I855" s="12"/>
      <c r="J855" s="12"/>
    </row>
    <row r="856" ht="15.75" customHeight="1">
      <c r="A856" s="12"/>
      <c r="E856" s="12"/>
      <c r="F856" s="12"/>
      <c r="G856" s="12"/>
      <c r="H856" s="12"/>
      <c r="I856" s="12"/>
      <c r="J856" s="12"/>
    </row>
    <row r="857" ht="15.75" customHeight="1">
      <c r="A857" s="12"/>
      <c r="E857" s="12"/>
      <c r="F857" s="12"/>
      <c r="G857" s="12"/>
      <c r="H857" s="12"/>
      <c r="I857" s="12"/>
      <c r="J857" s="12"/>
    </row>
    <row r="858" ht="15.75" customHeight="1">
      <c r="A858" s="12"/>
      <c r="E858" s="12"/>
      <c r="F858" s="12"/>
      <c r="G858" s="12"/>
      <c r="H858" s="12"/>
      <c r="I858" s="12"/>
      <c r="J858" s="12"/>
    </row>
    <row r="859" ht="15.75" customHeight="1">
      <c r="A859" s="12"/>
      <c r="E859" s="12"/>
      <c r="F859" s="12"/>
      <c r="G859" s="12"/>
      <c r="H859" s="12"/>
      <c r="I859" s="12"/>
      <c r="J859" s="12"/>
    </row>
    <row r="860" ht="15.75" customHeight="1">
      <c r="A860" s="12"/>
      <c r="E860" s="12"/>
      <c r="F860" s="12"/>
      <c r="G860" s="12"/>
      <c r="H860" s="12"/>
      <c r="I860" s="12"/>
      <c r="J860" s="12"/>
    </row>
    <row r="861" ht="15.75" customHeight="1">
      <c r="A861" s="12"/>
      <c r="E861" s="12"/>
      <c r="F861" s="12"/>
      <c r="G861" s="12"/>
      <c r="H861" s="12"/>
      <c r="I861" s="12"/>
      <c r="J861" s="12"/>
    </row>
    <row r="862" ht="15.75" customHeight="1">
      <c r="A862" s="12"/>
      <c r="E862" s="12"/>
      <c r="F862" s="12"/>
      <c r="G862" s="12"/>
      <c r="H862" s="12"/>
      <c r="I862" s="12"/>
      <c r="J862" s="12"/>
    </row>
    <row r="863" ht="15.75" customHeight="1">
      <c r="A863" s="12"/>
      <c r="E863" s="12"/>
      <c r="F863" s="12"/>
      <c r="G863" s="12"/>
      <c r="H863" s="12"/>
      <c r="I863" s="12"/>
      <c r="J863" s="12"/>
    </row>
    <row r="864" ht="15.75" customHeight="1">
      <c r="A864" s="12"/>
      <c r="E864" s="12"/>
      <c r="F864" s="12"/>
      <c r="G864" s="12"/>
      <c r="H864" s="12"/>
      <c r="I864" s="12"/>
      <c r="J864" s="12"/>
    </row>
    <row r="865" ht="15.75" customHeight="1">
      <c r="A865" s="12"/>
      <c r="E865" s="12"/>
      <c r="F865" s="12"/>
      <c r="G865" s="12"/>
      <c r="H865" s="12"/>
      <c r="I865" s="12"/>
      <c r="J865" s="12"/>
    </row>
    <row r="866" ht="15.75" customHeight="1">
      <c r="A866" s="12"/>
      <c r="E866" s="12"/>
      <c r="F866" s="12"/>
      <c r="G866" s="12"/>
      <c r="H866" s="12"/>
      <c r="I866" s="12"/>
      <c r="J866" s="12"/>
    </row>
    <row r="867" ht="15.75" customHeight="1">
      <c r="A867" s="12"/>
      <c r="E867" s="12"/>
      <c r="F867" s="12"/>
      <c r="G867" s="12"/>
      <c r="H867" s="12"/>
      <c r="I867" s="12"/>
      <c r="J867" s="12"/>
    </row>
    <row r="868" ht="15.75" customHeight="1">
      <c r="A868" s="12"/>
      <c r="E868" s="12"/>
      <c r="F868" s="12"/>
      <c r="G868" s="12"/>
      <c r="H868" s="12"/>
      <c r="I868" s="12"/>
      <c r="J868" s="12"/>
    </row>
    <row r="869" ht="15.75" customHeight="1">
      <c r="A869" s="12"/>
      <c r="E869" s="12"/>
      <c r="F869" s="12"/>
      <c r="G869" s="12"/>
      <c r="H869" s="12"/>
      <c r="I869" s="12"/>
      <c r="J869" s="12"/>
    </row>
    <row r="870" ht="15.75" customHeight="1">
      <c r="A870" s="12"/>
      <c r="E870" s="12"/>
      <c r="F870" s="12"/>
      <c r="G870" s="12"/>
      <c r="H870" s="12"/>
      <c r="I870" s="12"/>
      <c r="J870" s="12"/>
    </row>
    <row r="871" ht="15.75" customHeight="1">
      <c r="A871" s="12"/>
      <c r="E871" s="12"/>
      <c r="F871" s="12"/>
      <c r="G871" s="12"/>
      <c r="H871" s="12"/>
      <c r="I871" s="12"/>
      <c r="J871" s="12"/>
    </row>
    <row r="872" ht="15.75" customHeight="1">
      <c r="A872" s="12"/>
      <c r="E872" s="12"/>
      <c r="F872" s="12"/>
      <c r="G872" s="12"/>
      <c r="H872" s="12"/>
      <c r="I872" s="12"/>
      <c r="J872" s="12"/>
    </row>
    <row r="873" ht="15.75" customHeight="1">
      <c r="A873" s="12"/>
      <c r="E873" s="12"/>
      <c r="F873" s="12"/>
      <c r="G873" s="12"/>
      <c r="H873" s="12"/>
      <c r="I873" s="12"/>
      <c r="J873" s="12"/>
    </row>
    <row r="874" ht="15.75" customHeight="1">
      <c r="A874" s="12"/>
      <c r="E874" s="12"/>
      <c r="F874" s="12"/>
      <c r="G874" s="12"/>
      <c r="H874" s="12"/>
      <c r="I874" s="12"/>
      <c r="J874" s="12"/>
    </row>
    <row r="875" ht="15.75" customHeight="1">
      <c r="A875" s="12"/>
      <c r="E875" s="12"/>
      <c r="F875" s="12"/>
      <c r="G875" s="12"/>
      <c r="H875" s="12"/>
      <c r="I875" s="12"/>
      <c r="J875" s="12"/>
    </row>
    <row r="876" ht="15.75" customHeight="1">
      <c r="A876" s="12"/>
      <c r="E876" s="12"/>
      <c r="F876" s="12"/>
      <c r="G876" s="12"/>
      <c r="H876" s="12"/>
      <c r="I876" s="12"/>
      <c r="J876" s="12"/>
    </row>
    <row r="877" ht="15.75" customHeight="1">
      <c r="A877" s="12"/>
      <c r="E877" s="12"/>
      <c r="F877" s="12"/>
      <c r="G877" s="12"/>
      <c r="H877" s="12"/>
      <c r="I877" s="12"/>
      <c r="J877" s="12"/>
    </row>
    <row r="878" ht="15.75" customHeight="1">
      <c r="A878" s="12"/>
      <c r="E878" s="12"/>
      <c r="F878" s="12"/>
      <c r="G878" s="12"/>
      <c r="H878" s="12"/>
      <c r="I878" s="12"/>
      <c r="J878" s="12"/>
    </row>
    <row r="879" ht="15.75" customHeight="1">
      <c r="A879" s="12"/>
      <c r="E879" s="12"/>
      <c r="F879" s="12"/>
      <c r="G879" s="12"/>
      <c r="H879" s="12"/>
      <c r="I879" s="12"/>
      <c r="J879" s="12"/>
    </row>
    <row r="880" ht="15.75" customHeight="1">
      <c r="A880" s="12"/>
      <c r="E880" s="12"/>
      <c r="F880" s="12"/>
      <c r="G880" s="12"/>
      <c r="H880" s="12"/>
      <c r="I880" s="12"/>
      <c r="J880" s="12"/>
    </row>
    <row r="881" ht="15.75" customHeight="1">
      <c r="A881" s="12"/>
      <c r="E881" s="12"/>
      <c r="F881" s="12"/>
      <c r="G881" s="12"/>
      <c r="H881" s="12"/>
      <c r="I881" s="12"/>
      <c r="J881" s="12"/>
    </row>
    <row r="882" ht="15.75" customHeight="1">
      <c r="A882" s="12"/>
      <c r="E882" s="12"/>
      <c r="F882" s="12"/>
      <c r="G882" s="12"/>
      <c r="H882" s="12"/>
      <c r="I882" s="12"/>
      <c r="J882" s="12"/>
    </row>
    <row r="883" ht="15.75" customHeight="1">
      <c r="A883" s="12"/>
      <c r="E883" s="12"/>
      <c r="F883" s="12"/>
      <c r="G883" s="12"/>
      <c r="H883" s="12"/>
      <c r="I883" s="12"/>
      <c r="J883" s="12"/>
    </row>
    <row r="884" ht="15.75" customHeight="1">
      <c r="A884" s="12"/>
      <c r="E884" s="12"/>
      <c r="F884" s="12"/>
      <c r="G884" s="12"/>
      <c r="H884" s="12"/>
      <c r="I884" s="12"/>
      <c r="J884" s="12"/>
    </row>
    <row r="885" ht="15.75" customHeight="1">
      <c r="A885" s="12"/>
      <c r="E885" s="12"/>
      <c r="F885" s="12"/>
      <c r="G885" s="12"/>
      <c r="H885" s="12"/>
      <c r="I885" s="12"/>
      <c r="J885" s="12"/>
    </row>
    <row r="886" ht="15.75" customHeight="1">
      <c r="A886" s="12"/>
      <c r="E886" s="12"/>
      <c r="F886" s="12"/>
      <c r="G886" s="12"/>
      <c r="H886" s="12"/>
      <c r="I886" s="12"/>
      <c r="J886" s="12"/>
    </row>
    <row r="887" ht="15.75" customHeight="1">
      <c r="A887" s="12"/>
      <c r="E887" s="12"/>
      <c r="F887" s="12"/>
      <c r="G887" s="12"/>
      <c r="H887" s="12"/>
      <c r="I887" s="12"/>
      <c r="J887" s="12"/>
    </row>
    <row r="888" ht="15.75" customHeight="1">
      <c r="A888" s="12"/>
      <c r="E888" s="12"/>
      <c r="F888" s="12"/>
      <c r="G888" s="12"/>
      <c r="H888" s="12"/>
      <c r="I888" s="12"/>
      <c r="J888" s="12"/>
    </row>
    <row r="889" ht="15.75" customHeight="1">
      <c r="A889" s="12"/>
      <c r="E889" s="12"/>
      <c r="F889" s="12"/>
      <c r="G889" s="12"/>
      <c r="H889" s="12"/>
      <c r="I889" s="12"/>
      <c r="J889" s="12"/>
    </row>
    <row r="890" ht="15.75" customHeight="1">
      <c r="A890" s="12"/>
      <c r="E890" s="12"/>
      <c r="F890" s="12"/>
      <c r="G890" s="12"/>
      <c r="H890" s="12"/>
      <c r="I890" s="12"/>
      <c r="J890" s="12"/>
    </row>
    <row r="891" ht="15.75" customHeight="1">
      <c r="A891" s="12"/>
      <c r="E891" s="12"/>
      <c r="F891" s="12"/>
      <c r="G891" s="12"/>
      <c r="H891" s="12"/>
      <c r="I891" s="12"/>
      <c r="J891" s="12"/>
    </row>
    <row r="892" ht="15.75" customHeight="1">
      <c r="A892" s="12"/>
      <c r="E892" s="12"/>
      <c r="F892" s="12"/>
      <c r="G892" s="12"/>
      <c r="H892" s="12"/>
      <c r="I892" s="12"/>
      <c r="J892" s="12"/>
    </row>
    <row r="893" ht="15.75" customHeight="1">
      <c r="A893" s="12"/>
      <c r="E893" s="12"/>
      <c r="F893" s="12"/>
      <c r="G893" s="12"/>
      <c r="H893" s="12"/>
      <c r="I893" s="12"/>
      <c r="J893" s="12"/>
    </row>
    <row r="894" ht="15.75" customHeight="1">
      <c r="A894" s="12"/>
      <c r="E894" s="12"/>
      <c r="F894" s="12"/>
      <c r="G894" s="12"/>
      <c r="H894" s="12"/>
      <c r="I894" s="12"/>
      <c r="J894" s="12"/>
    </row>
    <row r="895" ht="15.75" customHeight="1">
      <c r="A895" s="12"/>
      <c r="E895" s="12"/>
      <c r="F895" s="12"/>
      <c r="G895" s="12"/>
      <c r="H895" s="12"/>
      <c r="I895" s="12"/>
      <c r="J895" s="12"/>
    </row>
    <row r="896" ht="15.75" customHeight="1">
      <c r="A896" s="12"/>
      <c r="E896" s="12"/>
      <c r="F896" s="12"/>
      <c r="G896" s="12"/>
      <c r="H896" s="12"/>
      <c r="I896" s="12"/>
      <c r="J896" s="12"/>
    </row>
    <row r="897" ht="15.75" customHeight="1">
      <c r="A897" s="12"/>
      <c r="E897" s="12"/>
      <c r="F897" s="12"/>
      <c r="G897" s="12"/>
      <c r="H897" s="12"/>
      <c r="I897" s="12"/>
      <c r="J897" s="12"/>
    </row>
    <row r="898" ht="15.75" customHeight="1">
      <c r="A898" s="12"/>
      <c r="E898" s="12"/>
      <c r="F898" s="12"/>
      <c r="G898" s="12"/>
      <c r="H898" s="12"/>
      <c r="I898" s="12"/>
      <c r="J898" s="12"/>
    </row>
    <row r="899" ht="15.75" customHeight="1">
      <c r="A899" s="12"/>
      <c r="E899" s="12"/>
      <c r="F899" s="12"/>
      <c r="G899" s="12"/>
      <c r="H899" s="12"/>
      <c r="I899" s="12"/>
      <c r="J899" s="12"/>
    </row>
    <row r="900" ht="15.75" customHeight="1">
      <c r="A900" s="12"/>
      <c r="E900" s="12"/>
      <c r="F900" s="12"/>
      <c r="G900" s="12"/>
      <c r="H900" s="12"/>
      <c r="I900" s="12"/>
      <c r="J900" s="12"/>
    </row>
    <row r="901" ht="15.75" customHeight="1">
      <c r="A901" s="12"/>
      <c r="E901" s="12"/>
      <c r="F901" s="12"/>
      <c r="G901" s="12"/>
      <c r="H901" s="12"/>
      <c r="I901" s="12"/>
      <c r="J901" s="12"/>
    </row>
    <row r="902" ht="15.75" customHeight="1">
      <c r="A902" s="12"/>
      <c r="E902" s="12"/>
      <c r="F902" s="12"/>
      <c r="G902" s="12"/>
      <c r="H902" s="12"/>
      <c r="I902" s="12"/>
      <c r="J902" s="12"/>
    </row>
    <row r="903" ht="15.75" customHeight="1">
      <c r="A903" s="12"/>
      <c r="E903" s="12"/>
      <c r="F903" s="12"/>
      <c r="G903" s="12"/>
      <c r="H903" s="12"/>
      <c r="I903" s="12"/>
      <c r="J903" s="12"/>
    </row>
    <row r="904" ht="15.75" customHeight="1">
      <c r="A904" s="12"/>
      <c r="E904" s="12"/>
      <c r="F904" s="12"/>
      <c r="G904" s="12"/>
      <c r="H904" s="12"/>
      <c r="I904" s="12"/>
      <c r="J904" s="12"/>
    </row>
    <row r="905" ht="15.75" customHeight="1">
      <c r="A905" s="12"/>
      <c r="E905" s="12"/>
      <c r="F905" s="12"/>
      <c r="G905" s="12"/>
      <c r="H905" s="12"/>
      <c r="I905" s="12"/>
      <c r="J905" s="12"/>
    </row>
    <row r="906" ht="15.75" customHeight="1">
      <c r="A906" s="12"/>
      <c r="E906" s="12"/>
      <c r="F906" s="12"/>
      <c r="G906" s="12"/>
      <c r="H906" s="12"/>
      <c r="I906" s="12"/>
      <c r="J906" s="12"/>
    </row>
    <row r="907" ht="15.75" customHeight="1">
      <c r="A907" s="12"/>
      <c r="E907" s="12"/>
      <c r="F907" s="12"/>
      <c r="G907" s="12"/>
      <c r="H907" s="12"/>
      <c r="I907" s="12"/>
      <c r="J907" s="12"/>
    </row>
    <row r="908" ht="15.75" customHeight="1">
      <c r="A908" s="12"/>
      <c r="E908" s="12"/>
      <c r="F908" s="12"/>
      <c r="G908" s="12"/>
      <c r="H908" s="12"/>
      <c r="I908" s="12"/>
      <c r="J908" s="12"/>
    </row>
    <row r="909" ht="15.75" customHeight="1">
      <c r="A909" s="12"/>
      <c r="E909" s="12"/>
      <c r="F909" s="12"/>
      <c r="G909" s="12"/>
      <c r="H909" s="12"/>
      <c r="I909" s="12"/>
      <c r="J909" s="12"/>
    </row>
    <row r="910" ht="15.75" customHeight="1">
      <c r="A910" s="12"/>
      <c r="E910" s="12"/>
      <c r="F910" s="12"/>
      <c r="G910" s="12"/>
      <c r="H910" s="12"/>
      <c r="I910" s="12"/>
      <c r="J910" s="12"/>
    </row>
    <row r="911" ht="15.75" customHeight="1">
      <c r="A911" s="12"/>
      <c r="E911" s="12"/>
      <c r="F911" s="12"/>
      <c r="G911" s="12"/>
      <c r="H911" s="12"/>
      <c r="I911" s="12"/>
      <c r="J911" s="12"/>
    </row>
    <row r="912" ht="15.75" customHeight="1">
      <c r="A912" s="12"/>
      <c r="E912" s="12"/>
      <c r="F912" s="12"/>
      <c r="G912" s="12"/>
      <c r="H912" s="12"/>
      <c r="I912" s="12"/>
      <c r="J912" s="12"/>
    </row>
    <row r="913" ht="15.75" customHeight="1">
      <c r="A913" s="12"/>
      <c r="E913" s="12"/>
      <c r="F913" s="12"/>
      <c r="G913" s="12"/>
      <c r="H913" s="12"/>
      <c r="I913" s="12"/>
      <c r="J913" s="12"/>
    </row>
    <row r="914" ht="15.75" customHeight="1">
      <c r="A914" s="12"/>
      <c r="E914" s="12"/>
      <c r="F914" s="12"/>
      <c r="G914" s="12"/>
      <c r="H914" s="12"/>
      <c r="I914" s="12"/>
      <c r="J914" s="12"/>
    </row>
    <row r="915" ht="15.75" customHeight="1">
      <c r="A915" s="12"/>
      <c r="E915" s="12"/>
      <c r="F915" s="12"/>
      <c r="G915" s="12"/>
      <c r="H915" s="12"/>
      <c r="I915" s="12"/>
      <c r="J915" s="12"/>
    </row>
    <row r="916" ht="15.75" customHeight="1">
      <c r="A916" s="12"/>
      <c r="E916" s="12"/>
      <c r="F916" s="12"/>
      <c r="G916" s="12"/>
      <c r="H916" s="12"/>
      <c r="I916" s="12"/>
      <c r="J916" s="12"/>
    </row>
    <row r="917" ht="15.75" customHeight="1">
      <c r="A917" s="12"/>
      <c r="E917" s="12"/>
      <c r="F917" s="12"/>
      <c r="G917" s="12"/>
      <c r="H917" s="12"/>
      <c r="I917" s="12"/>
      <c r="J917" s="12"/>
    </row>
    <row r="918" ht="15.75" customHeight="1">
      <c r="A918" s="12"/>
      <c r="E918" s="12"/>
      <c r="F918" s="12"/>
      <c r="G918" s="12"/>
      <c r="H918" s="12"/>
      <c r="I918" s="12"/>
      <c r="J918" s="12"/>
    </row>
    <row r="919" ht="15.75" customHeight="1">
      <c r="A919" s="12"/>
      <c r="E919" s="12"/>
      <c r="F919" s="12"/>
      <c r="G919" s="12"/>
      <c r="H919" s="12"/>
      <c r="I919" s="12"/>
      <c r="J919" s="12"/>
    </row>
    <row r="920" ht="15.75" customHeight="1">
      <c r="A920" s="12"/>
      <c r="E920" s="12"/>
      <c r="F920" s="12"/>
      <c r="G920" s="12"/>
      <c r="H920" s="12"/>
      <c r="I920" s="12"/>
      <c r="J920" s="12"/>
    </row>
    <row r="921" ht="15.75" customHeight="1">
      <c r="A921" s="12"/>
      <c r="E921" s="12"/>
      <c r="F921" s="12"/>
      <c r="G921" s="12"/>
      <c r="H921" s="12"/>
      <c r="I921" s="12"/>
      <c r="J921" s="12"/>
    </row>
    <row r="922" ht="15.75" customHeight="1">
      <c r="A922" s="12"/>
      <c r="E922" s="12"/>
      <c r="F922" s="12"/>
      <c r="G922" s="12"/>
      <c r="H922" s="12"/>
      <c r="I922" s="12"/>
      <c r="J922" s="12"/>
    </row>
    <row r="923" ht="15.75" customHeight="1">
      <c r="A923" s="12"/>
      <c r="E923" s="12"/>
      <c r="F923" s="12"/>
      <c r="G923" s="12"/>
      <c r="H923" s="12"/>
      <c r="I923" s="12"/>
      <c r="J923" s="12"/>
    </row>
    <row r="924" ht="15.75" customHeight="1">
      <c r="A924" s="12"/>
      <c r="E924" s="12"/>
      <c r="F924" s="12"/>
      <c r="G924" s="12"/>
      <c r="H924" s="12"/>
      <c r="I924" s="12"/>
      <c r="J924" s="12"/>
    </row>
    <row r="925" ht="15.75" customHeight="1">
      <c r="A925" s="12"/>
      <c r="E925" s="12"/>
      <c r="F925" s="12"/>
      <c r="G925" s="12"/>
      <c r="H925" s="12"/>
      <c r="I925" s="12"/>
      <c r="J925" s="12"/>
    </row>
    <row r="926" ht="15.75" customHeight="1">
      <c r="A926" s="12"/>
      <c r="E926" s="12"/>
      <c r="F926" s="12"/>
      <c r="G926" s="12"/>
      <c r="H926" s="12"/>
      <c r="I926" s="12"/>
      <c r="J926" s="12"/>
    </row>
    <row r="927" ht="15.75" customHeight="1">
      <c r="A927" s="12"/>
      <c r="E927" s="12"/>
      <c r="F927" s="12"/>
      <c r="G927" s="12"/>
      <c r="H927" s="12"/>
      <c r="I927" s="12"/>
      <c r="J927" s="12"/>
    </row>
    <row r="928" ht="15.75" customHeight="1">
      <c r="A928" s="12"/>
      <c r="E928" s="12"/>
      <c r="F928" s="12"/>
      <c r="G928" s="12"/>
      <c r="H928" s="12"/>
      <c r="I928" s="12"/>
      <c r="J928" s="12"/>
    </row>
    <row r="929" ht="15.75" customHeight="1">
      <c r="A929" s="12"/>
      <c r="E929" s="12"/>
      <c r="F929" s="12"/>
      <c r="G929" s="12"/>
      <c r="H929" s="12"/>
      <c r="I929" s="12"/>
      <c r="J929" s="12"/>
    </row>
    <row r="930" ht="15.75" customHeight="1">
      <c r="A930" s="12"/>
      <c r="E930" s="12"/>
      <c r="F930" s="12"/>
      <c r="G930" s="12"/>
      <c r="H930" s="12"/>
      <c r="I930" s="12"/>
      <c r="J930" s="12"/>
    </row>
    <row r="931" ht="15.75" customHeight="1">
      <c r="A931" s="12"/>
      <c r="E931" s="12"/>
      <c r="F931" s="12"/>
      <c r="G931" s="12"/>
      <c r="H931" s="12"/>
      <c r="I931" s="12"/>
      <c r="J931" s="12"/>
    </row>
    <row r="932" ht="15.75" customHeight="1">
      <c r="A932" s="12"/>
      <c r="E932" s="12"/>
      <c r="F932" s="12"/>
      <c r="G932" s="12"/>
      <c r="H932" s="12"/>
      <c r="I932" s="12"/>
      <c r="J932" s="12"/>
    </row>
    <row r="933" ht="15.75" customHeight="1">
      <c r="A933" s="12"/>
      <c r="E933" s="12"/>
      <c r="F933" s="12"/>
      <c r="G933" s="12"/>
      <c r="H933" s="12"/>
      <c r="I933" s="12"/>
      <c r="J933" s="12"/>
    </row>
    <row r="934" ht="15.75" customHeight="1">
      <c r="A934" s="12"/>
      <c r="E934" s="12"/>
      <c r="F934" s="12"/>
      <c r="G934" s="12"/>
      <c r="H934" s="12"/>
      <c r="I934" s="12"/>
      <c r="J934" s="12"/>
    </row>
    <row r="935" ht="15.75" customHeight="1">
      <c r="A935" s="12"/>
      <c r="E935" s="12"/>
      <c r="F935" s="12"/>
      <c r="G935" s="12"/>
      <c r="H935" s="12"/>
      <c r="I935" s="12"/>
      <c r="J935" s="12"/>
    </row>
    <row r="936" ht="15.75" customHeight="1">
      <c r="A936" s="12"/>
      <c r="E936" s="12"/>
      <c r="F936" s="12"/>
      <c r="G936" s="12"/>
      <c r="H936" s="12"/>
      <c r="I936" s="12"/>
      <c r="J936" s="12"/>
    </row>
    <row r="937" ht="15.75" customHeight="1">
      <c r="A937" s="12"/>
      <c r="E937" s="12"/>
      <c r="F937" s="12"/>
      <c r="G937" s="12"/>
      <c r="H937" s="12"/>
      <c r="I937" s="12"/>
      <c r="J937" s="12"/>
    </row>
    <row r="938" ht="15.75" customHeight="1">
      <c r="A938" s="12"/>
      <c r="E938" s="12"/>
      <c r="F938" s="12"/>
      <c r="G938" s="12"/>
      <c r="H938" s="12"/>
      <c r="I938" s="12"/>
      <c r="J938" s="12"/>
    </row>
    <row r="939" ht="15.75" customHeight="1">
      <c r="A939" s="12"/>
      <c r="E939" s="12"/>
      <c r="F939" s="12"/>
      <c r="G939" s="12"/>
      <c r="H939" s="12"/>
      <c r="I939" s="12"/>
      <c r="J939" s="12"/>
    </row>
    <row r="940" ht="15.75" customHeight="1">
      <c r="A940" s="12"/>
      <c r="E940" s="12"/>
      <c r="F940" s="12"/>
      <c r="G940" s="12"/>
      <c r="H940" s="12"/>
      <c r="I940" s="12"/>
      <c r="J940" s="12"/>
    </row>
    <row r="941" ht="15.75" customHeight="1">
      <c r="A941" s="12"/>
      <c r="E941" s="12"/>
      <c r="F941" s="12"/>
      <c r="G941" s="12"/>
      <c r="H941" s="12"/>
      <c r="I941" s="12"/>
      <c r="J941" s="12"/>
    </row>
    <row r="942" ht="15.75" customHeight="1">
      <c r="A942" s="12"/>
      <c r="E942" s="12"/>
      <c r="F942" s="12"/>
      <c r="G942" s="12"/>
      <c r="H942" s="12"/>
      <c r="I942" s="12"/>
      <c r="J942" s="12"/>
    </row>
    <row r="943" ht="15.75" customHeight="1">
      <c r="A943" s="12"/>
      <c r="E943" s="12"/>
      <c r="F943" s="12"/>
      <c r="G943" s="12"/>
      <c r="H943" s="12"/>
      <c r="I943" s="12"/>
      <c r="J943" s="12"/>
    </row>
    <row r="944" ht="15.75" customHeight="1">
      <c r="A944" s="12"/>
      <c r="E944" s="12"/>
      <c r="F944" s="12"/>
      <c r="G944" s="12"/>
      <c r="H944" s="12"/>
      <c r="I944" s="12"/>
      <c r="J944" s="12"/>
    </row>
    <row r="945" ht="15.75" customHeight="1">
      <c r="A945" s="12"/>
      <c r="E945" s="12"/>
      <c r="F945" s="12"/>
      <c r="G945" s="12"/>
      <c r="H945" s="12"/>
      <c r="I945" s="12"/>
      <c r="J945" s="12"/>
    </row>
    <row r="946" ht="15.75" customHeight="1">
      <c r="A946" s="12"/>
      <c r="E946" s="12"/>
      <c r="F946" s="12"/>
      <c r="G946" s="12"/>
      <c r="H946" s="12"/>
      <c r="I946" s="12"/>
      <c r="J946" s="12"/>
    </row>
    <row r="947" ht="15.75" customHeight="1">
      <c r="A947" s="12"/>
      <c r="E947" s="12"/>
      <c r="F947" s="12"/>
      <c r="G947" s="12"/>
      <c r="H947" s="12"/>
      <c r="I947" s="12"/>
      <c r="J947" s="12"/>
    </row>
    <row r="948" ht="15.75" customHeight="1">
      <c r="A948" s="12"/>
      <c r="E948" s="12"/>
      <c r="F948" s="12"/>
      <c r="G948" s="12"/>
      <c r="H948" s="12"/>
      <c r="I948" s="12"/>
      <c r="J948" s="12"/>
    </row>
    <row r="949" ht="15.75" customHeight="1">
      <c r="A949" s="12"/>
      <c r="E949" s="12"/>
      <c r="F949" s="12"/>
      <c r="G949" s="12"/>
      <c r="H949" s="12"/>
      <c r="I949" s="12"/>
      <c r="J949" s="12"/>
    </row>
    <row r="950" ht="15.75" customHeight="1">
      <c r="A950" s="12"/>
      <c r="E950" s="12"/>
      <c r="F950" s="12"/>
      <c r="G950" s="12"/>
      <c r="H950" s="12"/>
      <c r="I950" s="12"/>
      <c r="J950" s="12"/>
    </row>
    <row r="951" ht="15.75" customHeight="1">
      <c r="A951" s="12"/>
      <c r="E951" s="12"/>
      <c r="F951" s="12"/>
      <c r="G951" s="12"/>
      <c r="H951" s="12"/>
      <c r="I951" s="12"/>
      <c r="J951" s="12"/>
    </row>
    <row r="952" ht="15.75" customHeight="1">
      <c r="A952" s="12"/>
      <c r="E952" s="12"/>
      <c r="F952" s="12"/>
      <c r="G952" s="12"/>
      <c r="H952" s="12"/>
      <c r="I952" s="12"/>
      <c r="J952" s="12"/>
    </row>
    <row r="953" ht="15.75" customHeight="1">
      <c r="A953" s="12"/>
      <c r="E953" s="12"/>
      <c r="F953" s="12"/>
      <c r="G953" s="12"/>
      <c r="H953" s="12"/>
      <c r="I953" s="12"/>
      <c r="J953" s="12"/>
    </row>
    <row r="954" ht="15.75" customHeight="1">
      <c r="A954" s="12"/>
      <c r="E954" s="12"/>
      <c r="F954" s="12"/>
      <c r="G954" s="12"/>
      <c r="H954" s="12"/>
      <c r="I954" s="12"/>
      <c r="J954" s="12"/>
    </row>
    <row r="955" ht="15.75" customHeight="1">
      <c r="A955" s="12"/>
      <c r="E955" s="12"/>
      <c r="F955" s="12"/>
      <c r="G955" s="12"/>
      <c r="H955" s="12"/>
      <c r="I955" s="12"/>
      <c r="J955" s="12"/>
    </row>
    <row r="956" ht="15.75" customHeight="1">
      <c r="A956" s="12"/>
      <c r="E956" s="12"/>
      <c r="F956" s="12"/>
      <c r="G956" s="12"/>
      <c r="H956" s="12"/>
      <c r="I956" s="12"/>
      <c r="J956" s="12"/>
    </row>
    <row r="957" ht="15.75" customHeight="1">
      <c r="A957" s="12"/>
      <c r="E957" s="12"/>
      <c r="F957" s="12"/>
      <c r="G957" s="12"/>
      <c r="H957" s="12"/>
      <c r="I957" s="12"/>
      <c r="J957" s="12"/>
    </row>
    <row r="958" ht="15.75" customHeight="1">
      <c r="A958" s="12"/>
      <c r="E958" s="12"/>
      <c r="F958" s="12"/>
      <c r="G958" s="12"/>
      <c r="H958" s="12"/>
      <c r="I958" s="12"/>
      <c r="J958" s="12"/>
    </row>
    <row r="959" ht="15.75" customHeight="1">
      <c r="A959" s="12"/>
      <c r="E959" s="12"/>
      <c r="F959" s="12"/>
      <c r="G959" s="12"/>
      <c r="H959" s="12"/>
      <c r="I959" s="12"/>
      <c r="J959" s="12"/>
    </row>
    <row r="960" ht="15.75" customHeight="1">
      <c r="A960" s="12"/>
      <c r="E960" s="12"/>
      <c r="F960" s="12"/>
      <c r="G960" s="12"/>
      <c r="H960" s="12"/>
      <c r="I960" s="12"/>
      <c r="J960" s="12"/>
    </row>
    <row r="961" ht="15.75" customHeight="1">
      <c r="A961" s="12"/>
      <c r="E961" s="12"/>
      <c r="F961" s="12"/>
      <c r="G961" s="12"/>
      <c r="H961" s="12"/>
      <c r="I961" s="12"/>
      <c r="J961" s="12"/>
    </row>
    <row r="962" ht="15.75" customHeight="1">
      <c r="A962" s="12"/>
      <c r="E962" s="12"/>
      <c r="F962" s="12"/>
      <c r="G962" s="12"/>
      <c r="H962" s="12"/>
      <c r="I962" s="12"/>
      <c r="J962" s="12"/>
    </row>
    <row r="963" ht="15.75" customHeight="1">
      <c r="A963" s="12"/>
      <c r="E963" s="12"/>
      <c r="F963" s="12"/>
      <c r="G963" s="12"/>
      <c r="H963" s="12"/>
      <c r="I963" s="12"/>
      <c r="J963" s="12"/>
    </row>
    <row r="964" ht="15.75" customHeight="1">
      <c r="A964" s="12"/>
      <c r="E964" s="12"/>
      <c r="F964" s="12"/>
      <c r="G964" s="12"/>
      <c r="H964" s="12"/>
      <c r="I964" s="12"/>
      <c r="J964" s="12"/>
    </row>
    <row r="965" ht="15.75" customHeight="1">
      <c r="A965" s="12"/>
      <c r="E965" s="12"/>
      <c r="F965" s="12"/>
      <c r="G965" s="12"/>
      <c r="H965" s="12"/>
      <c r="I965" s="12"/>
      <c r="J965" s="12"/>
    </row>
    <row r="966" ht="15.75" customHeight="1">
      <c r="A966" s="12"/>
      <c r="E966" s="12"/>
      <c r="F966" s="12"/>
      <c r="G966" s="12"/>
      <c r="H966" s="12"/>
      <c r="I966" s="12"/>
      <c r="J966" s="12"/>
    </row>
    <row r="967" ht="15.75" customHeight="1">
      <c r="A967" s="12"/>
      <c r="E967" s="12"/>
      <c r="F967" s="12"/>
      <c r="G967" s="12"/>
      <c r="H967" s="12"/>
      <c r="I967" s="12"/>
      <c r="J967" s="12"/>
    </row>
    <row r="968" ht="15.75" customHeight="1">
      <c r="A968" s="12"/>
      <c r="E968" s="12"/>
      <c r="F968" s="12"/>
      <c r="G968" s="12"/>
      <c r="H968" s="12"/>
      <c r="I968" s="12"/>
      <c r="J968" s="12"/>
    </row>
    <row r="969" ht="15.75" customHeight="1">
      <c r="A969" s="12"/>
      <c r="E969" s="12"/>
      <c r="F969" s="12"/>
      <c r="G969" s="12"/>
      <c r="H969" s="12"/>
      <c r="I969" s="12"/>
      <c r="J969" s="12"/>
    </row>
    <row r="970" ht="15.75" customHeight="1">
      <c r="A970" s="12"/>
      <c r="E970" s="12"/>
      <c r="F970" s="12"/>
      <c r="G970" s="12"/>
      <c r="H970" s="12"/>
      <c r="I970" s="12"/>
      <c r="J970" s="12"/>
    </row>
    <row r="971" ht="15.75" customHeight="1">
      <c r="A971" s="12"/>
      <c r="E971" s="12"/>
      <c r="F971" s="12"/>
      <c r="G971" s="12"/>
      <c r="H971" s="12"/>
      <c r="I971" s="12"/>
      <c r="J971" s="12"/>
    </row>
    <row r="972" ht="15.75" customHeight="1">
      <c r="A972" s="12"/>
      <c r="E972" s="12"/>
      <c r="F972" s="12"/>
      <c r="G972" s="12"/>
      <c r="H972" s="12"/>
      <c r="I972" s="12"/>
      <c r="J972" s="12"/>
    </row>
    <row r="973" ht="15.75" customHeight="1">
      <c r="A973" s="12"/>
      <c r="E973" s="12"/>
      <c r="F973" s="12"/>
      <c r="G973" s="12"/>
      <c r="H973" s="12"/>
      <c r="I973" s="12"/>
      <c r="J973" s="12"/>
    </row>
    <row r="974" ht="15.75" customHeight="1">
      <c r="A974" s="12"/>
      <c r="E974" s="12"/>
      <c r="F974" s="12"/>
      <c r="G974" s="12"/>
      <c r="H974" s="12"/>
      <c r="I974" s="12"/>
      <c r="J974" s="12"/>
    </row>
    <row r="975" ht="15.75" customHeight="1">
      <c r="A975" s="12"/>
      <c r="E975" s="12"/>
      <c r="F975" s="12"/>
      <c r="G975" s="12"/>
      <c r="H975" s="12"/>
      <c r="I975" s="12"/>
      <c r="J975" s="12"/>
    </row>
    <row r="976" ht="15.75" customHeight="1">
      <c r="A976" s="12"/>
      <c r="E976" s="12"/>
      <c r="F976" s="12"/>
      <c r="G976" s="12"/>
      <c r="H976" s="12"/>
      <c r="I976" s="12"/>
      <c r="J976" s="12"/>
    </row>
    <row r="977" ht="15.75" customHeight="1">
      <c r="A977" s="12"/>
      <c r="E977" s="12"/>
      <c r="F977" s="12"/>
      <c r="G977" s="12"/>
      <c r="H977" s="12"/>
      <c r="I977" s="12"/>
      <c r="J977" s="12"/>
    </row>
    <row r="978" ht="15.75" customHeight="1">
      <c r="A978" s="12"/>
      <c r="E978" s="12"/>
      <c r="F978" s="12"/>
      <c r="G978" s="12"/>
      <c r="H978" s="12"/>
      <c r="I978" s="12"/>
      <c r="J978" s="12"/>
    </row>
    <row r="979" ht="15.75" customHeight="1">
      <c r="A979" s="12"/>
      <c r="E979" s="12"/>
      <c r="F979" s="12"/>
      <c r="G979" s="12"/>
      <c r="H979" s="12"/>
      <c r="I979" s="12"/>
      <c r="J979" s="12"/>
    </row>
    <row r="980" ht="15.75" customHeight="1">
      <c r="A980" s="12"/>
      <c r="E980" s="12"/>
      <c r="F980" s="12"/>
      <c r="G980" s="12"/>
      <c r="H980" s="12"/>
      <c r="I980" s="12"/>
      <c r="J980" s="12"/>
    </row>
    <row r="981" ht="15.75" customHeight="1">
      <c r="A981" s="12"/>
      <c r="E981" s="12"/>
      <c r="F981" s="12"/>
      <c r="G981" s="12"/>
      <c r="H981" s="12"/>
      <c r="I981" s="12"/>
      <c r="J981" s="12"/>
    </row>
    <row r="982" ht="15.75" customHeight="1">
      <c r="A982" s="12"/>
      <c r="E982" s="12"/>
      <c r="F982" s="12"/>
      <c r="G982" s="12"/>
      <c r="H982" s="12"/>
      <c r="I982" s="12"/>
      <c r="J982" s="12"/>
    </row>
    <row r="983" ht="15.75" customHeight="1">
      <c r="A983" s="12"/>
      <c r="E983" s="12"/>
      <c r="F983" s="12"/>
      <c r="G983" s="12"/>
      <c r="H983" s="12"/>
      <c r="I983" s="12"/>
      <c r="J983" s="12"/>
    </row>
    <row r="984" ht="15.75" customHeight="1">
      <c r="A984" s="12"/>
      <c r="E984" s="12"/>
      <c r="F984" s="12"/>
      <c r="G984" s="12"/>
      <c r="H984" s="12"/>
      <c r="I984" s="12"/>
      <c r="J984" s="12"/>
    </row>
    <row r="985" ht="15.75" customHeight="1">
      <c r="A985" s="12"/>
      <c r="E985" s="12"/>
      <c r="F985" s="12"/>
      <c r="G985" s="12"/>
      <c r="H985" s="12"/>
      <c r="I985" s="12"/>
      <c r="J985" s="12"/>
    </row>
    <row r="986" ht="15.75" customHeight="1">
      <c r="A986" s="12"/>
      <c r="E986" s="12"/>
      <c r="F986" s="12"/>
      <c r="G986" s="12"/>
      <c r="H986" s="12"/>
      <c r="I986" s="12"/>
      <c r="J986" s="12"/>
    </row>
    <row r="987" ht="15.75" customHeight="1">
      <c r="A987" s="12"/>
      <c r="E987" s="12"/>
      <c r="F987" s="12"/>
      <c r="G987" s="12"/>
      <c r="H987" s="12"/>
      <c r="I987" s="12"/>
      <c r="J987" s="12"/>
    </row>
    <row r="988" ht="15.75" customHeight="1">
      <c r="A988" s="12"/>
      <c r="E988" s="12"/>
      <c r="F988" s="12"/>
      <c r="G988" s="12"/>
      <c r="H988" s="12"/>
      <c r="I988" s="12"/>
      <c r="J988" s="12"/>
    </row>
    <row r="989" ht="15.75" customHeight="1">
      <c r="A989" s="12"/>
      <c r="E989" s="12"/>
      <c r="F989" s="12"/>
      <c r="G989" s="12"/>
      <c r="H989" s="12"/>
      <c r="I989" s="12"/>
      <c r="J989" s="12"/>
    </row>
    <row r="990" ht="15.75" customHeight="1">
      <c r="A990" s="12"/>
      <c r="E990" s="12"/>
      <c r="F990" s="12"/>
      <c r="G990" s="12"/>
      <c r="H990" s="12"/>
      <c r="I990" s="12"/>
      <c r="J990" s="12"/>
    </row>
    <row r="991" ht="15.75" customHeight="1">
      <c r="A991" s="12"/>
      <c r="E991" s="12"/>
      <c r="F991" s="12"/>
      <c r="G991" s="12"/>
      <c r="H991" s="12"/>
      <c r="I991" s="12"/>
      <c r="J991" s="12"/>
    </row>
    <row r="992" ht="15.75" customHeight="1">
      <c r="A992" s="12"/>
      <c r="E992" s="12"/>
      <c r="F992" s="12"/>
      <c r="G992" s="12"/>
      <c r="H992" s="12"/>
      <c r="I992" s="12"/>
      <c r="J992" s="12"/>
    </row>
    <row r="993" ht="15.75" customHeight="1">
      <c r="A993" s="12"/>
      <c r="E993" s="12"/>
      <c r="F993" s="12"/>
      <c r="G993" s="12"/>
      <c r="H993" s="12"/>
      <c r="I993" s="12"/>
      <c r="J993" s="12"/>
    </row>
    <row r="994" ht="15.75" customHeight="1">
      <c r="A994" s="12"/>
      <c r="E994" s="12"/>
      <c r="F994" s="12"/>
      <c r="G994" s="12"/>
      <c r="H994" s="12"/>
      <c r="I994" s="12"/>
      <c r="J994" s="12"/>
    </row>
    <row r="995" ht="15.75" customHeight="1">
      <c r="A995" s="12"/>
      <c r="E995" s="12"/>
      <c r="F995" s="12"/>
      <c r="G995" s="12"/>
      <c r="H995" s="12"/>
      <c r="I995" s="12"/>
      <c r="J995" s="12"/>
    </row>
    <row r="996" ht="15.75" customHeight="1">
      <c r="A996" s="12"/>
      <c r="E996" s="12"/>
      <c r="F996" s="12"/>
      <c r="G996" s="12"/>
      <c r="H996" s="12"/>
      <c r="I996" s="12"/>
      <c r="J996" s="12"/>
    </row>
    <row r="997" ht="15.75" customHeight="1">
      <c r="A997" s="12"/>
      <c r="E997" s="12"/>
      <c r="F997" s="12"/>
      <c r="G997" s="12"/>
      <c r="H997" s="12"/>
      <c r="I997" s="12"/>
      <c r="J997" s="12"/>
    </row>
    <row r="998" ht="15.75" customHeight="1">
      <c r="A998" s="12"/>
      <c r="E998" s="12"/>
      <c r="F998" s="12"/>
      <c r="G998" s="12"/>
      <c r="H998" s="12"/>
      <c r="I998" s="12"/>
      <c r="J998" s="12"/>
    </row>
    <row r="999" ht="15.75" customHeight="1">
      <c r="A999" s="12"/>
      <c r="E999" s="12"/>
      <c r="F999" s="12"/>
      <c r="G999" s="12"/>
      <c r="H999" s="12"/>
      <c r="I999" s="12"/>
      <c r="J999" s="12"/>
    </row>
    <row r="1000" ht="15.75" customHeight="1">
      <c r="A1000" s="12"/>
      <c r="E1000" s="12"/>
      <c r="F1000" s="12"/>
      <c r="G1000" s="12"/>
      <c r="H1000" s="12"/>
      <c r="I1000" s="12"/>
      <c r="J1000" s="12"/>
    </row>
  </sheetData>
  <printOptions/>
  <pageMargins bottom="0.75" footer="0.0" header="0.0" left="0.699305555555556" right="0.699305555555556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86"/>
    <col customWidth="1" min="2" max="2" width="15.29"/>
    <col customWidth="1" min="3" max="3" width="14.43"/>
    <col customWidth="1" min="4" max="4" width="9.86"/>
    <col customWidth="1" min="5" max="5" width="24.0"/>
    <col customWidth="1" min="6" max="6" width="13.86"/>
    <col customWidth="1" min="7" max="7" width="30.0"/>
    <col customWidth="1" min="8" max="8" width="29.71"/>
    <col customWidth="1" min="9" max="9" width="11.29"/>
    <col customWidth="1" min="10" max="10" width="16.29"/>
    <col customWidth="1" min="11" max="11" width="19.43"/>
    <col customWidth="1" min="12" max="12" width="13.29"/>
    <col customWidth="1" min="13" max="13" width="38.86"/>
    <col customWidth="1" min="14" max="14" width="31.71"/>
    <col customWidth="1" min="15" max="15" width="8.86"/>
    <col customWidth="1" min="16" max="16" width="11.57"/>
    <col customWidth="1" min="17" max="17" width="8.86"/>
    <col customWidth="1" min="18" max="18" width="12.0"/>
    <col customWidth="1" min="19" max="19" width="9.86"/>
    <col customWidth="1" min="20" max="20" width="11.29"/>
    <col customWidth="1" min="21" max="21" width="10.29"/>
    <col customWidth="1" min="22" max="23" width="8.86"/>
    <col customWidth="1" min="24" max="24" width="28.57"/>
    <col customWidth="1" min="25" max="32" width="8.86"/>
    <col customWidth="1" min="33" max="33" width="12.43"/>
    <col customWidth="1" min="34" max="36" width="8.86"/>
    <col customWidth="1" min="37" max="37" width="12.29"/>
    <col customWidth="1" min="38" max="38" width="10.71"/>
    <col customWidth="1" min="39" max="39" width="8.86"/>
    <col customWidth="1" min="40" max="40" width="10.29"/>
    <col customWidth="1" min="41" max="41" width="96.86"/>
    <col customWidth="1" min="42" max="42" width="64.71"/>
    <col customWidth="1" min="43" max="43" width="13.0"/>
    <col customWidth="1" min="44" max="44" width="10.14"/>
    <col customWidth="1" min="45" max="45" width="8.86"/>
    <col customWidth="1" min="46" max="46" width="11.0"/>
    <col customWidth="1" min="47" max="47" width="96.14"/>
    <col customWidth="1" min="48" max="48" width="9.71"/>
    <col customWidth="1" min="49" max="49" width="18.0"/>
    <col customWidth="1" min="50" max="50" width="10.14"/>
    <col customWidth="1" min="51" max="51" width="9.86"/>
    <col customWidth="1" min="52" max="52" width="10.43"/>
    <col customWidth="1" min="53" max="53" width="14.14"/>
    <col customWidth="1" min="54" max="54" width="14.43"/>
    <col customWidth="1" min="55" max="55" width="26.57"/>
  </cols>
  <sheetData>
    <row r="1">
      <c r="A1" s="13" t="s">
        <v>0</v>
      </c>
      <c r="B1" s="13" t="s">
        <v>234</v>
      </c>
      <c r="C1" s="13" t="s">
        <v>235</v>
      </c>
      <c r="D1" s="13" t="s">
        <v>236</v>
      </c>
      <c r="E1" s="13" t="s">
        <v>237</v>
      </c>
      <c r="F1" s="13" t="s">
        <v>238</v>
      </c>
      <c r="G1" s="13" t="s">
        <v>239</v>
      </c>
      <c r="H1" s="13" t="s">
        <v>240</v>
      </c>
      <c r="I1" s="13" t="s">
        <v>241</v>
      </c>
      <c r="J1" s="13" t="s">
        <v>242</v>
      </c>
      <c r="K1" s="13" t="s">
        <v>243</v>
      </c>
      <c r="L1" s="13" t="s">
        <v>244</v>
      </c>
      <c r="M1" s="13" t="s">
        <v>245</v>
      </c>
      <c r="N1" s="13" t="s">
        <v>246</v>
      </c>
      <c r="O1" s="13" t="s">
        <v>247</v>
      </c>
      <c r="P1" s="13" t="s">
        <v>248</v>
      </c>
      <c r="Q1" s="13" t="s">
        <v>249</v>
      </c>
      <c r="R1" s="13" t="s">
        <v>250</v>
      </c>
      <c r="S1" s="13" t="s">
        <v>7</v>
      </c>
      <c r="T1" s="13" t="s">
        <v>251</v>
      </c>
      <c r="U1" s="13" t="s">
        <v>252</v>
      </c>
      <c r="V1" s="13" t="s">
        <v>253</v>
      </c>
      <c r="W1" s="13" t="s">
        <v>254</v>
      </c>
      <c r="X1" s="13" t="s">
        <v>255</v>
      </c>
      <c r="Y1" s="14" t="s">
        <v>256</v>
      </c>
      <c r="Z1" s="15"/>
      <c r="AA1" s="15"/>
      <c r="AB1" s="15"/>
      <c r="AC1" s="15"/>
      <c r="AD1" s="15"/>
      <c r="AE1" s="15"/>
      <c r="AF1" s="15"/>
      <c r="AG1" s="16"/>
      <c r="AH1" s="13" t="s">
        <v>257</v>
      </c>
      <c r="AI1" s="13" t="s">
        <v>258</v>
      </c>
      <c r="AJ1" s="13" t="s">
        <v>259</v>
      </c>
      <c r="AK1" s="13" t="s">
        <v>260</v>
      </c>
      <c r="AL1" s="13" t="s">
        <v>261</v>
      </c>
      <c r="AM1" s="13" t="s">
        <v>262</v>
      </c>
      <c r="AN1" s="13" t="s">
        <v>263</v>
      </c>
      <c r="AO1" s="13" t="s">
        <v>264</v>
      </c>
      <c r="AP1" s="13" t="s">
        <v>265</v>
      </c>
      <c r="AQ1" s="13" t="s">
        <v>266</v>
      </c>
      <c r="AR1" s="13" t="s">
        <v>267</v>
      </c>
      <c r="AS1" s="13" t="s">
        <v>268</v>
      </c>
      <c r="AT1" s="13" t="s">
        <v>269</v>
      </c>
      <c r="AU1" s="13" t="s">
        <v>270</v>
      </c>
      <c r="AV1" s="13" t="s">
        <v>271</v>
      </c>
      <c r="AW1" s="13" t="s">
        <v>272</v>
      </c>
      <c r="AX1" s="13" t="s">
        <v>273</v>
      </c>
      <c r="AY1" s="13" t="s">
        <v>274</v>
      </c>
      <c r="AZ1" s="13" t="s">
        <v>275</v>
      </c>
      <c r="BA1" s="13" t="s">
        <v>276</v>
      </c>
      <c r="BB1" s="13" t="s">
        <v>277</v>
      </c>
      <c r="BC1" s="13" t="s">
        <v>278</v>
      </c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  <c r="P2" s="18"/>
      <c r="Q2" s="18"/>
      <c r="R2" s="18"/>
      <c r="S2" s="18"/>
      <c r="T2" s="17"/>
      <c r="U2" s="17"/>
      <c r="V2" s="17"/>
      <c r="W2" s="17"/>
      <c r="X2" s="17"/>
      <c r="Y2" s="19" t="s">
        <v>279</v>
      </c>
      <c r="Z2" s="19" t="s">
        <v>280</v>
      </c>
      <c r="AA2" s="19" t="s">
        <v>281</v>
      </c>
      <c r="AB2" s="19" t="s">
        <v>282</v>
      </c>
      <c r="AC2" s="19" t="s">
        <v>283</v>
      </c>
      <c r="AD2" s="19" t="s">
        <v>284</v>
      </c>
      <c r="AE2" s="19" t="s">
        <v>285</v>
      </c>
      <c r="AF2" s="19" t="s">
        <v>286</v>
      </c>
      <c r="AG2" s="19" t="s">
        <v>287</v>
      </c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</row>
    <row r="3">
      <c r="A3" s="17">
        <v>1.0</v>
      </c>
      <c r="B3" s="20" t="s">
        <v>81</v>
      </c>
      <c r="C3" s="20" t="s">
        <v>288</v>
      </c>
      <c r="D3" s="17" t="s">
        <v>13</v>
      </c>
      <c r="E3" s="20" t="s">
        <v>289</v>
      </c>
      <c r="F3" s="20" t="s">
        <v>290</v>
      </c>
      <c r="G3" s="20" t="s">
        <v>83</v>
      </c>
      <c r="H3" s="20" t="s">
        <v>291</v>
      </c>
      <c r="I3" s="20" t="s">
        <v>292</v>
      </c>
      <c r="J3" s="21">
        <v>35825.0</v>
      </c>
      <c r="K3" s="20">
        <v>9.398653867E9</v>
      </c>
      <c r="L3" s="20">
        <v>9.701775633E9</v>
      </c>
      <c r="M3" s="17" t="s">
        <v>293</v>
      </c>
      <c r="N3" s="17" t="s">
        <v>294</v>
      </c>
      <c r="O3" s="22">
        <v>10.0</v>
      </c>
      <c r="P3" s="18">
        <v>2013.0</v>
      </c>
      <c r="Q3" s="22">
        <v>94.3</v>
      </c>
      <c r="R3" s="23">
        <v>2015.0</v>
      </c>
      <c r="S3" s="18" t="s">
        <v>13</v>
      </c>
      <c r="T3" s="17" t="s">
        <v>13</v>
      </c>
      <c r="U3" s="17" t="s">
        <v>295</v>
      </c>
      <c r="V3" s="17" t="s">
        <v>296</v>
      </c>
      <c r="W3" s="17" t="s">
        <v>14</v>
      </c>
      <c r="X3" s="17" t="s">
        <v>297</v>
      </c>
      <c r="Y3" s="20">
        <v>7.77</v>
      </c>
      <c r="Z3" s="20">
        <v>8.7</v>
      </c>
      <c r="AA3" s="20">
        <v>7.01</v>
      </c>
      <c r="AB3" s="20">
        <v>7.15</v>
      </c>
      <c r="AC3" s="20">
        <v>7.57</v>
      </c>
      <c r="AD3" s="17"/>
      <c r="AE3" s="17"/>
      <c r="AF3" s="17"/>
      <c r="AG3" s="20">
        <v>7.57</v>
      </c>
      <c r="AH3" s="17">
        <v>2020.0</v>
      </c>
      <c r="AI3" s="17" t="s">
        <v>13</v>
      </c>
      <c r="AJ3" s="17" t="s">
        <v>13</v>
      </c>
      <c r="AK3" s="17" t="s">
        <v>13</v>
      </c>
      <c r="AL3" s="17" t="s">
        <v>13</v>
      </c>
      <c r="AM3" s="17" t="s">
        <v>13</v>
      </c>
      <c r="AN3" s="17" t="s">
        <v>13</v>
      </c>
      <c r="AO3" s="20" t="s">
        <v>298</v>
      </c>
      <c r="AP3" s="20" t="s">
        <v>299</v>
      </c>
      <c r="AQ3" s="20" t="s">
        <v>300</v>
      </c>
      <c r="AR3" s="20" t="s">
        <v>301</v>
      </c>
      <c r="AS3" s="20">
        <v>500015.0</v>
      </c>
      <c r="AT3" s="17" t="s">
        <v>302</v>
      </c>
      <c r="AU3" s="17" t="s">
        <v>302</v>
      </c>
      <c r="AV3" s="17" t="s">
        <v>302</v>
      </c>
      <c r="AW3" s="17" t="s">
        <v>302</v>
      </c>
      <c r="AX3" s="17" t="s">
        <v>303</v>
      </c>
      <c r="AY3" s="17" t="s">
        <v>303</v>
      </c>
      <c r="AZ3" s="17" t="s">
        <v>304</v>
      </c>
      <c r="BA3" s="17" t="s">
        <v>302</v>
      </c>
      <c r="BB3" s="17" t="s">
        <v>302</v>
      </c>
      <c r="BC3" s="24">
        <v>3.77365827209E11</v>
      </c>
    </row>
    <row r="4">
      <c r="A4" s="17">
        <v>2.0</v>
      </c>
      <c r="B4" s="20" t="s">
        <v>198</v>
      </c>
      <c r="C4" s="20" t="s">
        <v>288</v>
      </c>
      <c r="D4" s="17" t="s">
        <v>13</v>
      </c>
      <c r="E4" s="20" t="s">
        <v>305</v>
      </c>
      <c r="F4" s="20" t="s">
        <v>306</v>
      </c>
      <c r="G4" s="20" t="s">
        <v>200</v>
      </c>
      <c r="H4" s="20" t="s">
        <v>307</v>
      </c>
      <c r="I4" s="20" t="s">
        <v>292</v>
      </c>
      <c r="J4" s="21">
        <v>35590.0</v>
      </c>
      <c r="K4" s="20">
        <v>8.897610444E9</v>
      </c>
      <c r="L4" s="20">
        <v>8.32863277E9</v>
      </c>
      <c r="M4" s="17" t="s">
        <v>293</v>
      </c>
      <c r="N4" s="17" t="s">
        <v>294</v>
      </c>
      <c r="O4" s="22">
        <v>7.3</v>
      </c>
      <c r="P4" s="18">
        <v>2013.0</v>
      </c>
      <c r="Q4" s="22">
        <v>70.0</v>
      </c>
      <c r="R4" s="23">
        <v>2015.0</v>
      </c>
      <c r="S4" s="18" t="s">
        <v>13</v>
      </c>
      <c r="T4" s="17" t="s">
        <v>13</v>
      </c>
      <c r="U4" s="17" t="s">
        <v>295</v>
      </c>
      <c r="V4" s="17" t="s">
        <v>296</v>
      </c>
      <c r="W4" s="17" t="s">
        <v>14</v>
      </c>
      <c r="X4" s="17" t="s">
        <v>297</v>
      </c>
      <c r="Y4" s="20">
        <v>0.0</v>
      </c>
      <c r="Z4" s="20">
        <v>6.31</v>
      </c>
      <c r="AA4" s="20">
        <v>0.0</v>
      </c>
      <c r="AB4" s="20">
        <v>0.0</v>
      </c>
      <c r="AC4" s="20">
        <v>0.0</v>
      </c>
      <c r="AD4" s="17"/>
      <c r="AE4" s="17"/>
      <c r="AF4" s="17"/>
      <c r="AG4" s="20">
        <v>6.31</v>
      </c>
      <c r="AH4" s="17">
        <v>2020.0</v>
      </c>
      <c r="AI4" s="17" t="s">
        <v>13</v>
      </c>
      <c r="AJ4" s="17" t="s">
        <v>13</v>
      </c>
      <c r="AK4" s="17" t="s">
        <v>13</v>
      </c>
      <c r="AL4" s="17" t="s">
        <v>13</v>
      </c>
      <c r="AM4" s="17" t="s">
        <v>13</v>
      </c>
      <c r="AN4" s="17" t="s">
        <v>13</v>
      </c>
      <c r="AO4" s="20" t="s">
        <v>308</v>
      </c>
      <c r="AP4" s="17" t="s">
        <v>302</v>
      </c>
      <c r="AQ4" s="20" t="s">
        <v>309</v>
      </c>
      <c r="AR4" s="20" t="s">
        <v>301</v>
      </c>
      <c r="AS4" s="20">
        <v>505001.0</v>
      </c>
      <c r="AT4" s="17" t="s">
        <v>302</v>
      </c>
      <c r="AU4" s="17" t="s">
        <v>302</v>
      </c>
      <c r="AV4" s="17" t="s">
        <v>302</v>
      </c>
      <c r="AW4" s="17" t="s">
        <v>302</v>
      </c>
      <c r="AX4" s="17" t="s">
        <v>303</v>
      </c>
      <c r="AY4" s="17" t="s">
        <v>303</v>
      </c>
      <c r="AZ4" s="17" t="s">
        <v>304</v>
      </c>
      <c r="BA4" s="17" t="s">
        <v>302</v>
      </c>
      <c r="BB4" s="17" t="s">
        <v>302</v>
      </c>
      <c r="BC4" s="24">
        <v>7.95256139724E11</v>
      </c>
    </row>
    <row r="5">
      <c r="A5" s="17">
        <v>3.0</v>
      </c>
      <c r="B5" s="20" t="s">
        <v>10</v>
      </c>
      <c r="C5" s="20" t="s">
        <v>310</v>
      </c>
      <c r="D5" s="17" t="s">
        <v>13</v>
      </c>
      <c r="E5" s="20" t="s">
        <v>311</v>
      </c>
      <c r="F5" s="20" t="s">
        <v>312</v>
      </c>
      <c r="G5" s="20" t="s">
        <v>12</v>
      </c>
      <c r="H5" s="20" t="s">
        <v>313</v>
      </c>
      <c r="I5" s="20" t="s">
        <v>292</v>
      </c>
      <c r="J5" s="21">
        <v>36055.0</v>
      </c>
      <c r="K5" s="20">
        <v>9.652352167E9</v>
      </c>
      <c r="L5" s="20">
        <v>9.652352167E9</v>
      </c>
      <c r="M5" s="17" t="s">
        <v>293</v>
      </c>
      <c r="N5" s="17" t="s">
        <v>294</v>
      </c>
      <c r="O5" s="22">
        <v>9.8</v>
      </c>
      <c r="P5" s="18">
        <v>2014.0</v>
      </c>
      <c r="Q5" s="22">
        <v>98.2</v>
      </c>
      <c r="R5" s="23">
        <v>2016.0</v>
      </c>
      <c r="S5" s="18" t="s">
        <v>13</v>
      </c>
      <c r="T5" s="17" t="s">
        <v>13</v>
      </c>
      <c r="U5" s="17" t="s">
        <v>295</v>
      </c>
      <c r="V5" s="17" t="s">
        <v>296</v>
      </c>
      <c r="W5" s="17" t="s">
        <v>14</v>
      </c>
      <c r="X5" s="17" t="s">
        <v>297</v>
      </c>
      <c r="Y5" s="20">
        <v>8.92</v>
      </c>
      <c r="Z5" s="20">
        <v>9.12</v>
      </c>
      <c r="AA5" s="20">
        <v>9.21</v>
      </c>
      <c r="AB5" s="20">
        <v>9.25</v>
      </c>
      <c r="AC5" s="20">
        <v>9.02</v>
      </c>
      <c r="AD5" s="17"/>
      <c r="AE5" s="17"/>
      <c r="AF5" s="17"/>
      <c r="AG5" s="20">
        <v>9.02</v>
      </c>
      <c r="AH5" s="17">
        <v>2020.0</v>
      </c>
      <c r="AI5" s="17" t="s">
        <v>13</v>
      </c>
      <c r="AJ5" s="17" t="s">
        <v>13</v>
      </c>
      <c r="AK5" s="17" t="s">
        <v>13</v>
      </c>
      <c r="AL5" s="17" t="s">
        <v>13</v>
      </c>
      <c r="AM5" s="17" t="s">
        <v>13</v>
      </c>
      <c r="AN5" s="17" t="s">
        <v>13</v>
      </c>
      <c r="AO5" s="20" t="s">
        <v>314</v>
      </c>
      <c r="AP5" s="20" t="s">
        <v>314</v>
      </c>
      <c r="AQ5" s="20" t="s">
        <v>315</v>
      </c>
      <c r="AR5" s="20" t="s">
        <v>301</v>
      </c>
      <c r="AS5" s="20">
        <v>500081.0</v>
      </c>
      <c r="AT5" s="17" t="s">
        <v>302</v>
      </c>
      <c r="AU5" s="20" t="s">
        <v>316</v>
      </c>
      <c r="AV5" s="17" t="s">
        <v>302</v>
      </c>
      <c r="AW5" s="17" t="s">
        <v>302</v>
      </c>
      <c r="AX5" s="17" t="s">
        <v>303</v>
      </c>
      <c r="AY5" s="17" t="s">
        <v>303</v>
      </c>
      <c r="AZ5" s="17" t="s">
        <v>304</v>
      </c>
      <c r="BA5" s="17" t="s">
        <v>302</v>
      </c>
      <c r="BB5" s="17" t="s">
        <v>302</v>
      </c>
      <c r="BC5" s="24">
        <v>7.53964786558E11</v>
      </c>
    </row>
    <row r="6">
      <c r="A6" s="17">
        <v>4.0</v>
      </c>
      <c r="B6" s="20" t="s">
        <v>54</v>
      </c>
      <c r="C6" s="20" t="s">
        <v>310</v>
      </c>
      <c r="D6" s="17" t="s">
        <v>13</v>
      </c>
      <c r="E6" s="20" t="s">
        <v>317</v>
      </c>
      <c r="F6" s="20" t="s">
        <v>318</v>
      </c>
      <c r="G6" s="20" t="s">
        <v>56</v>
      </c>
      <c r="H6" s="20" t="s">
        <v>319</v>
      </c>
      <c r="I6" s="20" t="s">
        <v>292</v>
      </c>
      <c r="J6" s="21">
        <v>36047.0</v>
      </c>
      <c r="K6" s="20">
        <v>9.493213727E9</v>
      </c>
      <c r="L6" s="20">
        <v>9.885252742E9</v>
      </c>
      <c r="M6" s="17" t="s">
        <v>293</v>
      </c>
      <c r="N6" s="17" t="s">
        <v>294</v>
      </c>
      <c r="O6" s="22">
        <v>9.8</v>
      </c>
      <c r="P6" s="18">
        <v>2014.0</v>
      </c>
      <c r="Q6" s="22">
        <v>98.6</v>
      </c>
      <c r="R6" s="23">
        <v>2016.0</v>
      </c>
      <c r="S6" s="18" t="s">
        <v>13</v>
      </c>
      <c r="T6" s="17" t="s">
        <v>13</v>
      </c>
      <c r="U6" s="17" t="s">
        <v>295</v>
      </c>
      <c r="V6" s="17" t="s">
        <v>296</v>
      </c>
      <c r="W6" s="17" t="s">
        <v>14</v>
      </c>
      <c r="X6" s="17" t="s">
        <v>297</v>
      </c>
      <c r="Y6" s="20">
        <v>8.05</v>
      </c>
      <c r="Z6" s="20">
        <v>8.35</v>
      </c>
      <c r="AA6" s="20">
        <v>8.41</v>
      </c>
      <c r="AB6" s="20">
        <v>8.31</v>
      </c>
      <c r="AC6" s="20">
        <v>8.14</v>
      </c>
      <c r="AD6" s="17"/>
      <c r="AE6" s="17"/>
      <c r="AF6" s="17"/>
      <c r="AG6" s="20">
        <v>8.14</v>
      </c>
      <c r="AH6" s="17">
        <v>2020.0</v>
      </c>
      <c r="AI6" s="17" t="s">
        <v>13</v>
      </c>
      <c r="AJ6" s="17" t="s">
        <v>13</v>
      </c>
      <c r="AK6" s="17" t="s">
        <v>13</v>
      </c>
      <c r="AL6" s="17" t="s">
        <v>13</v>
      </c>
      <c r="AM6" s="17" t="s">
        <v>13</v>
      </c>
      <c r="AN6" s="17" t="s">
        <v>13</v>
      </c>
      <c r="AO6" s="20" t="s">
        <v>320</v>
      </c>
      <c r="AP6" s="17" t="s">
        <v>302</v>
      </c>
      <c r="AQ6" s="20" t="s">
        <v>315</v>
      </c>
      <c r="AR6" s="20" t="s">
        <v>301</v>
      </c>
      <c r="AS6" s="20">
        <v>500055.0</v>
      </c>
      <c r="AT6" s="17" t="s">
        <v>302</v>
      </c>
      <c r="AU6" s="20" t="s">
        <v>321</v>
      </c>
      <c r="AV6" s="17" t="s">
        <v>302</v>
      </c>
      <c r="AW6" s="17" t="s">
        <v>302</v>
      </c>
      <c r="AX6" s="17" t="s">
        <v>304</v>
      </c>
      <c r="AY6" s="17" t="s">
        <v>303</v>
      </c>
      <c r="AZ6" s="17" t="s">
        <v>304</v>
      </c>
      <c r="BA6" s="17" t="s">
        <v>322</v>
      </c>
      <c r="BB6" s="17" t="s">
        <v>302</v>
      </c>
      <c r="BC6" s="24">
        <v>4.3222242188E11</v>
      </c>
    </row>
    <row r="7">
      <c r="A7" s="17">
        <v>5.0</v>
      </c>
      <c r="B7" s="20" t="s">
        <v>154</v>
      </c>
      <c r="C7" s="20" t="s">
        <v>310</v>
      </c>
      <c r="D7" s="17" t="s">
        <v>13</v>
      </c>
      <c r="E7" s="20" t="s">
        <v>323</v>
      </c>
      <c r="F7" s="20" t="s">
        <v>324</v>
      </c>
      <c r="G7" s="20" t="s">
        <v>156</v>
      </c>
      <c r="H7" s="20" t="s">
        <v>156</v>
      </c>
      <c r="I7" s="20" t="s">
        <v>325</v>
      </c>
      <c r="J7" s="21">
        <v>36287.0</v>
      </c>
      <c r="K7" s="20">
        <v>7.84262168E9</v>
      </c>
      <c r="L7" s="20">
        <v>7.893567711E9</v>
      </c>
      <c r="M7" s="17" t="s">
        <v>293</v>
      </c>
      <c r="N7" s="17" t="s">
        <v>294</v>
      </c>
      <c r="O7" s="22">
        <v>9.6</v>
      </c>
      <c r="P7" s="18">
        <v>2014.0</v>
      </c>
      <c r="Q7" s="22">
        <v>90.6</v>
      </c>
      <c r="R7" s="23">
        <v>2016.0</v>
      </c>
      <c r="S7" s="18" t="s">
        <v>13</v>
      </c>
      <c r="T7" s="17" t="s">
        <v>13</v>
      </c>
      <c r="U7" s="17" t="s">
        <v>295</v>
      </c>
      <c r="V7" s="17" t="s">
        <v>296</v>
      </c>
      <c r="W7" s="17" t="s">
        <v>14</v>
      </c>
      <c r="X7" s="17" t="s">
        <v>297</v>
      </c>
      <c r="Y7" s="20">
        <v>6.66</v>
      </c>
      <c r="Z7" s="20">
        <v>6.64</v>
      </c>
      <c r="AA7" s="20">
        <v>6.49</v>
      </c>
      <c r="AB7" s="20">
        <v>6.79</v>
      </c>
      <c r="AC7" s="20">
        <v>6.73</v>
      </c>
      <c r="AD7" s="17"/>
      <c r="AE7" s="17"/>
      <c r="AF7" s="17"/>
      <c r="AG7" s="20">
        <v>6.73</v>
      </c>
      <c r="AH7" s="17">
        <v>2020.0</v>
      </c>
      <c r="AI7" s="17" t="s">
        <v>13</v>
      </c>
      <c r="AJ7" s="17" t="s">
        <v>13</v>
      </c>
      <c r="AK7" s="17" t="s">
        <v>13</v>
      </c>
      <c r="AL7" s="17" t="s">
        <v>13</v>
      </c>
      <c r="AM7" s="17" t="s">
        <v>13</v>
      </c>
      <c r="AN7" s="17" t="s">
        <v>13</v>
      </c>
      <c r="AO7" s="20" t="s">
        <v>326</v>
      </c>
      <c r="AP7" s="17" t="s">
        <v>302</v>
      </c>
      <c r="AQ7" s="20" t="s">
        <v>327</v>
      </c>
      <c r="AR7" s="20" t="s">
        <v>301</v>
      </c>
      <c r="AS7" s="20">
        <v>500032.0</v>
      </c>
      <c r="AT7" s="17" t="s">
        <v>302</v>
      </c>
      <c r="AU7" s="17" t="s">
        <v>302</v>
      </c>
      <c r="AV7" s="17" t="s">
        <v>302</v>
      </c>
      <c r="AW7" s="17" t="s">
        <v>302</v>
      </c>
      <c r="AX7" s="17" t="s">
        <v>303</v>
      </c>
      <c r="AY7" s="17" t="s">
        <v>303</v>
      </c>
      <c r="AZ7" s="17" t="s">
        <v>304</v>
      </c>
      <c r="BA7" s="17" t="s">
        <v>302</v>
      </c>
      <c r="BB7" s="17" t="s">
        <v>302</v>
      </c>
      <c r="BC7" s="24">
        <v>4.65101189939E11</v>
      </c>
    </row>
    <row r="8">
      <c r="A8" s="17">
        <v>6.0</v>
      </c>
      <c r="B8" s="20" t="s">
        <v>42</v>
      </c>
      <c r="C8" s="20" t="s">
        <v>310</v>
      </c>
      <c r="D8" s="17" t="s">
        <v>13</v>
      </c>
      <c r="E8" s="20" t="s">
        <v>328</v>
      </c>
      <c r="F8" s="20" t="s">
        <v>329</v>
      </c>
      <c r="G8" s="20" t="s">
        <v>44</v>
      </c>
      <c r="H8" s="20" t="s">
        <v>330</v>
      </c>
      <c r="I8" s="20" t="s">
        <v>292</v>
      </c>
      <c r="J8" s="21">
        <v>36516.0</v>
      </c>
      <c r="K8" s="20">
        <v>9.133283704E9</v>
      </c>
      <c r="L8" s="20">
        <v>9.491366219E9</v>
      </c>
      <c r="M8" s="17" t="s">
        <v>293</v>
      </c>
      <c r="N8" s="17" t="s">
        <v>294</v>
      </c>
      <c r="O8" s="22">
        <v>9.8</v>
      </c>
      <c r="P8" s="18">
        <v>2014.0</v>
      </c>
      <c r="Q8" s="22">
        <v>98.0</v>
      </c>
      <c r="R8" s="23">
        <v>2016.0</v>
      </c>
      <c r="S8" s="18" t="s">
        <v>13</v>
      </c>
      <c r="T8" s="17" t="s">
        <v>13</v>
      </c>
      <c r="U8" s="17" t="s">
        <v>295</v>
      </c>
      <c r="V8" s="17" t="s">
        <v>296</v>
      </c>
      <c r="W8" s="17" t="s">
        <v>14</v>
      </c>
      <c r="X8" s="17" t="s">
        <v>297</v>
      </c>
      <c r="Y8" s="20">
        <v>8.79</v>
      </c>
      <c r="Z8" s="20">
        <v>8.85</v>
      </c>
      <c r="AA8" s="20">
        <v>8.7</v>
      </c>
      <c r="AB8" s="20">
        <v>8.46</v>
      </c>
      <c r="AC8" s="20">
        <v>8.25</v>
      </c>
      <c r="AD8" s="17"/>
      <c r="AE8" s="17"/>
      <c r="AF8" s="17"/>
      <c r="AG8" s="20">
        <v>8.25</v>
      </c>
      <c r="AH8" s="17">
        <v>2020.0</v>
      </c>
      <c r="AI8" s="17" t="s">
        <v>13</v>
      </c>
      <c r="AJ8" s="17" t="s">
        <v>13</v>
      </c>
      <c r="AK8" s="17" t="s">
        <v>13</v>
      </c>
      <c r="AL8" s="17" t="s">
        <v>13</v>
      </c>
      <c r="AM8" s="17" t="s">
        <v>13</v>
      </c>
      <c r="AN8" s="17" t="s">
        <v>13</v>
      </c>
      <c r="AO8" s="20" t="s">
        <v>331</v>
      </c>
      <c r="AP8" s="17" t="s">
        <v>302</v>
      </c>
      <c r="AQ8" s="20" t="s">
        <v>309</v>
      </c>
      <c r="AR8" s="20" t="s">
        <v>301</v>
      </c>
      <c r="AS8" s="20">
        <v>505490.0</v>
      </c>
      <c r="AT8" s="17" t="s">
        <v>302</v>
      </c>
      <c r="AU8" s="20" t="s">
        <v>332</v>
      </c>
      <c r="AV8" s="17" t="s">
        <v>302</v>
      </c>
      <c r="AW8" s="17" t="s">
        <v>302</v>
      </c>
      <c r="AX8" s="17" t="s">
        <v>303</v>
      </c>
      <c r="AY8" s="17" t="s">
        <v>304</v>
      </c>
      <c r="AZ8" s="17" t="s">
        <v>304</v>
      </c>
      <c r="BA8" s="17" t="s">
        <v>302</v>
      </c>
      <c r="BB8" s="20" t="s">
        <v>333</v>
      </c>
      <c r="BC8" s="24">
        <v>5.42798497108E11</v>
      </c>
    </row>
    <row r="9">
      <c r="A9" s="17">
        <v>7.0</v>
      </c>
      <c r="B9" s="20" t="s">
        <v>63</v>
      </c>
      <c r="C9" s="20" t="s">
        <v>310</v>
      </c>
      <c r="D9" s="17" t="s">
        <v>13</v>
      </c>
      <c r="E9" s="20" t="s">
        <v>334</v>
      </c>
      <c r="F9" s="20" t="s">
        <v>335</v>
      </c>
      <c r="G9" s="20" t="s">
        <v>65</v>
      </c>
      <c r="H9" s="20" t="s">
        <v>336</v>
      </c>
      <c r="I9" s="20" t="s">
        <v>292</v>
      </c>
      <c r="J9" s="21">
        <v>35746.0</v>
      </c>
      <c r="K9" s="20">
        <v>9.177586153E9</v>
      </c>
      <c r="L9" s="20">
        <v>9.177586413E9</v>
      </c>
      <c r="M9" s="17" t="s">
        <v>293</v>
      </c>
      <c r="N9" s="17" t="s">
        <v>294</v>
      </c>
      <c r="O9" s="22">
        <v>9.8</v>
      </c>
      <c r="P9" s="18">
        <v>2014.0</v>
      </c>
      <c r="Q9" s="22">
        <v>98.3</v>
      </c>
      <c r="R9" s="23">
        <v>2016.0</v>
      </c>
      <c r="S9" s="18" t="s">
        <v>13</v>
      </c>
      <c r="T9" s="17" t="s">
        <v>13</v>
      </c>
      <c r="U9" s="17" t="s">
        <v>295</v>
      </c>
      <c r="V9" s="17" t="s">
        <v>296</v>
      </c>
      <c r="W9" s="17" t="s">
        <v>14</v>
      </c>
      <c r="X9" s="17" t="s">
        <v>297</v>
      </c>
      <c r="Y9" s="20">
        <v>7.79</v>
      </c>
      <c r="Z9" s="20">
        <v>8.17</v>
      </c>
      <c r="AA9" s="20">
        <v>7.96</v>
      </c>
      <c r="AB9" s="20">
        <v>8.05</v>
      </c>
      <c r="AC9" s="20">
        <v>7.95</v>
      </c>
      <c r="AD9" s="17"/>
      <c r="AE9" s="17"/>
      <c r="AF9" s="17"/>
      <c r="AG9" s="20">
        <v>7.95</v>
      </c>
      <c r="AH9" s="17">
        <v>2020.0</v>
      </c>
      <c r="AI9" s="17" t="s">
        <v>13</v>
      </c>
      <c r="AJ9" s="17" t="s">
        <v>13</v>
      </c>
      <c r="AK9" s="17" t="s">
        <v>13</v>
      </c>
      <c r="AL9" s="17" t="s">
        <v>13</v>
      </c>
      <c r="AM9" s="17" t="s">
        <v>13</v>
      </c>
      <c r="AN9" s="17" t="s">
        <v>13</v>
      </c>
      <c r="AO9" s="20" t="s">
        <v>337</v>
      </c>
      <c r="AP9" s="20" t="s">
        <v>338</v>
      </c>
      <c r="AQ9" s="20" t="s">
        <v>339</v>
      </c>
      <c r="AR9" s="20" t="s">
        <v>301</v>
      </c>
      <c r="AS9" s="20">
        <v>500032.0</v>
      </c>
      <c r="AT9" s="17" t="s">
        <v>302</v>
      </c>
      <c r="AU9" s="20" t="s">
        <v>340</v>
      </c>
      <c r="AV9" s="17" t="s">
        <v>302</v>
      </c>
      <c r="AW9" s="17" t="s">
        <v>302</v>
      </c>
      <c r="AX9" s="17" t="s">
        <v>303</v>
      </c>
      <c r="AY9" s="17" t="s">
        <v>303</v>
      </c>
      <c r="AZ9" s="17" t="s">
        <v>304</v>
      </c>
      <c r="BA9" s="17" t="s">
        <v>302</v>
      </c>
      <c r="BB9" s="17" t="s">
        <v>302</v>
      </c>
      <c r="BC9" s="24">
        <v>4.83120450867E11</v>
      </c>
    </row>
    <row r="10">
      <c r="A10" s="17">
        <v>8.0</v>
      </c>
      <c r="B10" s="20" t="s">
        <v>36</v>
      </c>
      <c r="C10" s="20" t="s">
        <v>310</v>
      </c>
      <c r="D10" s="17" t="s">
        <v>13</v>
      </c>
      <c r="E10" s="20" t="s">
        <v>341</v>
      </c>
      <c r="F10" s="20" t="s">
        <v>342</v>
      </c>
      <c r="G10" s="20" t="s">
        <v>38</v>
      </c>
      <c r="H10" s="20" t="s">
        <v>38</v>
      </c>
      <c r="I10" s="20" t="s">
        <v>292</v>
      </c>
      <c r="J10" s="21">
        <v>36120.0</v>
      </c>
      <c r="K10" s="20">
        <v>8.00886374E9</v>
      </c>
      <c r="L10" s="20">
        <v>9.440428501E9</v>
      </c>
      <c r="M10" s="17" t="s">
        <v>293</v>
      </c>
      <c r="N10" s="17" t="s">
        <v>294</v>
      </c>
      <c r="O10" s="22">
        <v>9.8</v>
      </c>
      <c r="P10" s="18">
        <v>2014.0</v>
      </c>
      <c r="Q10" s="22">
        <v>98.2</v>
      </c>
      <c r="R10" s="23">
        <v>2016.0</v>
      </c>
      <c r="S10" s="18" t="s">
        <v>13</v>
      </c>
      <c r="T10" s="17" t="s">
        <v>13</v>
      </c>
      <c r="U10" s="17" t="s">
        <v>295</v>
      </c>
      <c r="V10" s="17" t="s">
        <v>296</v>
      </c>
      <c r="W10" s="17" t="s">
        <v>14</v>
      </c>
      <c r="X10" s="17" t="s">
        <v>297</v>
      </c>
      <c r="Y10" s="20">
        <v>8.35</v>
      </c>
      <c r="Z10" s="20">
        <v>8.51</v>
      </c>
      <c r="AA10" s="20">
        <v>8.41</v>
      </c>
      <c r="AB10" s="20">
        <v>8.43</v>
      </c>
      <c r="AC10" s="20">
        <v>8.32</v>
      </c>
      <c r="AD10" s="17"/>
      <c r="AE10" s="17"/>
      <c r="AF10" s="17"/>
      <c r="AG10" s="20">
        <v>8.32</v>
      </c>
      <c r="AH10" s="17">
        <v>2020.0</v>
      </c>
      <c r="AI10" s="17" t="s">
        <v>13</v>
      </c>
      <c r="AJ10" s="17" t="s">
        <v>13</v>
      </c>
      <c r="AK10" s="17" t="s">
        <v>13</v>
      </c>
      <c r="AL10" s="17" t="s">
        <v>13</v>
      </c>
      <c r="AM10" s="17" t="s">
        <v>13</v>
      </c>
      <c r="AN10" s="17" t="s">
        <v>13</v>
      </c>
      <c r="AO10" s="20" t="s">
        <v>343</v>
      </c>
      <c r="AP10" s="20" t="s">
        <v>344</v>
      </c>
      <c r="AQ10" s="20" t="s">
        <v>315</v>
      </c>
      <c r="AR10" s="20" t="s">
        <v>301</v>
      </c>
      <c r="AS10" s="20">
        <v>502032.0</v>
      </c>
      <c r="AT10" s="17" t="s">
        <v>302</v>
      </c>
      <c r="AU10" s="20" t="s">
        <v>345</v>
      </c>
      <c r="AV10" s="17" t="s">
        <v>302</v>
      </c>
      <c r="AW10" s="17" t="s">
        <v>302</v>
      </c>
      <c r="AX10" s="17" t="s">
        <v>304</v>
      </c>
      <c r="AY10" s="17" t="s">
        <v>303</v>
      </c>
      <c r="AZ10" s="17" t="s">
        <v>304</v>
      </c>
      <c r="BA10" s="20" t="s">
        <v>346</v>
      </c>
      <c r="BB10" s="17" t="s">
        <v>302</v>
      </c>
      <c r="BC10" s="24">
        <v>6.10040828556E11</v>
      </c>
    </row>
    <row r="11">
      <c r="A11" s="17">
        <v>9.0</v>
      </c>
      <c r="B11" s="20" t="s">
        <v>57</v>
      </c>
      <c r="C11" s="20" t="s">
        <v>310</v>
      </c>
      <c r="D11" s="17" t="s">
        <v>13</v>
      </c>
      <c r="E11" s="20" t="s">
        <v>347</v>
      </c>
      <c r="F11" s="20" t="s">
        <v>348</v>
      </c>
      <c r="G11" s="20" t="s">
        <v>59</v>
      </c>
      <c r="H11" s="20" t="s">
        <v>349</v>
      </c>
      <c r="I11" s="20" t="s">
        <v>292</v>
      </c>
      <c r="J11" s="21">
        <v>36109.0</v>
      </c>
      <c r="K11" s="20">
        <v>7.799241599E9</v>
      </c>
      <c r="L11" s="20">
        <v>9.866220029E9</v>
      </c>
      <c r="M11" s="17" t="s">
        <v>293</v>
      </c>
      <c r="N11" s="17" t="s">
        <v>294</v>
      </c>
      <c r="O11" s="22">
        <v>9.8</v>
      </c>
      <c r="P11" s="18">
        <v>2014.0</v>
      </c>
      <c r="Q11" s="22">
        <v>95.4</v>
      </c>
      <c r="R11" s="23">
        <v>2016.0</v>
      </c>
      <c r="S11" s="18" t="s">
        <v>13</v>
      </c>
      <c r="T11" s="17" t="s">
        <v>13</v>
      </c>
      <c r="U11" s="17" t="s">
        <v>295</v>
      </c>
      <c r="V11" s="17" t="s">
        <v>296</v>
      </c>
      <c r="W11" s="17" t="s">
        <v>14</v>
      </c>
      <c r="X11" s="17" t="s">
        <v>297</v>
      </c>
      <c r="Y11" s="20">
        <v>8.45</v>
      </c>
      <c r="Z11" s="20">
        <v>8.39</v>
      </c>
      <c r="AA11" s="20">
        <v>8.23</v>
      </c>
      <c r="AB11" s="20">
        <v>8.22</v>
      </c>
      <c r="AC11" s="20">
        <v>8.09</v>
      </c>
      <c r="AD11" s="17"/>
      <c r="AE11" s="17"/>
      <c r="AF11" s="17"/>
      <c r="AG11" s="20">
        <v>8.09</v>
      </c>
      <c r="AH11" s="17">
        <v>2020.0</v>
      </c>
      <c r="AI11" s="17" t="s">
        <v>13</v>
      </c>
      <c r="AJ11" s="17" t="s">
        <v>13</v>
      </c>
      <c r="AK11" s="17" t="s">
        <v>13</v>
      </c>
      <c r="AL11" s="17" t="s">
        <v>13</v>
      </c>
      <c r="AM11" s="17" t="s">
        <v>13</v>
      </c>
      <c r="AN11" s="17" t="s">
        <v>13</v>
      </c>
      <c r="AO11" s="20" t="s">
        <v>350</v>
      </c>
      <c r="AP11" s="17" t="s">
        <v>302</v>
      </c>
      <c r="AQ11" s="20" t="s">
        <v>315</v>
      </c>
      <c r="AR11" s="20" t="s">
        <v>301</v>
      </c>
      <c r="AS11" s="20">
        <v>500015.0</v>
      </c>
      <c r="AT11" s="17" t="s">
        <v>302</v>
      </c>
      <c r="AU11" s="17" t="s">
        <v>302</v>
      </c>
      <c r="AV11" s="17" t="s">
        <v>302</v>
      </c>
      <c r="AW11" s="17" t="s">
        <v>302</v>
      </c>
      <c r="AX11" s="17" t="s">
        <v>303</v>
      </c>
      <c r="AY11" s="17" t="s">
        <v>303</v>
      </c>
      <c r="AZ11" s="17" t="s">
        <v>304</v>
      </c>
      <c r="BA11" s="17" t="s">
        <v>302</v>
      </c>
      <c r="BB11" s="17" t="s">
        <v>302</v>
      </c>
      <c r="BC11" s="24">
        <v>4.35176270062E11</v>
      </c>
    </row>
    <row r="12">
      <c r="A12" s="17">
        <v>10.0</v>
      </c>
      <c r="B12" s="20" t="s">
        <v>21</v>
      </c>
      <c r="C12" s="20" t="s">
        <v>310</v>
      </c>
      <c r="D12" s="17" t="s">
        <v>13</v>
      </c>
      <c r="E12" s="20" t="s">
        <v>351</v>
      </c>
      <c r="F12" s="20" t="s">
        <v>352</v>
      </c>
      <c r="G12" s="20" t="s">
        <v>23</v>
      </c>
      <c r="H12" s="20" t="s">
        <v>353</v>
      </c>
      <c r="I12" s="20" t="s">
        <v>292</v>
      </c>
      <c r="J12" s="21">
        <v>36344.0</v>
      </c>
      <c r="K12" s="20">
        <v>7.013433789E9</v>
      </c>
      <c r="L12" s="20">
        <v>9.010468465E9</v>
      </c>
      <c r="M12" s="17" t="s">
        <v>293</v>
      </c>
      <c r="N12" s="17" t="s">
        <v>294</v>
      </c>
      <c r="O12" s="22">
        <v>10.0</v>
      </c>
      <c r="P12" s="18">
        <v>2014.0</v>
      </c>
      <c r="Q12" s="22">
        <v>98.1</v>
      </c>
      <c r="R12" s="23">
        <v>2016.0</v>
      </c>
      <c r="S12" s="18" t="s">
        <v>13</v>
      </c>
      <c r="T12" s="17" t="s">
        <v>13</v>
      </c>
      <c r="U12" s="17" t="s">
        <v>295</v>
      </c>
      <c r="V12" s="17" t="s">
        <v>296</v>
      </c>
      <c r="W12" s="17" t="s">
        <v>14</v>
      </c>
      <c r="X12" s="17" t="s">
        <v>297</v>
      </c>
      <c r="Y12" s="20">
        <v>9.26</v>
      </c>
      <c r="Z12" s="20">
        <v>9.19</v>
      </c>
      <c r="AA12" s="20">
        <v>8.92</v>
      </c>
      <c r="AB12" s="20">
        <v>8.75</v>
      </c>
      <c r="AC12" s="20">
        <v>8.62</v>
      </c>
      <c r="AD12" s="17"/>
      <c r="AE12" s="17"/>
      <c r="AF12" s="17"/>
      <c r="AG12" s="20">
        <v>8.62</v>
      </c>
      <c r="AH12" s="17">
        <v>2020.0</v>
      </c>
      <c r="AI12" s="17" t="s">
        <v>13</v>
      </c>
      <c r="AJ12" s="17" t="s">
        <v>13</v>
      </c>
      <c r="AK12" s="17" t="s">
        <v>13</v>
      </c>
      <c r="AL12" s="17" t="s">
        <v>13</v>
      </c>
      <c r="AM12" s="17" t="s">
        <v>13</v>
      </c>
      <c r="AN12" s="17" t="s">
        <v>13</v>
      </c>
      <c r="AO12" s="20" t="s">
        <v>354</v>
      </c>
      <c r="AP12" s="20" t="s">
        <v>354</v>
      </c>
      <c r="AQ12" s="20" t="s">
        <v>315</v>
      </c>
      <c r="AR12" s="20" t="s">
        <v>301</v>
      </c>
      <c r="AS12" s="20">
        <v>500029.0</v>
      </c>
      <c r="AT12" s="17" t="s">
        <v>302</v>
      </c>
      <c r="AU12" s="20" t="s">
        <v>302</v>
      </c>
      <c r="AV12" s="17" t="s">
        <v>302</v>
      </c>
      <c r="AW12" s="17" t="s">
        <v>302</v>
      </c>
      <c r="AX12" s="17" t="s">
        <v>304</v>
      </c>
      <c r="AY12" s="17" t="s">
        <v>303</v>
      </c>
      <c r="AZ12" s="17" t="s">
        <v>304</v>
      </c>
      <c r="BA12" s="20" t="s">
        <v>355</v>
      </c>
      <c r="BB12" s="17" t="s">
        <v>302</v>
      </c>
      <c r="BC12" s="24">
        <v>6.75696717468E11</v>
      </c>
    </row>
    <row r="13">
      <c r="A13" s="17">
        <v>11.0</v>
      </c>
      <c r="B13" s="20" t="s">
        <v>24</v>
      </c>
      <c r="C13" s="20" t="s">
        <v>310</v>
      </c>
      <c r="D13" s="17" t="s">
        <v>13</v>
      </c>
      <c r="E13" s="20" t="s">
        <v>356</v>
      </c>
      <c r="F13" s="20" t="s">
        <v>357</v>
      </c>
      <c r="G13" s="20" t="s">
        <v>26</v>
      </c>
      <c r="H13" s="20" t="s">
        <v>358</v>
      </c>
      <c r="I13" s="20" t="s">
        <v>292</v>
      </c>
      <c r="J13" s="21">
        <v>36272.0</v>
      </c>
      <c r="K13" s="20">
        <v>8.639410282E9</v>
      </c>
      <c r="L13" s="20">
        <v>8.978642918E9</v>
      </c>
      <c r="M13" s="17" t="s">
        <v>293</v>
      </c>
      <c r="N13" s="17" t="s">
        <v>294</v>
      </c>
      <c r="O13" s="22">
        <v>9.8</v>
      </c>
      <c r="P13" s="18">
        <v>2014.0</v>
      </c>
      <c r="Q13" s="22">
        <v>97.9</v>
      </c>
      <c r="R13" s="23">
        <v>2016.0</v>
      </c>
      <c r="S13" s="18" t="s">
        <v>13</v>
      </c>
      <c r="T13" s="17" t="s">
        <v>13</v>
      </c>
      <c r="U13" s="17" t="s">
        <v>295</v>
      </c>
      <c r="V13" s="17" t="s">
        <v>296</v>
      </c>
      <c r="W13" s="17" t="s">
        <v>14</v>
      </c>
      <c r="X13" s="17" t="s">
        <v>297</v>
      </c>
      <c r="Y13" s="20">
        <v>9.03</v>
      </c>
      <c r="Z13" s="20">
        <v>8.97</v>
      </c>
      <c r="AA13" s="20">
        <v>8.93</v>
      </c>
      <c r="AB13" s="20">
        <v>8.81</v>
      </c>
      <c r="AC13" s="20">
        <v>8.59</v>
      </c>
      <c r="AD13" s="17"/>
      <c r="AE13" s="17"/>
      <c r="AF13" s="17"/>
      <c r="AG13" s="20">
        <v>8.59</v>
      </c>
      <c r="AH13" s="17">
        <v>2020.0</v>
      </c>
      <c r="AI13" s="17" t="s">
        <v>13</v>
      </c>
      <c r="AJ13" s="17" t="s">
        <v>13</v>
      </c>
      <c r="AK13" s="17" t="s">
        <v>13</v>
      </c>
      <c r="AL13" s="17" t="s">
        <v>13</v>
      </c>
      <c r="AM13" s="17" t="s">
        <v>13</v>
      </c>
      <c r="AN13" s="17" t="s">
        <v>13</v>
      </c>
      <c r="AO13" s="20" t="s">
        <v>359</v>
      </c>
      <c r="AP13" s="17" t="s">
        <v>302</v>
      </c>
      <c r="AQ13" s="20" t="s">
        <v>315</v>
      </c>
      <c r="AR13" s="20" t="s">
        <v>301</v>
      </c>
      <c r="AS13" s="20">
        <v>500017.0</v>
      </c>
      <c r="AT13" s="17" t="s">
        <v>302</v>
      </c>
      <c r="AU13" s="17" t="s">
        <v>302</v>
      </c>
      <c r="AV13" s="17" t="s">
        <v>302</v>
      </c>
      <c r="AW13" s="17" t="s">
        <v>302</v>
      </c>
      <c r="AX13" s="17" t="s">
        <v>303</v>
      </c>
      <c r="AY13" s="17" t="s">
        <v>303</v>
      </c>
      <c r="AZ13" s="17" t="s">
        <v>304</v>
      </c>
      <c r="BA13" s="17" t="s">
        <v>302</v>
      </c>
      <c r="BB13" s="17" t="s">
        <v>302</v>
      </c>
      <c r="BC13" s="24">
        <v>4.8790047973E11</v>
      </c>
    </row>
    <row r="14">
      <c r="A14" s="17">
        <v>12.0</v>
      </c>
      <c r="B14" s="20" t="s">
        <v>124</v>
      </c>
      <c r="C14" s="20" t="s">
        <v>310</v>
      </c>
      <c r="D14" s="17" t="s">
        <v>13</v>
      </c>
      <c r="E14" s="20" t="s">
        <v>360</v>
      </c>
      <c r="F14" s="20" t="s">
        <v>361</v>
      </c>
      <c r="G14" s="20" t="s">
        <v>126</v>
      </c>
      <c r="H14" s="20" t="s">
        <v>126</v>
      </c>
      <c r="I14" s="20" t="s">
        <v>292</v>
      </c>
      <c r="J14" s="21">
        <v>36283.0</v>
      </c>
      <c r="K14" s="20">
        <v>7.702503449E9</v>
      </c>
      <c r="L14" s="20">
        <v>8.07418502E9</v>
      </c>
      <c r="M14" s="17" t="s">
        <v>293</v>
      </c>
      <c r="N14" s="17" t="s">
        <v>294</v>
      </c>
      <c r="O14" s="22">
        <v>9.7</v>
      </c>
      <c r="P14" s="18">
        <v>2014.0</v>
      </c>
      <c r="Q14" s="22">
        <v>98.4</v>
      </c>
      <c r="R14" s="23">
        <v>2016.0</v>
      </c>
      <c r="S14" s="18" t="s">
        <v>13</v>
      </c>
      <c r="T14" s="17" t="s">
        <v>13</v>
      </c>
      <c r="U14" s="17" t="s">
        <v>295</v>
      </c>
      <c r="V14" s="17" t="s">
        <v>296</v>
      </c>
      <c r="W14" s="17" t="s">
        <v>14</v>
      </c>
      <c r="X14" s="17" t="s">
        <v>297</v>
      </c>
      <c r="Y14" s="20">
        <v>7.97</v>
      </c>
      <c r="Z14" s="20">
        <v>7.68</v>
      </c>
      <c r="AA14" s="20">
        <v>7.27</v>
      </c>
      <c r="AB14" s="20">
        <v>7.02</v>
      </c>
      <c r="AC14" s="20">
        <v>6.94</v>
      </c>
      <c r="AD14" s="17"/>
      <c r="AE14" s="17"/>
      <c r="AF14" s="17"/>
      <c r="AG14" s="20">
        <v>6.94</v>
      </c>
      <c r="AH14" s="17">
        <v>2020.0</v>
      </c>
      <c r="AI14" s="17" t="s">
        <v>13</v>
      </c>
      <c r="AJ14" s="17" t="s">
        <v>13</v>
      </c>
      <c r="AK14" s="17" t="s">
        <v>13</v>
      </c>
      <c r="AL14" s="17" t="s">
        <v>13</v>
      </c>
      <c r="AM14" s="17" t="s">
        <v>13</v>
      </c>
      <c r="AN14" s="17" t="s">
        <v>13</v>
      </c>
      <c r="AO14" s="20" t="s">
        <v>362</v>
      </c>
      <c r="AP14" s="17" t="s">
        <v>302</v>
      </c>
      <c r="AQ14" s="20" t="s">
        <v>315</v>
      </c>
      <c r="AR14" s="20" t="s">
        <v>301</v>
      </c>
      <c r="AS14" s="20">
        <v>509408.0</v>
      </c>
      <c r="AT14" s="17" t="s">
        <v>302</v>
      </c>
      <c r="AU14" s="17" t="s">
        <v>302</v>
      </c>
      <c r="AV14" s="17" t="s">
        <v>302</v>
      </c>
      <c r="AW14" s="17" t="s">
        <v>302</v>
      </c>
      <c r="AX14" s="17" t="s">
        <v>303</v>
      </c>
      <c r="AY14" s="17" t="s">
        <v>303</v>
      </c>
      <c r="AZ14" s="17" t="s">
        <v>304</v>
      </c>
      <c r="BA14" s="17" t="s">
        <v>302</v>
      </c>
      <c r="BB14" s="17" t="s">
        <v>302</v>
      </c>
      <c r="BC14" s="24">
        <v>9.27871497171E11</v>
      </c>
    </row>
    <row r="15">
      <c r="A15" s="17">
        <v>13.0</v>
      </c>
      <c r="B15" s="20" t="s">
        <v>30</v>
      </c>
      <c r="C15" s="20" t="s">
        <v>310</v>
      </c>
      <c r="D15" s="17" t="s">
        <v>13</v>
      </c>
      <c r="E15" s="20" t="s">
        <v>363</v>
      </c>
      <c r="F15" s="20" t="s">
        <v>364</v>
      </c>
      <c r="G15" s="20" t="s">
        <v>32</v>
      </c>
      <c r="H15" s="20" t="s">
        <v>365</v>
      </c>
      <c r="I15" s="20" t="s">
        <v>292</v>
      </c>
      <c r="J15" s="21">
        <v>36020.0</v>
      </c>
      <c r="K15" s="20">
        <v>7.9010234E9</v>
      </c>
      <c r="L15" s="20">
        <v>8.247877688E9</v>
      </c>
      <c r="M15" s="17" t="s">
        <v>293</v>
      </c>
      <c r="N15" s="17" t="s">
        <v>294</v>
      </c>
      <c r="O15" s="22">
        <v>10.0</v>
      </c>
      <c r="P15" s="18">
        <v>2014.0</v>
      </c>
      <c r="Q15" s="22">
        <v>98.0</v>
      </c>
      <c r="R15" s="23">
        <v>2016.0</v>
      </c>
      <c r="S15" s="18" t="s">
        <v>13</v>
      </c>
      <c r="T15" s="17" t="s">
        <v>13</v>
      </c>
      <c r="U15" s="17" t="s">
        <v>295</v>
      </c>
      <c r="V15" s="17" t="s">
        <v>296</v>
      </c>
      <c r="W15" s="17" t="s">
        <v>14</v>
      </c>
      <c r="X15" s="17" t="s">
        <v>297</v>
      </c>
      <c r="Y15" s="20">
        <v>8.4</v>
      </c>
      <c r="Z15" s="20">
        <v>8.65</v>
      </c>
      <c r="AA15" s="20">
        <v>8.65</v>
      </c>
      <c r="AB15" s="20">
        <v>8.52</v>
      </c>
      <c r="AC15" s="20">
        <v>8.36</v>
      </c>
      <c r="AD15" s="17"/>
      <c r="AE15" s="17"/>
      <c r="AF15" s="17"/>
      <c r="AG15" s="20">
        <v>8.36</v>
      </c>
      <c r="AH15" s="17">
        <v>2020.0</v>
      </c>
      <c r="AI15" s="17" t="s">
        <v>13</v>
      </c>
      <c r="AJ15" s="17" t="s">
        <v>13</v>
      </c>
      <c r="AK15" s="17" t="s">
        <v>13</v>
      </c>
      <c r="AL15" s="17" t="s">
        <v>13</v>
      </c>
      <c r="AM15" s="17" t="s">
        <v>13</v>
      </c>
      <c r="AN15" s="17" t="s">
        <v>13</v>
      </c>
      <c r="AO15" s="20" t="s">
        <v>366</v>
      </c>
      <c r="AP15" s="17" t="s">
        <v>302</v>
      </c>
      <c r="AQ15" s="20" t="s">
        <v>315</v>
      </c>
      <c r="AR15" s="20" t="s">
        <v>301</v>
      </c>
      <c r="AS15" s="20">
        <v>502032.0</v>
      </c>
      <c r="AT15" s="17" t="s">
        <v>302</v>
      </c>
      <c r="AU15" s="17" t="s">
        <v>302</v>
      </c>
      <c r="AV15" s="17" t="s">
        <v>302</v>
      </c>
      <c r="AW15" s="17" t="s">
        <v>302</v>
      </c>
      <c r="AX15" s="17" t="s">
        <v>304</v>
      </c>
      <c r="AY15" s="17" t="s">
        <v>303</v>
      </c>
      <c r="AZ15" s="17" t="s">
        <v>304</v>
      </c>
      <c r="BA15" s="20" t="s">
        <v>367</v>
      </c>
      <c r="BB15" s="17" t="s">
        <v>302</v>
      </c>
      <c r="BC15" s="24">
        <v>7.75579056903E11</v>
      </c>
    </row>
    <row r="16">
      <c r="A16" s="17">
        <v>14.0</v>
      </c>
      <c r="B16" s="20" t="s">
        <v>157</v>
      </c>
      <c r="C16" s="20" t="s">
        <v>310</v>
      </c>
      <c r="D16" s="17" t="s">
        <v>13</v>
      </c>
      <c r="E16" s="20" t="s">
        <v>368</v>
      </c>
      <c r="F16" s="20" t="s">
        <v>369</v>
      </c>
      <c r="G16" s="20" t="s">
        <v>159</v>
      </c>
      <c r="H16" s="20" t="s">
        <v>370</v>
      </c>
      <c r="I16" s="20" t="s">
        <v>292</v>
      </c>
      <c r="J16" s="21">
        <v>36256.0</v>
      </c>
      <c r="K16" s="20">
        <v>9.703221116E9</v>
      </c>
      <c r="L16" s="20">
        <v>9.949621116E9</v>
      </c>
      <c r="M16" s="17" t="s">
        <v>293</v>
      </c>
      <c r="N16" s="17" t="s">
        <v>294</v>
      </c>
      <c r="O16" s="22">
        <v>8.8</v>
      </c>
      <c r="P16" s="18">
        <v>2014.0</v>
      </c>
      <c r="Q16" s="22">
        <v>94.0</v>
      </c>
      <c r="R16" s="23">
        <v>2016.0</v>
      </c>
      <c r="S16" s="18" t="s">
        <v>13</v>
      </c>
      <c r="T16" s="17" t="s">
        <v>13</v>
      </c>
      <c r="U16" s="17" t="s">
        <v>295</v>
      </c>
      <c r="V16" s="17" t="s">
        <v>296</v>
      </c>
      <c r="W16" s="17" t="s">
        <v>14</v>
      </c>
      <c r="X16" s="17" t="s">
        <v>297</v>
      </c>
      <c r="Y16" s="20">
        <v>7.01</v>
      </c>
      <c r="Z16" s="20">
        <v>6.81</v>
      </c>
      <c r="AA16" s="20">
        <v>6.58</v>
      </c>
      <c r="AB16" s="20">
        <v>6.74</v>
      </c>
      <c r="AC16" s="20">
        <v>6.71</v>
      </c>
      <c r="AD16" s="17"/>
      <c r="AE16" s="17"/>
      <c r="AF16" s="17"/>
      <c r="AG16" s="20">
        <v>6.71</v>
      </c>
      <c r="AH16" s="17">
        <v>2020.0</v>
      </c>
      <c r="AI16" s="17" t="s">
        <v>13</v>
      </c>
      <c r="AJ16" s="17" t="s">
        <v>13</v>
      </c>
      <c r="AK16" s="17" t="s">
        <v>13</v>
      </c>
      <c r="AL16" s="17" t="s">
        <v>13</v>
      </c>
      <c r="AM16" s="17" t="s">
        <v>13</v>
      </c>
      <c r="AN16" s="17" t="s">
        <v>13</v>
      </c>
      <c r="AO16" s="20" t="s">
        <v>371</v>
      </c>
      <c r="AP16" s="20" t="s">
        <v>372</v>
      </c>
      <c r="AQ16" s="20" t="s">
        <v>315</v>
      </c>
      <c r="AR16" s="20" t="s">
        <v>301</v>
      </c>
      <c r="AS16" s="20">
        <v>500008.0</v>
      </c>
      <c r="AT16" s="17" t="s">
        <v>302</v>
      </c>
      <c r="AU16" s="17" t="s">
        <v>302</v>
      </c>
      <c r="AV16" s="17" t="s">
        <v>302</v>
      </c>
      <c r="AW16" s="17" t="s">
        <v>302</v>
      </c>
      <c r="AX16" s="17" t="s">
        <v>303</v>
      </c>
      <c r="AY16" s="17" t="s">
        <v>303</v>
      </c>
      <c r="AZ16" s="17" t="s">
        <v>304</v>
      </c>
      <c r="BA16" s="17" t="s">
        <v>302</v>
      </c>
      <c r="BB16" s="17" t="s">
        <v>302</v>
      </c>
      <c r="BC16" s="24">
        <v>3.54304125733E11</v>
      </c>
    </row>
    <row r="17">
      <c r="A17" s="17">
        <v>15.0</v>
      </c>
      <c r="B17" s="20" t="s">
        <v>27</v>
      </c>
      <c r="C17" s="20" t="s">
        <v>310</v>
      </c>
      <c r="D17" s="17" t="s">
        <v>13</v>
      </c>
      <c r="E17" s="20" t="s">
        <v>373</v>
      </c>
      <c r="F17" s="20" t="s">
        <v>374</v>
      </c>
      <c r="G17" s="20" t="s">
        <v>29</v>
      </c>
      <c r="H17" s="20" t="s">
        <v>375</v>
      </c>
      <c r="I17" s="20" t="s">
        <v>292</v>
      </c>
      <c r="J17" s="21">
        <v>36056.0</v>
      </c>
      <c r="K17" s="20">
        <v>9.603469277E9</v>
      </c>
      <c r="L17" s="20">
        <v>9.441178125E9</v>
      </c>
      <c r="M17" s="17" t="s">
        <v>293</v>
      </c>
      <c r="N17" s="17" t="s">
        <v>294</v>
      </c>
      <c r="O17" s="22">
        <v>10.0</v>
      </c>
      <c r="P17" s="18">
        <v>2014.0</v>
      </c>
      <c r="Q17" s="22">
        <v>97.3</v>
      </c>
      <c r="R17" s="23">
        <v>2016.0</v>
      </c>
      <c r="S17" s="18" t="s">
        <v>13</v>
      </c>
      <c r="T17" s="17" t="s">
        <v>13</v>
      </c>
      <c r="U17" s="17" t="s">
        <v>295</v>
      </c>
      <c r="V17" s="17" t="s">
        <v>296</v>
      </c>
      <c r="W17" s="17" t="s">
        <v>14</v>
      </c>
      <c r="X17" s="17" t="s">
        <v>297</v>
      </c>
      <c r="Y17" s="20">
        <v>8.91</v>
      </c>
      <c r="Z17" s="20">
        <v>8.93</v>
      </c>
      <c r="AA17" s="20">
        <v>8.71</v>
      </c>
      <c r="AB17" s="20">
        <v>8.69</v>
      </c>
      <c r="AC17" s="20">
        <v>8.43</v>
      </c>
      <c r="AD17" s="17"/>
      <c r="AE17" s="17"/>
      <c r="AF17" s="17"/>
      <c r="AG17" s="20">
        <v>8.43</v>
      </c>
      <c r="AH17" s="17">
        <v>2020.0</v>
      </c>
      <c r="AI17" s="17" t="s">
        <v>13</v>
      </c>
      <c r="AJ17" s="17" t="s">
        <v>13</v>
      </c>
      <c r="AK17" s="17" t="s">
        <v>13</v>
      </c>
      <c r="AL17" s="17" t="s">
        <v>13</v>
      </c>
      <c r="AM17" s="17" t="s">
        <v>13</v>
      </c>
      <c r="AN17" s="17" t="s">
        <v>13</v>
      </c>
      <c r="AO17" s="20" t="s">
        <v>376</v>
      </c>
      <c r="AP17" s="17" t="s">
        <v>302</v>
      </c>
      <c r="AQ17" s="20" t="s">
        <v>327</v>
      </c>
      <c r="AR17" s="20" t="s">
        <v>377</v>
      </c>
      <c r="AS17" s="20">
        <v>500019.0</v>
      </c>
      <c r="AT17" s="17" t="s">
        <v>302</v>
      </c>
      <c r="AU17" s="17" t="s">
        <v>302</v>
      </c>
      <c r="AV17" s="17" t="s">
        <v>302</v>
      </c>
      <c r="AW17" s="17" t="s">
        <v>302</v>
      </c>
      <c r="AX17" s="17" t="s">
        <v>303</v>
      </c>
      <c r="AY17" s="17" t="s">
        <v>303</v>
      </c>
      <c r="AZ17" s="17" t="s">
        <v>304</v>
      </c>
      <c r="BA17" s="17" t="s">
        <v>302</v>
      </c>
      <c r="BB17" s="17" t="s">
        <v>302</v>
      </c>
      <c r="BC17" s="24">
        <v>3.00427194497E11</v>
      </c>
    </row>
    <row r="18">
      <c r="A18" s="17">
        <v>16.0</v>
      </c>
      <c r="B18" s="20" t="s">
        <v>127</v>
      </c>
      <c r="C18" s="20" t="s">
        <v>310</v>
      </c>
      <c r="D18" s="17" t="s">
        <v>13</v>
      </c>
      <c r="E18" s="20" t="s">
        <v>378</v>
      </c>
      <c r="F18" s="20" t="s">
        <v>379</v>
      </c>
      <c r="G18" s="20" t="s">
        <v>129</v>
      </c>
      <c r="H18" s="20" t="s">
        <v>380</v>
      </c>
      <c r="I18" s="20" t="s">
        <v>292</v>
      </c>
      <c r="J18" s="21">
        <v>36140.0</v>
      </c>
      <c r="K18" s="20">
        <v>9.703721166E9</v>
      </c>
      <c r="L18" s="20">
        <v>7.013889792E9</v>
      </c>
      <c r="M18" s="17" t="s">
        <v>293</v>
      </c>
      <c r="N18" s="17" t="s">
        <v>294</v>
      </c>
      <c r="O18" s="22">
        <v>9.8</v>
      </c>
      <c r="P18" s="18">
        <v>2014.0</v>
      </c>
      <c r="Q18" s="22">
        <v>98.6</v>
      </c>
      <c r="R18" s="23">
        <v>2016.0</v>
      </c>
      <c r="S18" s="18" t="s">
        <v>13</v>
      </c>
      <c r="T18" s="17" t="s">
        <v>13</v>
      </c>
      <c r="U18" s="17" t="s">
        <v>295</v>
      </c>
      <c r="V18" s="17" t="s">
        <v>296</v>
      </c>
      <c r="W18" s="17" t="s">
        <v>14</v>
      </c>
      <c r="X18" s="17" t="s">
        <v>297</v>
      </c>
      <c r="Y18" s="20">
        <v>7.31</v>
      </c>
      <c r="Z18" s="20">
        <v>7.38</v>
      </c>
      <c r="AA18" s="20">
        <v>7.01</v>
      </c>
      <c r="AB18" s="20">
        <v>7.05</v>
      </c>
      <c r="AC18" s="20">
        <v>6.92</v>
      </c>
      <c r="AD18" s="17"/>
      <c r="AE18" s="17"/>
      <c r="AF18" s="17"/>
      <c r="AG18" s="20">
        <v>6.92</v>
      </c>
      <c r="AH18" s="17">
        <v>2020.0</v>
      </c>
      <c r="AI18" s="17" t="s">
        <v>13</v>
      </c>
      <c r="AJ18" s="17" t="s">
        <v>13</v>
      </c>
      <c r="AK18" s="17" t="s">
        <v>13</v>
      </c>
      <c r="AL18" s="17" t="s">
        <v>13</v>
      </c>
      <c r="AM18" s="17" t="s">
        <v>13</v>
      </c>
      <c r="AN18" s="17" t="s">
        <v>13</v>
      </c>
      <c r="AO18" s="20" t="s">
        <v>381</v>
      </c>
      <c r="AP18" s="20" t="s">
        <v>382</v>
      </c>
      <c r="AQ18" s="20" t="s">
        <v>315</v>
      </c>
      <c r="AR18" s="20" t="s">
        <v>301</v>
      </c>
      <c r="AS18" s="20">
        <v>508001.0</v>
      </c>
      <c r="AT18" s="17" t="s">
        <v>302</v>
      </c>
      <c r="AU18" s="20" t="s">
        <v>383</v>
      </c>
      <c r="AV18" s="17" t="s">
        <v>302</v>
      </c>
      <c r="AW18" s="17" t="s">
        <v>302</v>
      </c>
      <c r="AX18" s="17" t="s">
        <v>304</v>
      </c>
      <c r="AY18" s="17" t="s">
        <v>303</v>
      </c>
      <c r="AZ18" s="17" t="s">
        <v>304</v>
      </c>
      <c r="BA18" s="20" t="s">
        <v>384</v>
      </c>
      <c r="BB18" s="17" t="s">
        <v>302</v>
      </c>
      <c r="BC18" s="24">
        <v>7.84823507821E11</v>
      </c>
    </row>
    <row r="19">
      <c r="A19" s="17">
        <v>17.0</v>
      </c>
      <c r="B19" s="20" t="s">
        <v>33</v>
      </c>
      <c r="C19" s="20" t="s">
        <v>310</v>
      </c>
      <c r="D19" s="17" t="s">
        <v>13</v>
      </c>
      <c r="E19" s="20" t="s">
        <v>385</v>
      </c>
      <c r="F19" s="20" t="s">
        <v>386</v>
      </c>
      <c r="G19" s="20" t="s">
        <v>35</v>
      </c>
      <c r="H19" s="20" t="s">
        <v>387</v>
      </c>
      <c r="I19" s="20" t="s">
        <v>292</v>
      </c>
      <c r="J19" s="21">
        <v>36236.0</v>
      </c>
      <c r="K19" s="20">
        <v>9.100832707E9</v>
      </c>
      <c r="L19" s="20">
        <v>9.550056076E9</v>
      </c>
      <c r="M19" s="17" t="s">
        <v>293</v>
      </c>
      <c r="N19" s="17" t="s">
        <v>294</v>
      </c>
      <c r="O19" s="22">
        <v>9.7</v>
      </c>
      <c r="P19" s="18">
        <v>2014.0</v>
      </c>
      <c r="Q19" s="22">
        <v>98.4</v>
      </c>
      <c r="R19" s="23">
        <v>2016.0</v>
      </c>
      <c r="S19" s="18" t="s">
        <v>13</v>
      </c>
      <c r="T19" s="17" t="s">
        <v>13</v>
      </c>
      <c r="U19" s="17" t="s">
        <v>295</v>
      </c>
      <c r="V19" s="17" t="s">
        <v>296</v>
      </c>
      <c r="W19" s="17" t="s">
        <v>14</v>
      </c>
      <c r="X19" s="17" t="s">
        <v>297</v>
      </c>
      <c r="Y19" s="20">
        <v>8.17</v>
      </c>
      <c r="Z19" s="20">
        <v>8.46</v>
      </c>
      <c r="AA19" s="20">
        <v>8.49</v>
      </c>
      <c r="AB19" s="20">
        <v>8.54</v>
      </c>
      <c r="AC19" s="20">
        <v>8.36</v>
      </c>
      <c r="AD19" s="17"/>
      <c r="AE19" s="17"/>
      <c r="AF19" s="17"/>
      <c r="AG19" s="20">
        <v>8.36</v>
      </c>
      <c r="AH19" s="17">
        <v>2020.0</v>
      </c>
      <c r="AI19" s="17" t="s">
        <v>13</v>
      </c>
      <c r="AJ19" s="17" t="s">
        <v>13</v>
      </c>
      <c r="AK19" s="17" t="s">
        <v>13</v>
      </c>
      <c r="AL19" s="17" t="s">
        <v>13</v>
      </c>
      <c r="AM19" s="17" t="s">
        <v>13</v>
      </c>
      <c r="AN19" s="17" t="s">
        <v>13</v>
      </c>
      <c r="AO19" s="20" t="s">
        <v>388</v>
      </c>
      <c r="AP19" s="17" t="s">
        <v>302</v>
      </c>
      <c r="AQ19" s="20" t="s">
        <v>309</v>
      </c>
      <c r="AR19" s="20" t="s">
        <v>301</v>
      </c>
      <c r="AS19" s="20">
        <v>505468.0</v>
      </c>
      <c r="AT19" s="17" t="s">
        <v>302</v>
      </c>
      <c r="AU19" s="20" t="s">
        <v>389</v>
      </c>
      <c r="AV19" s="17" t="s">
        <v>302</v>
      </c>
      <c r="AW19" s="17" t="s">
        <v>302</v>
      </c>
      <c r="AX19" s="17" t="s">
        <v>303</v>
      </c>
      <c r="AY19" s="17" t="s">
        <v>304</v>
      </c>
      <c r="AZ19" s="17" t="s">
        <v>304</v>
      </c>
      <c r="BA19" s="17" t="s">
        <v>302</v>
      </c>
      <c r="BB19" s="20" t="s">
        <v>390</v>
      </c>
      <c r="BC19" s="24">
        <v>3.19772223209E11</v>
      </c>
    </row>
    <row r="20">
      <c r="A20" s="17">
        <v>18.0</v>
      </c>
      <c r="B20" s="20" t="s">
        <v>216</v>
      </c>
      <c r="C20" s="20" t="s">
        <v>310</v>
      </c>
      <c r="D20" s="17" t="s">
        <v>13</v>
      </c>
      <c r="E20" s="20" t="s">
        <v>391</v>
      </c>
      <c r="F20" s="20" t="s">
        <v>392</v>
      </c>
      <c r="G20" s="20" t="s">
        <v>218</v>
      </c>
      <c r="H20" s="20" t="s">
        <v>393</v>
      </c>
      <c r="I20" s="20" t="s">
        <v>292</v>
      </c>
      <c r="J20" s="21">
        <v>35804.0</v>
      </c>
      <c r="K20" s="20">
        <v>9.542419972E9</v>
      </c>
      <c r="L20" s="20">
        <v>7.095119455E9</v>
      </c>
      <c r="M20" s="17" t="s">
        <v>293</v>
      </c>
      <c r="N20" s="17" t="s">
        <v>294</v>
      </c>
      <c r="O20" s="22">
        <v>9.5</v>
      </c>
      <c r="P20" s="18">
        <v>2014.0</v>
      </c>
      <c r="Q20" s="22">
        <v>91.0</v>
      </c>
      <c r="R20" s="23">
        <v>2016.0</v>
      </c>
      <c r="S20" s="18" t="s">
        <v>13</v>
      </c>
      <c r="T20" s="17" t="s">
        <v>13</v>
      </c>
      <c r="U20" s="17" t="s">
        <v>295</v>
      </c>
      <c r="V20" s="17" t="s">
        <v>296</v>
      </c>
      <c r="W20" s="17" t="s">
        <v>14</v>
      </c>
      <c r="X20" s="17" t="s">
        <v>297</v>
      </c>
      <c r="Y20" s="20">
        <v>5.68</v>
      </c>
      <c r="Z20" s="20">
        <v>6.11</v>
      </c>
      <c r="AA20" s="20">
        <v>5.96</v>
      </c>
      <c r="AB20" s="20">
        <v>6.11</v>
      </c>
      <c r="AC20" s="20">
        <v>5.96</v>
      </c>
      <c r="AD20" s="17"/>
      <c r="AE20" s="17"/>
      <c r="AF20" s="17"/>
      <c r="AG20" s="20">
        <v>5.96</v>
      </c>
      <c r="AH20" s="17">
        <v>2020.0</v>
      </c>
      <c r="AI20" s="17" t="s">
        <v>13</v>
      </c>
      <c r="AJ20" s="17" t="s">
        <v>13</v>
      </c>
      <c r="AK20" s="17" t="s">
        <v>13</v>
      </c>
      <c r="AL20" s="17" t="s">
        <v>13</v>
      </c>
      <c r="AM20" s="17" t="s">
        <v>13</v>
      </c>
      <c r="AN20" s="17" t="s">
        <v>13</v>
      </c>
      <c r="AO20" s="20" t="s">
        <v>394</v>
      </c>
      <c r="AP20" s="17" t="s">
        <v>302</v>
      </c>
      <c r="AQ20" s="20" t="s">
        <v>395</v>
      </c>
      <c r="AR20" s="20" t="s">
        <v>377</v>
      </c>
      <c r="AS20" s="20">
        <v>506169.0</v>
      </c>
      <c r="AT20" s="17" t="s">
        <v>302</v>
      </c>
      <c r="AU20" s="17" t="s">
        <v>302</v>
      </c>
      <c r="AV20" s="17" t="s">
        <v>302</v>
      </c>
      <c r="AW20" s="17" t="s">
        <v>302</v>
      </c>
      <c r="AX20" s="17" t="s">
        <v>303</v>
      </c>
      <c r="AY20" s="17" t="s">
        <v>303</v>
      </c>
      <c r="AZ20" s="17" t="s">
        <v>304</v>
      </c>
      <c r="BA20" s="17" t="s">
        <v>302</v>
      </c>
      <c r="BB20" s="17" t="s">
        <v>302</v>
      </c>
      <c r="BC20" s="24">
        <v>5.74431663204E11</v>
      </c>
    </row>
    <row r="21" ht="15.75" customHeight="1">
      <c r="A21" s="17">
        <v>19.0</v>
      </c>
      <c r="B21" s="20" t="s">
        <v>51</v>
      </c>
      <c r="C21" s="20" t="s">
        <v>310</v>
      </c>
      <c r="D21" s="17" t="s">
        <v>13</v>
      </c>
      <c r="E21" s="20" t="s">
        <v>396</v>
      </c>
      <c r="F21" s="20" t="s">
        <v>397</v>
      </c>
      <c r="G21" s="20" t="s">
        <v>53</v>
      </c>
      <c r="H21" s="20" t="s">
        <v>398</v>
      </c>
      <c r="I21" s="20" t="s">
        <v>292</v>
      </c>
      <c r="J21" s="21">
        <v>36149.0</v>
      </c>
      <c r="K21" s="20">
        <v>7.995470449E9</v>
      </c>
      <c r="L21" s="20">
        <v>9.296901377E9</v>
      </c>
      <c r="M21" s="17" t="s">
        <v>293</v>
      </c>
      <c r="N21" s="17" t="s">
        <v>294</v>
      </c>
      <c r="O21" s="22">
        <v>10.0</v>
      </c>
      <c r="P21" s="18">
        <v>2014.0</v>
      </c>
      <c r="Q21" s="22">
        <v>98.1</v>
      </c>
      <c r="R21" s="23">
        <v>2016.0</v>
      </c>
      <c r="S21" s="18" t="s">
        <v>13</v>
      </c>
      <c r="T21" s="17" t="s">
        <v>13</v>
      </c>
      <c r="U21" s="17" t="s">
        <v>295</v>
      </c>
      <c r="V21" s="17" t="s">
        <v>296</v>
      </c>
      <c r="W21" s="17" t="s">
        <v>14</v>
      </c>
      <c r="X21" s="17" t="s">
        <v>297</v>
      </c>
      <c r="Y21" s="20">
        <v>8.71</v>
      </c>
      <c r="Z21" s="20">
        <v>8.7</v>
      </c>
      <c r="AA21" s="20">
        <v>8.48</v>
      </c>
      <c r="AB21" s="20">
        <v>8.38</v>
      </c>
      <c r="AC21" s="20">
        <v>8.15</v>
      </c>
      <c r="AD21" s="17"/>
      <c r="AE21" s="17"/>
      <c r="AF21" s="17"/>
      <c r="AG21" s="20">
        <v>8.15</v>
      </c>
      <c r="AH21" s="17">
        <v>2020.0</v>
      </c>
      <c r="AI21" s="17" t="s">
        <v>13</v>
      </c>
      <c r="AJ21" s="17" t="s">
        <v>13</v>
      </c>
      <c r="AK21" s="17" t="s">
        <v>13</v>
      </c>
      <c r="AL21" s="17" t="s">
        <v>13</v>
      </c>
      <c r="AM21" s="17" t="s">
        <v>13</v>
      </c>
      <c r="AN21" s="17" t="s">
        <v>13</v>
      </c>
      <c r="AO21" s="20" t="s">
        <v>399</v>
      </c>
      <c r="AP21" s="17" t="s">
        <v>302</v>
      </c>
      <c r="AQ21" s="20" t="s">
        <v>315</v>
      </c>
      <c r="AR21" s="20" t="s">
        <v>301</v>
      </c>
      <c r="AS21" s="20">
        <v>500062.0</v>
      </c>
      <c r="AT21" s="17" t="s">
        <v>302</v>
      </c>
      <c r="AU21" s="20" t="s">
        <v>302</v>
      </c>
      <c r="AV21" s="17" t="s">
        <v>302</v>
      </c>
      <c r="AW21" s="17" t="s">
        <v>302</v>
      </c>
      <c r="AX21" s="17" t="s">
        <v>303</v>
      </c>
      <c r="AY21" s="17" t="s">
        <v>303</v>
      </c>
      <c r="AZ21" s="17" t="s">
        <v>304</v>
      </c>
      <c r="BA21" s="17" t="s">
        <v>302</v>
      </c>
      <c r="BB21" s="17" t="s">
        <v>302</v>
      </c>
      <c r="BC21" s="24">
        <v>9.5553060104E11</v>
      </c>
    </row>
    <row r="22" ht="15.75" customHeight="1">
      <c r="A22" s="17">
        <v>20.0</v>
      </c>
      <c r="B22" s="20" t="s">
        <v>51</v>
      </c>
      <c r="C22" s="20" t="s">
        <v>310</v>
      </c>
      <c r="D22" s="17" t="s">
        <v>13</v>
      </c>
      <c r="E22" s="20" t="s">
        <v>400</v>
      </c>
      <c r="F22" s="20" t="s">
        <v>401</v>
      </c>
      <c r="G22" s="20" t="s">
        <v>141</v>
      </c>
      <c r="H22" s="20" t="s">
        <v>402</v>
      </c>
      <c r="I22" s="20" t="s">
        <v>292</v>
      </c>
      <c r="J22" s="21">
        <v>36341.0</v>
      </c>
      <c r="K22" s="20">
        <v>7.997138306E9</v>
      </c>
      <c r="L22" s="20">
        <v>9.704448132E9</v>
      </c>
      <c r="M22" s="17" t="s">
        <v>293</v>
      </c>
      <c r="N22" s="17" t="s">
        <v>294</v>
      </c>
      <c r="O22" s="22">
        <v>9.7</v>
      </c>
      <c r="P22" s="18">
        <v>2014.0</v>
      </c>
      <c r="Q22" s="22">
        <v>97.3</v>
      </c>
      <c r="R22" s="23">
        <v>2016.0</v>
      </c>
      <c r="S22" s="18" t="s">
        <v>13</v>
      </c>
      <c r="T22" s="17" t="s">
        <v>13</v>
      </c>
      <c r="U22" s="17" t="s">
        <v>295</v>
      </c>
      <c r="V22" s="17" t="s">
        <v>296</v>
      </c>
      <c r="W22" s="17" t="s">
        <v>14</v>
      </c>
      <c r="X22" s="17" t="s">
        <v>297</v>
      </c>
      <c r="Y22" s="20">
        <v>7.01</v>
      </c>
      <c r="Z22" s="20">
        <v>7.48</v>
      </c>
      <c r="AA22" s="20">
        <v>6.98</v>
      </c>
      <c r="AB22" s="20">
        <v>7.07</v>
      </c>
      <c r="AC22" s="20">
        <v>6.85</v>
      </c>
      <c r="AD22" s="17"/>
      <c r="AE22" s="17"/>
      <c r="AF22" s="17"/>
      <c r="AG22" s="7">
        <v>7.57</v>
      </c>
      <c r="AH22" s="17">
        <v>2020.0</v>
      </c>
      <c r="AI22" s="17" t="s">
        <v>13</v>
      </c>
      <c r="AJ22" s="17" t="s">
        <v>13</v>
      </c>
      <c r="AK22" s="17" t="s">
        <v>13</v>
      </c>
      <c r="AL22" s="17" t="s">
        <v>13</v>
      </c>
      <c r="AM22" s="17" t="s">
        <v>13</v>
      </c>
      <c r="AN22" s="17" t="s">
        <v>13</v>
      </c>
      <c r="AO22" s="20" t="s">
        <v>403</v>
      </c>
      <c r="AP22" s="20" t="s">
        <v>404</v>
      </c>
      <c r="AQ22" s="20" t="s">
        <v>405</v>
      </c>
      <c r="AR22" s="20" t="s">
        <v>301</v>
      </c>
      <c r="AS22" s="20">
        <v>508248.0</v>
      </c>
      <c r="AT22" s="17" t="s">
        <v>302</v>
      </c>
      <c r="AU22" s="17" t="s">
        <v>302</v>
      </c>
      <c r="AV22" s="17" t="s">
        <v>302</v>
      </c>
      <c r="AW22" s="17" t="s">
        <v>302</v>
      </c>
      <c r="AX22" s="17" t="s">
        <v>303</v>
      </c>
      <c r="AY22" s="17" t="s">
        <v>303</v>
      </c>
      <c r="AZ22" s="17" t="s">
        <v>304</v>
      </c>
      <c r="BA22" s="17" t="s">
        <v>302</v>
      </c>
      <c r="BB22" s="17" t="s">
        <v>302</v>
      </c>
      <c r="BC22" s="24">
        <v>6.29168517815E11</v>
      </c>
    </row>
    <row r="23" ht="15.75" customHeight="1">
      <c r="A23" s="17">
        <v>21.0</v>
      </c>
      <c r="B23" s="20" t="s">
        <v>15</v>
      </c>
      <c r="C23" s="20" t="s">
        <v>310</v>
      </c>
      <c r="D23" s="17" t="s">
        <v>13</v>
      </c>
      <c r="E23" s="20" t="s">
        <v>406</v>
      </c>
      <c r="F23" s="20" t="s">
        <v>407</v>
      </c>
      <c r="G23" s="20" t="s">
        <v>17</v>
      </c>
      <c r="H23" s="20" t="s">
        <v>408</v>
      </c>
      <c r="I23" s="20" t="s">
        <v>292</v>
      </c>
      <c r="J23" s="21">
        <v>36336.0</v>
      </c>
      <c r="K23" s="20">
        <v>9.701492595E9</v>
      </c>
      <c r="L23" s="20">
        <v>8.522833131E9</v>
      </c>
      <c r="M23" s="17" t="s">
        <v>293</v>
      </c>
      <c r="N23" s="17" t="s">
        <v>294</v>
      </c>
      <c r="O23" s="22">
        <v>9.8</v>
      </c>
      <c r="P23" s="18">
        <v>2014.0</v>
      </c>
      <c r="Q23" s="22">
        <v>98.3</v>
      </c>
      <c r="R23" s="23">
        <v>2016.0</v>
      </c>
      <c r="S23" s="18" t="s">
        <v>13</v>
      </c>
      <c r="T23" s="17" t="s">
        <v>13</v>
      </c>
      <c r="U23" s="17" t="s">
        <v>295</v>
      </c>
      <c r="V23" s="17" t="s">
        <v>296</v>
      </c>
      <c r="W23" s="17" t="s">
        <v>14</v>
      </c>
      <c r="X23" s="17" t="s">
        <v>297</v>
      </c>
      <c r="Y23" s="20">
        <v>8.85</v>
      </c>
      <c r="Z23" s="20">
        <v>9.04</v>
      </c>
      <c r="AA23" s="20">
        <v>9.11</v>
      </c>
      <c r="AB23" s="20">
        <v>9.07</v>
      </c>
      <c r="AC23" s="20">
        <v>8.89</v>
      </c>
      <c r="AD23" s="17"/>
      <c r="AE23" s="17"/>
      <c r="AF23" s="17"/>
      <c r="AG23" s="7">
        <v>6.31</v>
      </c>
      <c r="AH23" s="17">
        <v>2020.0</v>
      </c>
      <c r="AI23" s="17" t="s">
        <v>13</v>
      </c>
      <c r="AJ23" s="17" t="s">
        <v>13</v>
      </c>
      <c r="AK23" s="17" t="s">
        <v>13</v>
      </c>
      <c r="AL23" s="17" t="s">
        <v>13</v>
      </c>
      <c r="AM23" s="17" t="s">
        <v>13</v>
      </c>
      <c r="AN23" s="17" t="s">
        <v>13</v>
      </c>
      <c r="AO23" s="20" t="s">
        <v>409</v>
      </c>
      <c r="AP23" s="20" t="s">
        <v>410</v>
      </c>
      <c r="AQ23" s="20" t="s">
        <v>411</v>
      </c>
      <c r="AR23" s="20" t="s">
        <v>301</v>
      </c>
      <c r="AS23" s="20">
        <v>507003.0</v>
      </c>
      <c r="AT23" s="17" t="s">
        <v>302</v>
      </c>
      <c r="AU23" s="20" t="s">
        <v>412</v>
      </c>
      <c r="AV23" s="17" t="s">
        <v>302</v>
      </c>
      <c r="AW23" s="17" t="s">
        <v>302</v>
      </c>
      <c r="AX23" s="17" t="s">
        <v>304</v>
      </c>
      <c r="AY23" s="17" t="s">
        <v>304</v>
      </c>
      <c r="AZ23" s="17" t="s">
        <v>304</v>
      </c>
      <c r="BA23" s="20" t="s">
        <v>413</v>
      </c>
      <c r="BB23" s="17" t="s">
        <v>414</v>
      </c>
      <c r="BC23" s="24">
        <v>3.76183570603E11</v>
      </c>
    </row>
    <row r="24" ht="15.75" customHeight="1">
      <c r="A24" s="17">
        <v>22.0</v>
      </c>
      <c r="B24" s="20" t="s">
        <v>48</v>
      </c>
      <c r="C24" s="20" t="s">
        <v>310</v>
      </c>
      <c r="D24" s="17" t="s">
        <v>13</v>
      </c>
      <c r="E24" s="20" t="s">
        <v>415</v>
      </c>
      <c r="F24" s="20" t="s">
        <v>416</v>
      </c>
      <c r="G24" s="20" t="s">
        <v>50</v>
      </c>
      <c r="H24" s="20" t="s">
        <v>417</v>
      </c>
      <c r="I24" s="20" t="s">
        <v>292</v>
      </c>
      <c r="J24" s="21">
        <v>36319.0</v>
      </c>
      <c r="K24" s="20">
        <v>7.396824724E9</v>
      </c>
      <c r="L24" s="20">
        <v>9.121967828E9</v>
      </c>
      <c r="M24" s="17" t="s">
        <v>293</v>
      </c>
      <c r="N24" s="17" t="s">
        <v>294</v>
      </c>
      <c r="O24" s="22">
        <v>9.7</v>
      </c>
      <c r="P24" s="18">
        <v>2014.0</v>
      </c>
      <c r="Q24" s="22">
        <v>97.4</v>
      </c>
      <c r="R24" s="23">
        <v>2016.0</v>
      </c>
      <c r="S24" s="18" t="s">
        <v>13</v>
      </c>
      <c r="T24" s="17" t="s">
        <v>13</v>
      </c>
      <c r="U24" s="17" t="s">
        <v>295</v>
      </c>
      <c r="V24" s="17" t="s">
        <v>296</v>
      </c>
      <c r="W24" s="17" t="s">
        <v>14</v>
      </c>
      <c r="X24" s="17" t="s">
        <v>297</v>
      </c>
      <c r="Y24" s="20">
        <v>7.96</v>
      </c>
      <c r="Z24" s="20">
        <v>8.22</v>
      </c>
      <c r="AA24" s="20">
        <v>8.33</v>
      </c>
      <c r="AB24" s="20">
        <v>8.43</v>
      </c>
      <c r="AC24" s="20">
        <v>8.22</v>
      </c>
      <c r="AD24" s="17"/>
      <c r="AE24" s="17"/>
      <c r="AF24" s="17"/>
      <c r="AG24" s="7">
        <v>9.02</v>
      </c>
      <c r="AH24" s="17">
        <v>2020.0</v>
      </c>
      <c r="AI24" s="17" t="s">
        <v>13</v>
      </c>
      <c r="AJ24" s="17" t="s">
        <v>13</v>
      </c>
      <c r="AK24" s="17" t="s">
        <v>13</v>
      </c>
      <c r="AL24" s="17" t="s">
        <v>13</v>
      </c>
      <c r="AM24" s="17" t="s">
        <v>13</v>
      </c>
      <c r="AN24" s="17" t="s">
        <v>13</v>
      </c>
      <c r="AO24" s="20" t="s">
        <v>418</v>
      </c>
      <c r="AP24" s="17" t="s">
        <v>302</v>
      </c>
      <c r="AQ24" s="20" t="s">
        <v>315</v>
      </c>
      <c r="AR24" s="20" t="s">
        <v>301</v>
      </c>
      <c r="AS24" s="20">
        <v>500010.0</v>
      </c>
      <c r="AT24" s="17" t="s">
        <v>302</v>
      </c>
      <c r="AU24" s="17" t="s">
        <v>302</v>
      </c>
      <c r="AV24" s="17" t="s">
        <v>302</v>
      </c>
      <c r="AW24" s="17" t="s">
        <v>302</v>
      </c>
      <c r="AX24" s="17" t="s">
        <v>304</v>
      </c>
      <c r="AY24" s="17" t="s">
        <v>303</v>
      </c>
      <c r="AZ24" s="17" t="s">
        <v>304</v>
      </c>
      <c r="BA24" s="20" t="s">
        <v>419</v>
      </c>
      <c r="BB24" s="17" t="s">
        <v>302</v>
      </c>
      <c r="BC24" s="24">
        <v>4.84495882828E11</v>
      </c>
    </row>
    <row r="25" ht="15.75" customHeight="1">
      <c r="A25" s="17">
        <v>23.0</v>
      </c>
      <c r="B25" s="20" t="s">
        <v>192</v>
      </c>
      <c r="C25" s="20" t="s">
        <v>310</v>
      </c>
      <c r="D25" s="17" t="s">
        <v>13</v>
      </c>
      <c r="E25" s="20" t="s">
        <v>415</v>
      </c>
      <c r="F25" s="20" t="s">
        <v>420</v>
      </c>
      <c r="G25" s="20" t="s">
        <v>194</v>
      </c>
      <c r="H25" s="20" t="s">
        <v>194</v>
      </c>
      <c r="I25" s="20" t="s">
        <v>292</v>
      </c>
      <c r="J25" s="21">
        <v>35956.0</v>
      </c>
      <c r="K25" s="20">
        <v>7.032391515E9</v>
      </c>
      <c r="L25" s="20">
        <v>7.032391515E9</v>
      </c>
      <c r="M25" s="17" t="s">
        <v>293</v>
      </c>
      <c r="N25" s="17" t="s">
        <v>294</v>
      </c>
      <c r="O25" s="22">
        <v>7.6</v>
      </c>
      <c r="P25" s="18">
        <v>2014.0</v>
      </c>
      <c r="Q25" s="22">
        <v>89.9</v>
      </c>
      <c r="R25" s="23">
        <v>2016.0</v>
      </c>
      <c r="S25" s="18" t="s">
        <v>13</v>
      </c>
      <c r="T25" s="17" t="s">
        <v>13</v>
      </c>
      <c r="U25" s="17" t="s">
        <v>295</v>
      </c>
      <c r="V25" s="17" t="s">
        <v>296</v>
      </c>
      <c r="W25" s="17" t="s">
        <v>14</v>
      </c>
      <c r="X25" s="17" t="s">
        <v>297</v>
      </c>
      <c r="Y25" s="20">
        <v>6.74</v>
      </c>
      <c r="Z25" s="20">
        <v>6.61</v>
      </c>
      <c r="AA25" s="20">
        <v>6.33</v>
      </c>
      <c r="AB25" s="20">
        <v>6.42</v>
      </c>
      <c r="AC25" s="20">
        <v>6.38</v>
      </c>
      <c r="AD25" s="17"/>
      <c r="AE25" s="17"/>
      <c r="AF25" s="17"/>
      <c r="AG25" s="7">
        <v>8.14</v>
      </c>
      <c r="AH25" s="17">
        <v>2020.0</v>
      </c>
      <c r="AI25" s="17" t="s">
        <v>13</v>
      </c>
      <c r="AJ25" s="17" t="s">
        <v>13</v>
      </c>
      <c r="AK25" s="17" t="s">
        <v>13</v>
      </c>
      <c r="AL25" s="17" t="s">
        <v>13</v>
      </c>
      <c r="AM25" s="17" t="s">
        <v>13</v>
      </c>
      <c r="AN25" s="17" t="s">
        <v>13</v>
      </c>
      <c r="AO25" s="20" t="s">
        <v>421</v>
      </c>
      <c r="AP25" s="17" t="s">
        <v>302</v>
      </c>
      <c r="AQ25" s="20" t="s">
        <v>315</v>
      </c>
      <c r="AR25" s="20" t="s">
        <v>301</v>
      </c>
      <c r="AS25" s="20">
        <v>500075.0</v>
      </c>
      <c r="AT25" s="17" t="s">
        <v>302</v>
      </c>
      <c r="AU25" s="20" t="s">
        <v>422</v>
      </c>
      <c r="AV25" s="17" t="s">
        <v>302</v>
      </c>
      <c r="AW25" s="17" t="s">
        <v>302</v>
      </c>
      <c r="AX25" s="17" t="s">
        <v>303</v>
      </c>
      <c r="AY25" s="17" t="s">
        <v>303</v>
      </c>
      <c r="AZ25" s="17" t="s">
        <v>304</v>
      </c>
      <c r="BA25" s="17" t="s">
        <v>302</v>
      </c>
      <c r="BB25" s="17" t="s">
        <v>302</v>
      </c>
      <c r="BC25" s="24">
        <v>7.77225549173E11</v>
      </c>
    </row>
    <row r="26" ht="15.75" customHeight="1">
      <c r="A26" s="17">
        <v>24.0</v>
      </c>
      <c r="B26" s="20" t="s">
        <v>75</v>
      </c>
      <c r="C26" s="20" t="s">
        <v>310</v>
      </c>
      <c r="D26" s="17" t="s">
        <v>13</v>
      </c>
      <c r="E26" s="20" t="s">
        <v>423</v>
      </c>
      <c r="F26" s="20" t="s">
        <v>424</v>
      </c>
      <c r="G26" s="20" t="s">
        <v>77</v>
      </c>
      <c r="H26" s="20" t="s">
        <v>425</v>
      </c>
      <c r="I26" s="20" t="s">
        <v>292</v>
      </c>
      <c r="J26" s="21">
        <v>36181.0</v>
      </c>
      <c r="K26" s="20">
        <v>9.959033837E9</v>
      </c>
      <c r="L26" s="20">
        <v>9.989361539E9</v>
      </c>
      <c r="M26" s="17" t="s">
        <v>293</v>
      </c>
      <c r="N26" s="17" t="s">
        <v>294</v>
      </c>
      <c r="O26" s="22">
        <v>9.2</v>
      </c>
      <c r="P26" s="18">
        <v>2014.0</v>
      </c>
      <c r="Q26" s="22">
        <v>93.4</v>
      </c>
      <c r="R26" s="23">
        <v>2016.0</v>
      </c>
      <c r="S26" s="18" t="s">
        <v>13</v>
      </c>
      <c r="T26" s="17" t="s">
        <v>13</v>
      </c>
      <c r="U26" s="17" t="s">
        <v>295</v>
      </c>
      <c r="V26" s="17" t="s">
        <v>296</v>
      </c>
      <c r="W26" s="17" t="s">
        <v>14</v>
      </c>
      <c r="X26" s="17" t="s">
        <v>297</v>
      </c>
      <c r="Y26" s="20">
        <v>7.92</v>
      </c>
      <c r="Z26" s="20">
        <v>8.01</v>
      </c>
      <c r="AA26" s="20">
        <v>7.97</v>
      </c>
      <c r="AB26" s="20">
        <v>8.05</v>
      </c>
      <c r="AC26" s="20">
        <v>7.86</v>
      </c>
      <c r="AD26" s="17"/>
      <c r="AE26" s="17"/>
      <c r="AF26" s="17"/>
      <c r="AG26" s="7">
        <v>6.73</v>
      </c>
      <c r="AH26" s="17">
        <v>2020.0</v>
      </c>
      <c r="AI26" s="17" t="s">
        <v>13</v>
      </c>
      <c r="AJ26" s="17" t="s">
        <v>13</v>
      </c>
      <c r="AK26" s="17" t="s">
        <v>13</v>
      </c>
      <c r="AL26" s="17" t="s">
        <v>13</v>
      </c>
      <c r="AM26" s="17" t="s">
        <v>13</v>
      </c>
      <c r="AN26" s="17" t="s">
        <v>13</v>
      </c>
      <c r="AO26" s="20" t="s">
        <v>426</v>
      </c>
      <c r="AP26" s="20" t="s">
        <v>302</v>
      </c>
      <c r="AQ26" s="20" t="s">
        <v>315</v>
      </c>
      <c r="AR26" s="20" t="s">
        <v>301</v>
      </c>
      <c r="AS26" s="20">
        <v>500056.0</v>
      </c>
      <c r="AT26" s="17" t="s">
        <v>302</v>
      </c>
      <c r="AU26" s="20" t="s">
        <v>427</v>
      </c>
      <c r="AV26" s="17" t="s">
        <v>302</v>
      </c>
      <c r="AW26" s="17" t="s">
        <v>302</v>
      </c>
      <c r="AX26" s="17" t="s">
        <v>304</v>
      </c>
      <c r="AY26" s="17" t="s">
        <v>304</v>
      </c>
      <c r="AZ26" s="17" t="s">
        <v>304</v>
      </c>
      <c r="BA26" s="20" t="s">
        <v>428</v>
      </c>
      <c r="BB26" s="20" t="s">
        <v>429</v>
      </c>
      <c r="BC26" s="24">
        <v>4.85522080061E11</v>
      </c>
    </row>
    <row r="27" ht="15.75" customHeight="1">
      <c r="A27" s="17">
        <v>25.0</v>
      </c>
      <c r="B27" s="20" t="s">
        <v>213</v>
      </c>
      <c r="C27" s="20" t="s">
        <v>310</v>
      </c>
      <c r="D27" s="17" t="s">
        <v>13</v>
      </c>
      <c r="E27" s="20" t="s">
        <v>430</v>
      </c>
      <c r="F27" s="20" t="s">
        <v>431</v>
      </c>
      <c r="G27" s="20" t="s">
        <v>215</v>
      </c>
      <c r="H27" s="20" t="s">
        <v>432</v>
      </c>
      <c r="I27" s="20" t="s">
        <v>292</v>
      </c>
      <c r="J27" s="21">
        <v>35947.0</v>
      </c>
      <c r="K27" s="25">
        <v>8.63975885E9</v>
      </c>
      <c r="L27" s="20">
        <v>9.494463375E9</v>
      </c>
      <c r="M27" s="17" t="s">
        <v>293</v>
      </c>
      <c r="N27" s="17" t="s">
        <v>294</v>
      </c>
      <c r="O27" s="22">
        <v>8.0</v>
      </c>
      <c r="P27" s="18">
        <v>2014.0</v>
      </c>
      <c r="Q27" s="22">
        <v>82.2</v>
      </c>
      <c r="R27" s="23">
        <v>2016.0</v>
      </c>
      <c r="S27" s="18" t="s">
        <v>13</v>
      </c>
      <c r="T27" s="17" t="s">
        <v>13</v>
      </c>
      <c r="U27" s="17" t="s">
        <v>295</v>
      </c>
      <c r="V27" s="17" t="s">
        <v>296</v>
      </c>
      <c r="W27" s="17" t="s">
        <v>14</v>
      </c>
      <c r="X27" s="17" t="s">
        <v>297</v>
      </c>
      <c r="Y27" s="20">
        <v>6.68</v>
      </c>
      <c r="Z27" s="20">
        <v>6.67</v>
      </c>
      <c r="AA27" s="20">
        <v>6.95</v>
      </c>
      <c r="AB27" s="20">
        <v>5.91</v>
      </c>
      <c r="AC27" s="20">
        <v>6.01</v>
      </c>
      <c r="AD27" s="17"/>
      <c r="AE27" s="17"/>
      <c r="AF27" s="17"/>
      <c r="AG27" s="7">
        <v>8.25</v>
      </c>
      <c r="AH27" s="17">
        <v>2020.0</v>
      </c>
      <c r="AI27" s="17" t="s">
        <v>13</v>
      </c>
      <c r="AJ27" s="17" t="s">
        <v>13</v>
      </c>
      <c r="AK27" s="17" t="s">
        <v>13</v>
      </c>
      <c r="AL27" s="17" t="s">
        <v>13</v>
      </c>
      <c r="AM27" s="17" t="s">
        <v>13</v>
      </c>
      <c r="AN27" s="17" t="s">
        <v>13</v>
      </c>
      <c r="AO27" s="20" t="s">
        <v>433</v>
      </c>
      <c r="AP27" s="20" t="s">
        <v>434</v>
      </c>
      <c r="AQ27" s="20" t="s">
        <v>435</v>
      </c>
      <c r="AR27" s="20" t="s">
        <v>377</v>
      </c>
      <c r="AS27" s="20">
        <v>506001.0</v>
      </c>
      <c r="AT27" s="17" t="s">
        <v>302</v>
      </c>
      <c r="AU27" s="20" t="s">
        <v>436</v>
      </c>
      <c r="AV27" s="17" t="s">
        <v>302</v>
      </c>
      <c r="AW27" s="17" t="s">
        <v>302</v>
      </c>
      <c r="AX27" s="17" t="s">
        <v>303</v>
      </c>
      <c r="AY27" s="17" t="s">
        <v>304</v>
      </c>
      <c r="AZ27" s="17" t="s">
        <v>304</v>
      </c>
      <c r="BA27" s="17" t="s">
        <v>302</v>
      </c>
      <c r="BB27" s="20" t="s">
        <v>437</v>
      </c>
      <c r="BC27" s="24">
        <v>5.52438437883E11</v>
      </c>
    </row>
    <row r="28" ht="15.75" customHeight="1">
      <c r="A28" s="17">
        <v>26.0</v>
      </c>
      <c r="B28" s="20" t="s">
        <v>66</v>
      </c>
      <c r="C28" s="20" t="s">
        <v>310</v>
      </c>
      <c r="D28" s="17" t="s">
        <v>13</v>
      </c>
      <c r="E28" s="20" t="s">
        <v>438</v>
      </c>
      <c r="F28" s="20" t="s">
        <v>439</v>
      </c>
      <c r="G28" s="20" t="s">
        <v>68</v>
      </c>
      <c r="H28" s="20" t="s">
        <v>440</v>
      </c>
      <c r="I28" s="20" t="s">
        <v>292</v>
      </c>
      <c r="J28" s="21">
        <v>36265.0</v>
      </c>
      <c r="K28" s="20">
        <v>9.063556855E9</v>
      </c>
      <c r="L28" s="20">
        <v>9.948299865E9</v>
      </c>
      <c r="M28" s="17" t="s">
        <v>293</v>
      </c>
      <c r="N28" s="17" t="s">
        <v>294</v>
      </c>
      <c r="O28" s="22">
        <v>9.8</v>
      </c>
      <c r="P28" s="18">
        <v>2014.0</v>
      </c>
      <c r="Q28" s="22">
        <v>98.4</v>
      </c>
      <c r="R28" s="23">
        <v>2016.0</v>
      </c>
      <c r="S28" s="18" t="s">
        <v>13</v>
      </c>
      <c r="T28" s="17" t="s">
        <v>13</v>
      </c>
      <c r="U28" s="17" t="s">
        <v>295</v>
      </c>
      <c r="V28" s="17" t="s">
        <v>296</v>
      </c>
      <c r="W28" s="17" t="s">
        <v>14</v>
      </c>
      <c r="X28" s="17" t="s">
        <v>297</v>
      </c>
      <c r="Y28" s="20">
        <v>8.34</v>
      </c>
      <c r="Z28" s="20">
        <v>8.25</v>
      </c>
      <c r="AA28" s="20">
        <v>7.97</v>
      </c>
      <c r="AB28" s="20">
        <v>8.13</v>
      </c>
      <c r="AC28" s="20">
        <v>7.96</v>
      </c>
      <c r="AD28" s="17"/>
      <c r="AE28" s="17"/>
      <c r="AF28" s="17"/>
      <c r="AG28" s="7">
        <v>8.0</v>
      </c>
      <c r="AH28" s="17">
        <v>2020.0</v>
      </c>
      <c r="AI28" s="17" t="s">
        <v>13</v>
      </c>
      <c r="AJ28" s="17" t="s">
        <v>13</v>
      </c>
      <c r="AK28" s="17" t="s">
        <v>13</v>
      </c>
      <c r="AL28" s="17" t="s">
        <v>13</v>
      </c>
      <c r="AM28" s="17" t="s">
        <v>13</v>
      </c>
      <c r="AN28" s="17" t="s">
        <v>13</v>
      </c>
      <c r="AO28" s="20" t="s">
        <v>441</v>
      </c>
      <c r="AP28" s="17" t="s">
        <v>302</v>
      </c>
      <c r="AQ28" s="20" t="s">
        <v>315</v>
      </c>
      <c r="AR28" s="20" t="s">
        <v>301</v>
      </c>
      <c r="AS28" s="20">
        <v>500036.0</v>
      </c>
      <c r="AT28" s="17" t="s">
        <v>302</v>
      </c>
      <c r="AU28" s="20" t="s">
        <v>442</v>
      </c>
      <c r="AV28" s="17" t="s">
        <v>302</v>
      </c>
      <c r="AW28" s="17" t="s">
        <v>302</v>
      </c>
      <c r="AX28" s="17" t="s">
        <v>303</v>
      </c>
      <c r="AY28" s="17" t="s">
        <v>303</v>
      </c>
      <c r="AZ28" s="17" t="s">
        <v>304</v>
      </c>
      <c r="BA28" s="17" t="s">
        <v>302</v>
      </c>
      <c r="BB28" s="17" t="s">
        <v>302</v>
      </c>
      <c r="BC28" s="24">
        <v>9.57045262945E11</v>
      </c>
    </row>
    <row r="29" ht="15.75" customHeight="1">
      <c r="A29" s="17">
        <v>27.0</v>
      </c>
      <c r="B29" s="20" t="s">
        <v>39</v>
      </c>
      <c r="C29" s="20" t="s">
        <v>310</v>
      </c>
      <c r="D29" s="17" t="s">
        <v>13</v>
      </c>
      <c r="E29" s="20" t="s">
        <v>443</v>
      </c>
      <c r="F29" s="20" t="s">
        <v>444</v>
      </c>
      <c r="G29" s="20" t="s">
        <v>41</v>
      </c>
      <c r="H29" s="20" t="s">
        <v>445</v>
      </c>
      <c r="I29" s="20" t="s">
        <v>292</v>
      </c>
      <c r="J29" s="21">
        <v>36062.0</v>
      </c>
      <c r="K29" s="20">
        <v>8.12567681E9</v>
      </c>
      <c r="L29" s="20">
        <v>9.290909336E9</v>
      </c>
      <c r="M29" s="17" t="s">
        <v>293</v>
      </c>
      <c r="N29" s="17" t="s">
        <v>294</v>
      </c>
      <c r="O29" s="22">
        <v>9.7</v>
      </c>
      <c r="P29" s="18">
        <v>2014.0</v>
      </c>
      <c r="Q29" s="22">
        <v>96.6</v>
      </c>
      <c r="R29" s="23">
        <v>2016.0</v>
      </c>
      <c r="S29" s="18" t="s">
        <v>13</v>
      </c>
      <c r="T29" s="17" t="s">
        <v>13</v>
      </c>
      <c r="U29" s="17" t="s">
        <v>295</v>
      </c>
      <c r="V29" s="17" t="s">
        <v>296</v>
      </c>
      <c r="W29" s="17" t="s">
        <v>14</v>
      </c>
      <c r="X29" s="17" t="s">
        <v>297</v>
      </c>
      <c r="Y29" s="20">
        <v>8.68</v>
      </c>
      <c r="Z29" s="20">
        <v>8.66</v>
      </c>
      <c r="AA29" s="20">
        <v>7.77</v>
      </c>
      <c r="AB29" s="20">
        <v>8.42</v>
      </c>
      <c r="AC29" s="20">
        <v>8.32</v>
      </c>
      <c r="AD29" s="17"/>
      <c r="AE29" s="17"/>
      <c r="AF29" s="17"/>
      <c r="AG29" s="7">
        <v>8.32</v>
      </c>
      <c r="AH29" s="17">
        <v>2020.0</v>
      </c>
      <c r="AI29" s="17" t="s">
        <v>13</v>
      </c>
      <c r="AJ29" s="17" t="s">
        <v>13</v>
      </c>
      <c r="AK29" s="17" t="s">
        <v>13</v>
      </c>
      <c r="AL29" s="17" t="s">
        <v>13</v>
      </c>
      <c r="AM29" s="17" t="s">
        <v>13</v>
      </c>
      <c r="AN29" s="17" t="s">
        <v>13</v>
      </c>
      <c r="AO29" s="20" t="s">
        <v>446</v>
      </c>
      <c r="AP29" s="17" t="s">
        <v>302</v>
      </c>
      <c r="AQ29" s="20" t="s">
        <v>315</v>
      </c>
      <c r="AR29" s="20" t="s">
        <v>301</v>
      </c>
      <c r="AS29" s="20">
        <v>500017.0</v>
      </c>
      <c r="AT29" s="17" t="s">
        <v>302</v>
      </c>
      <c r="AU29" s="20" t="s">
        <v>447</v>
      </c>
      <c r="AV29" s="17" t="s">
        <v>302</v>
      </c>
      <c r="AW29" s="17" t="s">
        <v>302</v>
      </c>
      <c r="AX29" s="17" t="s">
        <v>303</v>
      </c>
      <c r="AY29" s="17" t="s">
        <v>303</v>
      </c>
      <c r="AZ29" s="17" t="s">
        <v>304</v>
      </c>
      <c r="BA29" s="17" t="s">
        <v>302</v>
      </c>
      <c r="BB29" s="17" t="s">
        <v>302</v>
      </c>
      <c r="BC29" s="24">
        <v>6.21773885708E11</v>
      </c>
    </row>
    <row r="30" ht="15.75" customHeight="1">
      <c r="A30" s="17">
        <v>28.0</v>
      </c>
      <c r="B30" s="20" t="s">
        <v>145</v>
      </c>
      <c r="C30" s="17" t="s">
        <v>310</v>
      </c>
      <c r="D30" s="17" t="s">
        <v>13</v>
      </c>
      <c r="E30" s="20" t="s">
        <v>448</v>
      </c>
      <c r="F30" s="20" t="s">
        <v>449</v>
      </c>
      <c r="G30" s="20" t="s">
        <v>147</v>
      </c>
      <c r="H30" s="20" t="s">
        <v>450</v>
      </c>
      <c r="I30" s="20" t="s">
        <v>292</v>
      </c>
      <c r="J30" s="21">
        <v>36121.0</v>
      </c>
      <c r="K30" s="20">
        <v>9.666654599E9</v>
      </c>
      <c r="L30" s="20">
        <v>9.848114466E9</v>
      </c>
      <c r="M30" s="17" t="s">
        <v>293</v>
      </c>
      <c r="N30" s="17" t="s">
        <v>294</v>
      </c>
      <c r="O30" s="22">
        <v>9.6</v>
      </c>
      <c r="P30" s="18">
        <v>2014.0</v>
      </c>
      <c r="Q30" s="26">
        <v>94.0</v>
      </c>
      <c r="R30" s="23">
        <v>2016.0</v>
      </c>
      <c r="S30" s="18" t="s">
        <v>13</v>
      </c>
      <c r="T30" s="17" t="s">
        <v>13</v>
      </c>
      <c r="U30" s="17" t="s">
        <v>295</v>
      </c>
      <c r="V30" s="17" t="s">
        <v>296</v>
      </c>
      <c r="W30" s="17" t="s">
        <v>14</v>
      </c>
      <c r="X30" s="17" t="s">
        <v>297</v>
      </c>
      <c r="Y30" s="20">
        <v>7.21</v>
      </c>
      <c r="Z30" s="20">
        <v>7.02</v>
      </c>
      <c r="AA30" s="20">
        <v>6.91</v>
      </c>
      <c r="AB30" s="20">
        <v>6.81</v>
      </c>
      <c r="AC30" s="20">
        <v>6.81</v>
      </c>
      <c r="AD30" s="17"/>
      <c r="AE30" s="17"/>
      <c r="AF30" s="17"/>
      <c r="AG30" s="7">
        <v>8.09</v>
      </c>
      <c r="AH30" s="17">
        <v>2020.0</v>
      </c>
      <c r="AI30" s="17" t="s">
        <v>13</v>
      </c>
      <c r="AJ30" s="17" t="s">
        <v>13</v>
      </c>
      <c r="AK30" s="17" t="s">
        <v>13</v>
      </c>
      <c r="AL30" s="17" t="s">
        <v>13</v>
      </c>
      <c r="AM30" s="17" t="s">
        <v>13</v>
      </c>
      <c r="AN30" s="17" t="s">
        <v>13</v>
      </c>
      <c r="AO30" s="20" t="s">
        <v>451</v>
      </c>
      <c r="AP30" s="20" t="s">
        <v>452</v>
      </c>
      <c r="AQ30" s="20" t="s">
        <v>315</v>
      </c>
      <c r="AR30" s="20" t="s">
        <v>301</v>
      </c>
      <c r="AS30" s="20">
        <v>500089.0</v>
      </c>
      <c r="AT30" s="17" t="s">
        <v>302</v>
      </c>
      <c r="AU30" s="20" t="s">
        <v>453</v>
      </c>
      <c r="AV30" s="17" t="s">
        <v>302</v>
      </c>
      <c r="AW30" s="17" t="s">
        <v>302</v>
      </c>
      <c r="AX30" s="17" t="s">
        <v>303</v>
      </c>
      <c r="AY30" s="17" t="s">
        <v>303</v>
      </c>
      <c r="AZ30" s="17" t="s">
        <v>304</v>
      </c>
      <c r="BA30" s="17" t="s">
        <v>302</v>
      </c>
      <c r="BB30" s="17" t="s">
        <v>302</v>
      </c>
      <c r="BC30" s="24">
        <v>2.69829330783E11</v>
      </c>
    </row>
    <row r="31" ht="15.75" customHeight="1">
      <c r="A31" s="17">
        <v>29.0</v>
      </c>
      <c r="B31" s="20" t="s">
        <v>115</v>
      </c>
      <c r="C31" s="20" t="s">
        <v>310</v>
      </c>
      <c r="D31" s="17" t="s">
        <v>13</v>
      </c>
      <c r="E31" s="20" t="s">
        <v>454</v>
      </c>
      <c r="F31" s="20" t="s">
        <v>455</v>
      </c>
      <c r="G31" s="20" t="s">
        <v>117</v>
      </c>
      <c r="H31" s="20" t="s">
        <v>456</v>
      </c>
      <c r="I31" s="20" t="s">
        <v>292</v>
      </c>
      <c r="J31" s="21">
        <v>36227.0</v>
      </c>
      <c r="K31" s="20">
        <v>9.701567468E9</v>
      </c>
      <c r="L31" s="20">
        <v>9.701567468E9</v>
      </c>
      <c r="M31" s="17" t="s">
        <v>293</v>
      </c>
      <c r="N31" s="17" t="s">
        <v>294</v>
      </c>
      <c r="O31" s="22">
        <v>9.7</v>
      </c>
      <c r="P31" s="18">
        <v>2014.0</v>
      </c>
      <c r="Q31" s="22">
        <v>90.4</v>
      </c>
      <c r="R31" s="23">
        <v>2016.0</v>
      </c>
      <c r="S31" s="18" t="s">
        <v>13</v>
      </c>
      <c r="T31" s="17" t="s">
        <v>13</v>
      </c>
      <c r="U31" s="17" t="s">
        <v>295</v>
      </c>
      <c r="V31" s="17" t="s">
        <v>296</v>
      </c>
      <c r="W31" s="17" t="s">
        <v>14</v>
      </c>
      <c r="X31" s="17" t="s">
        <v>297</v>
      </c>
      <c r="Y31" s="20">
        <v>7.58</v>
      </c>
      <c r="Z31" s="20">
        <v>7.54</v>
      </c>
      <c r="AA31" s="20">
        <v>7.29</v>
      </c>
      <c r="AB31" s="20">
        <v>7.18</v>
      </c>
      <c r="AC31" s="20">
        <v>7.16</v>
      </c>
      <c r="AD31" s="17"/>
      <c r="AE31" s="17"/>
      <c r="AF31" s="17"/>
      <c r="AG31" s="7">
        <v>8.62</v>
      </c>
      <c r="AH31" s="17">
        <v>2020.0</v>
      </c>
      <c r="AI31" s="17" t="s">
        <v>13</v>
      </c>
      <c r="AJ31" s="17" t="s">
        <v>13</v>
      </c>
      <c r="AK31" s="17" t="s">
        <v>13</v>
      </c>
      <c r="AL31" s="17" t="s">
        <v>13</v>
      </c>
      <c r="AM31" s="17" t="s">
        <v>13</v>
      </c>
      <c r="AN31" s="17" t="s">
        <v>13</v>
      </c>
      <c r="AO31" s="20" t="s">
        <v>457</v>
      </c>
      <c r="AP31" s="17" t="s">
        <v>302</v>
      </c>
      <c r="AQ31" s="20" t="s">
        <v>458</v>
      </c>
      <c r="AR31" s="20" t="s">
        <v>459</v>
      </c>
      <c r="AS31" s="20">
        <v>411018.0</v>
      </c>
      <c r="AT31" s="17" t="s">
        <v>302</v>
      </c>
      <c r="AU31" s="17" t="s">
        <v>302</v>
      </c>
      <c r="AV31" s="17" t="s">
        <v>302</v>
      </c>
      <c r="AW31" s="17" t="s">
        <v>302</v>
      </c>
      <c r="AX31" s="17" t="s">
        <v>303</v>
      </c>
      <c r="AY31" s="17" t="s">
        <v>303</v>
      </c>
      <c r="AZ31" s="17" t="s">
        <v>304</v>
      </c>
      <c r="BA31" s="17" t="s">
        <v>302</v>
      </c>
      <c r="BB31" s="17" t="s">
        <v>302</v>
      </c>
      <c r="BC31" s="24">
        <v>3.57709275016E11</v>
      </c>
    </row>
    <row r="32" ht="15.75" customHeight="1">
      <c r="A32" s="17">
        <v>30.0</v>
      </c>
      <c r="B32" s="20" t="s">
        <v>45</v>
      </c>
      <c r="C32" s="20" t="s">
        <v>310</v>
      </c>
      <c r="D32" s="17" t="s">
        <v>13</v>
      </c>
      <c r="E32" s="20" t="s">
        <v>460</v>
      </c>
      <c r="F32" s="20" t="s">
        <v>461</v>
      </c>
      <c r="G32" s="20" t="s">
        <v>47</v>
      </c>
      <c r="H32" s="20" t="s">
        <v>462</v>
      </c>
      <c r="I32" s="20" t="s">
        <v>292</v>
      </c>
      <c r="J32" s="21">
        <v>36119.0</v>
      </c>
      <c r="K32" s="20">
        <v>9.515333222E9</v>
      </c>
      <c r="L32" s="20">
        <v>9.160484832E9</v>
      </c>
      <c r="M32" s="17" t="s">
        <v>293</v>
      </c>
      <c r="N32" s="17" t="s">
        <v>294</v>
      </c>
      <c r="O32" s="22">
        <v>9.7</v>
      </c>
      <c r="P32" s="18">
        <v>2014.0</v>
      </c>
      <c r="Q32" s="22">
        <v>98.5</v>
      </c>
      <c r="R32" s="23">
        <v>2016.0</v>
      </c>
      <c r="S32" s="18" t="s">
        <v>13</v>
      </c>
      <c r="T32" s="17" t="s">
        <v>13</v>
      </c>
      <c r="U32" s="17" t="s">
        <v>295</v>
      </c>
      <c r="V32" s="17" t="s">
        <v>296</v>
      </c>
      <c r="W32" s="17" t="s">
        <v>14</v>
      </c>
      <c r="X32" s="17" t="s">
        <v>297</v>
      </c>
      <c r="Y32" s="20">
        <v>8.86</v>
      </c>
      <c r="Z32" s="20">
        <v>8.67</v>
      </c>
      <c r="AA32" s="20">
        <v>8.51</v>
      </c>
      <c r="AB32" s="20">
        <v>8.49</v>
      </c>
      <c r="AC32" s="20">
        <v>8.25</v>
      </c>
      <c r="AD32" s="17"/>
      <c r="AE32" s="17"/>
      <c r="AF32" s="17"/>
      <c r="AG32" s="7">
        <v>8.59</v>
      </c>
      <c r="AH32" s="17">
        <v>2020.0</v>
      </c>
      <c r="AI32" s="17" t="s">
        <v>13</v>
      </c>
      <c r="AJ32" s="17" t="s">
        <v>13</v>
      </c>
      <c r="AK32" s="17" t="s">
        <v>13</v>
      </c>
      <c r="AL32" s="17" t="s">
        <v>13</v>
      </c>
      <c r="AM32" s="17" t="s">
        <v>13</v>
      </c>
      <c r="AN32" s="17" t="s">
        <v>13</v>
      </c>
      <c r="AO32" s="20" t="s">
        <v>463</v>
      </c>
      <c r="AP32" s="17" t="s">
        <v>302</v>
      </c>
      <c r="AQ32" s="20" t="s">
        <v>327</v>
      </c>
      <c r="AR32" s="20" t="s">
        <v>301</v>
      </c>
      <c r="AS32" s="20">
        <v>500050.0</v>
      </c>
      <c r="AT32" s="17" t="s">
        <v>302</v>
      </c>
      <c r="AU32" s="17" t="s">
        <v>302</v>
      </c>
      <c r="AV32" s="17" t="s">
        <v>302</v>
      </c>
      <c r="AW32" s="17" t="s">
        <v>302</v>
      </c>
      <c r="AX32" s="17" t="s">
        <v>303</v>
      </c>
      <c r="AY32" s="17" t="s">
        <v>303</v>
      </c>
      <c r="AZ32" s="17" t="s">
        <v>304</v>
      </c>
      <c r="BA32" s="17" t="s">
        <v>302</v>
      </c>
      <c r="BB32" s="17" t="s">
        <v>302</v>
      </c>
      <c r="BC32" s="24">
        <v>2.53534592466E11</v>
      </c>
    </row>
    <row r="33" ht="15.75" customHeight="1">
      <c r="A33" s="17">
        <v>31.0</v>
      </c>
      <c r="B33" s="20" t="s">
        <v>69</v>
      </c>
      <c r="C33" s="20" t="s">
        <v>310</v>
      </c>
      <c r="D33" s="17" t="s">
        <v>13</v>
      </c>
      <c r="E33" s="20" t="s">
        <v>464</v>
      </c>
      <c r="F33" s="20" t="s">
        <v>465</v>
      </c>
      <c r="G33" s="20" t="s">
        <v>71</v>
      </c>
      <c r="H33" s="20" t="s">
        <v>466</v>
      </c>
      <c r="I33" s="20" t="s">
        <v>292</v>
      </c>
      <c r="J33" s="21">
        <v>36250.0</v>
      </c>
      <c r="K33" s="20">
        <v>8.179157018E9</v>
      </c>
      <c r="L33" s="20">
        <v>9.849421039E9</v>
      </c>
      <c r="M33" s="17" t="s">
        <v>293</v>
      </c>
      <c r="N33" s="17" t="s">
        <v>294</v>
      </c>
      <c r="O33" s="22">
        <v>9.6</v>
      </c>
      <c r="P33" s="18">
        <v>2014.0</v>
      </c>
      <c r="Q33" s="22">
        <v>82.4</v>
      </c>
      <c r="R33" s="23">
        <v>2016.0</v>
      </c>
      <c r="S33" s="18" t="s">
        <v>13</v>
      </c>
      <c r="T33" s="17" t="s">
        <v>13</v>
      </c>
      <c r="U33" s="17" t="s">
        <v>295</v>
      </c>
      <c r="V33" s="17" t="s">
        <v>296</v>
      </c>
      <c r="W33" s="17" t="s">
        <v>14</v>
      </c>
      <c r="X33" s="17" t="s">
        <v>297</v>
      </c>
      <c r="Y33" s="20">
        <v>8.21</v>
      </c>
      <c r="Z33" s="20">
        <v>8.36</v>
      </c>
      <c r="AA33" s="20">
        <v>8.29</v>
      </c>
      <c r="AB33" s="20">
        <v>8.13</v>
      </c>
      <c r="AC33" s="20">
        <v>7.98</v>
      </c>
      <c r="AD33" s="17"/>
      <c r="AE33" s="17"/>
      <c r="AF33" s="17"/>
      <c r="AG33" s="7">
        <v>7.0</v>
      </c>
      <c r="AH33" s="17">
        <v>2020.0</v>
      </c>
      <c r="AI33" s="17" t="s">
        <v>13</v>
      </c>
      <c r="AJ33" s="17" t="s">
        <v>13</v>
      </c>
      <c r="AK33" s="17" t="s">
        <v>13</v>
      </c>
      <c r="AL33" s="17" t="s">
        <v>13</v>
      </c>
      <c r="AM33" s="17" t="s">
        <v>13</v>
      </c>
      <c r="AN33" s="17" t="s">
        <v>13</v>
      </c>
      <c r="AO33" s="20" t="s">
        <v>467</v>
      </c>
      <c r="AP33" s="20" t="s">
        <v>468</v>
      </c>
      <c r="AQ33" s="20" t="s">
        <v>315</v>
      </c>
      <c r="AR33" s="20" t="s">
        <v>301</v>
      </c>
      <c r="AS33" s="20">
        <v>500007.0</v>
      </c>
      <c r="AT33" s="17" t="s">
        <v>302</v>
      </c>
      <c r="AU33" s="20" t="s">
        <v>469</v>
      </c>
      <c r="AV33" s="17" t="s">
        <v>302</v>
      </c>
      <c r="AW33" s="17" t="s">
        <v>302</v>
      </c>
      <c r="AX33" s="17" t="s">
        <v>304</v>
      </c>
      <c r="AY33" s="17" t="s">
        <v>304</v>
      </c>
      <c r="AZ33" s="17" t="s">
        <v>304</v>
      </c>
      <c r="BA33" s="20" t="s">
        <v>470</v>
      </c>
      <c r="BB33" s="20" t="s">
        <v>471</v>
      </c>
      <c r="BC33" s="24">
        <v>4.04117157683E11</v>
      </c>
    </row>
    <row r="34" ht="15.75" customHeight="1">
      <c r="A34" s="17">
        <v>32.0</v>
      </c>
      <c r="B34" s="20" t="s">
        <v>18</v>
      </c>
      <c r="C34" s="20" t="s">
        <v>310</v>
      </c>
      <c r="D34" s="17" t="s">
        <v>13</v>
      </c>
      <c r="E34" s="20" t="s">
        <v>472</v>
      </c>
      <c r="F34" s="20" t="s">
        <v>473</v>
      </c>
      <c r="G34" s="20" t="s">
        <v>20</v>
      </c>
      <c r="H34" s="20" t="s">
        <v>474</v>
      </c>
      <c r="I34" s="20" t="s">
        <v>292</v>
      </c>
      <c r="J34" s="21">
        <v>36166.0</v>
      </c>
      <c r="K34" s="20">
        <v>9.55045512E9</v>
      </c>
      <c r="L34" s="20">
        <v>8.30926206E9</v>
      </c>
      <c r="M34" s="17" t="s">
        <v>293</v>
      </c>
      <c r="N34" s="17" t="s">
        <v>294</v>
      </c>
      <c r="O34" s="22">
        <v>9.8</v>
      </c>
      <c r="P34" s="18">
        <v>2014.0</v>
      </c>
      <c r="Q34" s="22">
        <v>98.2</v>
      </c>
      <c r="R34" s="23">
        <v>2016.0</v>
      </c>
      <c r="S34" s="18" t="s">
        <v>13</v>
      </c>
      <c r="T34" s="17" t="s">
        <v>13</v>
      </c>
      <c r="U34" s="17" t="s">
        <v>295</v>
      </c>
      <c r="V34" s="17" t="s">
        <v>296</v>
      </c>
      <c r="W34" s="17" t="s">
        <v>14</v>
      </c>
      <c r="X34" s="17" t="s">
        <v>297</v>
      </c>
      <c r="Y34" s="20">
        <v>9.08</v>
      </c>
      <c r="Z34" s="20">
        <v>9.21</v>
      </c>
      <c r="AA34" s="20">
        <v>9.07</v>
      </c>
      <c r="AB34" s="20">
        <v>9.04</v>
      </c>
      <c r="AC34" s="20">
        <v>8.79</v>
      </c>
      <c r="AD34" s="17"/>
      <c r="AE34" s="17"/>
      <c r="AF34" s="17"/>
      <c r="AG34" s="7">
        <v>8.36</v>
      </c>
      <c r="AH34" s="17">
        <v>2020.0</v>
      </c>
      <c r="AI34" s="17" t="s">
        <v>13</v>
      </c>
      <c r="AJ34" s="17" t="s">
        <v>13</v>
      </c>
      <c r="AK34" s="17" t="s">
        <v>13</v>
      </c>
      <c r="AL34" s="17" t="s">
        <v>13</v>
      </c>
      <c r="AM34" s="17" t="s">
        <v>13</v>
      </c>
      <c r="AN34" s="17" t="s">
        <v>13</v>
      </c>
      <c r="AO34" s="20" t="s">
        <v>475</v>
      </c>
      <c r="AP34" s="17" t="s">
        <v>302</v>
      </c>
      <c r="AQ34" s="20" t="s">
        <v>315</v>
      </c>
      <c r="AR34" s="20" t="s">
        <v>301</v>
      </c>
      <c r="AS34" s="20">
        <v>500028.0</v>
      </c>
      <c r="AT34" s="17" t="s">
        <v>302</v>
      </c>
      <c r="AU34" s="17" t="s">
        <v>302</v>
      </c>
      <c r="AV34" s="17" t="s">
        <v>302</v>
      </c>
      <c r="AW34" s="17" t="s">
        <v>302</v>
      </c>
      <c r="AX34" s="17" t="s">
        <v>304</v>
      </c>
      <c r="AY34" s="17" t="s">
        <v>303</v>
      </c>
      <c r="AZ34" s="17" t="s">
        <v>304</v>
      </c>
      <c r="BA34" s="20" t="s">
        <v>476</v>
      </c>
      <c r="BB34" s="17" t="s">
        <v>302</v>
      </c>
      <c r="BC34" s="24">
        <v>4.11725793875E11</v>
      </c>
    </row>
    <row r="35" ht="15.75" customHeight="1">
      <c r="A35" s="17">
        <v>33.0</v>
      </c>
      <c r="B35" s="20" t="s">
        <v>228</v>
      </c>
      <c r="C35" s="20" t="s">
        <v>288</v>
      </c>
      <c r="D35" s="17" t="s">
        <v>13</v>
      </c>
      <c r="E35" s="20" t="s">
        <v>477</v>
      </c>
      <c r="F35" s="20" t="s">
        <v>478</v>
      </c>
      <c r="G35" s="20" t="s">
        <v>230</v>
      </c>
      <c r="H35" s="20" t="s">
        <v>479</v>
      </c>
      <c r="I35" s="20" t="s">
        <v>292</v>
      </c>
      <c r="J35" s="21">
        <v>35966.0</v>
      </c>
      <c r="K35" s="20">
        <v>8.106449599E9</v>
      </c>
      <c r="L35" s="20">
        <v>9.985117105E9</v>
      </c>
      <c r="M35" s="17" t="s">
        <v>293</v>
      </c>
      <c r="N35" s="17" t="s">
        <v>294</v>
      </c>
      <c r="O35" s="22">
        <v>8.0</v>
      </c>
      <c r="P35" s="18">
        <v>2014.0</v>
      </c>
      <c r="Q35" s="22">
        <v>81.5</v>
      </c>
      <c r="R35" s="23">
        <v>2016.0</v>
      </c>
      <c r="S35" s="18" t="s">
        <v>13</v>
      </c>
      <c r="T35" s="17" t="s">
        <v>13</v>
      </c>
      <c r="U35" s="17" t="s">
        <v>295</v>
      </c>
      <c r="V35" s="17" t="s">
        <v>296</v>
      </c>
      <c r="W35" s="17" t="s">
        <v>14</v>
      </c>
      <c r="X35" s="17" t="s">
        <v>297</v>
      </c>
      <c r="Y35" s="20">
        <v>5.04</v>
      </c>
      <c r="Z35" s="20">
        <v>5.73</v>
      </c>
      <c r="AA35" s="20">
        <v>0.0</v>
      </c>
      <c r="AB35" s="20">
        <v>0.0</v>
      </c>
      <c r="AC35" s="20">
        <v>0.0</v>
      </c>
      <c r="AD35" s="17"/>
      <c r="AE35" s="17"/>
      <c r="AF35" s="17"/>
      <c r="AG35" s="7">
        <v>6.71</v>
      </c>
      <c r="AH35" s="17">
        <v>2020.0</v>
      </c>
      <c r="AI35" s="17" t="s">
        <v>13</v>
      </c>
      <c r="AJ35" s="17" t="s">
        <v>13</v>
      </c>
      <c r="AK35" s="17" t="s">
        <v>13</v>
      </c>
      <c r="AL35" s="17" t="s">
        <v>13</v>
      </c>
      <c r="AM35" s="17" t="s">
        <v>13</v>
      </c>
      <c r="AN35" s="17" t="s">
        <v>13</v>
      </c>
      <c r="AO35" s="20" t="s">
        <v>480</v>
      </c>
      <c r="AP35" s="17" t="s">
        <v>302</v>
      </c>
      <c r="AQ35" s="20" t="s">
        <v>315</v>
      </c>
      <c r="AR35" s="20" t="s">
        <v>301</v>
      </c>
      <c r="AS35" s="20">
        <v>500029.0</v>
      </c>
      <c r="AT35" s="17" t="s">
        <v>302</v>
      </c>
      <c r="AU35" s="20" t="s">
        <v>481</v>
      </c>
      <c r="AV35" s="17" t="s">
        <v>302</v>
      </c>
      <c r="AW35" s="17" t="s">
        <v>302</v>
      </c>
      <c r="AX35" s="17" t="s">
        <v>303</v>
      </c>
      <c r="AY35" s="17" t="s">
        <v>303</v>
      </c>
      <c r="AZ35" s="17" t="s">
        <v>304</v>
      </c>
      <c r="BA35" s="17" t="s">
        <v>302</v>
      </c>
      <c r="BB35" s="17" t="s">
        <v>302</v>
      </c>
      <c r="BC35" s="24">
        <v>7.71327591452E11</v>
      </c>
    </row>
    <row r="36" ht="15.75" customHeight="1">
      <c r="A36" s="17">
        <v>34.0</v>
      </c>
      <c r="B36" s="20" t="s">
        <v>142</v>
      </c>
      <c r="C36" s="20" t="s">
        <v>288</v>
      </c>
      <c r="D36" s="17" t="s">
        <v>13</v>
      </c>
      <c r="E36" s="20" t="s">
        <v>477</v>
      </c>
      <c r="F36" s="20" t="s">
        <v>482</v>
      </c>
      <c r="G36" s="20" t="s">
        <v>144</v>
      </c>
      <c r="H36" s="20" t="s">
        <v>483</v>
      </c>
      <c r="I36" s="20" t="s">
        <v>292</v>
      </c>
      <c r="J36" s="21">
        <v>36181.0</v>
      </c>
      <c r="K36" s="20">
        <v>9.010103361E9</v>
      </c>
      <c r="L36" s="20">
        <v>9.640006065E9</v>
      </c>
      <c r="M36" s="17" t="s">
        <v>293</v>
      </c>
      <c r="N36" s="17" t="s">
        <v>294</v>
      </c>
      <c r="O36" s="22">
        <v>9.6</v>
      </c>
      <c r="P36" s="18">
        <v>2014.0</v>
      </c>
      <c r="Q36" s="22">
        <v>93.1</v>
      </c>
      <c r="R36" s="23">
        <v>2016.0</v>
      </c>
      <c r="S36" s="18" t="s">
        <v>13</v>
      </c>
      <c r="T36" s="17" t="s">
        <v>13</v>
      </c>
      <c r="U36" s="17" t="s">
        <v>295</v>
      </c>
      <c r="V36" s="17" t="s">
        <v>296</v>
      </c>
      <c r="W36" s="17" t="s">
        <v>14</v>
      </c>
      <c r="X36" s="17" t="s">
        <v>297</v>
      </c>
      <c r="Y36" s="20">
        <v>7.06</v>
      </c>
      <c r="Z36" s="20">
        <v>6.92</v>
      </c>
      <c r="AA36" s="20">
        <v>6.75</v>
      </c>
      <c r="AB36" s="20">
        <v>6.81</v>
      </c>
      <c r="AC36" s="20">
        <v>6.82</v>
      </c>
      <c r="AD36" s="17"/>
      <c r="AE36" s="17"/>
      <c r="AF36" s="17"/>
      <c r="AG36" s="7">
        <v>8.43</v>
      </c>
      <c r="AH36" s="17">
        <v>2020.0</v>
      </c>
      <c r="AI36" s="17" t="s">
        <v>13</v>
      </c>
      <c r="AJ36" s="17" t="s">
        <v>13</v>
      </c>
      <c r="AK36" s="17" t="s">
        <v>13</v>
      </c>
      <c r="AL36" s="17" t="s">
        <v>13</v>
      </c>
      <c r="AM36" s="17" t="s">
        <v>13</v>
      </c>
      <c r="AN36" s="17" t="s">
        <v>13</v>
      </c>
      <c r="AO36" s="20" t="s">
        <v>484</v>
      </c>
      <c r="AP36" s="17" t="s">
        <v>302</v>
      </c>
      <c r="AQ36" s="20" t="s">
        <v>327</v>
      </c>
      <c r="AR36" s="20" t="s">
        <v>301</v>
      </c>
      <c r="AS36" s="20">
        <v>500038.0</v>
      </c>
      <c r="AT36" s="17" t="s">
        <v>302</v>
      </c>
      <c r="AU36" s="20" t="s">
        <v>485</v>
      </c>
      <c r="AV36" s="17" t="s">
        <v>302</v>
      </c>
      <c r="AW36" s="17" t="s">
        <v>302</v>
      </c>
      <c r="AX36" s="17" t="s">
        <v>303</v>
      </c>
      <c r="AY36" s="17" t="s">
        <v>303</v>
      </c>
      <c r="AZ36" s="17" t="s">
        <v>304</v>
      </c>
      <c r="BA36" s="17" t="s">
        <v>302</v>
      </c>
      <c r="BB36" s="17" t="s">
        <v>302</v>
      </c>
      <c r="BC36" s="24">
        <v>8.32418079908E11</v>
      </c>
    </row>
    <row r="37" ht="15.75" customHeight="1">
      <c r="A37" s="17">
        <v>35.0</v>
      </c>
      <c r="B37" s="20" t="s">
        <v>133</v>
      </c>
      <c r="C37" s="20" t="s">
        <v>288</v>
      </c>
      <c r="D37" s="17" t="s">
        <v>13</v>
      </c>
      <c r="E37" s="20" t="s">
        <v>486</v>
      </c>
      <c r="F37" s="20" t="s">
        <v>487</v>
      </c>
      <c r="G37" s="20" t="s">
        <v>135</v>
      </c>
      <c r="H37" s="20" t="s">
        <v>488</v>
      </c>
      <c r="I37" s="20" t="s">
        <v>292</v>
      </c>
      <c r="J37" s="21">
        <v>35818.0</v>
      </c>
      <c r="K37" s="20">
        <v>9.398175093E9</v>
      </c>
      <c r="L37" s="20">
        <v>9.704500162E9</v>
      </c>
      <c r="M37" s="17" t="s">
        <v>293</v>
      </c>
      <c r="N37" s="17" t="s">
        <v>294</v>
      </c>
      <c r="O37" s="22">
        <v>9.8</v>
      </c>
      <c r="P37" s="18">
        <v>2014.0</v>
      </c>
      <c r="Q37" s="22">
        <v>97.0</v>
      </c>
      <c r="R37" s="23">
        <v>2016.0</v>
      </c>
      <c r="S37" s="18" t="s">
        <v>13</v>
      </c>
      <c r="T37" s="17" t="s">
        <v>13</v>
      </c>
      <c r="U37" s="17" t="s">
        <v>295</v>
      </c>
      <c r="V37" s="17" t="s">
        <v>296</v>
      </c>
      <c r="W37" s="17" t="s">
        <v>14</v>
      </c>
      <c r="X37" s="17" t="s">
        <v>297</v>
      </c>
      <c r="Y37" s="20">
        <v>7.34</v>
      </c>
      <c r="Z37" s="20">
        <v>7.28</v>
      </c>
      <c r="AA37" s="20">
        <v>6.91</v>
      </c>
      <c r="AB37" s="20">
        <v>0.0</v>
      </c>
      <c r="AC37" s="20">
        <v>0.0</v>
      </c>
      <c r="AD37" s="17"/>
      <c r="AE37" s="17"/>
      <c r="AF37" s="17"/>
      <c r="AG37" s="7">
        <v>7.0</v>
      </c>
      <c r="AH37" s="17">
        <v>2020.0</v>
      </c>
      <c r="AI37" s="17" t="s">
        <v>13</v>
      </c>
      <c r="AJ37" s="17" t="s">
        <v>13</v>
      </c>
      <c r="AK37" s="17" t="s">
        <v>13</v>
      </c>
      <c r="AL37" s="17" t="s">
        <v>13</v>
      </c>
      <c r="AM37" s="17" t="s">
        <v>13</v>
      </c>
      <c r="AN37" s="17" t="s">
        <v>13</v>
      </c>
      <c r="AO37" s="20" t="s">
        <v>489</v>
      </c>
      <c r="AP37" s="20" t="s">
        <v>489</v>
      </c>
      <c r="AQ37" s="20" t="s">
        <v>309</v>
      </c>
      <c r="AR37" s="20" t="s">
        <v>301</v>
      </c>
      <c r="AS37" s="20">
        <v>505001.0</v>
      </c>
      <c r="AT37" s="17" t="s">
        <v>302</v>
      </c>
      <c r="AU37" s="17" t="s">
        <v>302</v>
      </c>
      <c r="AV37" s="17" t="s">
        <v>302</v>
      </c>
      <c r="AW37" s="17" t="s">
        <v>302</v>
      </c>
      <c r="AX37" s="17" t="s">
        <v>303</v>
      </c>
      <c r="AY37" s="17" t="s">
        <v>303</v>
      </c>
      <c r="AZ37" s="17" t="s">
        <v>304</v>
      </c>
      <c r="BA37" s="17" t="s">
        <v>302</v>
      </c>
      <c r="BB37" s="17" t="s">
        <v>302</v>
      </c>
      <c r="BC37" s="24">
        <v>9.93118060034E11</v>
      </c>
    </row>
    <row r="38" ht="15.75" customHeight="1">
      <c r="A38" s="17">
        <v>36.0</v>
      </c>
      <c r="B38" s="20" t="s">
        <v>136</v>
      </c>
      <c r="C38" s="20" t="s">
        <v>288</v>
      </c>
      <c r="D38" s="17" t="s">
        <v>13</v>
      </c>
      <c r="E38" s="20" t="s">
        <v>490</v>
      </c>
      <c r="F38" s="20" t="s">
        <v>491</v>
      </c>
      <c r="G38" s="20" t="s">
        <v>138</v>
      </c>
      <c r="H38" s="20" t="s">
        <v>492</v>
      </c>
      <c r="I38" s="20" t="s">
        <v>292</v>
      </c>
      <c r="J38" s="21">
        <v>36095.0</v>
      </c>
      <c r="K38" s="20">
        <v>9.985682643E9</v>
      </c>
      <c r="L38" s="20">
        <v>6.301730151E9</v>
      </c>
      <c r="M38" s="17" t="s">
        <v>293</v>
      </c>
      <c r="N38" s="17" t="s">
        <v>294</v>
      </c>
      <c r="O38" s="22">
        <v>9.0</v>
      </c>
      <c r="P38" s="18">
        <v>2014.0</v>
      </c>
      <c r="Q38" s="22">
        <v>96.3</v>
      </c>
      <c r="R38" s="23">
        <v>2016.0</v>
      </c>
      <c r="S38" s="18" t="s">
        <v>13</v>
      </c>
      <c r="T38" s="17" t="s">
        <v>13</v>
      </c>
      <c r="U38" s="17" t="s">
        <v>295</v>
      </c>
      <c r="V38" s="17" t="s">
        <v>296</v>
      </c>
      <c r="W38" s="17" t="s">
        <v>14</v>
      </c>
      <c r="X38" s="17" t="s">
        <v>297</v>
      </c>
      <c r="Y38" s="20">
        <v>7.46</v>
      </c>
      <c r="Z38" s="20">
        <v>7.03</v>
      </c>
      <c r="AA38" s="20">
        <v>7.01</v>
      </c>
      <c r="AB38" s="20">
        <v>7.02</v>
      </c>
      <c r="AC38" s="20">
        <v>6.86</v>
      </c>
      <c r="AD38" s="17"/>
      <c r="AE38" s="17"/>
      <c r="AF38" s="17"/>
      <c r="AG38" s="7">
        <v>8.36</v>
      </c>
      <c r="AH38" s="17">
        <v>2020.0</v>
      </c>
      <c r="AI38" s="17" t="s">
        <v>13</v>
      </c>
      <c r="AJ38" s="17" t="s">
        <v>13</v>
      </c>
      <c r="AK38" s="17" t="s">
        <v>13</v>
      </c>
      <c r="AL38" s="17" t="s">
        <v>13</v>
      </c>
      <c r="AM38" s="17" t="s">
        <v>13</v>
      </c>
      <c r="AN38" s="17" t="s">
        <v>13</v>
      </c>
      <c r="AO38" s="20" t="s">
        <v>493</v>
      </c>
      <c r="AP38" s="20" t="s">
        <v>494</v>
      </c>
      <c r="AQ38" s="20" t="s">
        <v>315</v>
      </c>
      <c r="AR38" s="20" t="s">
        <v>301</v>
      </c>
      <c r="AS38" s="20">
        <v>500072.0</v>
      </c>
      <c r="AT38" s="17" t="s">
        <v>302</v>
      </c>
      <c r="AU38" s="17" t="s">
        <v>302</v>
      </c>
      <c r="AV38" s="17" t="s">
        <v>302</v>
      </c>
      <c r="AW38" s="17" t="s">
        <v>302</v>
      </c>
      <c r="AX38" s="17" t="s">
        <v>303</v>
      </c>
      <c r="AY38" s="17" t="s">
        <v>303</v>
      </c>
      <c r="AZ38" s="17" t="s">
        <v>304</v>
      </c>
      <c r="BA38" s="27" t="s">
        <v>302</v>
      </c>
      <c r="BB38" s="17" t="s">
        <v>302</v>
      </c>
      <c r="BC38" s="24">
        <v>7.669221717E11</v>
      </c>
    </row>
    <row r="39" ht="15.75" customHeight="1">
      <c r="A39" s="17">
        <v>37.0</v>
      </c>
      <c r="B39" s="20" t="s">
        <v>72</v>
      </c>
      <c r="C39" s="20" t="s">
        <v>288</v>
      </c>
      <c r="D39" s="17" t="s">
        <v>13</v>
      </c>
      <c r="E39" s="20" t="s">
        <v>495</v>
      </c>
      <c r="F39" s="20" t="s">
        <v>496</v>
      </c>
      <c r="G39" s="20" t="s">
        <v>74</v>
      </c>
      <c r="H39" s="20" t="s">
        <v>497</v>
      </c>
      <c r="I39" s="20" t="s">
        <v>292</v>
      </c>
      <c r="J39" s="21">
        <v>36480.0</v>
      </c>
      <c r="K39" s="20">
        <v>7.331132636E9</v>
      </c>
      <c r="L39" s="20">
        <v>7.013135345E9</v>
      </c>
      <c r="M39" s="17" t="s">
        <v>293</v>
      </c>
      <c r="N39" s="17" t="s">
        <v>294</v>
      </c>
      <c r="O39" s="22">
        <v>9.3</v>
      </c>
      <c r="P39" s="18">
        <v>2014.0</v>
      </c>
      <c r="Q39" s="22">
        <v>98.1</v>
      </c>
      <c r="R39" s="23">
        <v>2016.0</v>
      </c>
      <c r="S39" s="18" t="s">
        <v>13</v>
      </c>
      <c r="T39" s="17" t="s">
        <v>13</v>
      </c>
      <c r="U39" s="17" t="s">
        <v>295</v>
      </c>
      <c r="V39" s="17" t="s">
        <v>296</v>
      </c>
      <c r="W39" s="17" t="s">
        <v>14</v>
      </c>
      <c r="X39" s="17" t="s">
        <v>297</v>
      </c>
      <c r="Y39" s="20">
        <v>8.49</v>
      </c>
      <c r="Z39" s="20">
        <v>8.35</v>
      </c>
      <c r="AA39" s="20">
        <v>8.28</v>
      </c>
      <c r="AB39" s="20">
        <v>8.09</v>
      </c>
      <c r="AC39" s="20">
        <v>7.93</v>
      </c>
      <c r="AD39" s="17"/>
      <c r="AE39" s="17"/>
      <c r="AF39" s="17"/>
      <c r="AG39" s="7">
        <v>6.0</v>
      </c>
      <c r="AH39" s="17">
        <v>2020.0</v>
      </c>
      <c r="AI39" s="17" t="s">
        <v>13</v>
      </c>
      <c r="AJ39" s="17" t="s">
        <v>13</v>
      </c>
      <c r="AK39" s="17" t="s">
        <v>13</v>
      </c>
      <c r="AL39" s="17" t="s">
        <v>13</v>
      </c>
      <c r="AM39" s="17" t="s">
        <v>13</v>
      </c>
      <c r="AN39" s="17" t="s">
        <v>13</v>
      </c>
      <c r="AO39" s="20" t="s">
        <v>498</v>
      </c>
      <c r="AP39" s="17" t="s">
        <v>302</v>
      </c>
      <c r="AQ39" s="20" t="s">
        <v>339</v>
      </c>
      <c r="AR39" s="20" t="s">
        <v>301</v>
      </c>
      <c r="AS39" s="20">
        <v>503218.0</v>
      </c>
      <c r="AT39" s="17" t="s">
        <v>302</v>
      </c>
      <c r="AU39" s="17" t="s">
        <v>302</v>
      </c>
      <c r="AV39" s="17" t="s">
        <v>302</v>
      </c>
      <c r="AW39" s="17" t="s">
        <v>302</v>
      </c>
      <c r="AX39" s="17" t="s">
        <v>303</v>
      </c>
      <c r="AY39" s="17" t="s">
        <v>303</v>
      </c>
      <c r="AZ39" s="17" t="s">
        <v>304</v>
      </c>
      <c r="BA39" s="20" t="s">
        <v>302</v>
      </c>
      <c r="BB39" s="17" t="s">
        <v>302</v>
      </c>
      <c r="BC39" s="24">
        <v>5.24491850334E11</v>
      </c>
    </row>
    <row r="40" ht="15.75" customHeight="1">
      <c r="A40" s="17">
        <v>38.0</v>
      </c>
      <c r="B40" s="20" t="s">
        <v>499</v>
      </c>
      <c r="C40" s="20" t="s">
        <v>288</v>
      </c>
      <c r="D40" s="17" t="s">
        <v>13</v>
      </c>
      <c r="E40" s="20" t="s">
        <v>500</v>
      </c>
      <c r="F40" s="20" t="s">
        <v>501</v>
      </c>
      <c r="G40" s="20" t="s">
        <v>62</v>
      </c>
      <c r="H40" s="20" t="s">
        <v>502</v>
      </c>
      <c r="I40" s="20" t="s">
        <v>292</v>
      </c>
      <c r="J40" s="21">
        <v>36146.0</v>
      </c>
      <c r="K40" s="20">
        <v>9.515686566E9</v>
      </c>
      <c r="L40" s="20">
        <v>8.309261724E9</v>
      </c>
      <c r="M40" s="17" t="s">
        <v>293</v>
      </c>
      <c r="N40" s="17" t="s">
        <v>294</v>
      </c>
      <c r="O40" s="22">
        <v>9.3</v>
      </c>
      <c r="P40" s="18">
        <v>2014.0</v>
      </c>
      <c r="Q40" s="22">
        <v>97.2</v>
      </c>
      <c r="R40" s="23">
        <v>2016.0</v>
      </c>
      <c r="S40" s="18" t="s">
        <v>13</v>
      </c>
      <c r="T40" s="17" t="s">
        <v>13</v>
      </c>
      <c r="U40" s="17" t="s">
        <v>295</v>
      </c>
      <c r="V40" s="17" t="s">
        <v>296</v>
      </c>
      <c r="W40" s="17" t="s">
        <v>14</v>
      </c>
      <c r="X40" s="17" t="s">
        <v>297</v>
      </c>
      <c r="Y40" s="20">
        <v>8.32</v>
      </c>
      <c r="Z40" s="20">
        <v>8.16</v>
      </c>
      <c r="AA40" s="20">
        <v>8.22</v>
      </c>
      <c r="AB40" s="20">
        <v>8.19</v>
      </c>
      <c r="AC40" s="20">
        <v>8.04</v>
      </c>
      <c r="AD40" s="17"/>
      <c r="AE40" s="17"/>
      <c r="AF40" s="17"/>
      <c r="AG40" s="7">
        <v>8.15</v>
      </c>
      <c r="AH40" s="17">
        <v>2020.0</v>
      </c>
      <c r="AI40" s="17" t="s">
        <v>13</v>
      </c>
      <c r="AJ40" s="17" t="s">
        <v>13</v>
      </c>
      <c r="AK40" s="17" t="s">
        <v>13</v>
      </c>
      <c r="AL40" s="17" t="s">
        <v>13</v>
      </c>
      <c r="AM40" s="17" t="s">
        <v>13</v>
      </c>
      <c r="AN40" s="17" t="s">
        <v>13</v>
      </c>
      <c r="AO40" s="20" t="s">
        <v>503</v>
      </c>
      <c r="AP40" s="20" t="s">
        <v>504</v>
      </c>
      <c r="AQ40" s="20" t="s">
        <v>505</v>
      </c>
      <c r="AR40" s="20" t="s">
        <v>301</v>
      </c>
      <c r="AS40" s="20">
        <v>507002.0</v>
      </c>
      <c r="AT40" s="17" t="s">
        <v>302</v>
      </c>
      <c r="AU40" s="17" t="s">
        <v>302</v>
      </c>
      <c r="AV40" s="17" t="s">
        <v>302</v>
      </c>
      <c r="AW40" s="17" t="s">
        <v>302</v>
      </c>
      <c r="AX40" s="17" t="s">
        <v>303</v>
      </c>
      <c r="AY40" s="17" t="s">
        <v>303</v>
      </c>
      <c r="AZ40" s="17" t="s">
        <v>304</v>
      </c>
      <c r="BA40" s="17" t="s">
        <v>302</v>
      </c>
      <c r="BB40" s="17" t="s">
        <v>302</v>
      </c>
      <c r="BC40" s="24">
        <v>2.00667285787E11</v>
      </c>
    </row>
    <row r="41" ht="15.75" customHeight="1">
      <c r="A41" s="17">
        <v>39.0</v>
      </c>
      <c r="B41" s="20" t="s">
        <v>78</v>
      </c>
      <c r="C41" s="20" t="s">
        <v>288</v>
      </c>
      <c r="D41" s="17" t="s">
        <v>13</v>
      </c>
      <c r="E41" s="20" t="s">
        <v>506</v>
      </c>
      <c r="F41" s="20" t="s">
        <v>507</v>
      </c>
      <c r="G41" s="20" t="s">
        <v>80</v>
      </c>
      <c r="H41" s="20" t="s">
        <v>508</v>
      </c>
      <c r="I41" s="20" t="s">
        <v>292</v>
      </c>
      <c r="J41" s="21">
        <v>36182.0</v>
      </c>
      <c r="K41" s="20">
        <v>8.919780468E9</v>
      </c>
      <c r="L41" s="20">
        <v>7.997195363E9</v>
      </c>
      <c r="M41" s="17" t="s">
        <v>293</v>
      </c>
      <c r="N41" s="17" t="s">
        <v>294</v>
      </c>
      <c r="O41" s="22">
        <v>10.9</v>
      </c>
      <c r="P41" s="18">
        <v>2014.0</v>
      </c>
      <c r="Q41" s="22">
        <v>98.0</v>
      </c>
      <c r="R41" s="23">
        <v>2016.0</v>
      </c>
      <c r="S41" s="18" t="s">
        <v>13</v>
      </c>
      <c r="T41" s="17" t="s">
        <v>13</v>
      </c>
      <c r="U41" s="17" t="s">
        <v>295</v>
      </c>
      <c r="V41" s="17" t="s">
        <v>296</v>
      </c>
      <c r="W41" s="17" t="s">
        <v>14</v>
      </c>
      <c r="X41" s="17" t="s">
        <v>297</v>
      </c>
      <c r="Y41" s="20">
        <v>8.36</v>
      </c>
      <c r="Z41" s="20">
        <v>8.13</v>
      </c>
      <c r="AA41" s="20">
        <v>8.03</v>
      </c>
      <c r="AB41" s="20">
        <v>7.99</v>
      </c>
      <c r="AC41" s="20">
        <v>7.85</v>
      </c>
      <c r="AD41" s="17"/>
      <c r="AE41" s="17"/>
      <c r="AF41" s="17"/>
      <c r="AG41" s="7">
        <v>6.85</v>
      </c>
      <c r="AH41" s="17">
        <v>2020.0</v>
      </c>
      <c r="AI41" s="17" t="s">
        <v>13</v>
      </c>
      <c r="AJ41" s="17" t="s">
        <v>13</v>
      </c>
      <c r="AK41" s="17" t="s">
        <v>13</v>
      </c>
      <c r="AL41" s="17" t="s">
        <v>13</v>
      </c>
      <c r="AM41" s="17" t="s">
        <v>13</v>
      </c>
      <c r="AN41" s="17" t="s">
        <v>13</v>
      </c>
      <c r="AO41" s="20" t="s">
        <v>509</v>
      </c>
      <c r="AP41" s="17" t="s">
        <v>302</v>
      </c>
      <c r="AQ41" s="20" t="s">
        <v>315</v>
      </c>
      <c r="AR41" s="20" t="s">
        <v>301</v>
      </c>
      <c r="AS41" s="20">
        <v>508114.0</v>
      </c>
      <c r="AT41" s="17" t="s">
        <v>302</v>
      </c>
      <c r="AU41" s="20" t="s">
        <v>510</v>
      </c>
      <c r="AV41" s="17" t="s">
        <v>302</v>
      </c>
      <c r="AW41" s="17" t="s">
        <v>302</v>
      </c>
      <c r="AX41" s="17" t="s">
        <v>303</v>
      </c>
      <c r="AY41" s="17" t="s">
        <v>303</v>
      </c>
      <c r="AZ41" s="17" t="s">
        <v>304</v>
      </c>
      <c r="BA41" s="17" t="s">
        <v>302</v>
      </c>
      <c r="BB41" s="17" t="s">
        <v>302</v>
      </c>
      <c r="BC41" s="24">
        <v>8.57896988734E11</v>
      </c>
    </row>
    <row r="42" ht="15.75" customHeight="1">
      <c r="A42" s="17">
        <v>40.0</v>
      </c>
      <c r="B42" s="20" t="s">
        <v>163</v>
      </c>
      <c r="C42" s="20" t="s">
        <v>288</v>
      </c>
      <c r="D42" s="17" t="s">
        <v>13</v>
      </c>
      <c r="E42" s="20" t="s">
        <v>511</v>
      </c>
      <c r="F42" s="20" t="s">
        <v>512</v>
      </c>
      <c r="G42" s="20" t="s">
        <v>165</v>
      </c>
      <c r="H42" s="20" t="s">
        <v>513</v>
      </c>
      <c r="I42" s="20" t="s">
        <v>292</v>
      </c>
      <c r="J42" s="21">
        <v>36084.0</v>
      </c>
      <c r="K42" s="20">
        <v>9.247349524E9</v>
      </c>
      <c r="L42" s="20">
        <v>8.30910871E9</v>
      </c>
      <c r="M42" s="17" t="s">
        <v>293</v>
      </c>
      <c r="N42" s="17" t="s">
        <v>294</v>
      </c>
      <c r="O42" s="22">
        <v>9.7</v>
      </c>
      <c r="P42" s="18">
        <v>2014.0</v>
      </c>
      <c r="Q42" s="22">
        <v>96.1</v>
      </c>
      <c r="R42" s="23">
        <v>2016.0</v>
      </c>
      <c r="S42" s="18" t="s">
        <v>13</v>
      </c>
      <c r="T42" s="17" t="s">
        <v>13</v>
      </c>
      <c r="U42" s="17" t="s">
        <v>295</v>
      </c>
      <c r="V42" s="17" t="s">
        <v>296</v>
      </c>
      <c r="W42" s="17" t="s">
        <v>14</v>
      </c>
      <c r="X42" s="17" t="s">
        <v>297</v>
      </c>
      <c r="Y42" s="20">
        <v>6.65</v>
      </c>
      <c r="Z42" s="20">
        <v>6.56</v>
      </c>
      <c r="AA42" s="20">
        <v>6.41</v>
      </c>
      <c r="AB42" s="20">
        <v>6.58</v>
      </c>
      <c r="AC42" s="20">
        <v>6.67</v>
      </c>
      <c r="AD42" s="17"/>
      <c r="AE42" s="17"/>
      <c r="AF42" s="17"/>
      <c r="AG42" s="7">
        <v>8.89</v>
      </c>
      <c r="AH42" s="17">
        <v>2020.0</v>
      </c>
      <c r="AI42" s="17" t="s">
        <v>13</v>
      </c>
      <c r="AJ42" s="17" t="s">
        <v>13</v>
      </c>
      <c r="AK42" s="17" t="s">
        <v>13</v>
      </c>
      <c r="AL42" s="17" t="s">
        <v>13</v>
      </c>
      <c r="AM42" s="17" t="s">
        <v>13</v>
      </c>
      <c r="AN42" s="17" t="s">
        <v>13</v>
      </c>
      <c r="AO42" s="20" t="s">
        <v>514</v>
      </c>
      <c r="AP42" s="20" t="s">
        <v>515</v>
      </c>
      <c r="AQ42" s="20" t="s">
        <v>315</v>
      </c>
      <c r="AR42" s="20" t="s">
        <v>301</v>
      </c>
      <c r="AS42" s="20">
        <v>500035.0</v>
      </c>
      <c r="AT42" s="17" t="s">
        <v>302</v>
      </c>
      <c r="AU42" s="17" t="s">
        <v>302</v>
      </c>
      <c r="AV42" s="17" t="s">
        <v>302</v>
      </c>
      <c r="AW42" s="17" t="s">
        <v>302</v>
      </c>
      <c r="AX42" s="17" t="s">
        <v>303</v>
      </c>
      <c r="AY42" s="17" t="s">
        <v>303</v>
      </c>
      <c r="AZ42" s="17" t="s">
        <v>304</v>
      </c>
      <c r="BA42" s="17" t="s">
        <v>302</v>
      </c>
      <c r="BB42" s="17" t="s">
        <v>302</v>
      </c>
      <c r="BC42" s="24">
        <v>9.55955860787E11</v>
      </c>
    </row>
    <row r="43" ht="15.75" customHeight="1">
      <c r="A43" s="17">
        <v>41.0</v>
      </c>
      <c r="B43" s="20" t="s">
        <v>231</v>
      </c>
      <c r="C43" s="20" t="s">
        <v>288</v>
      </c>
      <c r="D43" s="17" t="s">
        <v>13</v>
      </c>
      <c r="E43" s="20" t="s">
        <v>516</v>
      </c>
      <c r="F43" s="20" t="s">
        <v>517</v>
      </c>
      <c r="G43" s="20" t="s">
        <v>233</v>
      </c>
      <c r="H43" s="20" t="s">
        <v>233</v>
      </c>
      <c r="I43" s="20" t="s">
        <v>292</v>
      </c>
      <c r="J43" s="21">
        <v>36045.0</v>
      </c>
      <c r="K43" s="20">
        <v>7.702167297E9</v>
      </c>
      <c r="L43" s="20">
        <v>7.70288253E9</v>
      </c>
      <c r="M43" s="17" t="s">
        <v>293</v>
      </c>
      <c r="N43" s="17" t="s">
        <v>294</v>
      </c>
      <c r="O43" s="22">
        <v>7.4</v>
      </c>
      <c r="P43" s="18">
        <v>2014.0</v>
      </c>
      <c r="Q43" s="22">
        <v>90.4</v>
      </c>
      <c r="R43" s="23">
        <v>2016.0</v>
      </c>
      <c r="S43" s="18" t="s">
        <v>13</v>
      </c>
      <c r="T43" s="17" t="s">
        <v>13</v>
      </c>
      <c r="U43" s="17" t="s">
        <v>295</v>
      </c>
      <c r="V43" s="17" t="s">
        <v>296</v>
      </c>
      <c r="W43" s="17" t="s">
        <v>14</v>
      </c>
      <c r="X43" s="17" t="s">
        <v>297</v>
      </c>
      <c r="Y43" s="20">
        <v>5.61</v>
      </c>
      <c r="Z43" s="20">
        <v>5.61</v>
      </c>
      <c r="AA43" s="20">
        <v>0.0</v>
      </c>
      <c r="AB43" s="20">
        <v>0.0</v>
      </c>
      <c r="AC43" s="20">
        <v>0.0</v>
      </c>
      <c r="AD43" s="17"/>
      <c r="AE43" s="17"/>
      <c r="AF43" s="17"/>
      <c r="AG43" s="7">
        <v>8.22</v>
      </c>
      <c r="AH43" s="17">
        <v>2020.0</v>
      </c>
      <c r="AI43" s="17" t="s">
        <v>13</v>
      </c>
      <c r="AJ43" s="17" t="s">
        <v>13</v>
      </c>
      <c r="AK43" s="17" t="s">
        <v>13</v>
      </c>
      <c r="AL43" s="17" t="s">
        <v>13</v>
      </c>
      <c r="AM43" s="17" t="s">
        <v>13</v>
      </c>
      <c r="AN43" s="17" t="s">
        <v>13</v>
      </c>
      <c r="AO43" s="20" t="s">
        <v>518</v>
      </c>
      <c r="AP43" s="20" t="s">
        <v>519</v>
      </c>
      <c r="AQ43" s="20" t="s">
        <v>315</v>
      </c>
      <c r="AR43" s="20" t="s">
        <v>301</v>
      </c>
      <c r="AS43" s="20">
        <v>500028.0</v>
      </c>
      <c r="AT43" s="17" t="s">
        <v>302</v>
      </c>
      <c r="AU43" s="17" t="s">
        <v>302</v>
      </c>
      <c r="AV43" s="17" t="s">
        <v>302</v>
      </c>
      <c r="AW43" s="17" t="s">
        <v>302</v>
      </c>
      <c r="AX43" s="17" t="s">
        <v>303</v>
      </c>
      <c r="AY43" s="17" t="s">
        <v>303</v>
      </c>
      <c r="AZ43" s="17" t="s">
        <v>304</v>
      </c>
      <c r="BA43" s="17" t="s">
        <v>302</v>
      </c>
      <c r="BB43" s="17" t="s">
        <v>302</v>
      </c>
      <c r="BC43" s="24">
        <v>6.4002909033E11</v>
      </c>
    </row>
    <row r="44" ht="15.75" customHeight="1">
      <c r="A44" s="17">
        <v>42.0</v>
      </c>
      <c r="B44" s="20" t="s">
        <v>90</v>
      </c>
      <c r="C44" s="20" t="s">
        <v>288</v>
      </c>
      <c r="D44" s="17" t="s">
        <v>13</v>
      </c>
      <c r="E44" s="20" t="s">
        <v>520</v>
      </c>
      <c r="F44" s="20" t="s">
        <v>521</v>
      </c>
      <c r="G44" s="20" t="s">
        <v>92</v>
      </c>
      <c r="H44" s="20" t="s">
        <v>522</v>
      </c>
      <c r="I44" s="20" t="s">
        <v>292</v>
      </c>
      <c r="J44" s="21">
        <v>36212.0</v>
      </c>
      <c r="K44" s="20">
        <v>6.301278915E9</v>
      </c>
      <c r="L44" s="20">
        <v>9.160215285E9</v>
      </c>
      <c r="M44" s="17" t="s">
        <v>293</v>
      </c>
      <c r="N44" s="17" t="s">
        <v>294</v>
      </c>
      <c r="O44" s="22">
        <v>10.0</v>
      </c>
      <c r="P44" s="18">
        <v>2014.0</v>
      </c>
      <c r="Q44" s="22">
        <v>97.3</v>
      </c>
      <c r="R44" s="23">
        <v>2016.0</v>
      </c>
      <c r="S44" s="18" t="s">
        <v>13</v>
      </c>
      <c r="T44" s="17" t="s">
        <v>13</v>
      </c>
      <c r="U44" s="17" t="s">
        <v>295</v>
      </c>
      <c r="V44" s="17" t="s">
        <v>296</v>
      </c>
      <c r="W44" s="17" t="s">
        <v>14</v>
      </c>
      <c r="X44" s="17" t="s">
        <v>297</v>
      </c>
      <c r="Y44" s="20">
        <v>7.86</v>
      </c>
      <c r="Z44" s="20">
        <v>7.44</v>
      </c>
      <c r="AA44" s="20">
        <v>6.78</v>
      </c>
      <c r="AB44" s="20">
        <v>7.51</v>
      </c>
      <c r="AC44" s="20">
        <v>7.41</v>
      </c>
      <c r="AD44" s="17"/>
      <c r="AE44" s="17"/>
      <c r="AF44" s="17"/>
      <c r="AG44" s="7">
        <v>6.38</v>
      </c>
      <c r="AH44" s="17">
        <v>2020.0</v>
      </c>
      <c r="AI44" s="17" t="s">
        <v>13</v>
      </c>
      <c r="AJ44" s="17" t="s">
        <v>13</v>
      </c>
      <c r="AK44" s="17" t="s">
        <v>13</v>
      </c>
      <c r="AL44" s="17" t="s">
        <v>13</v>
      </c>
      <c r="AM44" s="17" t="s">
        <v>13</v>
      </c>
      <c r="AN44" s="17" t="s">
        <v>13</v>
      </c>
      <c r="AO44" s="20" t="s">
        <v>523</v>
      </c>
      <c r="AP44" s="17" t="s">
        <v>302</v>
      </c>
      <c r="AQ44" s="20" t="s">
        <v>315</v>
      </c>
      <c r="AR44" s="20" t="s">
        <v>301</v>
      </c>
      <c r="AS44" s="20">
        <v>500086.0</v>
      </c>
      <c r="AT44" s="17" t="s">
        <v>302</v>
      </c>
      <c r="AU44" s="20" t="s">
        <v>524</v>
      </c>
      <c r="AV44" s="17" t="s">
        <v>302</v>
      </c>
      <c r="AW44" s="17" t="s">
        <v>302</v>
      </c>
      <c r="AX44" s="17" t="s">
        <v>303</v>
      </c>
      <c r="AY44" s="17" t="s">
        <v>303</v>
      </c>
      <c r="AZ44" s="17" t="s">
        <v>304</v>
      </c>
      <c r="BA44" s="17" t="s">
        <v>302</v>
      </c>
      <c r="BB44" s="17" t="s">
        <v>302</v>
      </c>
      <c r="BC44" s="24">
        <v>2.88702365715E11</v>
      </c>
    </row>
    <row r="45" ht="15.75" customHeight="1">
      <c r="A45" s="17">
        <v>43.0</v>
      </c>
      <c r="B45" s="20" t="s">
        <v>60</v>
      </c>
      <c r="C45" s="20" t="s">
        <v>288</v>
      </c>
      <c r="D45" s="17" t="s">
        <v>13</v>
      </c>
      <c r="E45" s="20" t="s">
        <v>525</v>
      </c>
      <c r="F45" s="20" t="s">
        <v>526</v>
      </c>
      <c r="G45" s="20" t="s">
        <v>170</v>
      </c>
      <c r="H45" s="20" t="s">
        <v>527</v>
      </c>
      <c r="I45" s="20" t="s">
        <v>292</v>
      </c>
      <c r="J45" s="21">
        <v>35983.0</v>
      </c>
      <c r="K45" s="20">
        <v>8.10616781E9</v>
      </c>
      <c r="L45" s="20">
        <v>8.886689385E9</v>
      </c>
      <c r="M45" s="17" t="s">
        <v>293</v>
      </c>
      <c r="N45" s="17" t="s">
        <v>294</v>
      </c>
      <c r="O45" s="22">
        <v>9.8</v>
      </c>
      <c r="P45" s="18">
        <v>2014.0</v>
      </c>
      <c r="Q45" s="22">
        <v>98.2</v>
      </c>
      <c r="R45" s="23">
        <v>2016.0</v>
      </c>
      <c r="S45" s="18" t="s">
        <v>13</v>
      </c>
      <c r="T45" s="17" t="s">
        <v>13</v>
      </c>
      <c r="U45" s="17" t="s">
        <v>295</v>
      </c>
      <c r="V45" s="17" t="s">
        <v>296</v>
      </c>
      <c r="W45" s="17" t="s">
        <v>14</v>
      </c>
      <c r="X45" s="17" t="s">
        <v>297</v>
      </c>
      <c r="Y45" s="20">
        <v>7.28</v>
      </c>
      <c r="Z45" s="20">
        <v>6.89</v>
      </c>
      <c r="AA45" s="20">
        <v>6.71</v>
      </c>
      <c r="AB45" s="20">
        <v>6.71</v>
      </c>
      <c r="AC45" s="20">
        <v>6.65</v>
      </c>
      <c r="AD45" s="17"/>
      <c r="AE45" s="17"/>
      <c r="AF45" s="17"/>
      <c r="AG45" s="7">
        <v>7.86</v>
      </c>
      <c r="AH45" s="17">
        <v>2020.0</v>
      </c>
      <c r="AI45" s="17" t="s">
        <v>13</v>
      </c>
      <c r="AJ45" s="17" t="s">
        <v>13</v>
      </c>
      <c r="AK45" s="17" t="s">
        <v>13</v>
      </c>
      <c r="AL45" s="17" t="s">
        <v>13</v>
      </c>
      <c r="AM45" s="17" t="s">
        <v>13</v>
      </c>
      <c r="AN45" s="17" t="s">
        <v>13</v>
      </c>
      <c r="AO45" s="20" t="s">
        <v>528</v>
      </c>
      <c r="AP45" s="17" t="s">
        <v>302</v>
      </c>
      <c r="AQ45" s="20" t="s">
        <v>309</v>
      </c>
      <c r="AR45" s="20" t="s">
        <v>301</v>
      </c>
      <c r="AS45" s="20">
        <v>505001.0</v>
      </c>
      <c r="AT45" s="17" t="s">
        <v>302</v>
      </c>
      <c r="AU45" s="17" t="s">
        <v>302</v>
      </c>
      <c r="AV45" s="17" t="s">
        <v>302</v>
      </c>
      <c r="AW45" s="17" t="s">
        <v>302</v>
      </c>
      <c r="AX45" s="17" t="s">
        <v>304</v>
      </c>
      <c r="AY45" s="17" t="s">
        <v>303</v>
      </c>
      <c r="AZ45" s="17" t="s">
        <v>304</v>
      </c>
      <c r="BA45" s="20" t="s">
        <v>529</v>
      </c>
      <c r="BB45" s="17" t="s">
        <v>302</v>
      </c>
      <c r="BC45" s="24">
        <v>8.6683512552E11</v>
      </c>
    </row>
    <row r="46" ht="15.75" customHeight="1">
      <c r="A46" s="17">
        <v>44.0</v>
      </c>
      <c r="B46" s="20" t="s">
        <v>195</v>
      </c>
      <c r="C46" s="20" t="s">
        <v>288</v>
      </c>
      <c r="D46" s="17" t="s">
        <v>13</v>
      </c>
      <c r="E46" s="20" t="s">
        <v>530</v>
      </c>
      <c r="F46" s="20" t="s">
        <v>531</v>
      </c>
      <c r="G46" s="20" t="s">
        <v>197</v>
      </c>
      <c r="H46" s="20" t="s">
        <v>532</v>
      </c>
      <c r="I46" s="20" t="s">
        <v>292</v>
      </c>
      <c r="J46" s="21">
        <v>35994.0</v>
      </c>
      <c r="K46" s="20">
        <v>7.780271987E9</v>
      </c>
      <c r="L46" s="20">
        <v>7.780271987E9</v>
      </c>
      <c r="M46" s="17" t="s">
        <v>293</v>
      </c>
      <c r="N46" s="17" t="s">
        <v>294</v>
      </c>
      <c r="O46" s="22">
        <v>9.6</v>
      </c>
      <c r="P46" s="18">
        <v>2014.0</v>
      </c>
      <c r="Q46" s="22">
        <v>88.0</v>
      </c>
      <c r="R46" s="23">
        <v>2016.0</v>
      </c>
      <c r="S46" s="18" t="s">
        <v>13</v>
      </c>
      <c r="T46" s="17" t="s">
        <v>13</v>
      </c>
      <c r="U46" s="17" t="s">
        <v>295</v>
      </c>
      <c r="V46" s="17" t="s">
        <v>296</v>
      </c>
      <c r="W46" s="17" t="s">
        <v>14</v>
      </c>
      <c r="X46" s="17" t="s">
        <v>297</v>
      </c>
      <c r="Y46" s="20">
        <v>6.39</v>
      </c>
      <c r="Z46" s="20">
        <v>6.55</v>
      </c>
      <c r="AA46" s="20">
        <v>6.29</v>
      </c>
      <c r="AB46" s="20">
        <v>6.55</v>
      </c>
      <c r="AC46" s="20">
        <v>6.32</v>
      </c>
      <c r="AD46" s="17"/>
      <c r="AE46" s="17"/>
      <c r="AF46" s="17"/>
      <c r="AG46" s="7">
        <v>6.01</v>
      </c>
      <c r="AH46" s="17">
        <v>2020.0</v>
      </c>
      <c r="AI46" s="17" t="s">
        <v>13</v>
      </c>
      <c r="AJ46" s="17" t="s">
        <v>13</v>
      </c>
      <c r="AK46" s="17" t="s">
        <v>13</v>
      </c>
      <c r="AL46" s="17" t="s">
        <v>13</v>
      </c>
      <c r="AM46" s="17" t="s">
        <v>13</v>
      </c>
      <c r="AN46" s="17" t="s">
        <v>13</v>
      </c>
      <c r="AO46" s="20" t="s">
        <v>533</v>
      </c>
      <c r="AP46" s="20" t="s">
        <v>533</v>
      </c>
      <c r="AQ46" s="20" t="s">
        <v>315</v>
      </c>
      <c r="AR46" s="20" t="s">
        <v>301</v>
      </c>
      <c r="AS46" s="20">
        <v>500008.0</v>
      </c>
      <c r="AT46" s="17" t="s">
        <v>302</v>
      </c>
      <c r="AU46" s="17" t="s">
        <v>302</v>
      </c>
      <c r="AV46" s="17" t="s">
        <v>302</v>
      </c>
      <c r="AW46" s="17" t="s">
        <v>302</v>
      </c>
      <c r="AX46" s="17" t="s">
        <v>303</v>
      </c>
      <c r="AY46" s="17" t="s">
        <v>303</v>
      </c>
      <c r="AZ46" s="17" t="s">
        <v>304</v>
      </c>
      <c r="BA46" s="17" t="s">
        <v>302</v>
      </c>
      <c r="BB46" s="17" t="s">
        <v>302</v>
      </c>
      <c r="BC46" s="24">
        <v>5.31545981193E11</v>
      </c>
    </row>
    <row r="47" ht="15.75" customHeight="1">
      <c r="A47" s="17">
        <v>45.0</v>
      </c>
      <c r="B47" s="20" t="s">
        <v>151</v>
      </c>
      <c r="C47" s="20" t="s">
        <v>288</v>
      </c>
      <c r="D47" s="17" t="s">
        <v>13</v>
      </c>
      <c r="E47" s="20" t="s">
        <v>534</v>
      </c>
      <c r="F47" s="20" t="s">
        <v>535</v>
      </c>
      <c r="G47" s="20" t="s">
        <v>153</v>
      </c>
      <c r="H47" s="20" t="s">
        <v>536</v>
      </c>
      <c r="I47" s="20" t="s">
        <v>292</v>
      </c>
      <c r="J47" s="21">
        <v>36306.0</v>
      </c>
      <c r="K47" s="20">
        <v>8.32837299E9</v>
      </c>
      <c r="L47" s="20">
        <v>8.328317712E9</v>
      </c>
      <c r="M47" s="17" t="s">
        <v>293</v>
      </c>
      <c r="N47" s="17" t="s">
        <v>294</v>
      </c>
      <c r="O47" s="22">
        <v>9.8</v>
      </c>
      <c r="P47" s="18">
        <v>2014.0</v>
      </c>
      <c r="Q47" s="22">
        <v>95.5</v>
      </c>
      <c r="R47" s="23">
        <v>2016.0</v>
      </c>
      <c r="S47" s="18" t="s">
        <v>13</v>
      </c>
      <c r="T47" s="17" t="s">
        <v>13</v>
      </c>
      <c r="U47" s="17" t="s">
        <v>295</v>
      </c>
      <c r="V47" s="17" t="s">
        <v>296</v>
      </c>
      <c r="W47" s="17" t="s">
        <v>14</v>
      </c>
      <c r="X47" s="17" t="s">
        <v>297</v>
      </c>
      <c r="Y47" s="20">
        <v>7.81</v>
      </c>
      <c r="Z47" s="20">
        <v>7.65</v>
      </c>
      <c r="AA47" s="20">
        <v>7.24</v>
      </c>
      <c r="AB47" s="20">
        <v>6.89</v>
      </c>
      <c r="AC47" s="20">
        <v>6.74</v>
      </c>
      <c r="AD47" s="17"/>
      <c r="AE47" s="17"/>
      <c r="AF47" s="17"/>
      <c r="AG47" s="7">
        <v>8.0</v>
      </c>
      <c r="AH47" s="17">
        <v>2020.0</v>
      </c>
      <c r="AI47" s="17" t="s">
        <v>13</v>
      </c>
      <c r="AJ47" s="17" t="s">
        <v>13</v>
      </c>
      <c r="AK47" s="17" t="s">
        <v>13</v>
      </c>
      <c r="AL47" s="17" t="s">
        <v>13</v>
      </c>
      <c r="AM47" s="17" t="s">
        <v>13</v>
      </c>
      <c r="AN47" s="17" t="s">
        <v>13</v>
      </c>
      <c r="AO47" s="20" t="s">
        <v>537</v>
      </c>
      <c r="AP47" s="20" t="s">
        <v>538</v>
      </c>
      <c r="AQ47" s="20" t="s">
        <v>315</v>
      </c>
      <c r="AR47" s="20" t="s">
        <v>301</v>
      </c>
      <c r="AS47" s="20">
        <v>500070.0</v>
      </c>
      <c r="AT47" s="17" t="s">
        <v>302</v>
      </c>
      <c r="AU47" s="17" t="s">
        <v>302</v>
      </c>
      <c r="AV47" s="17" t="s">
        <v>302</v>
      </c>
      <c r="AW47" s="17" t="s">
        <v>302</v>
      </c>
      <c r="AX47" s="17" t="s">
        <v>304</v>
      </c>
      <c r="AY47" s="17" t="s">
        <v>303</v>
      </c>
      <c r="AZ47" s="17" t="s">
        <v>304</v>
      </c>
      <c r="BA47" s="20" t="s">
        <v>539</v>
      </c>
      <c r="BB47" s="17" t="s">
        <v>302</v>
      </c>
      <c r="BC47" s="24">
        <v>6.35187651073E11</v>
      </c>
    </row>
    <row r="48" ht="15.75" customHeight="1">
      <c r="A48" s="17">
        <v>46.0</v>
      </c>
      <c r="B48" s="20" t="s">
        <v>160</v>
      </c>
      <c r="C48" s="20" t="s">
        <v>288</v>
      </c>
      <c r="D48" s="17" t="s">
        <v>13</v>
      </c>
      <c r="E48" s="20" t="s">
        <v>540</v>
      </c>
      <c r="F48" s="20" t="s">
        <v>541</v>
      </c>
      <c r="G48" s="20" t="s">
        <v>162</v>
      </c>
      <c r="H48" s="20" t="s">
        <v>542</v>
      </c>
      <c r="I48" s="20" t="s">
        <v>292</v>
      </c>
      <c r="J48" s="21">
        <v>36250.0</v>
      </c>
      <c r="K48" s="20">
        <v>7.660060038E9</v>
      </c>
      <c r="L48" s="20">
        <v>9.490580725E9</v>
      </c>
      <c r="M48" s="17" t="s">
        <v>293</v>
      </c>
      <c r="N48" s="17" t="s">
        <v>294</v>
      </c>
      <c r="O48" s="22">
        <v>8.8</v>
      </c>
      <c r="P48" s="18">
        <v>2014.0</v>
      </c>
      <c r="Q48" s="22">
        <v>97.3</v>
      </c>
      <c r="R48" s="23">
        <v>2016.0</v>
      </c>
      <c r="S48" s="18" t="s">
        <v>13</v>
      </c>
      <c r="T48" s="17" t="s">
        <v>13</v>
      </c>
      <c r="U48" s="17" t="s">
        <v>295</v>
      </c>
      <c r="V48" s="17" t="s">
        <v>296</v>
      </c>
      <c r="W48" s="17" t="s">
        <v>14</v>
      </c>
      <c r="X48" s="17" t="s">
        <v>297</v>
      </c>
      <c r="Y48" s="20">
        <v>6.63</v>
      </c>
      <c r="Z48" s="20">
        <v>6.74</v>
      </c>
      <c r="AA48" s="20">
        <v>6.71</v>
      </c>
      <c r="AB48" s="20">
        <v>6.74</v>
      </c>
      <c r="AC48" s="20">
        <v>6.71</v>
      </c>
      <c r="AD48" s="17"/>
      <c r="AE48" s="17"/>
      <c r="AF48" s="17"/>
      <c r="AG48" s="7">
        <v>8.32</v>
      </c>
      <c r="AH48" s="17">
        <v>2020.0</v>
      </c>
      <c r="AI48" s="17" t="s">
        <v>13</v>
      </c>
      <c r="AJ48" s="17" t="s">
        <v>13</v>
      </c>
      <c r="AK48" s="17" t="s">
        <v>13</v>
      </c>
      <c r="AL48" s="17" t="s">
        <v>13</v>
      </c>
      <c r="AM48" s="17" t="s">
        <v>13</v>
      </c>
      <c r="AN48" s="17" t="s">
        <v>13</v>
      </c>
      <c r="AO48" s="20" t="s">
        <v>543</v>
      </c>
      <c r="AP48" s="17" t="s">
        <v>302</v>
      </c>
      <c r="AQ48" s="20" t="s">
        <v>544</v>
      </c>
      <c r="AR48" s="20" t="s">
        <v>377</v>
      </c>
      <c r="AS48" s="20">
        <v>505001.0</v>
      </c>
      <c r="AT48" s="17" t="s">
        <v>302</v>
      </c>
      <c r="AU48" s="17" t="s">
        <v>302</v>
      </c>
      <c r="AV48" s="17" t="s">
        <v>302</v>
      </c>
      <c r="AW48" s="17" t="s">
        <v>302</v>
      </c>
      <c r="AX48" s="17" t="s">
        <v>303</v>
      </c>
      <c r="AY48" s="17" t="s">
        <v>303</v>
      </c>
      <c r="AZ48" s="17" t="s">
        <v>304</v>
      </c>
      <c r="BA48" s="17" t="s">
        <v>302</v>
      </c>
      <c r="BB48" s="17" t="s">
        <v>302</v>
      </c>
      <c r="BC48" s="24">
        <v>7.81994830667E11</v>
      </c>
    </row>
    <row r="49" ht="15.75" customHeight="1">
      <c r="A49" s="17">
        <v>47.0</v>
      </c>
      <c r="B49" s="20" t="s">
        <v>87</v>
      </c>
      <c r="C49" s="20" t="s">
        <v>288</v>
      </c>
      <c r="D49" s="17" t="s">
        <v>13</v>
      </c>
      <c r="E49" s="20" t="s">
        <v>545</v>
      </c>
      <c r="F49" s="20" t="s">
        <v>546</v>
      </c>
      <c r="G49" s="20" t="s">
        <v>89</v>
      </c>
      <c r="H49" s="20" t="s">
        <v>547</v>
      </c>
      <c r="I49" s="20" t="s">
        <v>292</v>
      </c>
      <c r="J49" s="21">
        <v>35956.0</v>
      </c>
      <c r="K49" s="20">
        <v>8.464954579E9</v>
      </c>
      <c r="L49" s="20">
        <v>7.032857976E9</v>
      </c>
      <c r="M49" s="17" t="s">
        <v>293</v>
      </c>
      <c r="N49" s="17" t="s">
        <v>294</v>
      </c>
      <c r="O49" s="22">
        <v>9.7</v>
      </c>
      <c r="P49" s="18">
        <v>2014.0</v>
      </c>
      <c r="Q49" s="22">
        <v>97.5</v>
      </c>
      <c r="R49" s="23">
        <v>2016.0</v>
      </c>
      <c r="S49" s="18" t="s">
        <v>13</v>
      </c>
      <c r="T49" s="17" t="s">
        <v>13</v>
      </c>
      <c r="U49" s="17" t="s">
        <v>295</v>
      </c>
      <c r="V49" s="17" t="s">
        <v>296</v>
      </c>
      <c r="W49" s="17" t="s">
        <v>14</v>
      </c>
      <c r="X49" s="17" t="s">
        <v>297</v>
      </c>
      <c r="Y49" s="20">
        <v>7.67</v>
      </c>
      <c r="Z49" s="20">
        <v>7.8</v>
      </c>
      <c r="AA49" s="20">
        <v>7.66</v>
      </c>
      <c r="AB49" s="20">
        <v>7.71</v>
      </c>
      <c r="AC49" s="20">
        <v>7.5</v>
      </c>
      <c r="AD49" s="17"/>
      <c r="AE49" s="17"/>
      <c r="AF49" s="17"/>
      <c r="AG49" s="7">
        <v>6.81</v>
      </c>
      <c r="AH49" s="17">
        <v>2020.0</v>
      </c>
      <c r="AI49" s="17" t="s">
        <v>13</v>
      </c>
      <c r="AJ49" s="17" t="s">
        <v>13</v>
      </c>
      <c r="AK49" s="17" t="s">
        <v>13</v>
      </c>
      <c r="AL49" s="17" t="s">
        <v>13</v>
      </c>
      <c r="AM49" s="17" t="s">
        <v>13</v>
      </c>
      <c r="AN49" s="17" t="s">
        <v>13</v>
      </c>
      <c r="AO49" s="20" t="s">
        <v>548</v>
      </c>
      <c r="AP49" s="17" t="s">
        <v>302</v>
      </c>
      <c r="AQ49" s="20" t="s">
        <v>549</v>
      </c>
      <c r="AR49" s="20" t="s">
        <v>301</v>
      </c>
      <c r="AS49" s="20">
        <v>509001.0</v>
      </c>
      <c r="AT49" s="17" t="s">
        <v>302</v>
      </c>
      <c r="AU49" s="17" t="s">
        <v>302</v>
      </c>
      <c r="AV49" s="17" t="s">
        <v>302</v>
      </c>
      <c r="AW49" s="17" t="s">
        <v>302</v>
      </c>
      <c r="AX49" s="17" t="s">
        <v>303</v>
      </c>
      <c r="AY49" s="17" t="s">
        <v>303</v>
      </c>
      <c r="AZ49" s="17" t="s">
        <v>304</v>
      </c>
      <c r="BA49" s="17" t="s">
        <v>302</v>
      </c>
      <c r="BB49" s="17" t="s">
        <v>302</v>
      </c>
      <c r="BC49" s="24">
        <v>8.17645686728E11</v>
      </c>
    </row>
    <row r="50" ht="15.75" customHeight="1">
      <c r="A50" s="17">
        <v>48.0</v>
      </c>
      <c r="B50" s="20" t="s">
        <v>174</v>
      </c>
      <c r="C50" s="20" t="s">
        <v>288</v>
      </c>
      <c r="D50" s="17" t="s">
        <v>13</v>
      </c>
      <c r="E50" s="20" t="s">
        <v>550</v>
      </c>
      <c r="F50" s="20" t="s">
        <v>551</v>
      </c>
      <c r="G50" s="20" t="s">
        <v>176</v>
      </c>
      <c r="H50" s="20" t="s">
        <v>552</v>
      </c>
      <c r="I50" s="20" t="s">
        <v>292</v>
      </c>
      <c r="J50" s="21">
        <v>36073.0</v>
      </c>
      <c r="K50" s="20">
        <v>9.908701015E9</v>
      </c>
      <c r="L50" s="20">
        <v>9.849464223E9</v>
      </c>
      <c r="M50" s="17" t="s">
        <v>293</v>
      </c>
      <c r="N50" s="17" t="s">
        <v>294</v>
      </c>
      <c r="O50" s="22">
        <v>10.0</v>
      </c>
      <c r="P50" s="18">
        <v>2014.0</v>
      </c>
      <c r="Q50" s="22">
        <v>94.6</v>
      </c>
      <c r="R50" s="23">
        <v>2016.0</v>
      </c>
      <c r="S50" s="18" t="s">
        <v>13</v>
      </c>
      <c r="T50" s="17" t="s">
        <v>13</v>
      </c>
      <c r="U50" s="17" t="s">
        <v>295</v>
      </c>
      <c r="V50" s="17" t="s">
        <v>296</v>
      </c>
      <c r="W50" s="17" t="s">
        <v>14</v>
      </c>
      <c r="X50" s="17" t="s">
        <v>297</v>
      </c>
      <c r="Y50" s="20">
        <v>6.77</v>
      </c>
      <c r="Z50" s="20">
        <v>6.91</v>
      </c>
      <c r="AA50" s="20">
        <v>6.72</v>
      </c>
      <c r="AB50" s="20">
        <v>6.57</v>
      </c>
      <c r="AC50" s="20">
        <v>6.26</v>
      </c>
      <c r="AD50" s="17"/>
      <c r="AE50" s="17"/>
      <c r="AF50" s="17"/>
      <c r="AG50" s="7">
        <v>7.16</v>
      </c>
      <c r="AH50" s="17">
        <v>2020.0</v>
      </c>
      <c r="AI50" s="17" t="s">
        <v>13</v>
      </c>
      <c r="AJ50" s="17" t="s">
        <v>13</v>
      </c>
      <c r="AK50" s="17" t="s">
        <v>13</v>
      </c>
      <c r="AL50" s="17" t="s">
        <v>13</v>
      </c>
      <c r="AM50" s="17" t="s">
        <v>13</v>
      </c>
      <c r="AN50" s="17" t="s">
        <v>13</v>
      </c>
      <c r="AO50" s="20" t="s">
        <v>553</v>
      </c>
      <c r="AP50" s="17" t="s">
        <v>302</v>
      </c>
      <c r="AQ50" s="20" t="s">
        <v>315</v>
      </c>
      <c r="AR50" s="20" t="s">
        <v>301</v>
      </c>
      <c r="AS50" s="20">
        <v>500098.0</v>
      </c>
      <c r="AT50" s="17" t="s">
        <v>302</v>
      </c>
      <c r="AU50" s="17" t="s">
        <v>302</v>
      </c>
      <c r="AV50" s="17" t="s">
        <v>302</v>
      </c>
      <c r="AW50" s="17" t="s">
        <v>302</v>
      </c>
      <c r="AX50" s="17" t="s">
        <v>303</v>
      </c>
      <c r="AY50" s="17" t="s">
        <v>303</v>
      </c>
      <c r="AZ50" s="17" t="s">
        <v>304</v>
      </c>
      <c r="BA50" s="17" t="s">
        <v>302</v>
      </c>
      <c r="BB50" s="17" t="s">
        <v>302</v>
      </c>
      <c r="BC50" s="24">
        <v>6.43375435494E11</v>
      </c>
    </row>
    <row r="51" ht="15.75" customHeight="1">
      <c r="A51" s="17">
        <v>49.0</v>
      </c>
      <c r="B51" s="20" t="s">
        <v>210</v>
      </c>
      <c r="C51" s="20" t="s">
        <v>288</v>
      </c>
      <c r="D51" s="17" t="s">
        <v>13</v>
      </c>
      <c r="E51" s="20" t="s">
        <v>554</v>
      </c>
      <c r="F51" s="20" t="s">
        <v>555</v>
      </c>
      <c r="G51" s="20" t="s">
        <v>212</v>
      </c>
      <c r="H51" s="20" t="s">
        <v>176</v>
      </c>
      <c r="I51" s="20" t="s">
        <v>292</v>
      </c>
      <c r="J51" s="21">
        <v>36276.0</v>
      </c>
      <c r="K51" s="20">
        <v>9.154564519E9</v>
      </c>
      <c r="L51" s="20">
        <v>7.013562837E9</v>
      </c>
      <c r="M51" s="17" t="s">
        <v>293</v>
      </c>
      <c r="N51" s="17" t="s">
        <v>294</v>
      </c>
      <c r="O51" s="22">
        <v>9.8</v>
      </c>
      <c r="P51" s="18">
        <v>2014.0</v>
      </c>
      <c r="Q51" s="22">
        <v>98.4</v>
      </c>
      <c r="R51" s="23">
        <v>2016.0</v>
      </c>
      <c r="S51" s="18" t="s">
        <v>13</v>
      </c>
      <c r="T51" s="17" t="s">
        <v>13</v>
      </c>
      <c r="U51" s="17" t="s">
        <v>295</v>
      </c>
      <c r="V51" s="17" t="s">
        <v>296</v>
      </c>
      <c r="W51" s="17" t="s">
        <v>14</v>
      </c>
      <c r="X51" s="17" t="s">
        <v>297</v>
      </c>
      <c r="Y51" s="20">
        <v>6.98</v>
      </c>
      <c r="Z51" s="20">
        <v>6.84</v>
      </c>
      <c r="AA51" s="20">
        <v>6.58</v>
      </c>
      <c r="AB51" s="20">
        <v>6.31</v>
      </c>
      <c r="AC51" s="20">
        <v>6.04</v>
      </c>
      <c r="AD51" s="17"/>
      <c r="AE51" s="17"/>
      <c r="AF51" s="17"/>
      <c r="AG51" s="7">
        <v>8.25</v>
      </c>
      <c r="AH51" s="17">
        <v>2020.0</v>
      </c>
      <c r="AI51" s="17" t="s">
        <v>13</v>
      </c>
      <c r="AJ51" s="17" t="s">
        <v>13</v>
      </c>
      <c r="AK51" s="17" t="s">
        <v>13</v>
      </c>
      <c r="AL51" s="17" t="s">
        <v>13</v>
      </c>
      <c r="AM51" s="17" t="s">
        <v>13</v>
      </c>
      <c r="AN51" s="17" t="s">
        <v>13</v>
      </c>
      <c r="AO51" s="20" t="s">
        <v>556</v>
      </c>
      <c r="AP51" s="17" t="s">
        <v>302</v>
      </c>
      <c r="AQ51" s="20" t="s">
        <v>557</v>
      </c>
      <c r="AR51" s="20" t="s">
        <v>301</v>
      </c>
      <c r="AS51" s="20">
        <v>509375.0</v>
      </c>
      <c r="AT51" s="17" t="s">
        <v>302</v>
      </c>
      <c r="AU51" s="17" t="s">
        <v>302</v>
      </c>
      <c r="AV51" s="17" t="s">
        <v>302</v>
      </c>
      <c r="AW51" s="17" t="s">
        <v>302</v>
      </c>
      <c r="AX51" s="17" t="s">
        <v>303</v>
      </c>
      <c r="AY51" s="17" t="s">
        <v>303</v>
      </c>
      <c r="AZ51" s="17" t="s">
        <v>304</v>
      </c>
      <c r="BA51" s="17" t="s">
        <v>302</v>
      </c>
      <c r="BB51" s="17" t="s">
        <v>302</v>
      </c>
      <c r="BC51" s="24">
        <v>9.59237772334E11</v>
      </c>
    </row>
    <row r="52" ht="15.75" customHeight="1">
      <c r="A52" s="17">
        <v>50.0</v>
      </c>
      <c r="B52" s="20" t="s">
        <v>219</v>
      </c>
      <c r="C52" s="20" t="s">
        <v>288</v>
      </c>
      <c r="D52" s="17" t="s">
        <v>13</v>
      </c>
      <c r="E52" s="20" t="s">
        <v>558</v>
      </c>
      <c r="F52" s="20" t="s">
        <v>559</v>
      </c>
      <c r="G52" s="20" t="s">
        <v>221</v>
      </c>
      <c r="H52" s="20" t="s">
        <v>560</v>
      </c>
      <c r="I52" s="20" t="s">
        <v>292</v>
      </c>
      <c r="J52" s="21">
        <v>36209.0</v>
      </c>
      <c r="K52" s="20">
        <v>8.332981316E9</v>
      </c>
      <c r="L52" s="20">
        <v>9.000572345E9</v>
      </c>
      <c r="M52" s="17" t="s">
        <v>293</v>
      </c>
      <c r="N52" s="17" t="s">
        <v>294</v>
      </c>
      <c r="O52" s="22">
        <v>9.4</v>
      </c>
      <c r="P52" s="18">
        <v>2014.0</v>
      </c>
      <c r="Q52" s="22">
        <v>95.1</v>
      </c>
      <c r="R52" s="23">
        <v>2016.0</v>
      </c>
      <c r="S52" s="18" t="s">
        <v>13</v>
      </c>
      <c r="T52" s="17" t="s">
        <v>13</v>
      </c>
      <c r="U52" s="17" t="s">
        <v>295</v>
      </c>
      <c r="V52" s="17" t="s">
        <v>296</v>
      </c>
      <c r="W52" s="17" t="s">
        <v>14</v>
      </c>
      <c r="X52" s="17" t="s">
        <v>297</v>
      </c>
      <c r="Y52" s="20">
        <v>6.21</v>
      </c>
      <c r="Z52" s="20">
        <v>5.91</v>
      </c>
      <c r="AA52" s="20">
        <v>0.0</v>
      </c>
      <c r="AB52" s="20">
        <v>0.0</v>
      </c>
      <c r="AC52" s="20">
        <v>0.0</v>
      </c>
      <c r="AD52" s="17"/>
      <c r="AE52" s="17"/>
      <c r="AF52" s="17"/>
      <c r="AG52" s="7">
        <v>7.98</v>
      </c>
      <c r="AH52" s="17">
        <v>2020.0</v>
      </c>
      <c r="AI52" s="17" t="s">
        <v>13</v>
      </c>
      <c r="AJ52" s="17" t="s">
        <v>13</v>
      </c>
      <c r="AK52" s="17" t="s">
        <v>13</v>
      </c>
      <c r="AL52" s="17" t="s">
        <v>13</v>
      </c>
      <c r="AM52" s="17" t="s">
        <v>13</v>
      </c>
      <c r="AN52" s="17" t="s">
        <v>13</v>
      </c>
      <c r="AO52" s="20" t="s">
        <v>561</v>
      </c>
      <c r="AP52" s="20" t="s">
        <v>562</v>
      </c>
      <c r="AQ52" s="20" t="s">
        <v>315</v>
      </c>
      <c r="AR52" s="20" t="s">
        <v>301</v>
      </c>
      <c r="AS52" s="20">
        <v>500072.0</v>
      </c>
      <c r="AT52" s="17" t="s">
        <v>302</v>
      </c>
      <c r="AU52" s="20" t="s">
        <v>563</v>
      </c>
      <c r="AV52" s="17" t="s">
        <v>302</v>
      </c>
      <c r="AW52" s="17" t="s">
        <v>302</v>
      </c>
      <c r="AX52" s="17" t="s">
        <v>303</v>
      </c>
      <c r="AY52" s="17" t="s">
        <v>303</v>
      </c>
      <c r="AZ52" s="17" t="s">
        <v>304</v>
      </c>
      <c r="BA52" s="17" t="s">
        <v>302</v>
      </c>
      <c r="BB52" s="17" t="s">
        <v>302</v>
      </c>
      <c r="BC52" s="24">
        <v>2.03845223141E11</v>
      </c>
    </row>
    <row r="53" ht="15.75" customHeight="1">
      <c r="A53" s="17">
        <v>51.0</v>
      </c>
      <c r="B53" s="20" t="s">
        <v>166</v>
      </c>
      <c r="C53" s="20" t="s">
        <v>288</v>
      </c>
      <c r="D53" s="17" t="s">
        <v>13</v>
      </c>
      <c r="E53" s="20" t="s">
        <v>564</v>
      </c>
      <c r="F53" s="20" t="s">
        <v>565</v>
      </c>
      <c r="G53" s="20" t="s">
        <v>168</v>
      </c>
      <c r="H53" s="20" t="s">
        <v>566</v>
      </c>
      <c r="I53" s="20" t="s">
        <v>292</v>
      </c>
      <c r="J53" s="21">
        <v>35958.0</v>
      </c>
      <c r="K53" s="20">
        <v>7.032857976E9</v>
      </c>
      <c r="L53" s="20">
        <v>9.849806864E9</v>
      </c>
      <c r="M53" s="17" t="s">
        <v>293</v>
      </c>
      <c r="N53" s="17" t="s">
        <v>294</v>
      </c>
      <c r="O53" s="22">
        <v>9.8</v>
      </c>
      <c r="P53" s="18">
        <v>2014.0</v>
      </c>
      <c r="Q53" s="22">
        <v>97.9</v>
      </c>
      <c r="R53" s="23">
        <v>2016.0</v>
      </c>
      <c r="S53" s="18" t="s">
        <v>13</v>
      </c>
      <c r="T53" s="17" t="s">
        <v>13</v>
      </c>
      <c r="U53" s="17" t="s">
        <v>295</v>
      </c>
      <c r="V53" s="17" t="s">
        <v>296</v>
      </c>
      <c r="W53" s="17" t="s">
        <v>14</v>
      </c>
      <c r="X53" s="17" t="s">
        <v>297</v>
      </c>
      <c r="Y53" s="20">
        <v>7.08</v>
      </c>
      <c r="Z53" s="20">
        <v>7.16</v>
      </c>
      <c r="AA53" s="20">
        <v>6.95</v>
      </c>
      <c r="AB53" s="20">
        <v>6.83</v>
      </c>
      <c r="AC53" s="20">
        <v>6.66</v>
      </c>
      <c r="AD53" s="17"/>
      <c r="AE53" s="17"/>
      <c r="AF53" s="17"/>
      <c r="AG53" s="7">
        <v>8.79</v>
      </c>
      <c r="AH53" s="17">
        <v>2020.0</v>
      </c>
      <c r="AI53" s="17" t="s">
        <v>13</v>
      </c>
      <c r="AJ53" s="17" t="s">
        <v>13</v>
      </c>
      <c r="AK53" s="17" t="s">
        <v>13</v>
      </c>
      <c r="AL53" s="17" t="s">
        <v>13</v>
      </c>
      <c r="AM53" s="17" t="s">
        <v>13</v>
      </c>
      <c r="AN53" s="17" t="s">
        <v>13</v>
      </c>
      <c r="AO53" s="20" t="s">
        <v>567</v>
      </c>
      <c r="AP53" s="17" t="s">
        <v>302</v>
      </c>
      <c r="AQ53" s="20" t="s">
        <v>395</v>
      </c>
      <c r="AR53" s="20" t="s">
        <v>301</v>
      </c>
      <c r="AS53" s="20">
        <v>506002.0</v>
      </c>
      <c r="AT53" s="17" t="s">
        <v>302</v>
      </c>
      <c r="AU53" s="20" t="s">
        <v>568</v>
      </c>
      <c r="AV53" s="17" t="s">
        <v>302</v>
      </c>
      <c r="AW53" s="17" t="s">
        <v>302</v>
      </c>
      <c r="AX53" s="17" t="s">
        <v>304</v>
      </c>
      <c r="AY53" s="17" t="s">
        <v>303</v>
      </c>
      <c r="AZ53" s="17" t="s">
        <v>304</v>
      </c>
      <c r="BA53" s="20" t="s">
        <v>569</v>
      </c>
      <c r="BB53" s="17" t="s">
        <v>302</v>
      </c>
      <c r="BC53" s="24">
        <v>4.8828741692E11</v>
      </c>
    </row>
    <row r="54" ht="15.75" customHeight="1">
      <c r="A54" s="17">
        <v>52.0</v>
      </c>
      <c r="B54" s="20" t="s">
        <v>148</v>
      </c>
      <c r="C54" s="20" t="s">
        <v>288</v>
      </c>
      <c r="D54" s="17" t="s">
        <v>13</v>
      </c>
      <c r="E54" s="20" t="s">
        <v>570</v>
      </c>
      <c r="F54" s="20" t="s">
        <v>571</v>
      </c>
      <c r="G54" s="20" t="s">
        <v>150</v>
      </c>
      <c r="H54" s="20" t="s">
        <v>572</v>
      </c>
      <c r="I54" s="20" t="s">
        <v>292</v>
      </c>
      <c r="J54" s="21">
        <v>36031.0</v>
      </c>
      <c r="K54" s="20">
        <v>7.032561444E9</v>
      </c>
      <c r="L54" s="20">
        <v>9.848454988E9</v>
      </c>
      <c r="M54" s="17" t="s">
        <v>293</v>
      </c>
      <c r="N54" s="17" t="s">
        <v>294</v>
      </c>
      <c r="O54" s="22">
        <v>10.0</v>
      </c>
      <c r="P54" s="18">
        <v>2014.0</v>
      </c>
      <c r="Q54" s="22">
        <v>97.6</v>
      </c>
      <c r="R54" s="23">
        <v>2016.0</v>
      </c>
      <c r="S54" s="18" t="s">
        <v>13</v>
      </c>
      <c r="T54" s="17" t="s">
        <v>13</v>
      </c>
      <c r="U54" s="17" t="s">
        <v>295</v>
      </c>
      <c r="V54" s="17" t="s">
        <v>296</v>
      </c>
      <c r="W54" s="17" t="s">
        <v>14</v>
      </c>
      <c r="X54" s="17" t="s">
        <v>297</v>
      </c>
      <c r="Y54" s="20">
        <v>7.11</v>
      </c>
      <c r="Z54" s="20">
        <v>7.03</v>
      </c>
      <c r="AA54" s="20">
        <v>7.08</v>
      </c>
      <c r="AB54" s="20">
        <v>6.96</v>
      </c>
      <c r="AC54" s="20">
        <v>6.78</v>
      </c>
      <c r="AD54" s="17"/>
      <c r="AE54" s="17"/>
      <c r="AF54" s="17"/>
      <c r="AG54" s="7">
        <v>5.73</v>
      </c>
      <c r="AH54" s="17">
        <v>2020.0</v>
      </c>
      <c r="AI54" s="17" t="s">
        <v>13</v>
      </c>
      <c r="AJ54" s="17" t="s">
        <v>13</v>
      </c>
      <c r="AK54" s="17" t="s">
        <v>13</v>
      </c>
      <c r="AL54" s="17" t="s">
        <v>13</v>
      </c>
      <c r="AM54" s="17" t="s">
        <v>13</v>
      </c>
      <c r="AN54" s="17" t="s">
        <v>13</v>
      </c>
      <c r="AO54" s="20" t="s">
        <v>573</v>
      </c>
      <c r="AP54" s="20" t="s">
        <v>574</v>
      </c>
      <c r="AQ54" s="20" t="s">
        <v>300</v>
      </c>
      <c r="AR54" s="20" t="s">
        <v>301</v>
      </c>
      <c r="AS54" s="20">
        <v>500010.0</v>
      </c>
      <c r="AT54" s="17" t="s">
        <v>302</v>
      </c>
      <c r="AU54" s="17" t="s">
        <v>302</v>
      </c>
      <c r="AV54" s="17" t="s">
        <v>302</v>
      </c>
      <c r="AW54" s="17" t="s">
        <v>302</v>
      </c>
      <c r="AX54" s="17" t="s">
        <v>303</v>
      </c>
      <c r="AY54" s="17" t="s">
        <v>303</v>
      </c>
      <c r="AZ54" s="17" t="s">
        <v>304</v>
      </c>
      <c r="BA54" s="17" t="s">
        <v>302</v>
      </c>
      <c r="BB54" s="17" t="s">
        <v>302</v>
      </c>
      <c r="BC54" s="24">
        <v>2.0659871992E11</v>
      </c>
    </row>
    <row r="55" ht="15.75" customHeight="1">
      <c r="A55" s="17">
        <v>53.0</v>
      </c>
      <c r="B55" s="20" t="s">
        <v>222</v>
      </c>
      <c r="C55" s="20" t="s">
        <v>288</v>
      </c>
      <c r="D55" s="17" t="s">
        <v>13</v>
      </c>
      <c r="E55" s="20" t="s">
        <v>575</v>
      </c>
      <c r="F55" s="20" t="s">
        <v>576</v>
      </c>
      <c r="G55" s="20" t="s">
        <v>224</v>
      </c>
      <c r="H55" s="20" t="s">
        <v>577</v>
      </c>
      <c r="I55" s="20" t="s">
        <v>292</v>
      </c>
      <c r="J55" s="21">
        <v>36270.0</v>
      </c>
      <c r="K55" s="20">
        <v>8.008521294E9</v>
      </c>
      <c r="L55" s="20">
        <v>7.032869309E9</v>
      </c>
      <c r="M55" s="17" t="s">
        <v>293</v>
      </c>
      <c r="N55" s="17" t="s">
        <v>294</v>
      </c>
      <c r="O55" s="22">
        <v>8.0</v>
      </c>
      <c r="P55" s="18">
        <v>2014.0</v>
      </c>
      <c r="Q55" s="22">
        <v>86.5</v>
      </c>
      <c r="R55" s="23">
        <v>2016.0</v>
      </c>
      <c r="S55" s="18" t="s">
        <v>13</v>
      </c>
      <c r="T55" s="17" t="s">
        <v>13</v>
      </c>
      <c r="U55" s="17" t="s">
        <v>295</v>
      </c>
      <c r="V55" s="17" t="s">
        <v>296</v>
      </c>
      <c r="W55" s="17" t="s">
        <v>14</v>
      </c>
      <c r="X55" s="17" t="s">
        <v>297</v>
      </c>
      <c r="Y55" s="20">
        <v>5.66</v>
      </c>
      <c r="Z55" s="20">
        <v>5.87</v>
      </c>
      <c r="AA55" s="20">
        <v>0.0</v>
      </c>
      <c r="AB55" s="20">
        <v>0.0</v>
      </c>
      <c r="AC55" s="20">
        <v>0.0</v>
      </c>
      <c r="AD55" s="17"/>
      <c r="AE55" s="17"/>
      <c r="AF55" s="17"/>
      <c r="AG55" s="7">
        <v>6.85</v>
      </c>
      <c r="AH55" s="17">
        <v>2020.0</v>
      </c>
      <c r="AI55" s="17" t="s">
        <v>13</v>
      </c>
      <c r="AJ55" s="17" t="s">
        <v>13</v>
      </c>
      <c r="AK55" s="17" t="s">
        <v>13</v>
      </c>
      <c r="AL55" s="17" t="s">
        <v>13</v>
      </c>
      <c r="AM55" s="17" t="s">
        <v>13</v>
      </c>
      <c r="AN55" s="17" t="s">
        <v>13</v>
      </c>
      <c r="AO55" s="20" t="s">
        <v>578</v>
      </c>
      <c r="AP55" s="20" t="s">
        <v>578</v>
      </c>
      <c r="AQ55" s="20" t="s">
        <v>327</v>
      </c>
      <c r="AR55" s="20" t="s">
        <v>377</v>
      </c>
      <c r="AS55" s="20">
        <v>500008.0</v>
      </c>
      <c r="AT55" s="17" t="s">
        <v>302</v>
      </c>
      <c r="AU55" s="20" t="s">
        <v>579</v>
      </c>
      <c r="AV55" s="17" t="s">
        <v>302</v>
      </c>
      <c r="AW55" s="17" t="s">
        <v>302</v>
      </c>
      <c r="AX55" s="17" t="s">
        <v>304</v>
      </c>
      <c r="AY55" s="17" t="s">
        <v>304</v>
      </c>
      <c r="AZ55" s="17" t="s">
        <v>304</v>
      </c>
      <c r="BA55" s="20" t="s">
        <v>580</v>
      </c>
      <c r="BB55" s="20" t="s">
        <v>581</v>
      </c>
      <c r="BC55" s="24">
        <v>5.89912326919E11</v>
      </c>
    </row>
    <row r="56" ht="15.75" customHeight="1">
      <c r="A56" s="17">
        <v>54.0</v>
      </c>
      <c r="B56" s="20" t="s">
        <v>118</v>
      </c>
      <c r="C56" s="20" t="s">
        <v>288</v>
      </c>
      <c r="D56" s="17" t="s">
        <v>13</v>
      </c>
      <c r="E56" s="20" t="s">
        <v>582</v>
      </c>
      <c r="F56" s="20" t="s">
        <v>583</v>
      </c>
      <c r="G56" s="20" t="s">
        <v>120</v>
      </c>
      <c r="H56" s="20" t="s">
        <v>584</v>
      </c>
      <c r="I56" s="20" t="s">
        <v>292</v>
      </c>
      <c r="J56" s="21">
        <v>36192.0</v>
      </c>
      <c r="K56" s="20">
        <v>9.603213599E9</v>
      </c>
      <c r="L56" s="20">
        <v>8.074584823E9</v>
      </c>
      <c r="M56" s="17" t="s">
        <v>293</v>
      </c>
      <c r="N56" s="17" t="s">
        <v>294</v>
      </c>
      <c r="O56" s="22">
        <v>9.3</v>
      </c>
      <c r="P56" s="18">
        <v>2014.0</v>
      </c>
      <c r="Q56" s="22">
        <v>95.6</v>
      </c>
      <c r="R56" s="23">
        <v>2016.0</v>
      </c>
      <c r="S56" s="18" t="s">
        <v>13</v>
      </c>
      <c r="T56" s="17" t="s">
        <v>13</v>
      </c>
      <c r="U56" s="17" t="s">
        <v>295</v>
      </c>
      <c r="V56" s="17" t="s">
        <v>296</v>
      </c>
      <c r="W56" s="17" t="s">
        <v>14</v>
      </c>
      <c r="X56" s="17" t="s">
        <v>297</v>
      </c>
      <c r="Y56" s="20">
        <v>7.11</v>
      </c>
      <c r="Z56" s="20">
        <v>7.51</v>
      </c>
      <c r="AA56" s="20">
        <v>7.51</v>
      </c>
      <c r="AB56" s="20">
        <v>7.26</v>
      </c>
      <c r="AC56" s="20">
        <v>7.03</v>
      </c>
      <c r="AD56" s="17"/>
      <c r="AE56" s="17"/>
      <c r="AF56" s="17"/>
      <c r="AG56" s="7">
        <v>6.91</v>
      </c>
      <c r="AH56" s="17">
        <v>2020.0</v>
      </c>
      <c r="AI56" s="17" t="s">
        <v>13</v>
      </c>
      <c r="AJ56" s="17" t="s">
        <v>13</v>
      </c>
      <c r="AK56" s="17" t="s">
        <v>13</v>
      </c>
      <c r="AL56" s="17" t="s">
        <v>13</v>
      </c>
      <c r="AM56" s="17" t="s">
        <v>13</v>
      </c>
      <c r="AN56" s="17" t="s">
        <v>13</v>
      </c>
      <c r="AO56" s="20" t="s">
        <v>585</v>
      </c>
      <c r="AP56" s="17" t="s">
        <v>302</v>
      </c>
      <c r="AQ56" s="20" t="s">
        <v>315</v>
      </c>
      <c r="AR56" s="20" t="s">
        <v>301</v>
      </c>
      <c r="AS56" s="20">
        <v>500067.0</v>
      </c>
      <c r="AT56" s="17" t="s">
        <v>302</v>
      </c>
      <c r="AU56" s="17" t="s">
        <v>302</v>
      </c>
      <c r="AV56" s="17" t="s">
        <v>302</v>
      </c>
      <c r="AW56" s="17" t="s">
        <v>302</v>
      </c>
      <c r="AX56" s="17" t="s">
        <v>303</v>
      </c>
      <c r="AY56" s="17" t="s">
        <v>304</v>
      </c>
      <c r="AZ56" s="17" t="s">
        <v>304</v>
      </c>
      <c r="BA56" s="17" t="s">
        <v>302</v>
      </c>
      <c r="BB56" s="20" t="s">
        <v>586</v>
      </c>
      <c r="BC56" s="24">
        <v>2.0870436228E11</v>
      </c>
    </row>
    <row r="57" ht="15.75" customHeight="1">
      <c r="A57" s="17">
        <v>55.0</v>
      </c>
      <c r="B57" s="20" t="s">
        <v>93</v>
      </c>
      <c r="C57" s="20" t="s">
        <v>288</v>
      </c>
      <c r="D57" s="17" t="s">
        <v>13</v>
      </c>
      <c r="E57" s="20" t="s">
        <v>587</v>
      </c>
      <c r="F57" s="20" t="s">
        <v>588</v>
      </c>
      <c r="G57" s="20" t="s">
        <v>95</v>
      </c>
      <c r="H57" s="20" t="s">
        <v>65</v>
      </c>
      <c r="I57" s="20" t="s">
        <v>292</v>
      </c>
      <c r="J57" s="21">
        <v>35975.0</v>
      </c>
      <c r="K57" s="20">
        <v>9.951695278E9</v>
      </c>
      <c r="L57" s="20">
        <v>9.177586153E9</v>
      </c>
      <c r="M57" s="17" t="s">
        <v>293</v>
      </c>
      <c r="N57" s="17" t="s">
        <v>294</v>
      </c>
      <c r="O57" s="22">
        <v>9.7</v>
      </c>
      <c r="P57" s="18">
        <v>2014.0</v>
      </c>
      <c r="Q57" s="22">
        <v>96.2</v>
      </c>
      <c r="R57" s="23">
        <v>2016.0</v>
      </c>
      <c r="S57" s="18" t="s">
        <v>13</v>
      </c>
      <c r="T57" s="17" t="s">
        <v>13</v>
      </c>
      <c r="U57" s="17" t="s">
        <v>295</v>
      </c>
      <c r="V57" s="17" t="s">
        <v>296</v>
      </c>
      <c r="W57" s="17" t="s">
        <v>14</v>
      </c>
      <c r="X57" s="17" t="s">
        <v>297</v>
      </c>
      <c r="Y57" s="20">
        <v>7.38</v>
      </c>
      <c r="Z57" s="20">
        <v>7.61</v>
      </c>
      <c r="AA57" s="20">
        <v>7.61</v>
      </c>
      <c r="AB57" s="20">
        <v>7.49</v>
      </c>
      <c r="AC57" s="20">
        <v>7.37</v>
      </c>
      <c r="AD57" s="17"/>
      <c r="AE57" s="17"/>
      <c r="AF57" s="17"/>
      <c r="AG57" s="7">
        <v>6.86</v>
      </c>
      <c r="AH57" s="17">
        <v>2020.0</v>
      </c>
      <c r="AI57" s="17" t="s">
        <v>13</v>
      </c>
      <c r="AJ57" s="17" t="s">
        <v>13</v>
      </c>
      <c r="AK57" s="17" t="s">
        <v>13</v>
      </c>
      <c r="AL57" s="17" t="s">
        <v>13</v>
      </c>
      <c r="AM57" s="17" t="s">
        <v>13</v>
      </c>
      <c r="AN57" s="17" t="s">
        <v>13</v>
      </c>
      <c r="AO57" s="20" t="s">
        <v>589</v>
      </c>
      <c r="AP57" s="17" t="s">
        <v>302</v>
      </c>
      <c r="AQ57" s="20" t="s">
        <v>590</v>
      </c>
      <c r="AR57" s="20" t="s">
        <v>301</v>
      </c>
      <c r="AS57" s="20">
        <v>508114.0</v>
      </c>
      <c r="AT57" s="17" t="s">
        <v>302</v>
      </c>
      <c r="AU57" s="20" t="s">
        <v>591</v>
      </c>
      <c r="AV57" s="17" t="s">
        <v>302</v>
      </c>
      <c r="AW57" s="17" t="s">
        <v>302</v>
      </c>
      <c r="AX57" s="17" t="s">
        <v>303</v>
      </c>
      <c r="AY57" s="17" t="s">
        <v>303</v>
      </c>
      <c r="AZ57" s="17" t="s">
        <v>304</v>
      </c>
      <c r="BA57" s="17" t="s">
        <v>302</v>
      </c>
      <c r="BB57" s="17" t="s">
        <v>302</v>
      </c>
      <c r="BC57" s="24">
        <v>2.109687939E11</v>
      </c>
    </row>
    <row r="58" ht="15.75" customHeight="1">
      <c r="A58" s="17">
        <v>56.0</v>
      </c>
      <c r="B58" s="20" t="s">
        <v>186</v>
      </c>
      <c r="C58" s="17" t="s">
        <v>288</v>
      </c>
      <c r="D58" s="17" t="s">
        <v>13</v>
      </c>
      <c r="E58" s="20" t="s">
        <v>592</v>
      </c>
      <c r="F58" s="20" t="s">
        <v>593</v>
      </c>
      <c r="G58" s="20" t="s">
        <v>188</v>
      </c>
      <c r="H58" s="20" t="s">
        <v>188</v>
      </c>
      <c r="I58" s="20" t="s">
        <v>292</v>
      </c>
      <c r="J58" s="21">
        <v>35728.0</v>
      </c>
      <c r="K58" s="20">
        <v>8.555908328E9</v>
      </c>
      <c r="L58" s="20">
        <v>8.555908328E9</v>
      </c>
      <c r="M58" s="17" t="s">
        <v>293</v>
      </c>
      <c r="N58" s="17" t="s">
        <v>294</v>
      </c>
      <c r="O58" s="22">
        <v>8.8</v>
      </c>
      <c r="P58" s="23">
        <v>2013.0</v>
      </c>
      <c r="Q58" s="22">
        <v>93.0</v>
      </c>
      <c r="R58" s="23">
        <v>2015.0</v>
      </c>
      <c r="S58" s="18" t="s">
        <v>13</v>
      </c>
      <c r="T58" s="17" t="s">
        <v>13</v>
      </c>
      <c r="U58" s="17" t="s">
        <v>295</v>
      </c>
      <c r="V58" s="17" t="s">
        <v>296</v>
      </c>
      <c r="W58" s="17" t="s">
        <v>14</v>
      </c>
      <c r="X58" s="17" t="s">
        <v>297</v>
      </c>
      <c r="Y58" s="20">
        <v>5.78</v>
      </c>
      <c r="Z58" s="20">
        <v>6.01</v>
      </c>
      <c r="AA58" s="20">
        <v>5.91</v>
      </c>
      <c r="AB58" s="20">
        <v>6.22</v>
      </c>
      <c r="AC58" s="20">
        <v>6.41</v>
      </c>
      <c r="AD58" s="17"/>
      <c r="AE58" s="17"/>
      <c r="AF58" s="17"/>
      <c r="AG58" s="7">
        <v>7.93</v>
      </c>
      <c r="AH58" s="17">
        <v>2020.0</v>
      </c>
      <c r="AI58" s="17" t="s">
        <v>13</v>
      </c>
      <c r="AJ58" s="17" t="s">
        <v>13</v>
      </c>
      <c r="AK58" s="17" t="s">
        <v>13</v>
      </c>
      <c r="AL58" s="17" t="s">
        <v>13</v>
      </c>
      <c r="AM58" s="17" t="s">
        <v>13</v>
      </c>
      <c r="AN58" s="17" t="s">
        <v>13</v>
      </c>
      <c r="AO58" s="20" t="s">
        <v>594</v>
      </c>
      <c r="AP58" s="17" t="s">
        <v>302</v>
      </c>
      <c r="AQ58" s="20" t="s">
        <v>315</v>
      </c>
      <c r="AR58" s="20" t="s">
        <v>301</v>
      </c>
      <c r="AS58" s="20">
        <v>500075.0</v>
      </c>
      <c r="AT58" s="17" t="s">
        <v>302</v>
      </c>
      <c r="AU58" s="20" t="s">
        <v>595</v>
      </c>
      <c r="AV58" s="17" t="s">
        <v>302</v>
      </c>
      <c r="AW58" s="17" t="s">
        <v>302</v>
      </c>
      <c r="AX58" s="17" t="s">
        <v>303</v>
      </c>
      <c r="AY58" s="17" t="s">
        <v>303</v>
      </c>
      <c r="AZ58" s="17" t="s">
        <v>304</v>
      </c>
      <c r="BA58" s="17" t="s">
        <v>302</v>
      </c>
      <c r="BB58" s="17" t="s">
        <v>302</v>
      </c>
      <c r="BC58" s="24">
        <v>5.84509699112E11</v>
      </c>
    </row>
    <row r="59" ht="15.75" customHeight="1">
      <c r="A59" s="17">
        <v>57.0</v>
      </c>
      <c r="B59" s="20" t="s">
        <v>207</v>
      </c>
      <c r="C59" s="20" t="s">
        <v>288</v>
      </c>
      <c r="D59" s="17" t="s">
        <v>13</v>
      </c>
      <c r="E59" s="20" t="s">
        <v>596</v>
      </c>
      <c r="F59" s="20" t="s">
        <v>597</v>
      </c>
      <c r="G59" s="20" t="s">
        <v>209</v>
      </c>
      <c r="H59" s="20" t="s">
        <v>598</v>
      </c>
      <c r="I59" s="20" t="s">
        <v>292</v>
      </c>
      <c r="J59" s="21">
        <v>35684.0</v>
      </c>
      <c r="K59" s="20">
        <v>7.330906804E9</v>
      </c>
      <c r="L59" s="20">
        <v>9.701147506E9</v>
      </c>
      <c r="M59" s="17" t="s">
        <v>293</v>
      </c>
      <c r="N59" s="17" t="s">
        <v>294</v>
      </c>
      <c r="O59" s="22">
        <v>8.0</v>
      </c>
      <c r="P59" s="18">
        <v>2014.0</v>
      </c>
      <c r="Q59" s="22">
        <v>79.8</v>
      </c>
      <c r="R59" s="23">
        <v>2016.0</v>
      </c>
      <c r="S59" s="18" t="s">
        <v>13</v>
      </c>
      <c r="T59" s="17" t="s">
        <v>13</v>
      </c>
      <c r="U59" s="17" t="s">
        <v>295</v>
      </c>
      <c r="V59" s="17" t="s">
        <v>296</v>
      </c>
      <c r="W59" s="17" t="s">
        <v>14</v>
      </c>
      <c r="X59" s="17" t="s">
        <v>297</v>
      </c>
      <c r="Y59" s="20">
        <v>5.94</v>
      </c>
      <c r="Z59" s="20">
        <v>6.51</v>
      </c>
      <c r="AA59" s="20">
        <v>6.24</v>
      </c>
      <c r="AB59" s="20">
        <v>6.31</v>
      </c>
      <c r="AC59" s="20">
        <v>6.07</v>
      </c>
      <c r="AD59" s="17"/>
      <c r="AE59" s="17"/>
      <c r="AF59" s="17"/>
      <c r="AG59" s="7">
        <v>8.04</v>
      </c>
      <c r="AH59" s="17">
        <v>2020.0</v>
      </c>
      <c r="AI59" s="17" t="s">
        <v>13</v>
      </c>
      <c r="AJ59" s="17" t="s">
        <v>13</v>
      </c>
      <c r="AK59" s="17" t="s">
        <v>13</v>
      </c>
      <c r="AL59" s="17" t="s">
        <v>13</v>
      </c>
      <c r="AM59" s="17" t="s">
        <v>13</v>
      </c>
      <c r="AN59" s="17" t="s">
        <v>13</v>
      </c>
      <c r="AO59" s="20" t="s">
        <v>599</v>
      </c>
      <c r="AP59" s="17" t="s">
        <v>302</v>
      </c>
      <c r="AQ59" s="20" t="s">
        <v>315</v>
      </c>
      <c r="AR59" s="20" t="s">
        <v>301</v>
      </c>
      <c r="AS59" s="20">
        <v>500008.0</v>
      </c>
      <c r="AT59" s="17" t="s">
        <v>302</v>
      </c>
      <c r="AU59" s="17" t="s">
        <v>302</v>
      </c>
      <c r="AV59" s="17" t="s">
        <v>302</v>
      </c>
      <c r="AW59" s="17" t="s">
        <v>302</v>
      </c>
      <c r="AX59" s="17" t="s">
        <v>303</v>
      </c>
      <c r="AY59" s="17" t="s">
        <v>303</v>
      </c>
      <c r="AZ59" s="17" t="s">
        <v>304</v>
      </c>
      <c r="BA59" s="17" t="s">
        <v>302</v>
      </c>
      <c r="BB59" s="17" t="s">
        <v>302</v>
      </c>
      <c r="BC59" s="24">
        <v>9.66394885689E11</v>
      </c>
    </row>
    <row r="60" ht="15.75" customHeight="1">
      <c r="A60" s="17">
        <v>58.0</v>
      </c>
      <c r="B60" s="20" t="s">
        <v>96</v>
      </c>
      <c r="C60" s="20" t="s">
        <v>288</v>
      </c>
      <c r="D60" s="17" t="s">
        <v>13</v>
      </c>
      <c r="E60" s="20" t="s">
        <v>600</v>
      </c>
      <c r="F60" s="20" t="s">
        <v>601</v>
      </c>
      <c r="G60" s="20" t="s">
        <v>98</v>
      </c>
      <c r="H60" s="20" t="s">
        <v>120</v>
      </c>
      <c r="I60" s="20" t="s">
        <v>292</v>
      </c>
      <c r="J60" s="21">
        <v>36099.0</v>
      </c>
      <c r="K60" s="20">
        <v>8.008448866E9</v>
      </c>
      <c r="L60" s="20">
        <v>8.3744411E9</v>
      </c>
      <c r="M60" s="17" t="s">
        <v>293</v>
      </c>
      <c r="N60" s="17" t="s">
        <v>294</v>
      </c>
      <c r="O60" s="22">
        <v>9.7</v>
      </c>
      <c r="P60" s="18">
        <v>2014.0</v>
      </c>
      <c r="Q60" s="22">
        <v>94.5</v>
      </c>
      <c r="R60" s="23">
        <v>2016.0</v>
      </c>
      <c r="S60" s="18" t="s">
        <v>13</v>
      </c>
      <c r="T60" s="17" t="s">
        <v>13</v>
      </c>
      <c r="U60" s="17" t="s">
        <v>295</v>
      </c>
      <c r="V60" s="17" t="s">
        <v>296</v>
      </c>
      <c r="W60" s="17" t="s">
        <v>14</v>
      </c>
      <c r="X60" s="17" t="s">
        <v>297</v>
      </c>
      <c r="Y60" s="20">
        <v>7.29</v>
      </c>
      <c r="Z60" s="20">
        <v>7.51</v>
      </c>
      <c r="AA60" s="20">
        <v>7.51</v>
      </c>
      <c r="AB60" s="20">
        <v>7.47</v>
      </c>
      <c r="AC60" s="20">
        <v>7.31</v>
      </c>
      <c r="AD60" s="17"/>
      <c r="AE60" s="17"/>
      <c r="AF60" s="17"/>
      <c r="AG60" s="7">
        <v>7.85</v>
      </c>
      <c r="AH60" s="17">
        <v>2020.0</v>
      </c>
      <c r="AI60" s="17" t="s">
        <v>13</v>
      </c>
      <c r="AJ60" s="17" t="s">
        <v>13</v>
      </c>
      <c r="AK60" s="17" t="s">
        <v>13</v>
      </c>
      <c r="AL60" s="17" t="s">
        <v>13</v>
      </c>
      <c r="AM60" s="17" t="s">
        <v>13</v>
      </c>
      <c r="AN60" s="17" t="s">
        <v>13</v>
      </c>
      <c r="AO60" s="20" t="s">
        <v>602</v>
      </c>
      <c r="AP60" s="20" t="s">
        <v>603</v>
      </c>
      <c r="AQ60" s="20" t="s">
        <v>315</v>
      </c>
      <c r="AR60" s="20" t="s">
        <v>301</v>
      </c>
      <c r="AS60" s="20">
        <v>500016.0</v>
      </c>
      <c r="AT60" s="17" t="s">
        <v>302</v>
      </c>
      <c r="AU60" s="17" t="s">
        <v>302</v>
      </c>
      <c r="AV60" s="17" t="s">
        <v>302</v>
      </c>
      <c r="AW60" s="17" t="s">
        <v>302</v>
      </c>
      <c r="AX60" s="17" t="s">
        <v>303</v>
      </c>
      <c r="AY60" s="17" t="s">
        <v>304</v>
      </c>
      <c r="AZ60" s="17" t="s">
        <v>304</v>
      </c>
      <c r="BA60" s="17" t="s">
        <v>302</v>
      </c>
      <c r="BB60" s="17" t="s">
        <v>604</v>
      </c>
      <c r="BC60" s="24">
        <v>2.61480974789E11</v>
      </c>
    </row>
    <row r="61" ht="15.75" customHeight="1">
      <c r="A61" s="17">
        <v>59.0</v>
      </c>
      <c r="B61" s="20" t="s">
        <v>108</v>
      </c>
      <c r="C61" s="20" t="s">
        <v>288</v>
      </c>
      <c r="D61" s="17" t="s">
        <v>13</v>
      </c>
      <c r="E61" s="20" t="s">
        <v>605</v>
      </c>
      <c r="F61" s="20" t="s">
        <v>606</v>
      </c>
      <c r="G61" s="20" t="s">
        <v>110</v>
      </c>
      <c r="H61" s="20" t="s">
        <v>110</v>
      </c>
      <c r="I61" s="20" t="s">
        <v>292</v>
      </c>
      <c r="J61" s="21">
        <v>36072.0</v>
      </c>
      <c r="K61" s="20">
        <v>8.919252083E9</v>
      </c>
      <c r="L61" s="20">
        <v>8.1065791E9</v>
      </c>
      <c r="M61" s="17" t="s">
        <v>293</v>
      </c>
      <c r="N61" s="17" t="s">
        <v>294</v>
      </c>
      <c r="O61" s="22">
        <v>9.1</v>
      </c>
      <c r="P61" s="18">
        <v>2014.0</v>
      </c>
      <c r="Q61" s="22">
        <v>96.2</v>
      </c>
      <c r="R61" s="23">
        <v>2016.0</v>
      </c>
      <c r="S61" s="18" t="s">
        <v>13</v>
      </c>
      <c r="T61" s="17" t="s">
        <v>13</v>
      </c>
      <c r="U61" s="17" t="s">
        <v>295</v>
      </c>
      <c r="V61" s="17" t="s">
        <v>296</v>
      </c>
      <c r="W61" s="17" t="s">
        <v>14</v>
      </c>
      <c r="X61" s="17" t="s">
        <v>297</v>
      </c>
      <c r="Y61" s="20">
        <v>7.31</v>
      </c>
      <c r="Z61" s="20">
        <v>7.77</v>
      </c>
      <c r="AA61" s="20">
        <v>7.69</v>
      </c>
      <c r="AB61" s="20">
        <v>7.54</v>
      </c>
      <c r="AC61" s="20">
        <v>7.21</v>
      </c>
      <c r="AD61" s="17"/>
      <c r="AE61" s="17"/>
      <c r="AF61" s="17"/>
      <c r="AG61" s="7">
        <v>6.67</v>
      </c>
      <c r="AH61" s="17">
        <v>2020.0</v>
      </c>
      <c r="AI61" s="17" t="s">
        <v>13</v>
      </c>
      <c r="AJ61" s="17" t="s">
        <v>13</v>
      </c>
      <c r="AK61" s="17" t="s">
        <v>13</v>
      </c>
      <c r="AL61" s="17" t="s">
        <v>13</v>
      </c>
      <c r="AM61" s="17" t="s">
        <v>13</v>
      </c>
      <c r="AN61" s="17" t="s">
        <v>13</v>
      </c>
      <c r="AO61" s="20" t="s">
        <v>607</v>
      </c>
      <c r="AP61" s="17" t="s">
        <v>302</v>
      </c>
      <c r="AQ61" s="20" t="s">
        <v>315</v>
      </c>
      <c r="AR61" s="20" t="s">
        <v>301</v>
      </c>
      <c r="AS61" s="20">
        <v>500061.0</v>
      </c>
      <c r="AT61" s="17" t="s">
        <v>302</v>
      </c>
      <c r="AU61" s="17" t="s">
        <v>608</v>
      </c>
      <c r="AV61" s="17" t="s">
        <v>302</v>
      </c>
      <c r="AW61" s="17" t="s">
        <v>302</v>
      </c>
      <c r="AX61" s="17" t="s">
        <v>303</v>
      </c>
      <c r="AY61" s="17" t="s">
        <v>303</v>
      </c>
      <c r="AZ61" s="17" t="s">
        <v>304</v>
      </c>
      <c r="BA61" s="17" t="s">
        <v>302</v>
      </c>
      <c r="BB61" s="17" t="s">
        <v>302</v>
      </c>
      <c r="BC61" s="24">
        <v>8.89824651812E11</v>
      </c>
    </row>
    <row r="62" ht="15.75" customHeight="1">
      <c r="A62" s="17">
        <v>60.0</v>
      </c>
      <c r="B62" s="20" t="s">
        <v>102</v>
      </c>
      <c r="C62" s="20" t="s">
        <v>288</v>
      </c>
      <c r="D62" s="17" t="s">
        <v>13</v>
      </c>
      <c r="E62" s="20" t="s">
        <v>609</v>
      </c>
      <c r="F62" s="20" t="s">
        <v>610</v>
      </c>
      <c r="G62" s="20" t="s">
        <v>104</v>
      </c>
      <c r="H62" s="20" t="s">
        <v>611</v>
      </c>
      <c r="I62" s="20" t="s">
        <v>292</v>
      </c>
      <c r="J62" s="21">
        <v>36305.0</v>
      </c>
      <c r="K62" s="20">
        <v>9.848639182E9</v>
      </c>
      <c r="L62" s="20">
        <v>6.302516914E9</v>
      </c>
      <c r="M62" s="17" t="s">
        <v>293</v>
      </c>
      <c r="N62" s="17" t="s">
        <v>294</v>
      </c>
      <c r="O62" s="22">
        <v>9.5</v>
      </c>
      <c r="P62" s="18">
        <v>2014.0</v>
      </c>
      <c r="Q62" s="22">
        <v>98.0</v>
      </c>
      <c r="R62" s="23">
        <v>2016.0</v>
      </c>
      <c r="S62" s="18" t="s">
        <v>13</v>
      </c>
      <c r="T62" s="17" t="s">
        <v>13</v>
      </c>
      <c r="U62" s="17" t="s">
        <v>295</v>
      </c>
      <c r="V62" s="17" t="s">
        <v>296</v>
      </c>
      <c r="W62" s="17" t="s">
        <v>14</v>
      </c>
      <c r="X62" s="17" t="s">
        <v>297</v>
      </c>
      <c r="Y62" s="20">
        <v>7.67</v>
      </c>
      <c r="Z62" s="20">
        <v>7.91</v>
      </c>
      <c r="AA62" s="20">
        <v>7.67</v>
      </c>
      <c r="AB62" s="20">
        <v>7.65</v>
      </c>
      <c r="AC62" s="20">
        <v>7.41</v>
      </c>
      <c r="AD62" s="17"/>
      <c r="AE62" s="17"/>
      <c r="AF62" s="17"/>
      <c r="AG62" s="7">
        <v>5.61</v>
      </c>
      <c r="AH62" s="17">
        <v>2020.0</v>
      </c>
      <c r="AI62" s="17" t="s">
        <v>13</v>
      </c>
      <c r="AJ62" s="17" t="s">
        <v>13</v>
      </c>
      <c r="AK62" s="17" t="s">
        <v>13</v>
      </c>
      <c r="AL62" s="17" t="s">
        <v>13</v>
      </c>
      <c r="AM62" s="17" t="s">
        <v>13</v>
      </c>
      <c r="AN62" s="17" t="s">
        <v>13</v>
      </c>
      <c r="AO62" s="20" t="s">
        <v>612</v>
      </c>
      <c r="AP62" s="17" t="s">
        <v>302</v>
      </c>
      <c r="AQ62" s="20" t="s">
        <v>395</v>
      </c>
      <c r="AR62" s="20" t="s">
        <v>301</v>
      </c>
      <c r="AS62" s="20">
        <v>506313.0</v>
      </c>
      <c r="AT62" s="17" t="s">
        <v>302</v>
      </c>
      <c r="AU62" s="17" t="s">
        <v>302</v>
      </c>
      <c r="AV62" s="17" t="s">
        <v>302</v>
      </c>
      <c r="AW62" s="17" t="s">
        <v>302</v>
      </c>
      <c r="AX62" s="17" t="s">
        <v>303</v>
      </c>
      <c r="AY62" s="17" t="s">
        <v>303</v>
      </c>
      <c r="AZ62" s="17" t="s">
        <v>304</v>
      </c>
      <c r="BA62" s="17" t="s">
        <v>302</v>
      </c>
      <c r="BB62" s="17" t="s">
        <v>302</v>
      </c>
      <c r="BC62" s="24">
        <v>8.26237736772E11</v>
      </c>
    </row>
    <row r="63" ht="15.75" customHeight="1">
      <c r="A63" s="17">
        <v>61.0</v>
      </c>
      <c r="B63" s="20" t="s">
        <v>225</v>
      </c>
      <c r="C63" s="20" t="s">
        <v>288</v>
      </c>
      <c r="D63" s="17" t="s">
        <v>13</v>
      </c>
      <c r="E63" s="20" t="s">
        <v>613</v>
      </c>
      <c r="F63" s="20" t="s">
        <v>614</v>
      </c>
      <c r="G63" s="20" t="s">
        <v>227</v>
      </c>
      <c r="H63" s="20" t="s">
        <v>135</v>
      </c>
      <c r="I63" s="20" t="s">
        <v>292</v>
      </c>
      <c r="J63" s="21">
        <v>36021.0</v>
      </c>
      <c r="K63" s="20">
        <v>9.640747502E9</v>
      </c>
      <c r="L63" s="20">
        <v>9.398175093E9</v>
      </c>
      <c r="M63" s="17" t="s">
        <v>293</v>
      </c>
      <c r="N63" s="17" t="s">
        <v>294</v>
      </c>
      <c r="O63" s="22">
        <v>9.2</v>
      </c>
      <c r="P63" s="18">
        <v>2014.0</v>
      </c>
      <c r="Q63" s="22">
        <v>97.2</v>
      </c>
      <c r="R63" s="23">
        <v>2016.0</v>
      </c>
      <c r="S63" s="18" t="s">
        <v>13</v>
      </c>
      <c r="T63" s="17" t="s">
        <v>13</v>
      </c>
      <c r="U63" s="17" t="s">
        <v>295</v>
      </c>
      <c r="V63" s="17" t="s">
        <v>296</v>
      </c>
      <c r="W63" s="17" t="s">
        <v>14</v>
      </c>
      <c r="X63" s="17" t="s">
        <v>297</v>
      </c>
      <c r="Y63" s="20">
        <v>5.78</v>
      </c>
      <c r="Z63" s="20">
        <v>6.12</v>
      </c>
      <c r="AA63" s="20">
        <v>5.98</v>
      </c>
      <c r="AB63" s="20">
        <v>6.05</v>
      </c>
      <c r="AC63" s="20">
        <v>5.83</v>
      </c>
      <c r="AD63" s="17"/>
      <c r="AE63" s="17"/>
      <c r="AF63" s="17"/>
      <c r="AG63" s="7">
        <v>7.41</v>
      </c>
      <c r="AH63" s="17">
        <v>2020.0</v>
      </c>
      <c r="AI63" s="17" t="s">
        <v>13</v>
      </c>
      <c r="AJ63" s="17" t="s">
        <v>13</v>
      </c>
      <c r="AK63" s="17" t="s">
        <v>13</v>
      </c>
      <c r="AL63" s="17" t="s">
        <v>13</v>
      </c>
      <c r="AM63" s="17" t="s">
        <v>13</v>
      </c>
      <c r="AN63" s="17" t="s">
        <v>13</v>
      </c>
      <c r="AO63" s="20" t="s">
        <v>615</v>
      </c>
      <c r="AP63" s="17" t="s">
        <v>302</v>
      </c>
      <c r="AQ63" s="20" t="s">
        <v>309</v>
      </c>
      <c r="AR63" s="20" t="s">
        <v>301</v>
      </c>
      <c r="AS63" s="20">
        <v>505122.0</v>
      </c>
      <c r="AT63" s="17" t="s">
        <v>302</v>
      </c>
      <c r="AU63" s="17" t="s">
        <v>302</v>
      </c>
      <c r="AV63" s="17" t="s">
        <v>302</v>
      </c>
      <c r="AW63" s="17" t="s">
        <v>302</v>
      </c>
      <c r="AX63" s="17" t="s">
        <v>303</v>
      </c>
      <c r="AY63" s="17" t="s">
        <v>303</v>
      </c>
      <c r="AZ63" s="17" t="s">
        <v>304</v>
      </c>
      <c r="BA63" s="17" t="s">
        <v>302</v>
      </c>
      <c r="BB63" s="17" t="s">
        <v>302</v>
      </c>
      <c r="BC63" s="24">
        <v>6.6471733079E11</v>
      </c>
    </row>
    <row r="64" ht="15.75" customHeight="1">
      <c r="A64" s="17">
        <v>62.0</v>
      </c>
      <c r="B64" s="20" t="s">
        <v>112</v>
      </c>
      <c r="C64" s="20" t="s">
        <v>288</v>
      </c>
      <c r="D64" s="17" t="s">
        <v>13</v>
      </c>
      <c r="E64" s="20" t="s">
        <v>616</v>
      </c>
      <c r="F64" s="20" t="s">
        <v>617</v>
      </c>
      <c r="G64" s="20" t="s">
        <v>114</v>
      </c>
      <c r="H64" s="20" t="s">
        <v>618</v>
      </c>
      <c r="I64" s="20" t="s">
        <v>292</v>
      </c>
      <c r="J64" s="21">
        <v>36062.0</v>
      </c>
      <c r="K64" s="20">
        <v>9.6761009E9</v>
      </c>
      <c r="L64" s="20">
        <v>9.84975777E9</v>
      </c>
      <c r="M64" s="17" t="s">
        <v>293</v>
      </c>
      <c r="N64" s="17" t="s">
        <v>294</v>
      </c>
      <c r="O64" s="22">
        <v>9.7</v>
      </c>
      <c r="P64" s="18">
        <v>2014.0</v>
      </c>
      <c r="Q64" s="22">
        <v>90.0</v>
      </c>
      <c r="R64" s="23">
        <v>2016.0</v>
      </c>
      <c r="S64" s="18" t="s">
        <v>13</v>
      </c>
      <c r="T64" s="17" t="s">
        <v>13</v>
      </c>
      <c r="U64" s="17" t="s">
        <v>295</v>
      </c>
      <c r="V64" s="17" t="s">
        <v>296</v>
      </c>
      <c r="W64" s="17" t="s">
        <v>14</v>
      </c>
      <c r="X64" s="17" t="s">
        <v>297</v>
      </c>
      <c r="Y64" s="20">
        <v>6.92</v>
      </c>
      <c r="Z64" s="20">
        <v>7.38</v>
      </c>
      <c r="AA64" s="20">
        <v>6.01</v>
      </c>
      <c r="AB64" s="20">
        <v>7.41</v>
      </c>
      <c r="AC64" s="20">
        <v>7.21</v>
      </c>
      <c r="AD64" s="17"/>
      <c r="AE64" s="17"/>
      <c r="AF64" s="17"/>
      <c r="AG64" s="7">
        <v>6.65</v>
      </c>
      <c r="AH64" s="17">
        <v>2020.0</v>
      </c>
      <c r="AI64" s="17" t="s">
        <v>13</v>
      </c>
      <c r="AJ64" s="17" t="s">
        <v>13</v>
      </c>
      <c r="AK64" s="17" t="s">
        <v>13</v>
      </c>
      <c r="AL64" s="17" t="s">
        <v>13</v>
      </c>
      <c r="AM64" s="17" t="s">
        <v>13</v>
      </c>
      <c r="AN64" s="17" t="s">
        <v>13</v>
      </c>
      <c r="AO64" s="20" t="s">
        <v>619</v>
      </c>
      <c r="AP64" s="20" t="s">
        <v>620</v>
      </c>
      <c r="AQ64" s="20" t="s">
        <v>327</v>
      </c>
      <c r="AR64" s="20" t="s">
        <v>301</v>
      </c>
      <c r="AS64" s="20">
        <v>500048.0</v>
      </c>
      <c r="AT64" s="17" t="s">
        <v>302</v>
      </c>
      <c r="AU64" s="20" t="s">
        <v>621</v>
      </c>
      <c r="AV64" s="17" t="s">
        <v>302</v>
      </c>
      <c r="AW64" s="17" t="s">
        <v>302</v>
      </c>
      <c r="AX64" s="17" t="s">
        <v>303</v>
      </c>
      <c r="AY64" s="17" t="s">
        <v>303</v>
      </c>
      <c r="AZ64" s="17" t="s">
        <v>304</v>
      </c>
      <c r="BA64" s="17" t="s">
        <v>302</v>
      </c>
      <c r="BB64" s="17" t="s">
        <v>302</v>
      </c>
      <c r="BC64" s="24">
        <v>7.92017744852E11</v>
      </c>
    </row>
    <row r="65" ht="15.75" customHeight="1">
      <c r="A65" s="17">
        <v>63.0</v>
      </c>
      <c r="B65" s="20" t="s">
        <v>105</v>
      </c>
      <c r="C65" s="20" t="s">
        <v>288</v>
      </c>
      <c r="D65" s="17" t="s">
        <v>13</v>
      </c>
      <c r="E65" s="20" t="s">
        <v>622</v>
      </c>
      <c r="F65" s="20" t="s">
        <v>623</v>
      </c>
      <c r="G65" s="20" t="s">
        <v>107</v>
      </c>
      <c r="H65" s="20" t="s">
        <v>624</v>
      </c>
      <c r="I65" s="20" t="s">
        <v>292</v>
      </c>
      <c r="J65" s="21">
        <v>36194.0</v>
      </c>
      <c r="K65" s="20">
        <v>9.652338314E9</v>
      </c>
      <c r="L65" s="20">
        <v>7.032657013E9</v>
      </c>
      <c r="M65" s="17" t="s">
        <v>293</v>
      </c>
      <c r="N65" s="17" t="s">
        <v>294</v>
      </c>
      <c r="O65" s="22">
        <v>9.5</v>
      </c>
      <c r="P65" s="18">
        <v>2014.0</v>
      </c>
      <c r="Q65" s="18" t="s">
        <v>13</v>
      </c>
      <c r="R65" s="18" t="s">
        <v>13</v>
      </c>
      <c r="S65" s="23">
        <v>76.0</v>
      </c>
      <c r="T65" s="20">
        <v>2017.0</v>
      </c>
      <c r="U65" s="17" t="s">
        <v>295</v>
      </c>
      <c r="V65" s="17" t="s">
        <v>296</v>
      </c>
      <c r="W65" s="17" t="s">
        <v>14</v>
      </c>
      <c r="X65" s="17" t="s">
        <v>297</v>
      </c>
      <c r="Y65" s="17" t="s">
        <v>13</v>
      </c>
      <c r="Z65" s="17" t="s">
        <v>13</v>
      </c>
      <c r="AA65" s="20">
        <v>7.33</v>
      </c>
      <c r="AB65" s="20">
        <v>7.65</v>
      </c>
      <c r="AC65" s="20">
        <v>7.28</v>
      </c>
      <c r="AD65" s="17"/>
      <c r="AE65" s="17"/>
      <c r="AF65" s="17"/>
      <c r="AG65" s="7">
        <v>6.32</v>
      </c>
      <c r="AH65" s="17">
        <v>2020.0</v>
      </c>
      <c r="AI65" s="17" t="s">
        <v>13</v>
      </c>
      <c r="AJ65" s="17" t="s">
        <v>13</v>
      </c>
      <c r="AK65" s="17" t="s">
        <v>13</v>
      </c>
      <c r="AL65" s="17" t="s">
        <v>13</v>
      </c>
      <c r="AM65" s="17" t="s">
        <v>13</v>
      </c>
      <c r="AN65" s="17" t="s">
        <v>13</v>
      </c>
      <c r="AO65" s="20" t="s">
        <v>625</v>
      </c>
      <c r="AP65" s="17" t="s">
        <v>302</v>
      </c>
      <c r="AQ65" s="20" t="s">
        <v>626</v>
      </c>
      <c r="AR65" s="20" t="s">
        <v>301</v>
      </c>
      <c r="AS65" s="20">
        <v>506001.0</v>
      </c>
      <c r="AT65" s="17" t="s">
        <v>302</v>
      </c>
      <c r="AU65" s="17" t="s">
        <v>302</v>
      </c>
      <c r="AV65" s="17" t="s">
        <v>302</v>
      </c>
      <c r="AW65" s="17" t="s">
        <v>302</v>
      </c>
      <c r="AX65" s="17" t="s">
        <v>304</v>
      </c>
      <c r="AY65" s="17" t="s">
        <v>303</v>
      </c>
      <c r="AZ65" s="17" t="s">
        <v>304</v>
      </c>
      <c r="BA65" s="20" t="s">
        <v>627</v>
      </c>
      <c r="BB65" s="17" t="s">
        <v>302</v>
      </c>
      <c r="BC65" s="24">
        <v>4.22836179614E11</v>
      </c>
    </row>
    <row r="66" ht="15.75" customHeight="1">
      <c r="A66" s="17">
        <v>64.0</v>
      </c>
      <c r="B66" s="17" t="s">
        <v>121</v>
      </c>
      <c r="C66" s="17" t="s">
        <v>288</v>
      </c>
      <c r="D66" s="17" t="s">
        <v>13</v>
      </c>
      <c r="E66" s="20" t="s">
        <v>628</v>
      </c>
      <c r="F66" s="20" t="s">
        <v>629</v>
      </c>
      <c r="G66" s="20" t="s">
        <v>123</v>
      </c>
      <c r="H66" s="20" t="s">
        <v>123</v>
      </c>
      <c r="I66" s="20" t="s">
        <v>292</v>
      </c>
      <c r="J66" s="21">
        <v>35611.0</v>
      </c>
      <c r="K66" s="20">
        <v>9.849710329E9</v>
      </c>
      <c r="L66" s="20">
        <v>8.317668041E9</v>
      </c>
      <c r="M66" s="17" t="s">
        <v>293</v>
      </c>
      <c r="N66" s="17" t="s">
        <v>294</v>
      </c>
      <c r="O66" s="22">
        <v>9.5</v>
      </c>
      <c r="P66" s="23">
        <v>2013.0</v>
      </c>
      <c r="Q66" s="18" t="s">
        <v>13</v>
      </c>
      <c r="R66" s="18" t="s">
        <v>13</v>
      </c>
      <c r="S66" s="23">
        <v>84.0</v>
      </c>
      <c r="T66" s="20">
        <v>2017.0</v>
      </c>
      <c r="U66" s="17" t="s">
        <v>295</v>
      </c>
      <c r="V66" s="17" t="s">
        <v>296</v>
      </c>
      <c r="W66" s="17" t="s">
        <v>14</v>
      </c>
      <c r="X66" s="17" t="s">
        <v>297</v>
      </c>
      <c r="Y66" s="17" t="s">
        <v>13</v>
      </c>
      <c r="Z66" s="17" t="s">
        <v>13</v>
      </c>
      <c r="AA66" s="20">
        <v>7.07</v>
      </c>
      <c r="AB66" s="20">
        <v>7.23</v>
      </c>
      <c r="AC66" s="20">
        <v>6.78</v>
      </c>
      <c r="AD66" s="17"/>
      <c r="AE66" s="17"/>
      <c r="AF66" s="17"/>
      <c r="AG66" s="7">
        <v>6.74</v>
      </c>
      <c r="AH66" s="17">
        <v>2020.0</v>
      </c>
      <c r="AI66" s="17" t="s">
        <v>13</v>
      </c>
      <c r="AJ66" s="17" t="s">
        <v>13</v>
      </c>
      <c r="AK66" s="17" t="s">
        <v>13</v>
      </c>
      <c r="AL66" s="17" t="s">
        <v>13</v>
      </c>
      <c r="AM66" s="17" t="s">
        <v>13</v>
      </c>
      <c r="AN66" s="17" t="s">
        <v>13</v>
      </c>
      <c r="AO66" s="20" t="s">
        <v>630</v>
      </c>
      <c r="AP66" s="17" t="s">
        <v>302</v>
      </c>
      <c r="AQ66" s="20" t="s">
        <v>315</v>
      </c>
      <c r="AR66" s="20" t="s">
        <v>301</v>
      </c>
      <c r="AS66" s="20">
        <v>500091.0</v>
      </c>
      <c r="AT66" s="17" t="s">
        <v>302</v>
      </c>
      <c r="AU66" s="17" t="s">
        <v>302</v>
      </c>
      <c r="AV66" s="17" t="s">
        <v>302</v>
      </c>
      <c r="AW66" s="17" t="s">
        <v>302</v>
      </c>
      <c r="AX66" s="17" t="s">
        <v>303</v>
      </c>
      <c r="AY66" s="17" t="s">
        <v>303</v>
      </c>
      <c r="AZ66" s="17" t="s">
        <v>304</v>
      </c>
      <c r="BA66" s="17" t="s">
        <v>302</v>
      </c>
      <c r="BB66" s="17" t="s">
        <v>302</v>
      </c>
      <c r="BC66" s="24">
        <v>9.47674006297E11</v>
      </c>
    </row>
    <row r="67" ht="15.75" customHeight="1">
      <c r="A67" s="17">
        <v>65.0</v>
      </c>
      <c r="B67" s="20" t="s">
        <v>84</v>
      </c>
      <c r="C67" s="20" t="s">
        <v>288</v>
      </c>
      <c r="D67" s="17" t="s">
        <v>13</v>
      </c>
      <c r="E67" s="20" t="s">
        <v>631</v>
      </c>
      <c r="F67" s="20" t="s">
        <v>632</v>
      </c>
      <c r="G67" s="20" t="s">
        <v>86</v>
      </c>
      <c r="H67" s="20" t="s">
        <v>633</v>
      </c>
      <c r="I67" s="20" t="s">
        <v>292</v>
      </c>
      <c r="J67" s="21">
        <v>36087.0</v>
      </c>
      <c r="K67" s="20">
        <v>9.640084721E9</v>
      </c>
      <c r="L67" s="20">
        <v>9.000236778E9</v>
      </c>
      <c r="M67" s="17" t="s">
        <v>293</v>
      </c>
      <c r="N67" s="17" t="s">
        <v>294</v>
      </c>
      <c r="O67" s="22">
        <v>9.3</v>
      </c>
      <c r="P67" s="18">
        <v>2014.0</v>
      </c>
      <c r="Q67" s="18" t="s">
        <v>13</v>
      </c>
      <c r="R67" s="18" t="s">
        <v>13</v>
      </c>
      <c r="S67" s="23">
        <v>90.16</v>
      </c>
      <c r="T67" s="20">
        <v>2017.0</v>
      </c>
      <c r="U67" s="17" t="s">
        <v>295</v>
      </c>
      <c r="V67" s="17" t="s">
        <v>296</v>
      </c>
      <c r="W67" s="17" t="s">
        <v>14</v>
      </c>
      <c r="X67" s="17" t="s">
        <v>297</v>
      </c>
      <c r="Y67" s="17" t="s">
        <v>13</v>
      </c>
      <c r="Z67" s="17" t="s">
        <v>13</v>
      </c>
      <c r="AA67" s="20">
        <v>7.73</v>
      </c>
      <c r="AB67" s="20">
        <v>8.38</v>
      </c>
      <c r="AC67" s="20">
        <v>7.56</v>
      </c>
      <c r="AD67" s="17"/>
      <c r="AE67" s="17"/>
      <c r="AF67" s="17"/>
      <c r="AG67" s="7">
        <v>6.71</v>
      </c>
      <c r="AH67" s="17">
        <v>2020.0</v>
      </c>
      <c r="AI67" s="17" t="s">
        <v>13</v>
      </c>
      <c r="AJ67" s="17" t="s">
        <v>13</v>
      </c>
      <c r="AK67" s="17" t="s">
        <v>13</v>
      </c>
      <c r="AL67" s="17" t="s">
        <v>13</v>
      </c>
      <c r="AM67" s="17" t="s">
        <v>13</v>
      </c>
      <c r="AN67" s="17" t="s">
        <v>13</v>
      </c>
      <c r="AO67" s="20" t="s">
        <v>634</v>
      </c>
      <c r="AP67" s="17" t="s">
        <v>302</v>
      </c>
      <c r="AQ67" s="20" t="s">
        <v>315</v>
      </c>
      <c r="AR67" s="20" t="s">
        <v>301</v>
      </c>
      <c r="AS67" s="20">
        <v>500064.0</v>
      </c>
      <c r="AT67" s="17" t="s">
        <v>302</v>
      </c>
      <c r="AU67" s="20" t="s">
        <v>635</v>
      </c>
      <c r="AV67" s="17" t="s">
        <v>302</v>
      </c>
      <c r="AW67" s="17" t="s">
        <v>302</v>
      </c>
      <c r="AX67" s="17" t="s">
        <v>303</v>
      </c>
      <c r="AY67" s="17" t="s">
        <v>303</v>
      </c>
      <c r="AZ67" s="17" t="s">
        <v>304</v>
      </c>
      <c r="BA67" s="17" t="s">
        <v>302</v>
      </c>
      <c r="BB67" s="17" t="s">
        <v>302</v>
      </c>
      <c r="BC67" s="24">
        <v>4.0513600546E11</v>
      </c>
    </row>
    <row r="68" ht="15.75" customHeight="1">
      <c r="A68" s="17">
        <v>66.0</v>
      </c>
      <c r="B68" s="20" t="s">
        <v>130</v>
      </c>
      <c r="C68" s="20" t="s">
        <v>288</v>
      </c>
      <c r="D68" s="17" t="s">
        <v>13</v>
      </c>
      <c r="E68" s="20" t="s">
        <v>636</v>
      </c>
      <c r="F68" s="20" t="s">
        <v>623</v>
      </c>
      <c r="G68" s="20" t="s">
        <v>132</v>
      </c>
      <c r="H68" s="20" t="s">
        <v>637</v>
      </c>
      <c r="I68" s="20" t="s">
        <v>292</v>
      </c>
      <c r="J68" s="21">
        <v>36194.0</v>
      </c>
      <c r="K68" s="20">
        <v>7.032657013E9</v>
      </c>
      <c r="L68" s="20">
        <v>9.182314716E9</v>
      </c>
      <c r="M68" s="17" t="s">
        <v>293</v>
      </c>
      <c r="N68" s="17" t="s">
        <v>294</v>
      </c>
      <c r="O68" s="22">
        <v>8.8</v>
      </c>
      <c r="P68" s="18">
        <v>2014.0</v>
      </c>
      <c r="Q68" s="18" t="s">
        <v>13</v>
      </c>
      <c r="R68" s="18" t="s">
        <v>13</v>
      </c>
      <c r="S68" s="23">
        <v>78.5</v>
      </c>
      <c r="T68" s="20">
        <v>2017.0</v>
      </c>
      <c r="U68" s="17" t="s">
        <v>295</v>
      </c>
      <c r="V68" s="17" t="s">
        <v>296</v>
      </c>
      <c r="W68" s="17" t="s">
        <v>14</v>
      </c>
      <c r="X68" s="17" t="s">
        <v>297</v>
      </c>
      <c r="Y68" s="17" t="s">
        <v>13</v>
      </c>
      <c r="Z68" s="17" t="s">
        <v>13</v>
      </c>
      <c r="AA68" s="20">
        <v>6.88</v>
      </c>
      <c r="AB68" s="20">
        <v>7.07</v>
      </c>
      <c r="AC68" s="20">
        <v>6.92</v>
      </c>
      <c r="AD68" s="17"/>
      <c r="AE68" s="17"/>
      <c r="AF68" s="17"/>
      <c r="AG68" s="7">
        <v>7.51</v>
      </c>
      <c r="AH68" s="17">
        <v>2020.0</v>
      </c>
      <c r="AI68" s="17" t="s">
        <v>13</v>
      </c>
      <c r="AJ68" s="17" t="s">
        <v>13</v>
      </c>
      <c r="AK68" s="17" t="s">
        <v>13</v>
      </c>
      <c r="AL68" s="17" t="s">
        <v>13</v>
      </c>
      <c r="AM68" s="17" t="s">
        <v>13</v>
      </c>
      <c r="AN68" s="17" t="s">
        <v>13</v>
      </c>
      <c r="AO68" s="20" t="s">
        <v>625</v>
      </c>
      <c r="AP68" s="17" t="s">
        <v>302</v>
      </c>
      <c r="AQ68" s="20" t="s">
        <v>626</v>
      </c>
      <c r="AR68" s="20" t="s">
        <v>301</v>
      </c>
      <c r="AS68" s="20">
        <v>506001.0</v>
      </c>
      <c r="AT68" s="17" t="s">
        <v>302</v>
      </c>
      <c r="AU68" s="17" t="s">
        <v>302</v>
      </c>
      <c r="AV68" s="17" t="s">
        <v>302</v>
      </c>
      <c r="AW68" s="17" t="s">
        <v>302</v>
      </c>
      <c r="AX68" s="17" t="s">
        <v>304</v>
      </c>
      <c r="AY68" s="17" t="s">
        <v>303</v>
      </c>
      <c r="AZ68" s="17" t="s">
        <v>304</v>
      </c>
      <c r="BA68" s="20" t="s">
        <v>638</v>
      </c>
      <c r="BB68" s="17" t="s">
        <v>302</v>
      </c>
      <c r="BC68" s="24">
        <v>7.74878456709E11</v>
      </c>
    </row>
    <row r="69" ht="15.75" customHeight="1">
      <c r="A69" s="17">
        <v>67.0</v>
      </c>
      <c r="B69" s="20" t="s">
        <v>99</v>
      </c>
      <c r="C69" s="20" t="s">
        <v>310</v>
      </c>
      <c r="D69" s="17" t="s">
        <v>13</v>
      </c>
      <c r="E69" s="20" t="s">
        <v>639</v>
      </c>
      <c r="F69" s="20" t="s">
        <v>640</v>
      </c>
      <c r="G69" s="20" t="s">
        <v>101</v>
      </c>
      <c r="H69" s="20" t="s">
        <v>641</v>
      </c>
      <c r="I69" s="20" t="s">
        <v>292</v>
      </c>
      <c r="J69" s="21">
        <v>36007.0</v>
      </c>
      <c r="K69" s="20">
        <v>6.30118192E9</v>
      </c>
      <c r="L69" s="20">
        <v>8.008311571E9</v>
      </c>
      <c r="M69" s="17" t="s">
        <v>293</v>
      </c>
      <c r="N69" s="17" t="s">
        <v>294</v>
      </c>
      <c r="O69" s="22">
        <v>9.2</v>
      </c>
      <c r="P69" s="18">
        <v>2014.0</v>
      </c>
      <c r="Q69" s="18" t="s">
        <v>13</v>
      </c>
      <c r="R69" s="18" t="s">
        <v>13</v>
      </c>
      <c r="S69" s="23">
        <v>87.6</v>
      </c>
      <c r="T69" s="20">
        <v>2017.0</v>
      </c>
      <c r="U69" s="17" t="s">
        <v>295</v>
      </c>
      <c r="V69" s="17" t="s">
        <v>296</v>
      </c>
      <c r="W69" s="17" t="s">
        <v>14</v>
      </c>
      <c r="X69" s="17" t="s">
        <v>297</v>
      </c>
      <c r="Y69" s="17" t="s">
        <v>13</v>
      </c>
      <c r="Z69" s="17" t="s">
        <v>13</v>
      </c>
      <c r="AA69" s="20">
        <v>6.51</v>
      </c>
      <c r="AB69" s="20">
        <v>7.31</v>
      </c>
      <c r="AC69" s="20">
        <v>0.0</v>
      </c>
      <c r="AD69" s="17"/>
      <c r="AE69" s="17"/>
      <c r="AF69" s="17"/>
      <c r="AG69" s="7">
        <v>6.5</v>
      </c>
      <c r="AH69" s="17">
        <v>2020.0</v>
      </c>
      <c r="AI69" s="17" t="s">
        <v>13</v>
      </c>
      <c r="AJ69" s="17" t="s">
        <v>13</v>
      </c>
      <c r="AK69" s="17" t="s">
        <v>13</v>
      </c>
      <c r="AL69" s="17" t="s">
        <v>13</v>
      </c>
      <c r="AM69" s="17" t="s">
        <v>13</v>
      </c>
      <c r="AN69" s="17" t="s">
        <v>13</v>
      </c>
      <c r="AO69" s="20" t="s">
        <v>642</v>
      </c>
      <c r="AP69" s="20" t="s">
        <v>643</v>
      </c>
      <c r="AQ69" s="20" t="s">
        <v>644</v>
      </c>
      <c r="AR69" s="20" t="s">
        <v>301</v>
      </c>
      <c r="AS69" s="20">
        <v>503002.0</v>
      </c>
      <c r="AT69" s="17" t="s">
        <v>302</v>
      </c>
      <c r="AU69" s="17" t="s">
        <v>302</v>
      </c>
      <c r="AV69" s="17" t="s">
        <v>302</v>
      </c>
      <c r="AW69" s="17" t="s">
        <v>302</v>
      </c>
      <c r="AX69" s="17" t="s">
        <v>303</v>
      </c>
      <c r="AY69" s="17" t="s">
        <v>303</v>
      </c>
      <c r="AZ69" s="17" t="s">
        <v>304</v>
      </c>
      <c r="BA69" s="17" t="s">
        <v>302</v>
      </c>
      <c r="BB69" s="17" t="s">
        <v>302</v>
      </c>
      <c r="BC69" s="24">
        <v>3.68603793441E11</v>
      </c>
    </row>
    <row r="70" ht="15.75" customHeight="1">
      <c r="A70" s="17">
        <v>68.0</v>
      </c>
      <c r="B70" s="20" t="s">
        <v>177</v>
      </c>
      <c r="C70" s="20" t="s">
        <v>288</v>
      </c>
      <c r="D70" s="17" t="s">
        <v>13</v>
      </c>
      <c r="E70" s="20" t="s">
        <v>645</v>
      </c>
      <c r="F70" s="20" t="s">
        <v>646</v>
      </c>
      <c r="G70" s="20" t="s">
        <v>179</v>
      </c>
      <c r="H70" s="20" t="s">
        <v>647</v>
      </c>
      <c r="I70" s="20" t="s">
        <v>292</v>
      </c>
      <c r="J70" s="21">
        <v>36104.0</v>
      </c>
      <c r="K70" s="20">
        <v>9.705486387E9</v>
      </c>
      <c r="L70" s="20">
        <v>8.096238061E9</v>
      </c>
      <c r="M70" s="17" t="s">
        <v>293</v>
      </c>
      <c r="N70" s="17" t="s">
        <v>294</v>
      </c>
      <c r="O70" s="22">
        <v>9.0</v>
      </c>
      <c r="P70" s="18">
        <v>2014.0</v>
      </c>
      <c r="Q70" s="18" t="s">
        <v>13</v>
      </c>
      <c r="R70" s="18" t="s">
        <v>13</v>
      </c>
      <c r="S70" s="23">
        <v>83.0</v>
      </c>
      <c r="T70" s="20">
        <v>2017.0</v>
      </c>
      <c r="U70" s="17" t="s">
        <v>295</v>
      </c>
      <c r="V70" s="17" t="s">
        <v>296</v>
      </c>
      <c r="W70" s="17" t="s">
        <v>14</v>
      </c>
      <c r="X70" s="17" t="s">
        <v>297</v>
      </c>
      <c r="Y70" s="17" t="s">
        <v>13</v>
      </c>
      <c r="Z70" s="17" t="s">
        <v>13</v>
      </c>
      <c r="AA70" s="20">
        <v>6.66</v>
      </c>
      <c r="AB70" s="20">
        <v>6.87</v>
      </c>
      <c r="AC70" s="20">
        <v>6.47</v>
      </c>
      <c r="AD70" s="17"/>
      <c r="AE70" s="17"/>
      <c r="AF70" s="17"/>
      <c r="AG70" s="7">
        <v>6.04</v>
      </c>
      <c r="AH70" s="17">
        <v>2020.0</v>
      </c>
      <c r="AI70" s="17" t="s">
        <v>13</v>
      </c>
      <c r="AJ70" s="17" t="s">
        <v>13</v>
      </c>
      <c r="AK70" s="17" t="s">
        <v>13</v>
      </c>
      <c r="AL70" s="17" t="s">
        <v>13</v>
      </c>
      <c r="AM70" s="17" t="s">
        <v>13</v>
      </c>
      <c r="AN70" s="17" t="s">
        <v>13</v>
      </c>
      <c r="AO70" s="20" t="s">
        <v>648</v>
      </c>
      <c r="AP70" s="17" t="s">
        <v>302</v>
      </c>
      <c r="AQ70" s="20" t="s">
        <v>649</v>
      </c>
      <c r="AR70" s="20" t="s">
        <v>301</v>
      </c>
      <c r="AS70" s="20">
        <v>506330.0</v>
      </c>
      <c r="AT70" s="17" t="s">
        <v>302</v>
      </c>
      <c r="AU70" s="17" t="s">
        <v>302</v>
      </c>
      <c r="AV70" s="17" t="s">
        <v>302</v>
      </c>
      <c r="AW70" s="17" t="s">
        <v>302</v>
      </c>
      <c r="AX70" s="17" t="s">
        <v>304</v>
      </c>
      <c r="AY70" s="17" t="s">
        <v>303</v>
      </c>
      <c r="AZ70" s="17" t="s">
        <v>304</v>
      </c>
      <c r="BA70" s="20" t="s">
        <v>650</v>
      </c>
      <c r="BB70" s="17" t="s">
        <v>302</v>
      </c>
      <c r="BC70" s="24">
        <v>4.84453171793E11</v>
      </c>
    </row>
    <row r="71" ht="15.75" customHeight="1">
      <c r="A71" s="17">
        <v>69.0</v>
      </c>
      <c r="B71" s="20" t="s">
        <v>201</v>
      </c>
      <c r="C71" s="20" t="s">
        <v>310</v>
      </c>
      <c r="D71" s="17" t="s">
        <v>13</v>
      </c>
      <c r="E71" s="20" t="s">
        <v>651</v>
      </c>
      <c r="F71" s="20" t="s">
        <v>652</v>
      </c>
      <c r="G71" s="20" t="s">
        <v>203</v>
      </c>
      <c r="H71" s="20" t="s">
        <v>203</v>
      </c>
      <c r="I71" s="20" t="s">
        <v>292</v>
      </c>
      <c r="J71" s="21">
        <v>36009.0</v>
      </c>
      <c r="K71" s="20">
        <v>9.100584764E9</v>
      </c>
      <c r="L71" s="20">
        <v>7.981837633E9</v>
      </c>
      <c r="M71" s="17" t="s">
        <v>293</v>
      </c>
      <c r="N71" s="17" t="s">
        <v>294</v>
      </c>
      <c r="O71" s="22">
        <v>9.0</v>
      </c>
      <c r="P71" s="18">
        <v>2014.0</v>
      </c>
      <c r="Q71" s="18" t="s">
        <v>13</v>
      </c>
      <c r="R71" s="18" t="s">
        <v>13</v>
      </c>
      <c r="S71" s="23">
        <v>83.0</v>
      </c>
      <c r="T71" s="20">
        <v>2017.0</v>
      </c>
      <c r="U71" s="17" t="s">
        <v>295</v>
      </c>
      <c r="V71" s="17" t="s">
        <v>296</v>
      </c>
      <c r="W71" s="17" t="s">
        <v>14</v>
      </c>
      <c r="X71" s="17" t="s">
        <v>297</v>
      </c>
      <c r="Y71" s="17" t="s">
        <v>13</v>
      </c>
      <c r="Z71" s="17" t="s">
        <v>13</v>
      </c>
      <c r="AA71" s="20">
        <v>0.0</v>
      </c>
      <c r="AB71" s="20">
        <v>6.21</v>
      </c>
      <c r="AC71" s="20">
        <v>0.0</v>
      </c>
      <c r="AD71" s="17"/>
      <c r="AE71" s="17"/>
      <c r="AF71" s="17"/>
      <c r="AG71" s="7">
        <v>6.0</v>
      </c>
      <c r="AH71" s="17">
        <v>2020.0</v>
      </c>
      <c r="AI71" s="17" t="s">
        <v>13</v>
      </c>
      <c r="AJ71" s="17" t="s">
        <v>13</v>
      </c>
      <c r="AK71" s="17" t="s">
        <v>13</v>
      </c>
      <c r="AL71" s="17" t="s">
        <v>13</v>
      </c>
      <c r="AM71" s="17" t="s">
        <v>13</v>
      </c>
      <c r="AN71" s="17" t="s">
        <v>13</v>
      </c>
      <c r="AO71" s="20" t="s">
        <v>653</v>
      </c>
      <c r="AP71" s="17" t="s">
        <v>302</v>
      </c>
      <c r="AQ71" s="20" t="s">
        <v>309</v>
      </c>
      <c r="AR71" s="20" t="s">
        <v>301</v>
      </c>
      <c r="AS71" s="20">
        <v>505001.0</v>
      </c>
      <c r="AT71" s="17" t="s">
        <v>302</v>
      </c>
      <c r="AU71" s="17" t="s">
        <v>302</v>
      </c>
      <c r="AV71" s="17" t="s">
        <v>302</v>
      </c>
      <c r="AW71" s="17" t="s">
        <v>302</v>
      </c>
      <c r="AX71" s="17" t="s">
        <v>303</v>
      </c>
      <c r="AY71" s="17" t="s">
        <v>303</v>
      </c>
      <c r="AZ71" s="17" t="s">
        <v>304</v>
      </c>
      <c r="BA71" s="17" t="s">
        <v>302</v>
      </c>
      <c r="BB71" s="17" t="s">
        <v>302</v>
      </c>
      <c r="BC71" s="24">
        <v>5.20947922351E11</v>
      </c>
    </row>
    <row r="72" ht="15.75" customHeight="1">
      <c r="A72" s="17">
        <v>70.0</v>
      </c>
      <c r="B72" s="20" t="s">
        <v>204</v>
      </c>
      <c r="C72" s="20" t="s">
        <v>288</v>
      </c>
      <c r="D72" s="17" t="s">
        <v>13</v>
      </c>
      <c r="E72" s="20" t="s">
        <v>654</v>
      </c>
      <c r="F72" s="20" t="s">
        <v>655</v>
      </c>
      <c r="G72" s="20" t="s">
        <v>206</v>
      </c>
      <c r="H72" s="20" t="s">
        <v>656</v>
      </c>
      <c r="I72" s="20" t="s">
        <v>292</v>
      </c>
      <c r="J72" s="21">
        <v>35642.0</v>
      </c>
      <c r="K72" s="20">
        <v>8.179634305E9</v>
      </c>
      <c r="L72" s="20">
        <v>8.555854016E9</v>
      </c>
      <c r="M72" s="17" t="s">
        <v>293</v>
      </c>
      <c r="N72" s="17" t="s">
        <v>294</v>
      </c>
      <c r="O72" s="22">
        <v>9.3</v>
      </c>
      <c r="P72" s="18">
        <v>2014.0</v>
      </c>
      <c r="Q72" s="18" t="s">
        <v>13</v>
      </c>
      <c r="R72" s="18" t="s">
        <v>13</v>
      </c>
      <c r="S72" s="23">
        <v>70.0</v>
      </c>
      <c r="T72" s="20">
        <v>2017.0</v>
      </c>
      <c r="U72" s="17" t="s">
        <v>295</v>
      </c>
      <c r="V72" s="17" t="s">
        <v>296</v>
      </c>
      <c r="W72" s="17" t="s">
        <v>14</v>
      </c>
      <c r="X72" s="17" t="s">
        <v>297</v>
      </c>
      <c r="Y72" s="17" t="s">
        <v>13</v>
      </c>
      <c r="Z72" s="17" t="s">
        <v>13</v>
      </c>
      <c r="AA72" s="20">
        <v>5.96</v>
      </c>
      <c r="AB72" s="20">
        <v>6.15</v>
      </c>
      <c r="AC72" s="20">
        <v>6.11</v>
      </c>
      <c r="AD72" s="17"/>
      <c r="AE72" s="17"/>
      <c r="AF72" s="17"/>
      <c r="AG72" s="7">
        <v>6.66</v>
      </c>
      <c r="AH72" s="17">
        <v>2020.0</v>
      </c>
      <c r="AI72" s="17" t="s">
        <v>13</v>
      </c>
      <c r="AJ72" s="17" t="s">
        <v>13</v>
      </c>
      <c r="AK72" s="17" t="s">
        <v>13</v>
      </c>
      <c r="AL72" s="17" t="s">
        <v>13</v>
      </c>
      <c r="AM72" s="17" t="s">
        <v>13</v>
      </c>
      <c r="AN72" s="17" t="s">
        <v>13</v>
      </c>
      <c r="AO72" s="20" t="s">
        <v>657</v>
      </c>
      <c r="AP72" s="17" t="s">
        <v>302</v>
      </c>
      <c r="AQ72" s="20" t="s">
        <v>309</v>
      </c>
      <c r="AR72" s="20" t="s">
        <v>301</v>
      </c>
      <c r="AS72" s="20">
        <v>505122.0</v>
      </c>
      <c r="AT72" s="17" t="s">
        <v>302</v>
      </c>
      <c r="AU72" s="17" t="s">
        <v>302</v>
      </c>
      <c r="AV72" s="17" t="s">
        <v>302</v>
      </c>
      <c r="AW72" s="17" t="s">
        <v>302</v>
      </c>
      <c r="AX72" s="17" t="s">
        <v>303</v>
      </c>
      <c r="AY72" s="17" t="s">
        <v>303</v>
      </c>
      <c r="AZ72" s="17" t="s">
        <v>304</v>
      </c>
      <c r="BA72" s="17" t="s">
        <v>302</v>
      </c>
      <c r="BB72" s="17" t="s">
        <v>302</v>
      </c>
      <c r="BC72" s="24">
        <v>5.12249118649E11</v>
      </c>
    </row>
    <row r="73" ht="15.75" customHeight="1">
      <c r="A73" s="17">
        <v>71.0</v>
      </c>
      <c r="B73" s="20" t="s">
        <v>180</v>
      </c>
      <c r="C73" s="20" t="s">
        <v>288</v>
      </c>
      <c r="D73" s="17" t="s">
        <v>13</v>
      </c>
      <c r="E73" s="20" t="s">
        <v>658</v>
      </c>
      <c r="F73" s="20" t="s">
        <v>659</v>
      </c>
      <c r="G73" s="20" t="s">
        <v>182</v>
      </c>
      <c r="H73" s="20" t="s">
        <v>660</v>
      </c>
      <c r="I73" s="20" t="s">
        <v>292</v>
      </c>
      <c r="J73" s="21">
        <v>36183.0</v>
      </c>
      <c r="K73" s="20">
        <v>8.79012328E9</v>
      </c>
      <c r="L73" s="20">
        <v>7.032657013E9</v>
      </c>
      <c r="M73" s="17" t="s">
        <v>293</v>
      </c>
      <c r="N73" s="17" t="s">
        <v>294</v>
      </c>
      <c r="O73" s="22">
        <v>9.2</v>
      </c>
      <c r="P73" s="18">
        <v>2014.0</v>
      </c>
      <c r="Q73" s="18" t="s">
        <v>13</v>
      </c>
      <c r="R73" s="18" t="s">
        <v>13</v>
      </c>
      <c r="S73" s="23">
        <v>77.0</v>
      </c>
      <c r="T73" s="20">
        <v>2017.0</v>
      </c>
      <c r="U73" s="17" t="s">
        <v>295</v>
      </c>
      <c r="V73" s="17" t="s">
        <v>296</v>
      </c>
      <c r="W73" s="17" t="s">
        <v>14</v>
      </c>
      <c r="X73" s="17" t="s">
        <v>297</v>
      </c>
      <c r="Y73" s="17" t="s">
        <v>13</v>
      </c>
      <c r="Z73" s="17" t="s">
        <v>13</v>
      </c>
      <c r="AA73" s="20">
        <v>6.61</v>
      </c>
      <c r="AB73" s="20">
        <v>6.67</v>
      </c>
      <c r="AC73" s="20">
        <v>6.45</v>
      </c>
      <c r="AD73" s="17"/>
      <c r="AE73" s="17"/>
      <c r="AF73" s="17"/>
      <c r="AG73" s="7">
        <v>6.78</v>
      </c>
      <c r="AH73" s="17">
        <v>2020.0</v>
      </c>
      <c r="AI73" s="17" t="s">
        <v>13</v>
      </c>
      <c r="AJ73" s="17" t="s">
        <v>13</v>
      </c>
      <c r="AK73" s="17" t="s">
        <v>13</v>
      </c>
      <c r="AL73" s="17" t="s">
        <v>13</v>
      </c>
      <c r="AM73" s="17" t="s">
        <v>13</v>
      </c>
      <c r="AN73" s="17" t="s">
        <v>13</v>
      </c>
      <c r="AO73" s="20" t="s">
        <v>661</v>
      </c>
      <c r="AP73" s="20" t="s">
        <v>662</v>
      </c>
      <c r="AQ73" s="20" t="s">
        <v>395</v>
      </c>
      <c r="AR73" s="20" t="s">
        <v>301</v>
      </c>
      <c r="AS73" s="20">
        <v>506342.0</v>
      </c>
      <c r="AT73" s="17" t="s">
        <v>302</v>
      </c>
      <c r="AU73" s="20" t="s">
        <v>663</v>
      </c>
      <c r="AV73" s="17" t="s">
        <v>302</v>
      </c>
      <c r="AW73" s="17" t="s">
        <v>302</v>
      </c>
      <c r="AX73" s="17" t="s">
        <v>304</v>
      </c>
      <c r="AY73" s="17" t="s">
        <v>303</v>
      </c>
      <c r="AZ73" s="17" t="s">
        <v>304</v>
      </c>
      <c r="BA73" s="20" t="s">
        <v>664</v>
      </c>
      <c r="BB73" s="17" t="str">
        <f>-BA39-BA3</f>
        <v>#VALUE!</v>
      </c>
      <c r="BC73" s="24">
        <v>9.85585083939E11</v>
      </c>
    </row>
    <row r="74" ht="15.75" customHeight="1">
      <c r="A74" s="17">
        <v>72.0</v>
      </c>
      <c r="B74" s="20" t="s">
        <v>189</v>
      </c>
      <c r="C74" s="20" t="s">
        <v>310</v>
      </c>
      <c r="D74" s="17" t="s">
        <v>13</v>
      </c>
      <c r="E74" s="20" t="s">
        <v>665</v>
      </c>
      <c r="F74" s="20" t="s">
        <v>666</v>
      </c>
      <c r="G74" s="20" t="s">
        <v>191</v>
      </c>
      <c r="H74" s="20" t="s">
        <v>191</v>
      </c>
      <c r="I74" s="20" t="s">
        <v>292</v>
      </c>
      <c r="J74" s="21">
        <v>36144.0</v>
      </c>
      <c r="K74" s="20">
        <v>9.121419291E9</v>
      </c>
      <c r="L74" s="20">
        <v>9.652647939E9</v>
      </c>
      <c r="M74" s="17" t="s">
        <v>293</v>
      </c>
      <c r="N74" s="17" t="s">
        <v>294</v>
      </c>
      <c r="O74" s="22">
        <v>7.3</v>
      </c>
      <c r="P74" s="18">
        <v>2014.0</v>
      </c>
      <c r="Q74" s="18" t="s">
        <v>13</v>
      </c>
      <c r="R74" s="18" t="s">
        <v>13</v>
      </c>
      <c r="S74" s="23">
        <v>80.56</v>
      </c>
      <c r="T74" s="20">
        <v>2017.0</v>
      </c>
      <c r="U74" s="17" t="s">
        <v>295</v>
      </c>
      <c r="V74" s="17" t="s">
        <v>296</v>
      </c>
      <c r="W74" s="17" t="s">
        <v>14</v>
      </c>
      <c r="X74" s="17" t="s">
        <v>297</v>
      </c>
      <c r="Y74" s="17" t="s">
        <v>13</v>
      </c>
      <c r="Z74" s="17" t="s">
        <v>13</v>
      </c>
      <c r="AA74" s="20">
        <v>6.38</v>
      </c>
      <c r="AB74" s="20">
        <v>6.74</v>
      </c>
      <c r="AC74" s="20">
        <v>6.41</v>
      </c>
      <c r="AD74" s="17"/>
      <c r="AE74" s="17"/>
      <c r="AF74" s="17"/>
      <c r="AG74" s="7">
        <v>5.87</v>
      </c>
      <c r="AH74" s="17">
        <v>2020.0</v>
      </c>
      <c r="AI74" s="17" t="s">
        <v>13</v>
      </c>
      <c r="AJ74" s="17" t="s">
        <v>13</v>
      </c>
      <c r="AK74" s="17" t="s">
        <v>13</v>
      </c>
      <c r="AL74" s="17" t="s">
        <v>13</v>
      </c>
      <c r="AM74" s="17" t="s">
        <v>13</v>
      </c>
      <c r="AN74" s="17" t="s">
        <v>13</v>
      </c>
      <c r="AO74" s="20" t="s">
        <v>667</v>
      </c>
      <c r="AP74" s="20" t="s">
        <v>668</v>
      </c>
      <c r="AQ74" s="20" t="s">
        <v>669</v>
      </c>
      <c r="AR74" s="20" t="s">
        <v>670</v>
      </c>
      <c r="AS74" s="20">
        <v>505172.0</v>
      </c>
      <c r="AT74" s="17" t="s">
        <v>302</v>
      </c>
      <c r="AU74" s="20" t="s">
        <v>302</v>
      </c>
      <c r="AV74" s="17" t="s">
        <v>302</v>
      </c>
      <c r="AW74" s="17" t="s">
        <v>302</v>
      </c>
      <c r="AX74" s="17" t="s">
        <v>303</v>
      </c>
      <c r="AY74" s="17" t="s">
        <v>303</v>
      </c>
      <c r="AZ74" s="17" t="s">
        <v>304</v>
      </c>
      <c r="BA74" s="20" t="s">
        <v>302</v>
      </c>
      <c r="BB74" s="20" t="s">
        <v>302</v>
      </c>
      <c r="BC74" s="24">
        <v>7.09407140992E11</v>
      </c>
    </row>
    <row r="75" ht="15.75" customHeight="1">
      <c r="A75" s="17">
        <v>73.0</v>
      </c>
      <c r="B75" s="20" t="s">
        <v>171</v>
      </c>
      <c r="C75" s="20" t="s">
        <v>310</v>
      </c>
      <c r="D75" s="17" t="s">
        <v>13</v>
      </c>
      <c r="E75" s="20" t="s">
        <v>671</v>
      </c>
      <c r="F75" s="20" t="s">
        <v>672</v>
      </c>
      <c r="G75" s="20" t="s">
        <v>173</v>
      </c>
      <c r="H75" s="20" t="s">
        <v>673</v>
      </c>
      <c r="I75" s="20" t="s">
        <v>292</v>
      </c>
      <c r="J75" s="21">
        <v>35880.0</v>
      </c>
      <c r="K75" s="20">
        <v>7.799055054E9</v>
      </c>
      <c r="L75" s="20">
        <v>9.182530829E9</v>
      </c>
      <c r="M75" s="17" t="s">
        <v>293</v>
      </c>
      <c r="N75" s="17" t="s">
        <v>294</v>
      </c>
      <c r="O75" s="22">
        <v>9.5</v>
      </c>
      <c r="P75" s="18">
        <v>2014.0</v>
      </c>
      <c r="Q75" s="18" t="s">
        <v>13</v>
      </c>
      <c r="R75" s="18" t="s">
        <v>13</v>
      </c>
      <c r="S75" s="23">
        <v>88.21</v>
      </c>
      <c r="T75" s="20">
        <v>2017.0</v>
      </c>
      <c r="U75" s="17" t="s">
        <v>295</v>
      </c>
      <c r="V75" s="17" t="s">
        <v>296</v>
      </c>
      <c r="W75" s="17" t="s">
        <v>14</v>
      </c>
      <c r="X75" s="17" t="s">
        <v>297</v>
      </c>
      <c r="Y75" s="17" t="s">
        <v>13</v>
      </c>
      <c r="Z75" s="17" t="s">
        <v>13</v>
      </c>
      <c r="AA75" s="20">
        <v>6.37</v>
      </c>
      <c r="AB75" s="20">
        <v>6.85</v>
      </c>
      <c r="AC75" s="20">
        <v>6.57</v>
      </c>
      <c r="AD75" s="17"/>
      <c r="AE75" s="17"/>
      <c r="AF75" s="17"/>
      <c r="AG75" s="7">
        <v>7.03</v>
      </c>
      <c r="AH75" s="17">
        <v>2020.0</v>
      </c>
      <c r="AI75" s="17" t="s">
        <v>13</v>
      </c>
      <c r="AJ75" s="17" t="s">
        <v>13</v>
      </c>
      <c r="AK75" s="17" t="s">
        <v>13</v>
      </c>
      <c r="AL75" s="17" t="s">
        <v>13</v>
      </c>
      <c r="AM75" s="17" t="s">
        <v>13</v>
      </c>
      <c r="AN75" s="17" t="s">
        <v>13</v>
      </c>
      <c r="AO75" s="20" t="s">
        <v>674</v>
      </c>
      <c r="AP75" s="20" t="s">
        <v>675</v>
      </c>
      <c r="AQ75" s="20" t="s">
        <v>590</v>
      </c>
      <c r="AR75" s="20" t="s">
        <v>301</v>
      </c>
      <c r="AS75" s="20">
        <v>508001.0</v>
      </c>
      <c r="AT75" s="17" t="s">
        <v>302</v>
      </c>
      <c r="AU75" s="20" t="s">
        <v>302</v>
      </c>
      <c r="AV75" s="17" t="s">
        <v>302</v>
      </c>
      <c r="AW75" s="17" t="s">
        <v>302</v>
      </c>
      <c r="AX75" s="17" t="s">
        <v>304</v>
      </c>
      <c r="AY75" s="17" t="s">
        <v>303</v>
      </c>
      <c r="AZ75" s="17" t="s">
        <v>304</v>
      </c>
      <c r="BA75" s="20" t="s">
        <v>676</v>
      </c>
      <c r="BB75" s="20" t="s">
        <v>302</v>
      </c>
      <c r="BC75" s="24">
        <v>7.73611975965E11</v>
      </c>
    </row>
    <row r="76" ht="15.75" customHeight="1">
      <c r="A76" s="17">
        <v>74.0</v>
      </c>
      <c r="B76" s="20" t="s">
        <v>183</v>
      </c>
      <c r="C76" s="20" t="s">
        <v>310</v>
      </c>
      <c r="D76" s="17" t="s">
        <v>13</v>
      </c>
      <c r="E76" s="20" t="s">
        <v>677</v>
      </c>
      <c r="F76" s="20" t="s">
        <v>678</v>
      </c>
      <c r="G76" s="20" t="s">
        <v>185</v>
      </c>
      <c r="H76" s="20" t="s">
        <v>679</v>
      </c>
      <c r="I76" s="20" t="s">
        <v>292</v>
      </c>
      <c r="J76" s="21">
        <v>35846.0</v>
      </c>
      <c r="K76" s="20">
        <v>8.790847633E9</v>
      </c>
      <c r="L76" s="20">
        <v>7.981081884E9</v>
      </c>
      <c r="M76" s="17" t="s">
        <v>293</v>
      </c>
      <c r="N76" s="17" t="s">
        <v>294</v>
      </c>
      <c r="O76" s="22">
        <v>9.0</v>
      </c>
      <c r="P76" s="18">
        <v>2013.0</v>
      </c>
      <c r="Q76" s="18" t="s">
        <v>13</v>
      </c>
      <c r="R76" s="18" t="s">
        <v>13</v>
      </c>
      <c r="S76" s="23">
        <v>75.07</v>
      </c>
      <c r="T76" s="20">
        <v>2016.0</v>
      </c>
      <c r="U76" s="17" t="s">
        <v>295</v>
      </c>
      <c r="V76" s="17" t="s">
        <v>296</v>
      </c>
      <c r="W76" s="17" t="s">
        <v>14</v>
      </c>
      <c r="X76" s="17" t="s">
        <v>297</v>
      </c>
      <c r="Y76" s="17" t="s">
        <v>13</v>
      </c>
      <c r="Z76" s="17" t="s">
        <v>13</v>
      </c>
      <c r="AA76" s="20">
        <v>5.95</v>
      </c>
      <c r="AB76" s="20">
        <v>6.67</v>
      </c>
      <c r="AC76" s="20">
        <v>6.47</v>
      </c>
      <c r="AD76" s="17"/>
      <c r="AE76" s="17"/>
      <c r="AF76" s="17"/>
      <c r="AG76" s="7">
        <v>7.37</v>
      </c>
      <c r="AH76" s="17">
        <v>2020.0</v>
      </c>
      <c r="AI76" s="17" t="s">
        <v>13</v>
      </c>
      <c r="AJ76" s="17" t="s">
        <v>13</v>
      </c>
      <c r="AK76" s="17" t="s">
        <v>13</v>
      </c>
      <c r="AL76" s="17" t="s">
        <v>13</v>
      </c>
      <c r="AM76" s="17" t="s">
        <v>13</v>
      </c>
      <c r="AN76" s="17" t="s">
        <v>13</v>
      </c>
      <c r="AO76" s="20" t="s">
        <v>680</v>
      </c>
      <c r="AP76" s="20" t="s">
        <v>681</v>
      </c>
      <c r="AQ76" s="20" t="s">
        <v>315</v>
      </c>
      <c r="AR76" s="20" t="s">
        <v>301</v>
      </c>
      <c r="AS76" s="20">
        <v>500089.0</v>
      </c>
      <c r="AT76" s="17" t="s">
        <v>302</v>
      </c>
      <c r="AU76" s="20" t="s">
        <v>302</v>
      </c>
      <c r="AV76" s="17" t="s">
        <v>302</v>
      </c>
      <c r="AW76" s="17" t="s">
        <v>302</v>
      </c>
      <c r="AX76" s="17" t="s">
        <v>303</v>
      </c>
      <c r="AY76" s="17" t="s">
        <v>303</v>
      </c>
      <c r="AZ76" s="17" t="s">
        <v>304</v>
      </c>
      <c r="BA76" s="20" t="s">
        <v>302</v>
      </c>
      <c r="BB76" s="20" t="s">
        <v>302</v>
      </c>
      <c r="BC76" s="24">
        <v>4.00932485772E11</v>
      </c>
    </row>
    <row r="77" ht="15.75" customHeight="1">
      <c r="O77" s="12"/>
      <c r="P77" s="12"/>
      <c r="Q77" s="12"/>
      <c r="R77" s="12"/>
      <c r="S77" s="12"/>
      <c r="AG77" s="7">
        <v>6.41</v>
      </c>
    </row>
    <row r="78" ht="15.75" customHeight="1">
      <c r="O78" s="12"/>
      <c r="P78" s="12"/>
      <c r="Q78" s="12"/>
      <c r="R78" s="12"/>
      <c r="S78" s="12"/>
      <c r="AG78" s="7">
        <v>6.07</v>
      </c>
    </row>
    <row r="79" ht="15.75" customHeight="1">
      <c r="O79" s="12"/>
      <c r="P79" s="12"/>
      <c r="Q79" s="12"/>
      <c r="R79" s="12"/>
      <c r="S79" s="12"/>
      <c r="AG79" s="7">
        <v>7.32</v>
      </c>
    </row>
    <row r="80" ht="15.75" customHeight="1">
      <c r="O80" s="12"/>
      <c r="P80" s="12"/>
      <c r="Q80" s="12"/>
      <c r="R80" s="12"/>
      <c r="S80" s="12"/>
      <c r="AG80" s="7">
        <v>7.21</v>
      </c>
    </row>
    <row r="81" ht="15.75" customHeight="1">
      <c r="O81" s="12"/>
      <c r="P81" s="12"/>
      <c r="Q81" s="12"/>
      <c r="R81" s="12"/>
      <c r="S81" s="12"/>
      <c r="AG81" s="7">
        <v>7.28</v>
      </c>
    </row>
    <row r="82" ht="15.75" customHeight="1">
      <c r="O82" s="12"/>
      <c r="P82" s="12"/>
      <c r="Q82" s="12"/>
      <c r="R82" s="12"/>
      <c r="S82" s="12"/>
      <c r="AG82" s="7">
        <v>5.83</v>
      </c>
    </row>
    <row r="83" ht="15.75" customHeight="1">
      <c r="O83" s="12"/>
      <c r="P83" s="12"/>
      <c r="Q83" s="12"/>
      <c r="R83" s="12"/>
      <c r="S83" s="12"/>
      <c r="AG83" s="7">
        <v>7.21</v>
      </c>
    </row>
    <row r="84" ht="15.75" customHeight="1">
      <c r="O84" s="12"/>
      <c r="P84" s="12"/>
      <c r="Q84" s="12"/>
      <c r="R84" s="12"/>
      <c r="S84" s="12"/>
      <c r="AG84" s="7">
        <v>7.28</v>
      </c>
    </row>
    <row r="85" ht="15.75" customHeight="1">
      <c r="O85" s="12"/>
      <c r="P85" s="12"/>
      <c r="Q85" s="12"/>
      <c r="R85" s="12"/>
      <c r="S85" s="12"/>
      <c r="AG85" s="7">
        <v>7.01</v>
      </c>
    </row>
    <row r="86" ht="15.75" customHeight="1">
      <c r="O86" s="12"/>
      <c r="P86" s="12"/>
      <c r="Q86" s="12"/>
      <c r="R86" s="12"/>
      <c r="S86" s="12"/>
      <c r="AG86" s="7">
        <v>7.56</v>
      </c>
    </row>
    <row r="87" ht="15.75" customHeight="1">
      <c r="O87" s="12"/>
      <c r="P87" s="12"/>
      <c r="Q87" s="12"/>
      <c r="R87" s="12"/>
      <c r="S87" s="12"/>
      <c r="AG87" s="7">
        <v>7.0</v>
      </c>
    </row>
    <row r="88" ht="15.75" customHeight="1">
      <c r="O88" s="12"/>
      <c r="P88" s="12"/>
      <c r="Q88" s="12"/>
      <c r="R88" s="12"/>
      <c r="S88" s="12"/>
      <c r="AG88" s="7">
        <v>7.31</v>
      </c>
    </row>
    <row r="89" ht="15.75" customHeight="1">
      <c r="O89" s="12"/>
      <c r="P89" s="12"/>
      <c r="Q89" s="12"/>
      <c r="R89" s="12"/>
      <c r="S89" s="12"/>
      <c r="AG89" s="7">
        <v>6.5</v>
      </c>
    </row>
    <row r="90" ht="15.75" customHeight="1">
      <c r="O90" s="12"/>
      <c r="P90" s="12"/>
      <c r="Q90" s="12"/>
      <c r="R90" s="12"/>
      <c r="S90" s="12"/>
      <c r="AG90" s="7">
        <v>6.21</v>
      </c>
    </row>
    <row r="91" ht="15.75" customHeight="1">
      <c r="O91" s="12"/>
      <c r="P91" s="12"/>
      <c r="Q91" s="12"/>
      <c r="R91" s="12"/>
      <c r="S91" s="12"/>
      <c r="AG91" s="7">
        <v>6.11</v>
      </c>
    </row>
    <row r="92" ht="15.75" customHeight="1">
      <c r="O92" s="12"/>
      <c r="P92" s="12"/>
      <c r="Q92" s="12"/>
      <c r="R92" s="12"/>
      <c r="S92" s="12"/>
      <c r="AG92" s="7">
        <v>6.5</v>
      </c>
    </row>
    <row r="93" ht="15.75" customHeight="1">
      <c r="O93" s="12"/>
      <c r="P93" s="12"/>
      <c r="Q93" s="12"/>
      <c r="R93" s="12"/>
      <c r="S93" s="12"/>
      <c r="AG93" s="7">
        <v>6.41</v>
      </c>
    </row>
    <row r="94" ht="15.75" customHeight="1">
      <c r="O94" s="12"/>
      <c r="P94" s="12"/>
      <c r="Q94" s="12"/>
      <c r="R94" s="12"/>
      <c r="S94" s="12"/>
      <c r="AG94" s="7">
        <v>6.57</v>
      </c>
    </row>
    <row r="95" ht="15.75" customHeight="1">
      <c r="O95" s="12"/>
      <c r="P95" s="12"/>
      <c r="Q95" s="12"/>
      <c r="R95" s="12"/>
      <c r="S95" s="12"/>
      <c r="AG95" s="7">
        <v>6.47</v>
      </c>
    </row>
    <row r="96" ht="15.75" customHeight="1">
      <c r="O96" s="12"/>
      <c r="P96" s="12"/>
      <c r="Q96" s="12"/>
      <c r="R96" s="12"/>
      <c r="S96" s="12"/>
    </row>
    <row r="97" ht="15.75" customHeight="1">
      <c r="O97" s="12"/>
      <c r="P97" s="12"/>
      <c r="Q97" s="12"/>
      <c r="R97" s="12"/>
      <c r="S97" s="12"/>
    </row>
    <row r="98" ht="15.75" customHeight="1">
      <c r="O98" s="12"/>
      <c r="P98" s="12"/>
      <c r="Q98" s="12"/>
      <c r="R98" s="12"/>
      <c r="S98" s="12"/>
    </row>
    <row r="99" ht="15.75" customHeight="1">
      <c r="O99" s="12"/>
      <c r="P99" s="12"/>
      <c r="Q99" s="12"/>
      <c r="R99" s="12"/>
      <c r="S99" s="12"/>
    </row>
    <row r="100" ht="15.75" customHeight="1">
      <c r="O100" s="12"/>
      <c r="P100" s="12"/>
      <c r="Q100" s="12"/>
      <c r="R100" s="12"/>
      <c r="S100" s="12"/>
    </row>
    <row r="101" ht="15.75" customHeight="1">
      <c r="O101" s="12"/>
      <c r="P101" s="12"/>
      <c r="Q101" s="12"/>
      <c r="R101" s="12"/>
      <c r="S101" s="12"/>
    </row>
    <row r="102" ht="15.75" customHeight="1">
      <c r="O102" s="12"/>
      <c r="P102" s="12"/>
      <c r="Q102" s="12"/>
      <c r="R102" s="12"/>
      <c r="S102" s="12"/>
    </row>
    <row r="103" ht="15.75" customHeight="1">
      <c r="O103" s="12"/>
      <c r="P103" s="12"/>
      <c r="Q103" s="12"/>
      <c r="R103" s="12"/>
      <c r="S103" s="12"/>
    </row>
    <row r="104" ht="15.75" customHeight="1">
      <c r="O104" s="12"/>
      <c r="P104" s="12"/>
      <c r="Q104" s="12"/>
      <c r="R104" s="12"/>
      <c r="S104" s="12"/>
    </row>
    <row r="105" ht="15.75" customHeight="1">
      <c r="O105" s="12"/>
      <c r="P105" s="12"/>
      <c r="Q105" s="12"/>
      <c r="R105" s="12"/>
      <c r="S105" s="12"/>
    </row>
    <row r="106" ht="15.75" customHeight="1">
      <c r="O106" s="12"/>
      <c r="P106" s="12"/>
      <c r="Q106" s="12"/>
      <c r="R106" s="12"/>
      <c r="S106" s="12"/>
    </row>
    <row r="107" ht="15.75" customHeight="1">
      <c r="O107" s="12"/>
      <c r="P107" s="12"/>
      <c r="Q107" s="12"/>
      <c r="R107" s="12"/>
      <c r="S107" s="12"/>
    </row>
    <row r="108" ht="15.75" customHeight="1">
      <c r="O108" s="12"/>
      <c r="P108" s="12"/>
      <c r="Q108" s="12"/>
      <c r="R108" s="12"/>
      <c r="S108" s="12"/>
    </row>
    <row r="109" ht="15.75" customHeight="1">
      <c r="O109" s="12"/>
      <c r="P109" s="12"/>
      <c r="Q109" s="12"/>
      <c r="R109" s="12"/>
      <c r="S109" s="12"/>
    </row>
    <row r="110" ht="15.75" customHeight="1">
      <c r="O110" s="12"/>
      <c r="P110" s="12"/>
      <c r="Q110" s="12"/>
      <c r="R110" s="12"/>
      <c r="S110" s="12"/>
    </row>
    <row r="111" ht="15.75" customHeight="1">
      <c r="O111" s="12"/>
      <c r="P111" s="12"/>
      <c r="Q111" s="12"/>
      <c r="R111" s="12"/>
      <c r="S111" s="12"/>
    </row>
    <row r="112" ht="15.75" customHeight="1">
      <c r="O112" s="12"/>
      <c r="P112" s="12"/>
      <c r="Q112" s="12"/>
      <c r="R112" s="12"/>
      <c r="S112" s="12"/>
    </row>
    <row r="113" ht="15.75" customHeight="1">
      <c r="O113" s="12"/>
      <c r="P113" s="12"/>
      <c r="Q113" s="12"/>
      <c r="R113" s="12"/>
      <c r="S113" s="12"/>
    </row>
    <row r="114" ht="15.75" customHeight="1">
      <c r="O114" s="12"/>
      <c r="P114" s="12"/>
      <c r="Q114" s="12"/>
      <c r="R114" s="12"/>
      <c r="S114" s="12"/>
    </row>
    <row r="115" ht="15.75" customHeight="1">
      <c r="O115" s="12"/>
      <c r="P115" s="12"/>
      <c r="Q115" s="12"/>
      <c r="R115" s="12"/>
      <c r="S115" s="12"/>
    </row>
    <row r="116" ht="15.75" customHeight="1">
      <c r="O116" s="12"/>
      <c r="P116" s="12"/>
      <c r="Q116" s="12"/>
      <c r="R116" s="12"/>
      <c r="S116" s="12"/>
    </row>
    <row r="117" ht="15.75" customHeight="1">
      <c r="O117" s="12"/>
      <c r="P117" s="12"/>
      <c r="Q117" s="12"/>
      <c r="R117" s="12"/>
      <c r="S117" s="12"/>
    </row>
    <row r="118" ht="15.75" customHeight="1">
      <c r="O118" s="12"/>
      <c r="P118" s="12"/>
      <c r="Q118" s="12"/>
      <c r="R118" s="12"/>
      <c r="S118" s="12"/>
    </row>
    <row r="119" ht="15.75" customHeight="1">
      <c r="O119" s="12"/>
      <c r="P119" s="12"/>
      <c r="Q119" s="12"/>
      <c r="R119" s="12"/>
      <c r="S119" s="12"/>
    </row>
    <row r="120" ht="15.75" customHeight="1">
      <c r="O120" s="12"/>
      <c r="P120" s="12"/>
      <c r="Q120" s="12"/>
      <c r="R120" s="12"/>
      <c r="S120" s="12"/>
    </row>
    <row r="121" ht="15.75" customHeight="1">
      <c r="O121" s="12"/>
      <c r="P121" s="12"/>
      <c r="Q121" s="12"/>
      <c r="R121" s="12"/>
      <c r="S121" s="12"/>
    </row>
    <row r="122" ht="15.75" customHeight="1">
      <c r="O122" s="12"/>
      <c r="P122" s="12"/>
      <c r="Q122" s="12"/>
      <c r="R122" s="12"/>
      <c r="S122" s="12"/>
    </row>
    <row r="123" ht="15.75" customHeight="1">
      <c r="O123" s="12"/>
      <c r="P123" s="12"/>
      <c r="Q123" s="12"/>
      <c r="R123" s="12"/>
      <c r="S123" s="12"/>
    </row>
    <row r="124" ht="15.75" customHeight="1">
      <c r="O124" s="12"/>
      <c r="P124" s="12"/>
      <c r="Q124" s="12"/>
      <c r="R124" s="12"/>
      <c r="S124" s="12"/>
    </row>
    <row r="125" ht="15.75" customHeight="1">
      <c r="O125" s="12"/>
      <c r="P125" s="12"/>
      <c r="Q125" s="12"/>
      <c r="R125" s="12"/>
      <c r="S125" s="12"/>
    </row>
    <row r="126" ht="15.75" customHeight="1">
      <c r="O126" s="12"/>
      <c r="P126" s="12"/>
      <c r="Q126" s="12"/>
      <c r="R126" s="12"/>
      <c r="S126" s="12"/>
    </row>
    <row r="127" ht="15.75" customHeight="1">
      <c r="O127" s="12"/>
      <c r="P127" s="12"/>
      <c r="Q127" s="12"/>
      <c r="R127" s="12"/>
      <c r="S127" s="12"/>
    </row>
    <row r="128" ht="15.75" customHeight="1">
      <c r="O128" s="12"/>
      <c r="P128" s="12"/>
      <c r="Q128" s="12"/>
      <c r="R128" s="12"/>
      <c r="S128" s="12"/>
    </row>
    <row r="129" ht="15.75" customHeight="1">
      <c r="O129" s="12"/>
      <c r="P129" s="12"/>
      <c r="Q129" s="12"/>
      <c r="R129" s="12"/>
      <c r="S129" s="12"/>
    </row>
    <row r="130" ht="15.75" customHeight="1">
      <c r="O130" s="12"/>
      <c r="P130" s="12"/>
      <c r="Q130" s="12"/>
      <c r="R130" s="12"/>
      <c r="S130" s="12"/>
    </row>
    <row r="131" ht="15.75" customHeight="1">
      <c r="O131" s="12"/>
      <c r="P131" s="12"/>
      <c r="Q131" s="12"/>
      <c r="R131" s="12"/>
      <c r="S131" s="12"/>
    </row>
    <row r="132" ht="15.75" customHeight="1">
      <c r="O132" s="12"/>
      <c r="P132" s="12"/>
      <c r="Q132" s="12"/>
      <c r="R132" s="12"/>
      <c r="S132" s="12"/>
    </row>
    <row r="133" ht="15.75" customHeight="1">
      <c r="O133" s="12"/>
      <c r="P133" s="12"/>
      <c r="Q133" s="12"/>
      <c r="R133" s="12"/>
      <c r="S133" s="12"/>
    </row>
    <row r="134" ht="15.75" customHeight="1">
      <c r="O134" s="12"/>
      <c r="P134" s="12"/>
      <c r="Q134" s="12"/>
      <c r="R134" s="12"/>
      <c r="S134" s="12"/>
    </row>
    <row r="135" ht="15.75" customHeight="1">
      <c r="O135" s="12"/>
      <c r="P135" s="12"/>
      <c r="Q135" s="12"/>
      <c r="R135" s="12"/>
      <c r="S135" s="12"/>
    </row>
    <row r="136" ht="15.75" customHeight="1">
      <c r="O136" s="12"/>
      <c r="P136" s="12"/>
      <c r="Q136" s="12"/>
      <c r="R136" s="12"/>
      <c r="S136" s="12"/>
    </row>
    <row r="137" ht="15.75" customHeight="1">
      <c r="O137" s="12"/>
      <c r="P137" s="12"/>
      <c r="Q137" s="12"/>
      <c r="R137" s="12"/>
      <c r="S137" s="12"/>
    </row>
    <row r="138" ht="15.75" customHeight="1">
      <c r="O138" s="12"/>
      <c r="P138" s="12"/>
      <c r="Q138" s="12"/>
      <c r="R138" s="12"/>
      <c r="S138" s="12"/>
    </row>
    <row r="139" ht="15.75" customHeight="1">
      <c r="O139" s="12"/>
      <c r="P139" s="12"/>
      <c r="Q139" s="12"/>
      <c r="R139" s="12"/>
      <c r="S139" s="12"/>
    </row>
    <row r="140" ht="15.75" customHeight="1">
      <c r="O140" s="12"/>
      <c r="P140" s="12"/>
      <c r="Q140" s="12"/>
      <c r="R140" s="12"/>
      <c r="S140" s="12"/>
    </row>
    <row r="141" ht="15.75" customHeight="1">
      <c r="O141" s="12"/>
      <c r="P141" s="12"/>
      <c r="Q141" s="12"/>
      <c r="R141" s="12"/>
      <c r="S141" s="12"/>
    </row>
    <row r="142" ht="15.75" customHeight="1">
      <c r="O142" s="12"/>
      <c r="P142" s="12"/>
      <c r="Q142" s="12"/>
      <c r="R142" s="12"/>
      <c r="S142" s="12"/>
    </row>
    <row r="143" ht="15.75" customHeight="1">
      <c r="O143" s="12"/>
      <c r="P143" s="12"/>
      <c r="Q143" s="12"/>
      <c r="R143" s="12"/>
      <c r="S143" s="12"/>
    </row>
    <row r="144" ht="15.75" customHeight="1">
      <c r="O144" s="12"/>
      <c r="P144" s="12"/>
      <c r="Q144" s="12"/>
      <c r="R144" s="12"/>
      <c r="S144" s="12"/>
    </row>
    <row r="145" ht="15.75" customHeight="1">
      <c r="O145" s="12"/>
      <c r="P145" s="12"/>
      <c r="Q145" s="12"/>
      <c r="R145" s="12"/>
      <c r="S145" s="12"/>
    </row>
    <row r="146" ht="15.75" customHeight="1">
      <c r="O146" s="12"/>
      <c r="P146" s="12"/>
      <c r="Q146" s="12"/>
      <c r="R146" s="12"/>
      <c r="S146" s="12"/>
    </row>
    <row r="147" ht="15.75" customHeight="1">
      <c r="O147" s="12"/>
      <c r="P147" s="12"/>
      <c r="Q147" s="12"/>
      <c r="R147" s="12"/>
      <c r="S147" s="12"/>
    </row>
    <row r="148" ht="15.75" customHeight="1">
      <c r="O148" s="12"/>
      <c r="P148" s="12"/>
      <c r="Q148" s="12"/>
      <c r="R148" s="12"/>
      <c r="S148" s="12"/>
    </row>
    <row r="149" ht="15.75" customHeight="1">
      <c r="O149" s="12"/>
      <c r="P149" s="12"/>
      <c r="Q149" s="12"/>
      <c r="R149" s="12"/>
      <c r="S149" s="12"/>
    </row>
    <row r="150" ht="15.75" customHeight="1">
      <c r="O150" s="12"/>
      <c r="P150" s="12"/>
      <c r="Q150" s="12"/>
      <c r="R150" s="12"/>
      <c r="S150" s="12"/>
    </row>
    <row r="151" ht="15.75" customHeight="1">
      <c r="O151" s="12"/>
      <c r="P151" s="12"/>
      <c r="Q151" s="12"/>
      <c r="R151" s="12"/>
      <c r="S151" s="12"/>
    </row>
    <row r="152" ht="15.75" customHeight="1">
      <c r="O152" s="12"/>
      <c r="P152" s="12"/>
      <c r="Q152" s="12"/>
      <c r="R152" s="12"/>
      <c r="S152" s="12"/>
    </row>
    <row r="153" ht="15.75" customHeight="1">
      <c r="O153" s="12"/>
      <c r="P153" s="12"/>
      <c r="Q153" s="12"/>
      <c r="R153" s="12"/>
      <c r="S153" s="12"/>
    </row>
    <row r="154" ht="15.75" customHeight="1">
      <c r="O154" s="12"/>
      <c r="P154" s="12"/>
      <c r="Q154" s="12"/>
      <c r="R154" s="12"/>
      <c r="S154" s="12"/>
    </row>
    <row r="155" ht="15.75" customHeight="1">
      <c r="O155" s="12"/>
      <c r="P155" s="12"/>
      <c r="Q155" s="12"/>
      <c r="R155" s="12"/>
      <c r="S155" s="12"/>
    </row>
    <row r="156" ht="15.75" customHeight="1">
      <c r="O156" s="12"/>
      <c r="P156" s="12"/>
      <c r="Q156" s="12"/>
      <c r="R156" s="12"/>
      <c r="S156" s="12"/>
    </row>
    <row r="157" ht="15.75" customHeight="1">
      <c r="O157" s="12"/>
      <c r="P157" s="12"/>
      <c r="Q157" s="12"/>
      <c r="R157" s="12"/>
      <c r="S157" s="12"/>
    </row>
    <row r="158" ht="15.75" customHeight="1">
      <c r="O158" s="12"/>
      <c r="P158" s="12"/>
      <c r="Q158" s="12"/>
      <c r="R158" s="12"/>
      <c r="S158" s="12"/>
    </row>
    <row r="159" ht="15.75" customHeight="1">
      <c r="O159" s="12"/>
      <c r="P159" s="12"/>
      <c r="Q159" s="12"/>
      <c r="R159" s="12"/>
      <c r="S159" s="12"/>
    </row>
    <row r="160" ht="15.75" customHeight="1">
      <c r="O160" s="12"/>
      <c r="P160" s="12"/>
      <c r="Q160" s="12"/>
      <c r="R160" s="12"/>
      <c r="S160" s="12"/>
    </row>
    <row r="161" ht="15.75" customHeight="1">
      <c r="O161" s="12"/>
      <c r="P161" s="12"/>
      <c r="Q161" s="12"/>
      <c r="R161" s="12"/>
      <c r="S161" s="12"/>
    </row>
    <row r="162" ht="15.75" customHeight="1">
      <c r="O162" s="12"/>
      <c r="P162" s="12"/>
      <c r="Q162" s="12"/>
      <c r="R162" s="12"/>
      <c r="S162" s="12"/>
    </row>
    <row r="163" ht="15.75" customHeight="1">
      <c r="O163" s="12"/>
      <c r="P163" s="12"/>
      <c r="Q163" s="12"/>
      <c r="R163" s="12"/>
      <c r="S163" s="12"/>
    </row>
    <row r="164" ht="15.75" customHeight="1">
      <c r="O164" s="12"/>
      <c r="P164" s="12"/>
      <c r="Q164" s="12"/>
      <c r="R164" s="12"/>
      <c r="S164" s="12"/>
    </row>
    <row r="165" ht="15.75" customHeight="1">
      <c r="O165" s="12"/>
      <c r="P165" s="12"/>
      <c r="Q165" s="12"/>
      <c r="R165" s="12"/>
      <c r="S165" s="12"/>
    </row>
    <row r="166" ht="15.75" customHeight="1">
      <c r="O166" s="12"/>
      <c r="P166" s="12"/>
      <c r="Q166" s="12"/>
      <c r="R166" s="12"/>
      <c r="S166" s="12"/>
    </row>
    <row r="167" ht="15.75" customHeight="1">
      <c r="O167" s="12"/>
      <c r="P167" s="12"/>
      <c r="Q167" s="12"/>
      <c r="R167" s="12"/>
      <c r="S167" s="12"/>
    </row>
    <row r="168" ht="15.75" customHeight="1">
      <c r="O168" s="12"/>
      <c r="P168" s="12"/>
      <c r="Q168" s="12"/>
      <c r="R168" s="12"/>
      <c r="S168" s="12"/>
    </row>
    <row r="169" ht="15.75" customHeight="1">
      <c r="O169" s="12"/>
      <c r="P169" s="12"/>
      <c r="Q169" s="12"/>
      <c r="R169" s="12"/>
      <c r="S169" s="12"/>
    </row>
    <row r="170" ht="15.75" customHeight="1">
      <c r="O170" s="12"/>
      <c r="P170" s="12"/>
      <c r="Q170" s="12"/>
      <c r="R170" s="12"/>
      <c r="S170" s="12"/>
    </row>
    <row r="171" ht="15.75" customHeight="1">
      <c r="O171" s="12"/>
      <c r="P171" s="12"/>
      <c r="Q171" s="12"/>
      <c r="R171" s="12"/>
      <c r="S171" s="12"/>
    </row>
    <row r="172" ht="15.75" customHeight="1">
      <c r="O172" s="12"/>
      <c r="P172" s="12"/>
      <c r="Q172" s="12"/>
      <c r="R172" s="12"/>
      <c r="S172" s="12"/>
    </row>
    <row r="173" ht="15.75" customHeight="1">
      <c r="O173" s="12"/>
      <c r="P173" s="12"/>
      <c r="Q173" s="12"/>
      <c r="R173" s="12"/>
      <c r="S173" s="12"/>
    </row>
    <row r="174" ht="15.75" customHeight="1">
      <c r="O174" s="12"/>
      <c r="P174" s="12"/>
      <c r="Q174" s="12"/>
      <c r="R174" s="12"/>
      <c r="S174" s="12"/>
    </row>
    <row r="175" ht="15.75" customHeight="1">
      <c r="O175" s="12"/>
      <c r="P175" s="12"/>
      <c r="Q175" s="12"/>
      <c r="R175" s="12"/>
      <c r="S175" s="12"/>
    </row>
    <row r="176" ht="15.75" customHeight="1">
      <c r="O176" s="12"/>
      <c r="P176" s="12"/>
      <c r="Q176" s="12"/>
      <c r="R176" s="12"/>
      <c r="S176" s="12"/>
    </row>
    <row r="177" ht="15.75" customHeight="1">
      <c r="O177" s="12"/>
      <c r="P177" s="12"/>
      <c r="Q177" s="12"/>
      <c r="R177" s="12"/>
      <c r="S177" s="12"/>
    </row>
    <row r="178" ht="15.75" customHeight="1">
      <c r="O178" s="12"/>
      <c r="P178" s="12"/>
      <c r="Q178" s="12"/>
      <c r="R178" s="12"/>
      <c r="S178" s="12"/>
    </row>
    <row r="179" ht="15.75" customHeight="1">
      <c r="O179" s="12"/>
      <c r="P179" s="12"/>
      <c r="Q179" s="12"/>
      <c r="R179" s="12"/>
      <c r="S179" s="12"/>
    </row>
    <row r="180" ht="15.75" customHeight="1">
      <c r="O180" s="12"/>
      <c r="P180" s="12"/>
      <c r="Q180" s="12"/>
      <c r="R180" s="12"/>
      <c r="S180" s="12"/>
    </row>
    <row r="181" ht="15.75" customHeight="1">
      <c r="O181" s="12"/>
      <c r="P181" s="12"/>
      <c r="Q181" s="12"/>
      <c r="R181" s="12"/>
      <c r="S181" s="12"/>
    </row>
    <row r="182" ht="15.75" customHeight="1">
      <c r="O182" s="12"/>
      <c r="P182" s="12"/>
      <c r="Q182" s="12"/>
      <c r="R182" s="12"/>
      <c r="S182" s="12"/>
    </row>
    <row r="183" ht="15.75" customHeight="1">
      <c r="O183" s="12"/>
      <c r="P183" s="12"/>
      <c r="Q183" s="12"/>
      <c r="R183" s="12"/>
      <c r="S183" s="12"/>
    </row>
    <row r="184" ht="15.75" customHeight="1">
      <c r="O184" s="12"/>
      <c r="P184" s="12"/>
      <c r="Q184" s="12"/>
      <c r="R184" s="12"/>
      <c r="S184" s="12"/>
    </row>
    <row r="185" ht="15.75" customHeight="1">
      <c r="O185" s="12"/>
      <c r="P185" s="12"/>
      <c r="Q185" s="12"/>
      <c r="R185" s="12"/>
      <c r="S185" s="12"/>
    </row>
    <row r="186" ht="15.75" customHeight="1">
      <c r="O186" s="12"/>
      <c r="P186" s="12"/>
      <c r="Q186" s="12"/>
      <c r="R186" s="12"/>
      <c r="S186" s="12"/>
    </row>
    <row r="187" ht="15.75" customHeight="1">
      <c r="O187" s="12"/>
      <c r="P187" s="12"/>
      <c r="Q187" s="12"/>
      <c r="R187" s="12"/>
      <c r="S187" s="12"/>
    </row>
    <row r="188" ht="15.75" customHeight="1">
      <c r="O188" s="12"/>
      <c r="P188" s="12"/>
      <c r="Q188" s="12"/>
      <c r="R188" s="12"/>
      <c r="S188" s="12"/>
    </row>
    <row r="189" ht="15.75" customHeight="1">
      <c r="O189" s="12"/>
      <c r="P189" s="12"/>
      <c r="Q189" s="12"/>
      <c r="R189" s="12"/>
      <c r="S189" s="12"/>
    </row>
    <row r="190" ht="15.75" customHeight="1">
      <c r="O190" s="12"/>
      <c r="P190" s="12"/>
      <c r="Q190" s="12"/>
      <c r="R190" s="12"/>
      <c r="S190" s="12"/>
    </row>
    <row r="191" ht="15.75" customHeight="1">
      <c r="O191" s="12"/>
      <c r="P191" s="12"/>
      <c r="Q191" s="12"/>
      <c r="R191" s="12"/>
      <c r="S191" s="12"/>
    </row>
    <row r="192" ht="15.75" customHeight="1">
      <c r="O192" s="12"/>
      <c r="P192" s="12"/>
      <c r="Q192" s="12"/>
      <c r="R192" s="12"/>
      <c r="S192" s="12"/>
    </row>
    <row r="193" ht="15.75" customHeight="1">
      <c r="O193" s="12"/>
      <c r="P193" s="12"/>
      <c r="Q193" s="12"/>
      <c r="R193" s="12"/>
      <c r="S193" s="12"/>
    </row>
    <row r="194" ht="15.75" customHeight="1">
      <c r="O194" s="12"/>
      <c r="P194" s="12"/>
      <c r="Q194" s="12"/>
      <c r="R194" s="12"/>
      <c r="S194" s="12"/>
    </row>
    <row r="195" ht="15.75" customHeight="1">
      <c r="O195" s="12"/>
      <c r="P195" s="12"/>
      <c r="Q195" s="12"/>
      <c r="R195" s="12"/>
      <c r="S195" s="12"/>
    </row>
    <row r="196" ht="15.75" customHeight="1">
      <c r="O196" s="12"/>
      <c r="P196" s="12"/>
      <c r="Q196" s="12"/>
      <c r="R196" s="12"/>
      <c r="S196" s="12"/>
    </row>
    <row r="197" ht="15.75" customHeight="1">
      <c r="O197" s="12"/>
      <c r="P197" s="12"/>
      <c r="Q197" s="12"/>
      <c r="R197" s="12"/>
      <c r="S197" s="12"/>
    </row>
    <row r="198" ht="15.75" customHeight="1">
      <c r="O198" s="12"/>
      <c r="P198" s="12"/>
      <c r="Q198" s="12"/>
      <c r="R198" s="12"/>
      <c r="S198" s="12"/>
    </row>
    <row r="199" ht="15.75" customHeight="1">
      <c r="O199" s="12"/>
      <c r="P199" s="12"/>
      <c r="Q199" s="12"/>
      <c r="R199" s="12"/>
      <c r="S199" s="12"/>
    </row>
    <row r="200" ht="15.75" customHeight="1">
      <c r="O200" s="12"/>
      <c r="P200" s="12"/>
      <c r="Q200" s="12"/>
      <c r="R200" s="12"/>
      <c r="S200" s="12"/>
    </row>
    <row r="201" ht="15.75" customHeight="1">
      <c r="O201" s="12"/>
      <c r="P201" s="12"/>
      <c r="Q201" s="12"/>
      <c r="R201" s="12"/>
      <c r="S201" s="12"/>
    </row>
    <row r="202" ht="15.75" customHeight="1">
      <c r="O202" s="12"/>
      <c r="P202" s="12"/>
      <c r="Q202" s="12"/>
      <c r="R202" s="12"/>
      <c r="S202" s="12"/>
    </row>
    <row r="203" ht="15.75" customHeight="1">
      <c r="O203" s="12"/>
      <c r="P203" s="12"/>
      <c r="Q203" s="12"/>
      <c r="R203" s="12"/>
      <c r="S203" s="12"/>
    </row>
    <row r="204" ht="15.75" customHeight="1">
      <c r="O204" s="12"/>
      <c r="P204" s="12"/>
      <c r="Q204" s="12"/>
      <c r="R204" s="12"/>
      <c r="S204" s="12"/>
    </row>
    <row r="205" ht="15.75" customHeight="1">
      <c r="O205" s="12"/>
      <c r="P205" s="12"/>
      <c r="Q205" s="12"/>
      <c r="R205" s="12"/>
      <c r="S205" s="12"/>
    </row>
    <row r="206" ht="15.75" customHeight="1">
      <c r="O206" s="12"/>
      <c r="P206" s="12"/>
      <c r="Q206" s="12"/>
      <c r="R206" s="12"/>
      <c r="S206" s="12"/>
    </row>
    <row r="207" ht="15.75" customHeight="1">
      <c r="O207" s="12"/>
      <c r="P207" s="12"/>
      <c r="Q207" s="12"/>
      <c r="R207" s="12"/>
      <c r="S207" s="12"/>
    </row>
    <row r="208" ht="15.75" customHeight="1">
      <c r="O208" s="12"/>
      <c r="P208" s="12"/>
      <c r="Q208" s="12"/>
      <c r="R208" s="12"/>
      <c r="S208" s="12"/>
    </row>
    <row r="209" ht="15.75" customHeight="1">
      <c r="O209" s="12"/>
      <c r="P209" s="12"/>
      <c r="Q209" s="12"/>
      <c r="R209" s="12"/>
      <c r="S209" s="12"/>
    </row>
    <row r="210" ht="15.75" customHeight="1">
      <c r="O210" s="12"/>
      <c r="P210" s="12"/>
      <c r="Q210" s="12"/>
      <c r="R210" s="12"/>
      <c r="S210" s="12"/>
    </row>
    <row r="211" ht="15.75" customHeight="1">
      <c r="O211" s="12"/>
      <c r="P211" s="12"/>
      <c r="Q211" s="12"/>
      <c r="R211" s="12"/>
      <c r="S211" s="12"/>
    </row>
    <row r="212" ht="15.75" customHeight="1">
      <c r="O212" s="12"/>
      <c r="P212" s="12"/>
      <c r="Q212" s="12"/>
      <c r="R212" s="12"/>
      <c r="S212" s="12"/>
    </row>
    <row r="213" ht="15.75" customHeight="1">
      <c r="O213" s="12"/>
      <c r="P213" s="12"/>
      <c r="Q213" s="12"/>
      <c r="R213" s="12"/>
      <c r="S213" s="12"/>
    </row>
    <row r="214" ht="15.75" customHeight="1">
      <c r="O214" s="12"/>
      <c r="P214" s="12"/>
      <c r="Q214" s="12"/>
      <c r="R214" s="12"/>
      <c r="S214" s="12"/>
    </row>
    <row r="215" ht="15.75" customHeight="1">
      <c r="O215" s="12"/>
      <c r="P215" s="12"/>
      <c r="Q215" s="12"/>
      <c r="R215" s="12"/>
      <c r="S215" s="12"/>
    </row>
    <row r="216" ht="15.75" customHeight="1">
      <c r="O216" s="12"/>
      <c r="P216" s="12"/>
      <c r="Q216" s="12"/>
      <c r="R216" s="12"/>
      <c r="S216" s="12"/>
    </row>
    <row r="217" ht="15.75" customHeight="1">
      <c r="O217" s="12"/>
      <c r="P217" s="12"/>
      <c r="Q217" s="12"/>
      <c r="R217" s="12"/>
      <c r="S217" s="12"/>
    </row>
    <row r="218" ht="15.75" customHeight="1">
      <c r="O218" s="12"/>
      <c r="P218" s="12"/>
      <c r="Q218" s="12"/>
      <c r="R218" s="12"/>
      <c r="S218" s="12"/>
    </row>
    <row r="219" ht="15.75" customHeight="1">
      <c r="O219" s="12"/>
      <c r="P219" s="12"/>
      <c r="Q219" s="12"/>
      <c r="R219" s="12"/>
      <c r="S219" s="12"/>
    </row>
    <row r="220" ht="15.75" customHeight="1">
      <c r="O220" s="12"/>
      <c r="P220" s="12"/>
      <c r="Q220" s="12"/>
      <c r="R220" s="12"/>
      <c r="S220" s="12"/>
    </row>
    <row r="221" ht="15.75" customHeight="1">
      <c r="O221" s="12"/>
      <c r="P221" s="12"/>
      <c r="Q221" s="12"/>
      <c r="R221" s="12"/>
      <c r="S221" s="12"/>
    </row>
    <row r="222" ht="15.75" customHeight="1">
      <c r="O222" s="12"/>
      <c r="P222" s="12"/>
      <c r="Q222" s="12"/>
      <c r="R222" s="12"/>
      <c r="S222" s="12"/>
    </row>
    <row r="223" ht="15.75" customHeight="1">
      <c r="O223" s="12"/>
      <c r="P223" s="12"/>
      <c r="Q223" s="12"/>
      <c r="R223" s="12"/>
      <c r="S223" s="12"/>
    </row>
    <row r="224" ht="15.75" customHeight="1">
      <c r="O224" s="12"/>
      <c r="P224" s="12"/>
      <c r="Q224" s="12"/>
      <c r="R224" s="12"/>
      <c r="S224" s="12"/>
    </row>
    <row r="225" ht="15.75" customHeight="1">
      <c r="O225" s="12"/>
      <c r="P225" s="12"/>
      <c r="Q225" s="12"/>
      <c r="R225" s="12"/>
      <c r="S225" s="12"/>
    </row>
    <row r="226" ht="15.75" customHeight="1">
      <c r="O226" s="12"/>
      <c r="P226" s="12"/>
      <c r="Q226" s="12"/>
      <c r="R226" s="12"/>
      <c r="S226" s="12"/>
    </row>
    <row r="227" ht="15.75" customHeight="1">
      <c r="O227" s="12"/>
      <c r="P227" s="12"/>
      <c r="Q227" s="12"/>
      <c r="R227" s="12"/>
      <c r="S227" s="12"/>
    </row>
    <row r="228" ht="15.75" customHeight="1">
      <c r="O228" s="12"/>
      <c r="P228" s="12"/>
      <c r="Q228" s="12"/>
      <c r="R228" s="12"/>
      <c r="S228" s="12"/>
    </row>
    <row r="229" ht="15.75" customHeight="1">
      <c r="O229" s="12"/>
      <c r="P229" s="12"/>
      <c r="Q229" s="12"/>
      <c r="R229" s="12"/>
      <c r="S229" s="12"/>
    </row>
    <row r="230" ht="15.75" customHeight="1">
      <c r="O230" s="12"/>
      <c r="P230" s="12"/>
      <c r="Q230" s="12"/>
      <c r="R230" s="12"/>
      <c r="S230" s="12"/>
    </row>
    <row r="231" ht="15.75" customHeight="1">
      <c r="O231" s="12"/>
      <c r="P231" s="12"/>
      <c r="Q231" s="12"/>
      <c r="R231" s="12"/>
      <c r="S231" s="12"/>
    </row>
    <row r="232" ht="15.75" customHeight="1">
      <c r="O232" s="12"/>
      <c r="P232" s="12"/>
      <c r="Q232" s="12"/>
      <c r="R232" s="12"/>
      <c r="S232" s="12"/>
    </row>
    <row r="233" ht="15.75" customHeight="1">
      <c r="O233" s="12"/>
      <c r="P233" s="12"/>
      <c r="Q233" s="12"/>
      <c r="R233" s="12"/>
      <c r="S233" s="12"/>
    </row>
    <row r="234" ht="15.75" customHeight="1">
      <c r="O234" s="12"/>
      <c r="P234" s="12"/>
      <c r="Q234" s="12"/>
      <c r="R234" s="12"/>
      <c r="S234" s="12"/>
    </row>
    <row r="235" ht="15.75" customHeight="1">
      <c r="O235" s="12"/>
      <c r="P235" s="12"/>
      <c r="Q235" s="12"/>
      <c r="R235" s="12"/>
      <c r="S235" s="12"/>
    </row>
    <row r="236" ht="15.75" customHeight="1">
      <c r="O236" s="12"/>
      <c r="P236" s="12"/>
      <c r="Q236" s="12"/>
      <c r="R236" s="12"/>
      <c r="S236" s="12"/>
    </row>
    <row r="237" ht="15.75" customHeight="1">
      <c r="O237" s="12"/>
      <c r="P237" s="12"/>
      <c r="Q237" s="12"/>
      <c r="R237" s="12"/>
      <c r="S237" s="12"/>
    </row>
    <row r="238" ht="15.75" customHeight="1">
      <c r="O238" s="12"/>
      <c r="P238" s="12"/>
      <c r="Q238" s="12"/>
      <c r="R238" s="12"/>
      <c r="S238" s="12"/>
    </row>
    <row r="239" ht="15.75" customHeight="1">
      <c r="O239" s="12"/>
      <c r="P239" s="12"/>
      <c r="Q239" s="12"/>
      <c r="R239" s="12"/>
      <c r="S239" s="12"/>
    </row>
    <row r="240" ht="15.75" customHeight="1">
      <c r="O240" s="12"/>
      <c r="P240" s="12"/>
      <c r="Q240" s="12"/>
      <c r="R240" s="12"/>
      <c r="S240" s="12"/>
    </row>
    <row r="241" ht="15.75" customHeight="1">
      <c r="O241" s="12"/>
      <c r="P241" s="12"/>
      <c r="Q241" s="12"/>
      <c r="R241" s="12"/>
      <c r="S241" s="12"/>
    </row>
    <row r="242" ht="15.75" customHeight="1">
      <c r="O242" s="12"/>
      <c r="P242" s="12"/>
      <c r="Q242" s="12"/>
      <c r="R242" s="12"/>
      <c r="S242" s="12"/>
    </row>
    <row r="243" ht="15.75" customHeight="1">
      <c r="O243" s="12"/>
      <c r="P243" s="12"/>
      <c r="Q243" s="12"/>
      <c r="R243" s="12"/>
      <c r="S243" s="12"/>
    </row>
    <row r="244" ht="15.75" customHeight="1">
      <c r="O244" s="12"/>
      <c r="P244" s="12"/>
      <c r="Q244" s="12"/>
      <c r="R244" s="12"/>
      <c r="S244" s="12"/>
    </row>
    <row r="245" ht="15.75" customHeight="1">
      <c r="O245" s="12"/>
      <c r="P245" s="12"/>
      <c r="Q245" s="12"/>
      <c r="R245" s="12"/>
      <c r="S245" s="12"/>
    </row>
    <row r="246" ht="15.75" customHeight="1">
      <c r="O246" s="12"/>
      <c r="P246" s="12"/>
      <c r="Q246" s="12"/>
      <c r="R246" s="12"/>
      <c r="S246" s="12"/>
    </row>
    <row r="247" ht="15.75" customHeight="1">
      <c r="O247" s="12"/>
      <c r="P247" s="12"/>
      <c r="Q247" s="12"/>
      <c r="R247" s="12"/>
      <c r="S247" s="12"/>
    </row>
    <row r="248" ht="15.75" customHeight="1">
      <c r="O248" s="12"/>
      <c r="P248" s="12"/>
      <c r="Q248" s="12"/>
      <c r="R248" s="12"/>
      <c r="S248" s="12"/>
    </row>
    <row r="249" ht="15.75" customHeight="1">
      <c r="O249" s="12"/>
      <c r="P249" s="12"/>
      <c r="Q249" s="12"/>
      <c r="R249" s="12"/>
      <c r="S249" s="12"/>
    </row>
    <row r="250" ht="15.75" customHeight="1">
      <c r="O250" s="12"/>
      <c r="P250" s="12"/>
      <c r="Q250" s="12"/>
      <c r="R250" s="12"/>
      <c r="S250" s="12"/>
    </row>
    <row r="251" ht="15.75" customHeight="1">
      <c r="O251" s="12"/>
      <c r="P251" s="12"/>
      <c r="Q251" s="12"/>
      <c r="R251" s="12"/>
      <c r="S251" s="12"/>
    </row>
    <row r="252" ht="15.75" customHeight="1">
      <c r="O252" s="12"/>
      <c r="P252" s="12"/>
      <c r="Q252" s="12"/>
      <c r="R252" s="12"/>
      <c r="S252" s="12"/>
    </row>
    <row r="253" ht="15.75" customHeight="1">
      <c r="O253" s="12"/>
      <c r="P253" s="12"/>
      <c r="Q253" s="12"/>
      <c r="R253" s="12"/>
      <c r="S253" s="12"/>
    </row>
    <row r="254" ht="15.75" customHeight="1">
      <c r="O254" s="12"/>
      <c r="P254" s="12"/>
      <c r="Q254" s="12"/>
      <c r="R254" s="12"/>
      <c r="S254" s="12"/>
    </row>
    <row r="255" ht="15.75" customHeight="1">
      <c r="O255" s="12"/>
      <c r="P255" s="12"/>
      <c r="Q255" s="12"/>
      <c r="R255" s="12"/>
      <c r="S255" s="12"/>
    </row>
    <row r="256" ht="15.75" customHeight="1">
      <c r="O256" s="12"/>
      <c r="P256" s="12"/>
      <c r="Q256" s="12"/>
      <c r="R256" s="12"/>
      <c r="S256" s="12"/>
    </row>
    <row r="257" ht="15.75" customHeight="1">
      <c r="O257" s="12"/>
      <c r="P257" s="12"/>
      <c r="Q257" s="12"/>
      <c r="R257" s="12"/>
      <c r="S257" s="12"/>
    </row>
    <row r="258" ht="15.75" customHeight="1">
      <c r="O258" s="12"/>
      <c r="P258" s="12"/>
      <c r="Q258" s="12"/>
      <c r="R258" s="12"/>
      <c r="S258" s="12"/>
    </row>
    <row r="259" ht="15.75" customHeight="1">
      <c r="O259" s="12"/>
      <c r="P259" s="12"/>
      <c r="Q259" s="12"/>
      <c r="R259" s="12"/>
      <c r="S259" s="12"/>
    </row>
    <row r="260" ht="15.75" customHeight="1">
      <c r="O260" s="12"/>
      <c r="P260" s="12"/>
      <c r="Q260" s="12"/>
      <c r="R260" s="12"/>
      <c r="S260" s="12"/>
    </row>
    <row r="261" ht="15.75" customHeight="1">
      <c r="O261" s="12"/>
      <c r="P261" s="12"/>
      <c r="Q261" s="12"/>
      <c r="R261" s="12"/>
      <c r="S261" s="12"/>
    </row>
    <row r="262" ht="15.75" customHeight="1">
      <c r="O262" s="12"/>
      <c r="P262" s="12"/>
      <c r="Q262" s="12"/>
      <c r="R262" s="12"/>
      <c r="S262" s="12"/>
    </row>
    <row r="263" ht="15.75" customHeight="1">
      <c r="O263" s="12"/>
      <c r="P263" s="12"/>
      <c r="Q263" s="12"/>
      <c r="R263" s="12"/>
      <c r="S263" s="12"/>
    </row>
    <row r="264" ht="15.75" customHeight="1">
      <c r="O264" s="12"/>
      <c r="P264" s="12"/>
      <c r="Q264" s="12"/>
      <c r="R264" s="12"/>
      <c r="S264" s="12"/>
    </row>
    <row r="265" ht="15.75" customHeight="1">
      <c r="O265" s="12"/>
      <c r="P265" s="12"/>
      <c r="Q265" s="12"/>
      <c r="R265" s="12"/>
      <c r="S265" s="12"/>
    </row>
    <row r="266" ht="15.75" customHeight="1">
      <c r="O266" s="12"/>
      <c r="P266" s="12"/>
      <c r="Q266" s="12"/>
      <c r="R266" s="12"/>
      <c r="S266" s="12"/>
    </row>
    <row r="267" ht="15.75" customHeight="1">
      <c r="O267" s="12"/>
      <c r="P267" s="12"/>
      <c r="Q267" s="12"/>
      <c r="R267" s="12"/>
      <c r="S267" s="12"/>
    </row>
    <row r="268" ht="15.75" customHeight="1">
      <c r="O268" s="12"/>
      <c r="P268" s="12"/>
      <c r="Q268" s="12"/>
      <c r="R268" s="12"/>
      <c r="S268" s="12"/>
    </row>
    <row r="269" ht="15.75" customHeight="1">
      <c r="O269" s="12"/>
      <c r="P269" s="12"/>
      <c r="Q269" s="12"/>
      <c r="R269" s="12"/>
      <c r="S269" s="12"/>
    </row>
    <row r="270" ht="15.75" customHeight="1">
      <c r="O270" s="12"/>
      <c r="P270" s="12"/>
      <c r="Q270" s="12"/>
      <c r="R270" s="12"/>
      <c r="S270" s="12"/>
    </row>
    <row r="271" ht="15.75" customHeight="1">
      <c r="O271" s="12"/>
      <c r="P271" s="12"/>
      <c r="Q271" s="12"/>
      <c r="R271" s="12"/>
      <c r="S271" s="12"/>
    </row>
    <row r="272" ht="15.75" customHeight="1">
      <c r="O272" s="12"/>
      <c r="P272" s="12"/>
      <c r="Q272" s="12"/>
      <c r="R272" s="12"/>
      <c r="S272" s="12"/>
    </row>
    <row r="273" ht="15.75" customHeight="1">
      <c r="O273" s="12"/>
      <c r="P273" s="12"/>
      <c r="Q273" s="12"/>
      <c r="R273" s="12"/>
      <c r="S273" s="12"/>
    </row>
    <row r="274" ht="15.75" customHeight="1">
      <c r="O274" s="12"/>
      <c r="P274" s="12"/>
      <c r="Q274" s="12"/>
      <c r="R274" s="12"/>
      <c r="S274" s="12"/>
    </row>
    <row r="275" ht="15.75" customHeight="1">
      <c r="O275" s="12"/>
      <c r="P275" s="12"/>
      <c r="Q275" s="12"/>
      <c r="R275" s="12"/>
      <c r="S275" s="12"/>
    </row>
    <row r="276" ht="15.75" customHeight="1">
      <c r="O276" s="12"/>
      <c r="P276" s="12"/>
      <c r="Q276" s="12"/>
      <c r="R276" s="12"/>
      <c r="S276" s="12"/>
    </row>
    <row r="277" ht="15.75" customHeight="1">
      <c r="O277" s="12"/>
      <c r="P277" s="12"/>
      <c r="Q277" s="12"/>
      <c r="R277" s="12"/>
      <c r="S277" s="12"/>
    </row>
    <row r="278" ht="15.75" customHeight="1">
      <c r="O278" s="12"/>
      <c r="P278" s="12"/>
      <c r="Q278" s="12"/>
      <c r="R278" s="12"/>
      <c r="S278" s="12"/>
    </row>
    <row r="279" ht="15.75" customHeight="1">
      <c r="O279" s="12"/>
      <c r="P279" s="12"/>
      <c r="Q279" s="12"/>
      <c r="R279" s="12"/>
      <c r="S279" s="12"/>
    </row>
    <row r="280" ht="15.75" customHeight="1">
      <c r="O280" s="12"/>
      <c r="P280" s="12"/>
      <c r="Q280" s="12"/>
      <c r="R280" s="12"/>
      <c r="S280" s="12"/>
    </row>
    <row r="281" ht="15.75" customHeight="1">
      <c r="O281" s="12"/>
      <c r="P281" s="12"/>
      <c r="Q281" s="12"/>
      <c r="R281" s="12"/>
      <c r="S281" s="12"/>
    </row>
    <row r="282" ht="15.75" customHeight="1">
      <c r="O282" s="12"/>
      <c r="P282" s="12"/>
      <c r="Q282" s="12"/>
      <c r="R282" s="12"/>
      <c r="S282" s="12"/>
    </row>
    <row r="283" ht="15.75" customHeight="1">
      <c r="O283" s="12"/>
      <c r="P283" s="12"/>
      <c r="Q283" s="12"/>
      <c r="R283" s="12"/>
      <c r="S283" s="12"/>
    </row>
    <row r="284" ht="15.75" customHeight="1">
      <c r="O284" s="12"/>
      <c r="P284" s="12"/>
      <c r="Q284" s="12"/>
      <c r="R284" s="12"/>
      <c r="S284" s="12"/>
    </row>
    <row r="285" ht="15.75" customHeight="1">
      <c r="O285" s="12"/>
      <c r="P285" s="12"/>
      <c r="Q285" s="12"/>
      <c r="R285" s="12"/>
      <c r="S285" s="12"/>
    </row>
    <row r="286" ht="15.75" customHeight="1">
      <c r="O286" s="12"/>
      <c r="P286" s="12"/>
      <c r="Q286" s="12"/>
      <c r="R286" s="12"/>
      <c r="S286" s="12"/>
    </row>
    <row r="287" ht="15.75" customHeight="1">
      <c r="O287" s="12"/>
      <c r="P287" s="12"/>
      <c r="Q287" s="12"/>
      <c r="R287" s="12"/>
      <c r="S287" s="12"/>
    </row>
    <row r="288" ht="15.75" customHeight="1">
      <c r="O288" s="12"/>
      <c r="P288" s="12"/>
      <c r="Q288" s="12"/>
      <c r="R288" s="12"/>
      <c r="S288" s="12"/>
    </row>
    <row r="289" ht="15.75" customHeight="1">
      <c r="O289" s="12"/>
      <c r="P289" s="12"/>
      <c r="Q289" s="12"/>
      <c r="R289" s="12"/>
      <c r="S289" s="12"/>
    </row>
    <row r="290" ht="15.75" customHeight="1">
      <c r="O290" s="12"/>
      <c r="P290" s="12"/>
      <c r="Q290" s="12"/>
      <c r="R290" s="12"/>
      <c r="S290" s="12"/>
    </row>
    <row r="291" ht="15.75" customHeight="1">
      <c r="O291" s="12"/>
      <c r="P291" s="12"/>
      <c r="Q291" s="12"/>
      <c r="R291" s="12"/>
      <c r="S291" s="12"/>
    </row>
    <row r="292" ht="15.75" customHeight="1">
      <c r="O292" s="12"/>
      <c r="P292" s="12"/>
      <c r="Q292" s="12"/>
      <c r="R292" s="12"/>
      <c r="S292" s="12"/>
    </row>
    <row r="293" ht="15.75" customHeight="1">
      <c r="O293" s="12"/>
      <c r="P293" s="12"/>
      <c r="Q293" s="12"/>
      <c r="R293" s="12"/>
      <c r="S293" s="12"/>
    </row>
    <row r="294" ht="15.75" customHeight="1">
      <c r="O294" s="12"/>
      <c r="P294" s="12"/>
      <c r="Q294" s="12"/>
      <c r="R294" s="12"/>
      <c r="S294" s="12"/>
    </row>
    <row r="295" ht="15.75" customHeight="1">
      <c r="O295" s="12"/>
      <c r="P295" s="12"/>
      <c r="Q295" s="12"/>
      <c r="R295" s="12"/>
      <c r="S295" s="12"/>
    </row>
    <row r="296" ht="15.75" customHeight="1">
      <c r="O296" s="12"/>
      <c r="P296" s="12"/>
      <c r="Q296" s="12"/>
      <c r="R296" s="12"/>
      <c r="S296" s="12"/>
    </row>
    <row r="297" ht="15.75" customHeight="1">
      <c r="O297" s="12"/>
      <c r="P297" s="12"/>
      <c r="Q297" s="12"/>
      <c r="R297" s="12"/>
      <c r="S297" s="12"/>
    </row>
    <row r="298" ht="15.75" customHeight="1">
      <c r="O298" s="12"/>
      <c r="P298" s="12"/>
      <c r="Q298" s="12"/>
      <c r="R298" s="12"/>
      <c r="S298" s="12"/>
    </row>
    <row r="299" ht="15.75" customHeight="1">
      <c r="O299" s="12"/>
      <c r="P299" s="12"/>
      <c r="Q299" s="12"/>
      <c r="R299" s="12"/>
      <c r="S299" s="12"/>
    </row>
    <row r="300" ht="15.75" customHeight="1">
      <c r="O300" s="12"/>
      <c r="P300" s="12"/>
      <c r="Q300" s="12"/>
      <c r="R300" s="12"/>
      <c r="S300" s="12"/>
    </row>
    <row r="301" ht="15.75" customHeight="1">
      <c r="O301" s="12"/>
      <c r="P301" s="12"/>
      <c r="Q301" s="12"/>
      <c r="R301" s="12"/>
      <c r="S301" s="12"/>
    </row>
    <row r="302" ht="15.75" customHeight="1">
      <c r="O302" s="12"/>
      <c r="P302" s="12"/>
      <c r="Q302" s="12"/>
      <c r="R302" s="12"/>
      <c r="S302" s="12"/>
    </row>
    <row r="303" ht="15.75" customHeight="1">
      <c r="O303" s="12"/>
      <c r="P303" s="12"/>
      <c r="Q303" s="12"/>
      <c r="R303" s="12"/>
      <c r="S303" s="12"/>
    </row>
    <row r="304" ht="15.75" customHeight="1">
      <c r="O304" s="12"/>
      <c r="P304" s="12"/>
      <c r="Q304" s="12"/>
      <c r="R304" s="12"/>
      <c r="S304" s="12"/>
    </row>
    <row r="305" ht="15.75" customHeight="1">
      <c r="O305" s="12"/>
      <c r="P305" s="12"/>
      <c r="Q305" s="12"/>
      <c r="R305" s="12"/>
      <c r="S305" s="12"/>
    </row>
    <row r="306" ht="15.75" customHeight="1">
      <c r="O306" s="12"/>
      <c r="P306" s="12"/>
      <c r="Q306" s="12"/>
      <c r="R306" s="12"/>
      <c r="S306" s="12"/>
    </row>
    <row r="307" ht="15.75" customHeight="1">
      <c r="O307" s="12"/>
      <c r="P307" s="12"/>
      <c r="Q307" s="12"/>
      <c r="R307" s="12"/>
      <c r="S307" s="12"/>
    </row>
    <row r="308" ht="15.75" customHeight="1">
      <c r="O308" s="12"/>
      <c r="P308" s="12"/>
      <c r="Q308" s="12"/>
      <c r="R308" s="12"/>
      <c r="S308" s="12"/>
    </row>
    <row r="309" ht="15.75" customHeight="1">
      <c r="O309" s="12"/>
      <c r="P309" s="12"/>
      <c r="Q309" s="12"/>
      <c r="R309" s="12"/>
      <c r="S309" s="12"/>
    </row>
    <row r="310" ht="15.75" customHeight="1">
      <c r="O310" s="12"/>
      <c r="P310" s="12"/>
      <c r="Q310" s="12"/>
      <c r="R310" s="12"/>
      <c r="S310" s="12"/>
    </row>
    <row r="311" ht="15.75" customHeight="1">
      <c r="O311" s="12"/>
      <c r="P311" s="12"/>
      <c r="Q311" s="12"/>
      <c r="R311" s="12"/>
      <c r="S311" s="12"/>
    </row>
    <row r="312" ht="15.75" customHeight="1">
      <c r="O312" s="12"/>
      <c r="P312" s="12"/>
      <c r="Q312" s="12"/>
      <c r="R312" s="12"/>
      <c r="S312" s="12"/>
    </row>
    <row r="313" ht="15.75" customHeight="1">
      <c r="O313" s="12"/>
      <c r="P313" s="12"/>
      <c r="Q313" s="12"/>
      <c r="R313" s="12"/>
      <c r="S313" s="12"/>
    </row>
    <row r="314" ht="15.75" customHeight="1">
      <c r="O314" s="12"/>
      <c r="P314" s="12"/>
      <c r="Q314" s="12"/>
      <c r="R314" s="12"/>
      <c r="S314" s="12"/>
    </row>
    <row r="315" ht="15.75" customHeight="1">
      <c r="O315" s="12"/>
      <c r="P315" s="12"/>
      <c r="Q315" s="12"/>
      <c r="R315" s="12"/>
      <c r="S315" s="12"/>
    </row>
    <row r="316" ht="15.75" customHeight="1">
      <c r="O316" s="12"/>
      <c r="P316" s="12"/>
      <c r="Q316" s="12"/>
      <c r="R316" s="12"/>
      <c r="S316" s="12"/>
    </row>
    <row r="317" ht="15.75" customHeight="1">
      <c r="O317" s="12"/>
      <c r="P317" s="12"/>
      <c r="Q317" s="12"/>
      <c r="R317" s="12"/>
      <c r="S317" s="12"/>
    </row>
    <row r="318" ht="15.75" customHeight="1">
      <c r="O318" s="12"/>
      <c r="P318" s="12"/>
      <c r="Q318" s="12"/>
      <c r="R318" s="12"/>
      <c r="S318" s="12"/>
    </row>
    <row r="319" ht="15.75" customHeight="1">
      <c r="O319" s="12"/>
      <c r="P319" s="12"/>
      <c r="Q319" s="12"/>
      <c r="R319" s="12"/>
      <c r="S319" s="12"/>
    </row>
    <row r="320" ht="15.75" customHeight="1">
      <c r="O320" s="12"/>
      <c r="P320" s="12"/>
      <c r="Q320" s="12"/>
      <c r="R320" s="12"/>
      <c r="S320" s="12"/>
    </row>
    <row r="321" ht="15.75" customHeight="1">
      <c r="O321" s="12"/>
      <c r="P321" s="12"/>
      <c r="Q321" s="12"/>
      <c r="R321" s="12"/>
      <c r="S321" s="12"/>
    </row>
    <row r="322" ht="15.75" customHeight="1">
      <c r="O322" s="12"/>
      <c r="P322" s="12"/>
      <c r="Q322" s="12"/>
      <c r="R322" s="12"/>
      <c r="S322" s="12"/>
    </row>
    <row r="323" ht="15.75" customHeight="1">
      <c r="O323" s="12"/>
      <c r="P323" s="12"/>
      <c r="Q323" s="12"/>
      <c r="R323" s="12"/>
      <c r="S323" s="12"/>
    </row>
    <row r="324" ht="15.75" customHeight="1">
      <c r="O324" s="12"/>
      <c r="P324" s="12"/>
      <c r="Q324" s="12"/>
      <c r="R324" s="12"/>
      <c r="S324" s="12"/>
    </row>
    <row r="325" ht="15.75" customHeight="1">
      <c r="O325" s="12"/>
      <c r="P325" s="12"/>
      <c r="Q325" s="12"/>
      <c r="R325" s="12"/>
      <c r="S325" s="12"/>
    </row>
    <row r="326" ht="15.75" customHeight="1">
      <c r="O326" s="12"/>
      <c r="P326" s="12"/>
      <c r="Q326" s="12"/>
      <c r="R326" s="12"/>
      <c r="S326" s="12"/>
    </row>
    <row r="327" ht="15.75" customHeight="1">
      <c r="O327" s="12"/>
      <c r="P327" s="12"/>
      <c r="Q327" s="12"/>
      <c r="R327" s="12"/>
      <c r="S327" s="12"/>
    </row>
    <row r="328" ht="15.75" customHeight="1">
      <c r="O328" s="12"/>
      <c r="P328" s="12"/>
      <c r="Q328" s="12"/>
      <c r="R328" s="12"/>
      <c r="S328" s="12"/>
    </row>
    <row r="329" ht="15.75" customHeight="1">
      <c r="O329" s="12"/>
      <c r="P329" s="12"/>
      <c r="Q329" s="12"/>
      <c r="R329" s="12"/>
      <c r="S329" s="12"/>
    </row>
    <row r="330" ht="15.75" customHeight="1">
      <c r="O330" s="12"/>
      <c r="P330" s="12"/>
      <c r="Q330" s="12"/>
      <c r="R330" s="12"/>
      <c r="S330" s="12"/>
    </row>
    <row r="331" ht="15.75" customHeight="1">
      <c r="O331" s="12"/>
      <c r="P331" s="12"/>
      <c r="Q331" s="12"/>
      <c r="R331" s="12"/>
      <c r="S331" s="12"/>
    </row>
    <row r="332" ht="15.75" customHeight="1">
      <c r="O332" s="12"/>
      <c r="P332" s="12"/>
      <c r="Q332" s="12"/>
      <c r="R332" s="12"/>
      <c r="S332" s="12"/>
    </row>
    <row r="333" ht="15.75" customHeight="1">
      <c r="O333" s="12"/>
      <c r="P333" s="12"/>
      <c r="Q333" s="12"/>
      <c r="R333" s="12"/>
      <c r="S333" s="12"/>
    </row>
    <row r="334" ht="15.75" customHeight="1">
      <c r="O334" s="12"/>
      <c r="P334" s="12"/>
      <c r="Q334" s="12"/>
      <c r="R334" s="12"/>
      <c r="S334" s="12"/>
    </row>
    <row r="335" ht="15.75" customHeight="1">
      <c r="O335" s="12"/>
      <c r="P335" s="12"/>
      <c r="Q335" s="12"/>
      <c r="R335" s="12"/>
      <c r="S335" s="12"/>
    </row>
    <row r="336" ht="15.75" customHeight="1">
      <c r="O336" s="12"/>
      <c r="P336" s="12"/>
      <c r="Q336" s="12"/>
      <c r="R336" s="12"/>
      <c r="S336" s="12"/>
    </row>
    <row r="337" ht="15.75" customHeight="1">
      <c r="O337" s="12"/>
      <c r="P337" s="12"/>
      <c r="Q337" s="12"/>
      <c r="R337" s="12"/>
      <c r="S337" s="12"/>
    </row>
    <row r="338" ht="15.75" customHeight="1">
      <c r="O338" s="12"/>
      <c r="P338" s="12"/>
      <c r="Q338" s="12"/>
      <c r="R338" s="12"/>
      <c r="S338" s="12"/>
    </row>
    <row r="339" ht="15.75" customHeight="1">
      <c r="O339" s="12"/>
      <c r="P339" s="12"/>
      <c r="Q339" s="12"/>
      <c r="R339" s="12"/>
      <c r="S339" s="12"/>
    </row>
    <row r="340" ht="15.75" customHeight="1">
      <c r="O340" s="12"/>
      <c r="P340" s="12"/>
      <c r="Q340" s="12"/>
      <c r="R340" s="12"/>
      <c r="S340" s="12"/>
    </row>
    <row r="341" ht="15.75" customHeight="1">
      <c r="O341" s="12"/>
      <c r="P341" s="12"/>
      <c r="Q341" s="12"/>
      <c r="R341" s="12"/>
      <c r="S341" s="12"/>
    </row>
    <row r="342" ht="15.75" customHeight="1">
      <c r="O342" s="12"/>
      <c r="P342" s="12"/>
      <c r="Q342" s="12"/>
      <c r="R342" s="12"/>
      <c r="S342" s="12"/>
    </row>
    <row r="343" ht="15.75" customHeight="1">
      <c r="O343" s="12"/>
      <c r="P343" s="12"/>
      <c r="Q343" s="12"/>
      <c r="R343" s="12"/>
      <c r="S343" s="12"/>
    </row>
    <row r="344" ht="15.75" customHeight="1">
      <c r="O344" s="12"/>
      <c r="P344" s="12"/>
      <c r="Q344" s="12"/>
      <c r="R344" s="12"/>
      <c r="S344" s="12"/>
    </row>
    <row r="345" ht="15.75" customHeight="1">
      <c r="O345" s="12"/>
      <c r="P345" s="12"/>
      <c r="Q345" s="12"/>
      <c r="R345" s="12"/>
      <c r="S345" s="12"/>
    </row>
    <row r="346" ht="15.75" customHeight="1">
      <c r="O346" s="12"/>
      <c r="P346" s="12"/>
      <c r="Q346" s="12"/>
      <c r="R346" s="12"/>
      <c r="S346" s="12"/>
    </row>
    <row r="347" ht="15.75" customHeight="1">
      <c r="O347" s="12"/>
      <c r="P347" s="12"/>
      <c r="Q347" s="12"/>
      <c r="R347" s="12"/>
      <c r="S347" s="12"/>
    </row>
    <row r="348" ht="15.75" customHeight="1">
      <c r="O348" s="12"/>
      <c r="P348" s="12"/>
      <c r="Q348" s="12"/>
      <c r="R348" s="12"/>
      <c r="S348" s="12"/>
    </row>
    <row r="349" ht="15.75" customHeight="1">
      <c r="O349" s="12"/>
      <c r="P349" s="12"/>
      <c r="Q349" s="12"/>
      <c r="R349" s="12"/>
      <c r="S349" s="12"/>
    </row>
    <row r="350" ht="15.75" customHeight="1">
      <c r="O350" s="12"/>
      <c r="P350" s="12"/>
      <c r="Q350" s="12"/>
      <c r="R350" s="12"/>
      <c r="S350" s="12"/>
    </row>
    <row r="351" ht="15.75" customHeight="1">
      <c r="O351" s="12"/>
      <c r="P351" s="12"/>
      <c r="Q351" s="12"/>
      <c r="R351" s="12"/>
      <c r="S351" s="12"/>
    </row>
    <row r="352" ht="15.75" customHeight="1">
      <c r="O352" s="12"/>
      <c r="P352" s="12"/>
      <c r="Q352" s="12"/>
      <c r="R352" s="12"/>
      <c r="S352" s="12"/>
    </row>
    <row r="353" ht="15.75" customHeight="1">
      <c r="O353" s="12"/>
      <c r="P353" s="12"/>
      <c r="Q353" s="12"/>
      <c r="R353" s="12"/>
      <c r="S353" s="12"/>
    </row>
    <row r="354" ht="15.75" customHeight="1">
      <c r="O354" s="12"/>
      <c r="P354" s="12"/>
      <c r="Q354" s="12"/>
      <c r="R354" s="12"/>
      <c r="S354" s="12"/>
    </row>
    <row r="355" ht="15.75" customHeight="1">
      <c r="O355" s="12"/>
      <c r="P355" s="12"/>
      <c r="Q355" s="12"/>
      <c r="R355" s="12"/>
      <c r="S355" s="12"/>
    </row>
    <row r="356" ht="15.75" customHeight="1">
      <c r="O356" s="12"/>
      <c r="P356" s="12"/>
      <c r="Q356" s="12"/>
      <c r="R356" s="12"/>
      <c r="S356" s="12"/>
    </row>
    <row r="357" ht="15.75" customHeight="1">
      <c r="O357" s="12"/>
      <c r="P357" s="12"/>
      <c r="Q357" s="12"/>
      <c r="R357" s="12"/>
      <c r="S357" s="12"/>
    </row>
    <row r="358" ht="15.75" customHeight="1">
      <c r="O358" s="12"/>
      <c r="P358" s="12"/>
      <c r="Q358" s="12"/>
      <c r="R358" s="12"/>
      <c r="S358" s="12"/>
    </row>
    <row r="359" ht="15.75" customHeight="1">
      <c r="O359" s="12"/>
      <c r="P359" s="12"/>
      <c r="Q359" s="12"/>
      <c r="R359" s="12"/>
      <c r="S359" s="12"/>
    </row>
    <row r="360" ht="15.75" customHeight="1">
      <c r="O360" s="12"/>
      <c r="P360" s="12"/>
      <c r="Q360" s="12"/>
      <c r="R360" s="12"/>
      <c r="S360" s="12"/>
    </row>
    <row r="361" ht="15.75" customHeight="1">
      <c r="O361" s="12"/>
      <c r="P361" s="12"/>
      <c r="Q361" s="12"/>
      <c r="R361" s="12"/>
      <c r="S361" s="12"/>
    </row>
    <row r="362" ht="15.75" customHeight="1">
      <c r="O362" s="12"/>
      <c r="P362" s="12"/>
      <c r="Q362" s="12"/>
      <c r="R362" s="12"/>
      <c r="S362" s="12"/>
    </row>
    <row r="363" ht="15.75" customHeight="1">
      <c r="O363" s="12"/>
      <c r="P363" s="12"/>
      <c r="Q363" s="12"/>
      <c r="R363" s="12"/>
      <c r="S363" s="12"/>
    </row>
    <row r="364" ht="15.75" customHeight="1">
      <c r="O364" s="12"/>
      <c r="P364" s="12"/>
      <c r="Q364" s="12"/>
      <c r="R364" s="12"/>
      <c r="S364" s="12"/>
    </row>
    <row r="365" ht="15.75" customHeight="1">
      <c r="O365" s="12"/>
      <c r="P365" s="12"/>
      <c r="Q365" s="12"/>
      <c r="R365" s="12"/>
      <c r="S365" s="12"/>
    </row>
    <row r="366" ht="15.75" customHeight="1">
      <c r="O366" s="12"/>
      <c r="P366" s="12"/>
      <c r="Q366" s="12"/>
      <c r="R366" s="12"/>
      <c r="S366" s="12"/>
    </row>
    <row r="367" ht="15.75" customHeight="1">
      <c r="O367" s="12"/>
      <c r="P367" s="12"/>
      <c r="Q367" s="12"/>
      <c r="R367" s="12"/>
      <c r="S367" s="12"/>
    </row>
    <row r="368" ht="15.75" customHeight="1">
      <c r="O368" s="12"/>
      <c r="P368" s="12"/>
      <c r="Q368" s="12"/>
      <c r="R368" s="12"/>
      <c r="S368" s="12"/>
    </row>
    <row r="369" ht="15.75" customHeight="1">
      <c r="O369" s="12"/>
      <c r="P369" s="12"/>
      <c r="Q369" s="12"/>
      <c r="R369" s="12"/>
      <c r="S369" s="12"/>
    </row>
    <row r="370" ht="15.75" customHeight="1">
      <c r="O370" s="12"/>
      <c r="P370" s="12"/>
      <c r="Q370" s="12"/>
      <c r="R370" s="12"/>
      <c r="S370" s="12"/>
    </row>
    <row r="371" ht="15.75" customHeight="1">
      <c r="O371" s="12"/>
      <c r="P371" s="12"/>
      <c r="Q371" s="12"/>
      <c r="R371" s="12"/>
      <c r="S371" s="12"/>
    </row>
    <row r="372" ht="15.75" customHeight="1">
      <c r="O372" s="12"/>
      <c r="P372" s="12"/>
      <c r="Q372" s="12"/>
      <c r="R372" s="12"/>
      <c r="S372" s="12"/>
    </row>
    <row r="373" ht="15.75" customHeight="1">
      <c r="O373" s="12"/>
      <c r="P373" s="12"/>
      <c r="Q373" s="12"/>
      <c r="R373" s="12"/>
      <c r="S373" s="12"/>
    </row>
    <row r="374" ht="15.75" customHeight="1">
      <c r="O374" s="12"/>
      <c r="P374" s="12"/>
      <c r="Q374" s="12"/>
      <c r="R374" s="12"/>
      <c r="S374" s="12"/>
    </row>
    <row r="375" ht="15.75" customHeight="1">
      <c r="O375" s="12"/>
      <c r="P375" s="12"/>
      <c r="Q375" s="12"/>
      <c r="R375" s="12"/>
      <c r="S375" s="12"/>
    </row>
    <row r="376" ht="15.75" customHeight="1">
      <c r="O376" s="12"/>
      <c r="P376" s="12"/>
      <c r="Q376" s="12"/>
      <c r="R376" s="12"/>
      <c r="S376" s="12"/>
    </row>
    <row r="377" ht="15.75" customHeight="1">
      <c r="O377" s="12"/>
      <c r="P377" s="12"/>
      <c r="Q377" s="12"/>
      <c r="R377" s="12"/>
      <c r="S377" s="12"/>
    </row>
    <row r="378" ht="15.75" customHeight="1">
      <c r="O378" s="12"/>
      <c r="P378" s="12"/>
      <c r="Q378" s="12"/>
      <c r="R378" s="12"/>
      <c r="S378" s="12"/>
    </row>
    <row r="379" ht="15.75" customHeight="1">
      <c r="O379" s="12"/>
      <c r="P379" s="12"/>
      <c r="Q379" s="12"/>
      <c r="R379" s="12"/>
      <c r="S379" s="12"/>
    </row>
    <row r="380" ht="15.75" customHeight="1">
      <c r="O380" s="12"/>
      <c r="P380" s="12"/>
      <c r="Q380" s="12"/>
      <c r="R380" s="12"/>
      <c r="S380" s="12"/>
    </row>
    <row r="381" ht="15.75" customHeight="1">
      <c r="O381" s="12"/>
      <c r="P381" s="12"/>
      <c r="Q381" s="12"/>
      <c r="R381" s="12"/>
      <c r="S381" s="12"/>
    </row>
    <row r="382" ht="15.75" customHeight="1">
      <c r="O382" s="12"/>
      <c r="P382" s="12"/>
      <c r="Q382" s="12"/>
      <c r="R382" s="12"/>
      <c r="S382" s="12"/>
    </row>
    <row r="383" ht="15.75" customHeight="1">
      <c r="O383" s="12"/>
      <c r="P383" s="12"/>
      <c r="Q383" s="12"/>
      <c r="R383" s="12"/>
      <c r="S383" s="12"/>
    </row>
    <row r="384" ht="15.75" customHeight="1">
      <c r="O384" s="12"/>
      <c r="P384" s="12"/>
      <c r="Q384" s="12"/>
      <c r="R384" s="12"/>
      <c r="S384" s="12"/>
    </row>
    <row r="385" ht="15.75" customHeight="1">
      <c r="O385" s="12"/>
      <c r="P385" s="12"/>
      <c r="Q385" s="12"/>
      <c r="R385" s="12"/>
      <c r="S385" s="12"/>
    </row>
    <row r="386" ht="15.75" customHeight="1">
      <c r="O386" s="12"/>
      <c r="P386" s="12"/>
      <c r="Q386" s="12"/>
      <c r="R386" s="12"/>
      <c r="S386" s="12"/>
    </row>
    <row r="387" ht="15.75" customHeight="1">
      <c r="O387" s="12"/>
      <c r="P387" s="12"/>
      <c r="Q387" s="12"/>
      <c r="R387" s="12"/>
      <c r="S387" s="12"/>
    </row>
    <row r="388" ht="15.75" customHeight="1">
      <c r="O388" s="12"/>
      <c r="P388" s="12"/>
      <c r="Q388" s="12"/>
      <c r="R388" s="12"/>
      <c r="S388" s="12"/>
    </row>
    <row r="389" ht="15.75" customHeight="1">
      <c r="O389" s="12"/>
      <c r="P389" s="12"/>
      <c r="Q389" s="12"/>
      <c r="R389" s="12"/>
      <c r="S389" s="12"/>
    </row>
    <row r="390" ht="15.75" customHeight="1">
      <c r="O390" s="12"/>
      <c r="P390" s="12"/>
      <c r="Q390" s="12"/>
      <c r="R390" s="12"/>
      <c r="S390" s="12"/>
    </row>
    <row r="391" ht="15.75" customHeight="1">
      <c r="O391" s="12"/>
      <c r="P391" s="12"/>
      <c r="Q391" s="12"/>
      <c r="R391" s="12"/>
      <c r="S391" s="12"/>
    </row>
    <row r="392" ht="15.75" customHeight="1">
      <c r="O392" s="12"/>
      <c r="P392" s="12"/>
      <c r="Q392" s="12"/>
      <c r="R392" s="12"/>
      <c r="S392" s="12"/>
    </row>
    <row r="393" ht="15.75" customHeight="1">
      <c r="O393" s="12"/>
      <c r="P393" s="12"/>
      <c r="Q393" s="12"/>
      <c r="R393" s="12"/>
      <c r="S393" s="12"/>
    </row>
    <row r="394" ht="15.75" customHeight="1">
      <c r="O394" s="12"/>
      <c r="P394" s="12"/>
      <c r="Q394" s="12"/>
      <c r="R394" s="12"/>
      <c r="S394" s="12"/>
    </row>
    <row r="395" ht="15.75" customHeight="1">
      <c r="O395" s="12"/>
      <c r="P395" s="12"/>
      <c r="Q395" s="12"/>
      <c r="R395" s="12"/>
      <c r="S395" s="12"/>
    </row>
    <row r="396" ht="15.75" customHeight="1">
      <c r="O396" s="12"/>
      <c r="P396" s="12"/>
      <c r="Q396" s="12"/>
      <c r="R396" s="12"/>
      <c r="S396" s="12"/>
    </row>
    <row r="397" ht="15.75" customHeight="1">
      <c r="O397" s="12"/>
      <c r="P397" s="12"/>
      <c r="Q397" s="12"/>
      <c r="R397" s="12"/>
      <c r="S397" s="12"/>
    </row>
    <row r="398" ht="15.75" customHeight="1">
      <c r="O398" s="12"/>
      <c r="P398" s="12"/>
      <c r="Q398" s="12"/>
      <c r="R398" s="12"/>
      <c r="S398" s="12"/>
    </row>
    <row r="399" ht="15.75" customHeight="1">
      <c r="O399" s="12"/>
      <c r="P399" s="12"/>
      <c r="Q399" s="12"/>
      <c r="R399" s="12"/>
      <c r="S399" s="12"/>
    </row>
    <row r="400" ht="15.75" customHeight="1">
      <c r="O400" s="12"/>
      <c r="P400" s="12"/>
      <c r="Q400" s="12"/>
      <c r="R400" s="12"/>
      <c r="S400" s="12"/>
    </row>
    <row r="401" ht="15.75" customHeight="1">
      <c r="O401" s="12"/>
      <c r="P401" s="12"/>
      <c r="Q401" s="12"/>
      <c r="R401" s="12"/>
      <c r="S401" s="12"/>
    </row>
    <row r="402" ht="15.75" customHeight="1">
      <c r="O402" s="12"/>
      <c r="P402" s="12"/>
      <c r="Q402" s="12"/>
      <c r="R402" s="12"/>
      <c r="S402" s="12"/>
    </row>
    <row r="403" ht="15.75" customHeight="1">
      <c r="O403" s="12"/>
      <c r="P403" s="12"/>
      <c r="Q403" s="12"/>
      <c r="R403" s="12"/>
      <c r="S403" s="12"/>
    </row>
    <row r="404" ht="15.75" customHeight="1">
      <c r="O404" s="12"/>
      <c r="P404" s="12"/>
      <c r="Q404" s="12"/>
      <c r="R404" s="12"/>
      <c r="S404" s="12"/>
    </row>
    <row r="405" ht="15.75" customHeight="1">
      <c r="O405" s="12"/>
      <c r="P405" s="12"/>
      <c r="Q405" s="12"/>
      <c r="R405" s="12"/>
      <c r="S405" s="12"/>
    </row>
    <row r="406" ht="15.75" customHeight="1">
      <c r="O406" s="12"/>
      <c r="P406" s="12"/>
      <c r="Q406" s="12"/>
      <c r="R406" s="12"/>
      <c r="S406" s="12"/>
    </row>
    <row r="407" ht="15.75" customHeight="1">
      <c r="O407" s="12"/>
      <c r="P407" s="12"/>
      <c r="Q407" s="12"/>
      <c r="R407" s="12"/>
      <c r="S407" s="12"/>
    </row>
    <row r="408" ht="15.75" customHeight="1">
      <c r="O408" s="12"/>
      <c r="P408" s="12"/>
      <c r="Q408" s="12"/>
      <c r="R408" s="12"/>
      <c r="S408" s="12"/>
    </row>
    <row r="409" ht="15.75" customHeight="1">
      <c r="O409" s="12"/>
      <c r="P409" s="12"/>
      <c r="Q409" s="12"/>
      <c r="R409" s="12"/>
      <c r="S409" s="12"/>
    </row>
    <row r="410" ht="15.75" customHeight="1">
      <c r="O410" s="12"/>
      <c r="P410" s="12"/>
      <c r="Q410" s="12"/>
      <c r="R410" s="12"/>
      <c r="S410" s="12"/>
    </row>
    <row r="411" ht="15.75" customHeight="1">
      <c r="O411" s="12"/>
      <c r="P411" s="12"/>
      <c r="Q411" s="12"/>
      <c r="R411" s="12"/>
      <c r="S411" s="12"/>
    </row>
    <row r="412" ht="15.75" customHeight="1">
      <c r="O412" s="12"/>
      <c r="P412" s="12"/>
      <c r="Q412" s="12"/>
      <c r="R412" s="12"/>
      <c r="S412" s="12"/>
    </row>
    <row r="413" ht="15.75" customHeight="1">
      <c r="O413" s="12"/>
      <c r="P413" s="12"/>
      <c r="Q413" s="12"/>
      <c r="R413" s="12"/>
      <c r="S413" s="12"/>
    </row>
    <row r="414" ht="15.75" customHeight="1">
      <c r="O414" s="12"/>
      <c r="P414" s="12"/>
      <c r="Q414" s="12"/>
      <c r="R414" s="12"/>
      <c r="S414" s="12"/>
    </row>
    <row r="415" ht="15.75" customHeight="1">
      <c r="O415" s="12"/>
      <c r="P415" s="12"/>
      <c r="Q415" s="12"/>
      <c r="R415" s="12"/>
      <c r="S415" s="12"/>
    </row>
    <row r="416" ht="15.75" customHeight="1">
      <c r="O416" s="12"/>
      <c r="P416" s="12"/>
      <c r="Q416" s="12"/>
      <c r="R416" s="12"/>
      <c r="S416" s="12"/>
    </row>
    <row r="417" ht="15.75" customHeight="1">
      <c r="O417" s="12"/>
      <c r="P417" s="12"/>
      <c r="Q417" s="12"/>
      <c r="R417" s="12"/>
      <c r="S417" s="12"/>
    </row>
    <row r="418" ht="15.75" customHeight="1">
      <c r="O418" s="12"/>
      <c r="P418" s="12"/>
      <c r="Q418" s="12"/>
      <c r="R418" s="12"/>
      <c r="S418" s="12"/>
    </row>
    <row r="419" ht="15.75" customHeight="1">
      <c r="O419" s="12"/>
      <c r="P419" s="12"/>
      <c r="Q419" s="12"/>
      <c r="R419" s="12"/>
      <c r="S419" s="12"/>
    </row>
    <row r="420" ht="15.75" customHeight="1">
      <c r="O420" s="12"/>
      <c r="P420" s="12"/>
      <c r="Q420" s="12"/>
      <c r="R420" s="12"/>
      <c r="S420" s="12"/>
    </row>
    <row r="421" ht="15.75" customHeight="1">
      <c r="O421" s="12"/>
      <c r="P421" s="12"/>
      <c r="Q421" s="12"/>
      <c r="R421" s="12"/>
      <c r="S421" s="12"/>
    </row>
    <row r="422" ht="15.75" customHeight="1">
      <c r="O422" s="12"/>
      <c r="P422" s="12"/>
      <c r="Q422" s="12"/>
      <c r="R422" s="12"/>
      <c r="S422" s="12"/>
    </row>
    <row r="423" ht="15.75" customHeight="1">
      <c r="O423" s="12"/>
      <c r="P423" s="12"/>
      <c r="Q423" s="12"/>
      <c r="R423" s="12"/>
      <c r="S423" s="12"/>
    </row>
    <row r="424" ht="15.75" customHeight="1">
      <c r="O424" s="12"/>
      <c r="P424" s="12"/>
      <c r="Q424" s="12"/>
      <c r="R424" s="12"/>
      <c r="S424" s="12"/>
    </row>
    <row r="425" ht="15.75" customHeight="1">
      <c r="O425" s="12"/>
      <c r="P425" s="12"/>
      <c r="Q425" s="12"/>
      <c r="R425" s="12"/>
      <c r="S425" s="12"/>
    </row>
    <row r="426" ht="15.75" customHeight="1">
      <c r="O426" s="12"/>
      <c r="P426" s="12"/>
      <c r="Q426" s="12"/>
      <c r="R426" s="12"/>
      <c r="S426" s="12"/>
    </row>
    <row r="427" ht="15.75" customHeight="1">
      <c r="O427" s="12"/>
      <c r="P427" s="12"/>
      <c r="Q427" s="12"/>
      <c r="R427" s="12"/>
      <c r="S427" s="12"/>
    </row>
    <row r="428" ht="15.75" customHeight="1">
      <c r="O428" s="12"/>
      <c r="P428" s="12"/>
      <c r="Q428" s="12"/>
      <c r="R428" s="12"/>
      <c r="S428" s="12"/>
    </row>
    <row r="429" ht="15.75" customHeight="1">
      <c r="O429" s="12"/>
      <c r="P429" s="12"/>
      <c r="Q429" s="12"/>
      <c r="R429" s="12"/>
      <c r="S429" s="12"/>
    </row>
    <row r="430" ht="15.75" customHeight="1">
      <c r="O430" s="12"/>
      <c r="P430" s="12"/>
      <c r="Q430" s="12"/>
      <c r="R430" s="12"/>
      <c r="S430" s="12"/>
    </row>
    <row r="431" ht="15.75" customHeight="1">
      <c r="O431" s="12"/>
      <c r="P431" s="12"/>
      <c r="Q431" s="12"/>
      <c r="R431" s="12"/>
      <c r="S431" s="12"/>
    </row>
    <row r="432" ht="15.75" customHeight="1">
      <c r="O432" s="12"/>
      <c r="P432" s="12"/>
      <c r="Q432" s="12"/>
      <c r="R432" s="12"/>
      <c r="S432" s="12"/>
    </row>
    <row r="433" ht="15.75" customHeight="1">
      <c r="O433" s="12"/>
      <c r="P433" s="12"/>
      <c r="Q433" s="12"/>
      <c r="R433" s="12"/>
      <c r="S433" s="12"/>
    </row>
    <row r="434" ht="15.75" customHeight="1">
      <c r="O434" s="12"/>
      <c r="P434" s="12"/>
      <c r="Q434" s="12"/>
      <c r="R434" s="12"/>
      <c r="S434" s="12"/>
    </row>
    <row r="435" ht="15.75" customHeight="1">
      <c r="O435" s="12"/>
      <c r="P435" s="12"/>
      <c r="Q435" s="12"/>
      <c r="R435" s="12"/>
      <c r="S435" s="12"/>
    </row>
    <row r="436" ht="15.75" customHeight="1">
      <c r="O436" s="12"/>
      <c r="P436" s="12"/>
      <c r="Q436" s="12"/>
      <c r="R436" s="12"/>
      <c r="S436" s="12"/>
    </row>
    <row r="437" ht="15.75" customHeight="1">
      <c r="O437" s="12"/>
      <c r="P437" s="12"/>
      <c r="Q437" s="12"/>
      <c r="R437" s="12"/>
      <c r="S437" s="12"/>
    </row>
    <row r="438" ht="15.75" customHeight="1">
      <c r="O438" s="12"/>
      <c r="P438" s="12"/>
      <c r="Q438" s="12"/>
      <c r="R438" s="12"/>
      <c r="S438" s="12"/>
    </row>
    <row r="439" ht="15.75" customHeight="1">
      <c r="O439" s="12"/>
      <c r="P439" s="12"/>
      <c r="Q439" s="12"/>
      <c r="R439" s="12"/>
      <c r="S439" s="12"/>
    </row>
    <row r="440" ht="15.75" customHeight="1">
      <c r="O440" s="12"/>
      <c r="P440" s="12"/>
      <c r="Q440" s="12"/>
      <c r="R440" s="12"/>
      <c r="S440" s="12"/>
    </row>
    <row r="441" ht="15.75" customHeight="1">
      <c r="O441" s="12"/>
      <c r="P441" s="12"/>
      <c r="Q441" s="12"/>
      <c r="R441" s="12"/>
      <c r="S441" s="12"/>
    </row>
    <row r="442" ht="15.75" customHeight="1">
      <c r="O442" s="12"/>
      <c r="P442" s="12"/>
      <c r="Q442" s="12"/>
      <c r="R442" s="12"/>
      <c r="S442" s="12"/>
    </row>
    <row r="443" ht="15.75" customHeight="1">
      <c r="O443" s="12"/>
      <c r="P443" s="12"/>
      <c r="Q443" s="12"/>
      <c r="R443" s="12"/>
      <c r="S443" s="12"/>
    </row>
    <row r="444" ht="15.75" customHeight="1">
      <c r="O444" s="12"/>
      <c r="P444" s="12"/>
      <c r="Q444" s="12"/>
      <c r="R444" s="12"/>
      <c r="S444" s="12"/>
    </row>
    <row r="445" ht="15.75" customHeight="1">
      <c r="O445" s="12"/>
      <c r="P445" s="12"/>
      <c r="Q445" s="12"/>
      <c r="R445" s="12"/>
      <c r="S445" s="12"/>
    </row>
    <row r="446" ht="15.75" customHeight="1">
      <c r="O446" s="12"/>
      <c r="P446" s="12"/>
      <c r="Q446" s="12"/>
      <c r="R446" s="12"/>
      <c r="S446" s="12"/>
    </row>
    <row r="447" ht="15.75" customHeight="1">
      <c r="O447" s="12"/>
      <c r="P447" s="12"/>
      <c r="Q447" s="12"/>
      <c r="R447" s="12"/>
      <c r="S447" s="12"/>
    </row>
    <row r="448" ht="15.75" customHeight="1">
      <c r="O448" s="12"/>
      <c r="P448" s="12"/>
      <c r="Q448" s="12"/>
      <c r="R448" s="12"/>
      <c r="S448" s="12"/>
    </row>
    <row r="449" ht="15.75" customHeight="1">
      <c r="O449" s="12"/>
      <c r="P449" s="12"/>
      <c r="Q449" s="12"/>
      <c r="R449" s="12"/>
      <c r="S449" s="12"/>
    </row>
    <row r="450" ht="15.75" customHeight="1">
      <c r="O450" s="12"/>
      <c r="P450" s="12"/>
      <c r="Q450" s="12"/>
      <c r="R450" s="12"/>
      <c r="S450" s="12"/>
    </row>
    <row r="451" ht="15.75" customHeight="1">
      <c r="O451" s="12"/>
      <c r="P451" s="12"/>
      <c r="Q451" s="12"/>
      <c r="R451" s="12"/>
      <c r="S451" s="12"/>
    </row>
    <row r="452" ht="15.75" customHeight="1">
      <c r="O452" s="12"/>
      <c r="P452" s="12"/>
      <c r="Q452" s="12"/>
      <c r="R452" s="12"/>
      <c r="S452" s="12"/>
    </row>
    <row r="453" ht="15.75" customHeight="1">
      <c r="O453" s="12"/>
      <c r="P453" s="12"/>
      <c r="Q453" s="12"/>
      <c r="R453" s="12"/>
      <c r="S453" s="12"/>
    </row>
    <row r="454" ht="15.75" customHeight="1">
      <c r="O454" s="12"/>
      <c r="P454" s="12"/>
      <c r="Q454" s="12"/>
      <c r="R454" s="12"/>
      <c r="S454" s="12"/>
    </row>
    <row r="455" ht="15.75" customHeight="1">
      <c r="O455" s="12"/>
      <c r="P455" s="12"/>
      <c r="Q455" s="12"/>
      <c r="R455" s="12"/>
      <c r="S455" s="12"/>
    </row>
    <row r="456" ht="15.75" customHeight="1">
      <c r="O456" s="12"/>
      <c r="P456" s="12"/>
      <c r="Q456" s="12"/>
      <c r="R456" s="12"/>
      <c r="S456" s="12"/>
    </row>
    <row r="457" ht="15.75" customHeight="1">
      <c r="O457" s="12"/>
      <c r="P457" s="12"/>
      <c r="Q457" s="12"/>
      <c r="R457" s="12"/>
      <c r="S457" s="12"/>
    </row>
    <row r="458" ht="15.75" customHeight="1">
      <c r="O458" s="12"/>
      <c r="P458" s="12"/>
      <c r="Q458" s="12"/>
      <c r="R458" s="12"/>
      <c r="S458" s="12"/>
    </row>
    <row r="459" ht="15.75" customHeight="1">
      <c r="O459" s="12"/>
      <c r="P459" s="12"/>
      <c r="Q459" s="12"/>
      <c r="R459" s="12"/>
      <c r="S459" s="12"/>
    </row>
    <row r="460" ht="15.75" customHeight="1">
      <c r="O460" s="12"/>
      <c r="P460" s="12"/>
      <c r="Q460" s="12"/>
      <c r="R460" s="12"/>
      <c r="S460" s="12"/>
    </row>
    <row r="461" ht="15.75" customHeight="1">
      <c r="O461" s="12"/>
      <c r="P461" s="12"/>
      <c r="Q461" s="12"/>
      <c r="R461" s="12"/>
      <c r="S461" s="12"/>
    </row>
    <row r="462" ht="15.75" customHeight="1">
      <c r="O462" s="12"/>
      <c r="P462" s="12"/>
      <c r="Q462" s="12"/>
      <c r="R462" s="12"/>
      <c r="S462" s="12"/>
    </row>
    <row r="463" ht="15.75" customHeight="1">
      <c r="O463" s="12"/>
      <c r="P463" s="12"/>
      <c r="Q463" s="12"/>
      <c r="R463" s="12"/>
      <c r="S463" s="12"/>
    </row>
    <row r="464" ht="15.75" customHeight="1">
      <c r="O464" s="12"/>
      <c r="P464" s="12"/>
      <c r="Q464" s="12"/>
      <c r="R464" s="12"/>
      <c r="S464" s="12"/>
    </row>
    <row r="465" ht="15.75" customHeight="1">
      <c r="O465" s="12"/>
      <c r="P465" s="12"/>
      <c r="Q465" s="12"/>
      <c r="R465" s="12"/>
      <c r="S465" s="12"/>
    </row>
    <row r="466" ht="15.75" customHeight="1">
      <c r="O466" s="12"/>
      <c r="P466" s="12"/>
      <c r="Q466" s="12"/>
      <c r="R466" s="12"/>
      <c r="S466" s="12"/>
    </row>
    <row r="467" ht="15.75" customHeight="1">
      <c r="O467" s="12"/>
      <c r="P467" s="12"/>
      <c r="Q467" s="12"/>
      <c r="R467" s="12"/>
      <c r="S467" s="12"/>
    </row>
    <row r="468" ht="15.75" customHeight="1">
      <c r="O468" s="12"/>
      <c r="P468" s="12"/>
      <c r="Q468" s="12"/>
      <c r="R468" s="12"/>
      <c r="S468" s="12"/>
    </row>
    <row r="469" ht="15.75" customHeight="1">
      <c r="O469" s="12"/>
      <c r="P469" s="12"/>
      <c r="Q469" s="12"/>
      <c r="R469" s="12"/>
      <c r="S469" s="12"/>
    </row>
    <row r="470" ht="15.75" customHeight="1">
      <c r="O470" s="12"/>
      <c r="P470" s="12"/>
      <c r="Q470" s="12"/>
      <c r="R470" s="12"/>
      <c r="S470" s="12"/>
    </row>
    <row r="471" ht="15.75" customHeight="1">
      <c r="O471" s="12"/>
      <c r="P471" s="12"/>
      <c r="Q471" s="12"/>
      <c r="R471" s="12"/>
      <c r="S471" s="12"/>
    </row>
    <row r="472" ht="15.75" customHeight="1">
      <c r="O472" s="12"/>
      <c r="P472" s="12"/>
      <c r="Q472" s="12"/>
      <c r="R472" s="12"/>
      <c r="S472" s="12"/>
    </row>
    <row r="473" ht="15.75" customHeight="1">
      <c r="O473" s="12"/>
      <c r="P473" s="12"/>
      <c r="Q473" s="12"/>
      <c r="R473" s="12"/>
      <c r="S473" s="12"/>
    </row>
    <row r="474" ht="15.75" customHeight="1">
      <c r="O474" s="12"/>
      <c r="P474" s="12"/>
      <c r="Q474" s="12"/>
      <c r="R474" s="12"/>
      <c r="S474" s="12"/>
    </row>
    <row r="475" ht="15.75" customHeight="1">
      <c r="O475" s="12"/>
      <c r="P475" s="12"/>
      <c r="Q475" s="12"/>
      <c r="R475" s="12"/>
      <c r="S475" s="12"/>
    </row>
    <row r="476" ht="15.75" customHeight="1">
      <c r="O476" s="12"/>
      <c r="P476" s="12"/>
      <c r="Q476" s="12"/>
      <c r="R476" s="12"/>
      <c r="S476" s="12"/>
    </row>
    <row r="477" ht="15.75" customHeight="1">
      <c r="O477" s="12"/>
      <c r="P477" s="12"/>
      <c r="Q477" s="12"/>
      <c r="R477" s="12"/>
      <c r="S477" s="12"/>
    </row>
    <row r="478" ht="15.75" customHeight="1">
      <c r="O478" s="12"/>
      <c r="P478" s="12"/>
      <c r="Q478" s="12"/>
      <c r="R478" s="12"/>
      <c r="S478" s="12"/>
    </row>
    <row r="479" ht="15.75" customHeight="1">
      <c r="O479" s="12"/>
      <c r="P479" s="12"/>
      <c r="Q479" s="12"/>
      <c r="R479" s="12"/>
      <c r="S479" s="12"/>
    </row>
    <row r="480" ht="15.75" customHeight="1">
      <c r="O480" s="12"/>
      <c r="P480" s="12"/>
      <c r="Q480" s="12"/>
      <c r="R480" s="12"/>
      <c r="S480" s="12"/>
    </row>
    <row r="481" ht="15.75" customHeight="1">
      <c r="O481" s="12"/>
      <c r="P481" s="12"/>
      <c r="Q481" s="12"/>
      <c r="R481" s="12"/>
      <c r="S481" s="12"/>
    </row>
    <row r="482" ht="15.75" customHeight="1">
      <c r="O482" s="12"/>
      <c r="P482" s="12"/>
      <c r="Q482" s="12"/>
      <c r="R482" s="12"/>
      <c r="S482" s="12"/>
    </row>
    <row r="483" ht="15.75" customHeight="1">
      <c r="O483" s="12"/>
      <c r="P483" s="12"/>
      <c r="Q483" s="12"/>
      <c r="R483" s="12"/>
      <c r="S483" s="12"/>
    </row>
    <row r="484" ht="15.75" customHeight="1">
      <c r="O484" s="12"/>
      <c r="P484" s="12"/>
      <c r="Q484" s="12"/>
      <c r="R484" s="12"/>
      <c r="S484" s="12"/>
    </row>
    <row r="485" ht="15.75" customHeight="1">
      <c r="O485" s="12"/>
      <c r="P485" s="12"/>
      <c r="Q485" s="12"/>
      <c r="R485" s="12"/>
      <c r="S485" s="12"/>
    </row>
    <row r="486" ht="15.75" customHeight="1">
      <c r="O486" s="12"/>
      <c r="P486" s="12"/>
      <c r="Q486" s="12"/>
      <c r="R486" s="12"/>
      <c r="S486" s="12"/>
    </row>
    <row r="487" ht="15.75" customHeight="1">
      <c r="O487" s="12"/>
      <c r="P487" s="12"/>
      <c r="Q487" s="12"/>
      <c r="R487" s="12"/>
      <c r="S487" s="12"/>
    </row>
    <row r="488" ht="15.75" customHeight="1">
      <c r="O488" s="12"/>
      <c r="P488" s="12"/>
      <c r="Q488" s="12"/>
      <c r="R488" s="12"/>
      <c r="S488" s="12"/>
    </row>
    <row r="489" ht="15.75" customHeight="1">
      <c r="O489" s="12"/>
      <c r="P489" s="12"/>
      <c r="Q489" s="12"/>
      <c r="R489" s="12"/>
      <c r="S489" s="12"/>
    </row>
    <row r="490" ht="15.75" customHeight="1">
      <c r="O490" s="12"/>
      <c r="P490" s="12"/>
      <c r="Q490" s="12"/>
      <c r="R490" s="12"/>
      <c r="S490" s="12"/>
    </row>
    <row r="491" ht="15.75" customHeight="1">
      <c r="O491" s="12"/>
      <c r="P491" s="12"/>
      <c r="Q491" s="12"/>
      <c r="R491" s="12"/>
      <c r="S491" s="12"/>
    </row>
    <row r="492" ht="15.75" customHeight="1">
      <c r="O492" s="12"/>
      <c r="P492" s="12"/>
      <c r="Q492" s="12"/>
      <c r="R492" s="12"/>
      <c r="S492" s="12"/>
    </row>
    <row r="493" ht="15.75" customHeight="1">
      <c r="O493" s="12"/>
      <c r="P493" s="12"/>
      <c r="Q493" s="12"/>
      <c r="R493" s="12"/>
      <c r="S493" s="12"/>
    </row>
    <row r="494" ht="15.75" customHeight="1">
      <c r="O494" s="12"/>
      <c r="P494" s="12"/>
      <c r="Q494" s="12"/>
      <c r="R494" s="12"/>
      <c r="S494" s="12"/>
    </row>
    <row r="495" ht="15.75" customHeight="1">
      <c r="O495" s="12"/>
      <c r="P495" s="12"/>
      <c r="Q495" s="12"/>
      <c r="R495" s="12"/>
      <c r="S495" s="12"/>
    </row>
    <row r="496" ht="15.75" customHeight="1">
      <c r="O496" s="12"/>
      <c r="P496" s="12"/>
      <c r="Q496" s="12"/>
      <c r="R496" s="12"/>
      <c r="S496" s="12"/>
    </row>
    <row r="497" ht="15.75" customHeight="1">
      <c r="O497" s="12"/>
      <c r="P497" s="12"/>
      <c r="Q497" s="12"/>
      <c r="R497" s="12"/>
      <c r="S497" s="12"/>
    </row>
    <row r="498" ht="15.75" customHeight="1">
      <c r="O498" s="12"/>
      <c r="P498" s="12"/>
      <c r="Q498" s="12"/>
      <c r="R498" s="12"/>
      <c r="S498" s="12"/>
    </row>
    <row r="499" ht="15.75" customHeight="1">
      <c r="O499" s="12"/>
      <c r="P499" s="12"/>
      <c r="Q499" s="12"/>
      <c r="R499" s="12"/>
      <c r="S499" s="12"/>
    </row>
    <row r="500" ht="15.75" customHeight="1">
      <c r="O500" s="12"/>
      <c r="P500" s="12"/>
      <c r="Q500" s="12"/>
      <c r="R500" s="12"/>
      <c r="S500" s="12"/>
    </row>
    <row r="501" ht="15.75" customHeight="1">
      <c r="O501" s="12"/>
      <c r="P501" s="12"/>
      <c r="Q501" s="12"/>
      <c r="R501" s="12"/>
      <c r="S501" s="12"/>
    </row>
    <row r="502" ht="15.75" customHeight="1">
      <c r="O502" s="12"/>
      <c r="P502" s="12"/>
      <c r="Q502" s="12"/>
      <c r="R502" s="12"/>
      <c r="S502" s="12"/>
    </row>
    <row r="503" ht="15.75" customHeight="1">
      <c r="O503" s="12"/>
      <c r="P503" s="12"/>
      <c r="Q503" s="12"/>
      <c r="R503" s="12"/>
      <c r="S503" s="12"/>
    </row>
    <row r="504" ht="15.75" customHeight="1">
      <c r="O504" s="12"/>
      <c r="P504" s="12"/>
      <c r="Q504" s="12"/>
      <c r="R504" s="12"/>
      <c r="S504" s="12"/>
    </row>
    <row r="505" ht="15.75" customHeight="1">
      <c r="O505" s="12"/>
      <c r="P505" s="12"/>
      <c r="Q505" s="12"/>
      <c r="R505" s="12"/>
      <c r="S505" s="12"/>
    </row>
    <row r="506" ht="15.75" customHeight="1">
      <c r="O506" s="12"/>
      <c r="P506" s="12"/>
      <c r="Q506" s="12"/>
      <c r="R506" s="12"/>
      <c r="S506" s="12"/>
    </row>
    <row r="507" ht="15.75" customHeight="1">
      <c r="O507" s="12"/>
      <c r="P507" s="12"/>
      <c r="Q507" s="12"/>
      <c r="R507" s="12"/>
      <c r="S507" s="12"/>
    </row>
    <row r="508" ht="15.75" customHeight="1">
      <c r="O508" s="12"/>
      <c r="P508" s="12"/>
      <c r="Q508" s="12"/>
      <c r="R508" s="12"/>
      <c r="S508" s="12"/>
    </row>
    <row r="509" ht="15.75" customHeight="1">
      <c r="O509" s="12"/>
      <c r="P509" s="12"/>
      <c r="Q509" s="12"/>
      <c r="R509" s="12"/>
      <c r="S509" s="12"/>
    </row>
    <row r="510" ht="15.75" customHeight="1">
      <c r="O510" s="12"/>
      <c r="P510" s="12"/>
      <c r="Q510" s="12"/>
      <c r="R510" s="12"/>
      <c r="S510" s="12"/>
    </row>
    <row r="511" ht="15.75" customHeight="1">
      <c r="O511" s="12"/>
      <c r="P511" s="12"/>
      <c r="Q511" s="12"/>
      <c r="R511" s="12"/>
      <c r="S511" s="12"/>
    </row>
    <row r="512" ht="15.75" customHeight="1">
      <c r="O512" s="12"/>
      <c r="P512" s="12"/>
      <c r="Q512" s="12"/>
      <c r="R512" s="12"/>
      <c r="S512" s="12"/>
    </row>
    <row r="513" ht="15.75" customHeight="1">
      <c r="O513" s="12"/>
      <c r="P513" s="12"/>
      <c r="Q513" s="12"/>
      <c r="R513" s="12"/>
      <c r="S513" s="12"/>
    </row>
    <row r="514" ht="15.75" customHeight="1">
      <c r="O514" s="12"/>
      <c r="P514" s="12"/>
      <c r="Q514" s="12"/>
      <c r="R514" s="12"/>
      <c r="S514" s="12"/>
    </row>
    <row r="515" ht="15.75" customHeight="1">
      <c r="O515" s="12"/>
      <c r="P515" s="12"/>
      <c r="Q515" s="12"/>
      <c r="R515" s="12"/>
      <c r="S515" s="12"/>
    </row>
    <row r="516" ht="15.75" customHeight="1">
      <c r="O516" s="12"/>
      <c r="P516" s="12"/>
      <c r="Q516" s="12"/>
      <c r="R516" s="12"/>
      <c r="S516" s="12"/>
    </row>
    <row r="517" ht="15.75" customHeight="1">
      <c r="O517" s="12"/>
      <c r="P517" s="12"/>
      <c r="Q517" s="12"/>
      <c r="R517" s="12"/>
      <c r="S517" s="12"/>
    </row>
    <row r="518" ht="15.75" customHeight="1">
      <c r="O518" s="12"/>
      <c r="P518" s="12"/>
      <c r="Q518" s="12"/>
      <c r="R518" s="12"/>
      <c r="S518" s="12"/>
    </row>
    <row r="519" ht="15.75" customHeight="1">
      <c r="O519" s="12"/>
      <c r="P519" s="12"/>
      <c r="Q519" s="12"/>
      <c r="R519" s="12"/>
      <c r="S519" s="12"/>
    </row>
    <row r="520" ht="15.75" customHeight="1">
      <c r="O520" s="12"/>
      <c r="P520" s="12"/>
      <c r="Q520" s="12"/>
      <c r="R520" s="12"/>
      <c r="S520" s="12"/>
    </row>
    <row r="521" ht="15.75" customHeight="1">
      <c r="O521" s="12"/>
      <c r="P521" s="12"/>
      <c r="Q521" s="12"/>
      <c r="R521" s="12"/>
      <c r="S521" s="12"/>
    </row>
    <row r="522" ht="15.75" customHeight="1">
      <c r="O522" s="12"/>
      <c r="P522" s="12"/>
      <c r="Q522" s="12"/>
      <c r="R522" s="12"/>
      <c r="S522" s="12"/>
    </row>
    <row r="523" ht="15.75" customHeight="1">
      <c r="O523" s="12"/>
      <c r="P523" s="12"/>
      <c r="Q523" s="12"/>
      <c r="R523" s="12"/>
      <c r="S523" s="12"/>
    </row>
    <row r="524" ht="15.75" customHeight="1">
      <c r="O524" s="12"/>
      <c r="P524" s="12"/>
      <c r="Q524" s="12"/>
      <c r="R524" s="12"/>
      <c r="S524" s="12"/>
    </row>
    <row r="525" ht="15.75" customHeight="1">
      <c r="O525" s="12"/>
      <c r="P525" s="12"/>
      <c r="Q525" s="12"/>
      <c r="R525" s="12"/>
      <c r="S525" s="12"/>
    </row>
    <row r="526" ht="15.75" customHeight="1">
      <c r="O526" s="12"/>
      <c r="P526" s="12"/>
      <c r="Q526" s="12"/>
      <c r="R526" s="12"/>
      <c r="S526" s="12"/>
    </row>
    <row r="527" ht="15.75" customHeight="1">
      <c r="O527" s="12"/>
      <c r="P527" s="12"/>
      <c r="Q527" s="12"/>
      <c r="R527" s="12"/>
      <c r="S527" s="12"/>
    </row>
    <row r="528" ht="15.75" customHeight="1">
      <c r="O528" s="12"/>
      <c r="P528" s="12"/>
      <c r="Q528" s="12"/>
      <c r="R528" s="12"/>
      <c r="S528" s="12"/>
    </row>
    <row r="529" ht="15.75" customHeight="1">
      <c r="O529" s="12"/>
      <c r="P529" s="12"/>
      <c r="Q529" s="12"/>
      <c r="R529" s="12"/>
      <c r="S529" s="12"/>
    </row>
    <row r="530" ht="15.75" customHeight="1">
      <c r="O530" s="12"/>
      <c r="P530" s="12"/>
      <c r="Q530" s="12"/>
      <c r="R530" s="12"/>
      <c r="S530" s="12"/>
    </row>
    <row r="531" ht="15.75" customHeight="1">
      <c r="O531" s="12"/>
      <c r="P531" s="12"/>
      <c r="Q531" s="12"/>
      <c r="R531" s="12"/>
      <c r="S531" s="12"/>
    </row>
    <row r="532" ht="15.75" customHeight="1">
      <c r="O532" s="12"/>
      <c r="P532" s="12"/>
      <c r="Q532" s="12"/>
      <c r="R532" s="12"/>
      <c r="S532" s="12"/>
    </row>
    <row r="533" ht="15.75" customHeight="1">
      <c r="O533" s="12"/>
      <c r="P533" s="12"/>
      <c r="Q533" s="12"/>
      <c r="R533" s="12"/>
      <c r="S533" s="12"/>
    </row>
    <row r="534" ht="15.75" customHeight="1">
      <c r="O534" s="12"/>
      <c r="P534" s="12"/>
      <c r="Q534" s="12"/>
      <c r="R534" s="12"/>
      <c r="S534" s="12"/>
    </row>
    <row r="535" ht="15.75" customHeight="1">
      <c r="O535" s="12"/>
      <c r="P535" s="12"/>
      <c r="Q535" s="12"/>
      <c r="R535" s="12"/>
      <c r="S535" s="12"/>
    </row>
    <row r="536" ht="15.75" customHeight="1">
      <c r="O536" s="12"/>
      <c r="P536" s="12"/>
      <c r="Q536" s="12"/>
      <c r="R536" s="12"/>
      <c r="S536" s="12"/>
    </row>
    <row r="537" ht="15.75" customHeight="1">
      <c r="O537" s="12"/>
      <c r="P537" s="12"/>
      <c r="Q537" s="12"/>
      <c r="R537" s="12"/>
      <c r="S537" s="12"/>
    </row>
    <row r="538" ht="15.75" customHeight="1">
      <c r="O538" s="12"/>
      <c r="P538" s="12"/>
      <c r="Q538" s="12"/>
      <c r="R538" s="12"/>
      <c r="S538" s="12"/>
    </row>
    <row r="539" ht="15.75" customHeight="1">
      <c r="O539" s="12"/>
      <c r="P539" s="12"/>
      <c r="Q539" s="12"/>
      <c r="R539" s="12"/>
      <c r="S539" s="12"/>
    </row>
    <row r="540" ht="15.75" customHeight="1">
      <c r="O540" s="12"/>
      <c r="P540" s="12"/>
      <c r="Q540" s="12"/>
      <c r="R540" s="12"/>
      <c r="S540" s="12"/>
    </row>
    <row r="541" ht="15.75" customHeight="1">
      <c r="O541" s="12"/>
      <c r="P541" s="12"/>
      <c r="Q541" s="12"/>
      <c r="R541" s="12"/>
      <c r="S541" s="12"/>
    </row>
    <row r="542" ht="15.75" customHeight="1">
      <c r="O542" s="12"/>
      <c r="P542" s="12"/>
      <c r="Q542" s="12"/>
      <c r="R542" s="12"/>
      <c r="S542" s="12"/>
    </row>
    <row r="543" ht="15.75" customHeight="1">
      <c r="O543" s="12"/>
      <c r="P543" s="12"/>
      <c r="Q543" s="12"/>
      <c r="R543" s="12"/>
      <c r="S543" s="12"/>
    </row>
    <row r="544" ht="15.75" customHeight="1">
      <c r="O544" s="12"/>
      <c r="P544" s="12"/>
      <c r="Q544" s="12"/>
      <c r="R544" s="12"/>
      <c r="S544" s="12"/>
    </row>
    <row r="545" ht="15.75" customHeight="1">
      <c r="O545" s="12"/>
      <c r="P545" s="12"/>
      <c r="Q545" s="12"/>
      <c r="R545" s="12"/>
      <c r="S545" s="12"/>
    </row>
    <row r="546" ht="15.75" customHeight="1">
      <c r="O546" s="12"/>
      <c r="P546" s="12"/>
      <c r="Q546" s="12"/>
      <c r="R546" s="12"/>
      <c r="S546" s="12"/>
    </row>
    <row r="547" ht="15.75" customHeight="1">
      <c r="O547" s="12"/>
      <c r="P547" s="12"/>
      <c r="Q547" s="12"/>
      <c r="R547" s="12"/>
      <c r="S547" s="12"/>
    </row>
    <row r="548" ht="15.75" customHeight="1">
      <c r="O548" s="12"/>
      <c r="P548" s="12"/>
      <c r="Q548" s="12"/>
      <c r="R548" s="12"/>
      <c r="S548" s="12"/>
    </row>
    <row r="549" ht="15.75" customHeight="1">
      <c r="O549" s="12"/>
      <c r="P549" s="12"/>
      <c r="Q549" s="12"/>
      <c r="R549" s="12"/>
      <c r="S549" s="12"/>
    </row>
    <row r="550" ht="15.75" customHeight="1">
      <c r="O550" s="12"/>
      <c r="P550" s="12"/>
      <c r="Q550" s="12"/>
      <c r="R550" s="12"/>
      <c r="S550" s="12"/>
    </row>
    <row r="551" ht="15.75" customHeight="1">
      <c r="O551" s="12"/>
      <c r="P551" s="12"/>
      <c r="Q551" s="12"/>
      <c r="R551" s="12"/>
      <c r="S551" s="12"/>
    </row>
    <row r="552" ht="15.75" customHeight="1">
      <c r="O552" s="12"/>
      <c r="P552" s="12"/>
      <c r="Q552" s="12"/>
      <c r="R552" s="12"/>
      <c r="S552" s="12"/>
    </row>
    <row r="553" ht="15.75" customHeight="1">
      <c r="O553" s="12"/>
      <c r="P553" s="12"/>
      <c r="Q553" s="12"/>
      <c r="R553" s="12"/>
      <c r="S553" s="12"/>
    </row>
    <row r="554" ht="15.75" customHeight="1">
      <c r="O554" s="12"/>
      <c r="P554" s="12"/>
      <c r="Q554" s="12"/>
      <c r="R554" s="12"/>
      <c r="S554" s="12"/>
    </row>
    <row r="555" ht="15.75" customHeight="1">
      <c r="O555" s="12"/>
      <c r="P555" s="12"/>
      <c r="Q555" s="12"/>
      <c r="R555" s="12"/>
      <c r="S555" s="12"/>
    </row>
    <row r="556" ht="15.75" customHeight="1">
      <c r="O556" s="12"/>
      <c r="P556" s="12"/>
      <c r="Q556" s="12"/>
      <c r="R556" s="12"/>
      <c r="S556" s="12"/>
    </row>
    <row r="557" ht="15.75" customHeight="1">
      <c r="O557" s="12"/>
      <c r="P557" s="12"/>
      <c r="Q557" s="12"/>
      <c r="R557" s="12"/>
      <c r="S557" s="12"/>
    </row>
    <row r="558" ht="15.75" customHeight="1">
      <c r="O558" s="12"/>
      <c r="P558" s="12"/>
      <c r="Q558" s="12"/>
      <c r="R558" s="12"/>
      <c r="S558" s="12"/>
    </row>
    <row r="559" ht="15.75" customHeight="1">
      <c r="O559" s="12"/>
      <c r="P559" s="12"/>
      <c r="Q559" s="12"/>
      <c r="R559" s="12"/>
      <c r="S559" s="12"/>
    </row>
    <row r="560" ht="15.75" customHeight="1">
      <c r="O560" s="12"/>
      <c r="P560" s="12"/>
      <c r="Q560" s="12"/>
      <c r="R560" s="12"/>
      <c r="S560" s="12"/>
    </row>
    <row r="561" ht="15.75" customHeight="1">
      <c r="O561" s="12"/>
      <c r="P561" s="12"/>
      <c r="Q561" s="12"/>
      <c r="R561" s="12"/>
      <c r="S561" s="12"/>
    </row>
    <row r="562" ht="15.75" customHeight="1">
      <c r="O562" s="12"/>
      <c r="P562" s="12"/>
      <c r="Q562" s="12"/>
      <c r="R562" s="12"/>
      <c r="S562" s="12"/>
    </row>
    <row r="563" ht="15.75" customHeight="1">
      <c r="O563" s="12"/>
      <c r="P563" s="12"/>
      <c r="Q563" s="12"/>
      <c r="R563" s="12"/>
      <c r="S563" s="12"/>
    </row>
    <row r="564" ht="15.75" customHeight="1">
      <c r="O564" s="12"/>
      <c r="P564" s="12"/>
      <c r="Q564" s="12"/>
      <c r="R564" s="12"/>
      <c r="S564" s="12"/>
    </row>
    <row r="565" ht="15.75" customHeight="1">
      <c r="O565" s="12"/>
      <c r="P565" s="12"/>
      <c r="Q565" s="12"/>
      <c r="R565" s="12"/>
      <c r="S565" s="12"/>
    </row>
    <row r="566" ht="15.75" customHeight="1">
      <c r="O566" s="12"/>
      <c r="P566" s="12"/>
      <c r="Q566" s="12"/>
      <c r="R566" s="12"/>
      <c r="S566" s="12"/>
    </row>
    <row r="567" ht="15.75" customHeight="1">
      <c r="O567" s="12"/>
      <c r="P567" s="12"/>
      <c r="Q567" s="12"/>
      <c r="R567" s="12"/>
      <c r="S567" s="12"/>
    </row>
    <row r="568" ht="15.75" customHeight="1">
      <c r="O568" s="12"/>
      <c r="P568" s="12"/>
      <c r="Q568" s="12"/>
      <c r="R568" s="12"/>
      <c r="S568" s="12"/>
    </row>
    <row r="569" ht="15.75" customHeight="1">
      <c r="O569" s="12"/>
      <c r="P569" s="12"/>
      <c r="Q569" s="12"/>
      <c r="R569" s="12"/>
      <c r="S569" s="12"/>
    </row>
    <row r="570" ht="15.75" customHeight="1">
      <c r="O570" s="12"/>
      <c r="P570" s="12"/>
      <c r="Q570" s="12"/>
      <c r="R570" s="12"/>
      <c r="S570" s="12"/>
    </row>
    <row r="571" ht="15.75" customHeight="1">
      <c r="O571" s="12"/>
      <c r="P571" s="12"/>
      <c r="Q571" s="12"/>
      <c r="R571" s="12"/>
      <c r="S571" s="12"/>
    </row>
    <row r="572" ht="15.75" customHeight="1">
      <c r="O572" s="12"/>
      <c r="P572" s="12"/>
      <c r="Q572" s="12"/>
      <c r="R572" s="12"/>
      <c r="S572" s="12"/>
    </row>
    <row r="573" ht="15.75" customHeight="1">
      <c r="O573" s="12"/>
      <c r="P573" s="12"/>
      <c r="Q573" s="12"/>
      <c r="R573" s="12"/>
      <c r="S573" s="12"/>
    </row>
    <row r="574" ht="15.75" customHeight="1">
      <c r="O574" s="12"/>
      <c r="P574" s="12"/>
      <c r="Q574" s="12"/>
      <c r="R574" s="12"/>
      <c r="S574" s="12"/>
    </row>
    <row r="575" ht="15.75" customHeight="1">
      <c r="O575" s="12"/>
      <c r="P575" s="12"/>
      <c r="Q575" s="12"/>
      <c r="R575" s="12"/>
      <c r="S575" s="12"/>
    </row>
    <row r="576" ht="15.75" customHeight="1">
      <c r="O576" s="12"/>
      <c r="P576" s="12"/>
      <c r="Q576" s="12"/>
      <c r="R576" s="12"/>
      <c r="S576" s="12"/>
    </row>
    <row r="577" ht="15.75" customHeight="1">
      <c r="O577" s="12"/>
      <c r="P577" s="12"/>
      <c r="Q577" s="12"/>
      <c r="R577" s="12"/>
      <c r="S577" s="12"/>
    </row>
    <row r="578" ht="15.75" customHeight="1">
      <c r="O578" s="12"/>
      <c r="P578" s="12"/>
      <c r="Q578" s="12"/>
      <c r="R578" s="12"/>
      <c r="S578" s="12"/>
    </row>
    <row r="579" ht="15.75" customHeight="1">
      <c r="O579" s="12"/>
      <c r="P579" s="12"/>
      <c r="Q579" s="12"/>
      <c r="R579" s="12"/>
      <c r="S579" s="12"/>
    </row>
    <row r="580" ht="15.75" customHeight="1">
      <c r="O580" s="12"/>
      <c r="P580" s="12"/>
      <c r="Q580" s="12"/>
      <c r="R580" s="12"/>
      <c r="S580" s="12"/>
    </row>
    <row r="581" ht="15.75" customHeight="1">
      <c r="O581" s="12"/>
      <c r="P581" s="12"/>
      <c r="Q581" s="12"/>
      <c r="R581" s="12"/>
      <c r="S581" s="12"/>
    </row>
    <row r="582" ht="15.75" customHeight="1">
      <c r="O582" s="12"/>
      <c r="P582" s="12"/>
      <c r="Q582" s="12"/>
      <c r="R582" s="12"/>
      <c r="S582" s="12"/>
    </row>
    <row r="583" ht="15.75" customHeight="1">
      <c r="O583" s="12"/>
      <c r="P583" s="12"/>
      <c r="Q583" s="12"/>
      <c r="R583" s="12"/>
      <c r="S583" s="12"/>
    </row>
    <row r="584" ht="15.75" customHeight="1">
      <c r="O584" s="12"/>
      <c r="P584" s="12"/>
      <c r="Q584" s="12"/>
      <c r="R584" s="12"/>
      <c r="S584" s="12"/>
    </row>
    <row r="585" ht="15.75" customHeight="1">
      <c r="O585" s="12"/>
      <c r="P585" s="12"/>
      <c r="Q585" s="12"/>
      <c r="R585" s="12"/>
      <c r="S585" s="12"/>
    </row>
    <row r="586" ht="15.75" customHeight="1">
      <c r="O586" s="12"/>
      <c r="P586" s="12"/>
      <c r="Q586" s="12"/>
      <c r="R586" s="12"/>
      <c r="S586" s="12"/>
    </row>
    <row r="587" ht="15.75" customHeight="1">
      <c r="O587" s="12"/>
      <c r="P587" s="12"/>
      <c r="Q587" s="12"/>
      <c r="R587" s="12"/>
      <c r="S587" s="12"/>
    </row>
    <row r="588" ht="15.75" customHeight="1">
      <c r="O588" s="12"/>
      <c r="P588" s="12"/>
      <c r="Q588" s="12"/>
      <c r="R588" s="12"/>
      <c r="S588" s="12"/>
    </row>
    <row r="589" ht="15.75" customHeight="1">
      <c r="O589" s="12"/>
      <c r="P589" s="12"/>
      <c r="Q589" s="12"/>
      <c r="R589" s="12"/>
      <c r="S589" s="12"/>
    </row>
    <row r="590" ht="15.75" customHeight="1">
      <c r="O590" s="12"/>
      <c r="P590" s="12"/>
      <c r="Q590" s="12"/>
      <c r="R590" s="12"/>
      <c r="S590" s="12"/>
    </row>
    <row r="591" ht="15.75" customHeight="1">
      <c r="O591" s="12"/>
      <c r="P591" s="12"/>
      <c r="Q591" s="12"/>
      <c r="R591" s="12"/>
      <c r="S591" s="12"/>
    </row>
    <row r="592" ht="15.75" customHeight="1">
      <c r="O592" s="12"/>
      <c r="P592" s="12"/>
      <c r="Q592" s="12"/>
      <c r="R592" s="12"/>
      <c r="S592" s="12"/>
    </row>
    <row r="593" ht="15.75" customHeight="1">
      <c r="O593" s="12"/>
      <c r="P593" s="12"/>
      <c r="Q593" s="12"/>
      <c r="R593" s="12"/>
      <c r="S593" s="12"/>
    </row>
    <row r="594" ht="15.75" customHeight="1">
      <c r="O594" s="12"/>
      <c r="P594" s="12"/>
      <c r="Q594" s="12"/>
      <c r="R594" s="12"/>
      <c r="S594" s="12"/>
    </row>
    <row r="595" ht="15.75" customHeight="1">
      <c r="O595" s="12"/>
      <c r="P595" s="12"/>
      <c r="Q595" s="12"/>
      <c r="R595" s="12"/>
      <c r="S595" s="12"/>
    </row>
    <row r="596" ht="15.75" customHeight="1">
      <c r="O596" s="12"/>
      <c r="P596" s="12"/>
      <c r="Q596" s="12"/>
      <c r="R596" s="12"/>
      <c r="S596" s="12"/>
    </row>
    <row r="597" ht="15.75" customHeight="1">
      <c r="O597" s="12"/>
      <c r="P597" s="12"/>
      <c r="Q597" s="12"/>
      <c r="R597" s="12"/>
      <c r="S597" s="12"/>
    </row>
    <row r="598" ht="15.75" customHeight="1">
      <c r="O598" s="12"/>
      <c r="P598" s="12"/>
      <c r="Q598" s="12"/>
      <c r="R598" s="12"/>
      <c r="S598" s="12"/>
    </row>
    <row r="599" ht="15.75" customHeight="1">
      <c r="O599" s="12"/>
      <c r="P599" s="12"/>
      <c r="Q599" s="12"/>
      <c r="R599" s="12"/>
      <c r="S599" s="12"/>
    </row>
    <row r="600" ht="15.75" customHeight="1">
      <c r="O600" s="12"/>
      <c r="P600" s="12"/>
      <c r="Q600" s="12"/>
      <c r="R600" s="12"/>
      <c r="S600" s="12"/>
    </row>
    <row r="601" ht="15.75" customHeight="1">
      <c r="O601" s="12"/>
      <c r="P601" s="12"/>
      <c r="Q601" s="12"/>
      <c r="R601" s="12"/>
      <c r="S601" s="12"/>
    </row>
    <row r="602" ht="15.75" customHeight="1">
      <c r="O602" s="12"/>
      <c r="P602" s="12"/>
      <c r="Q602" s="12"/>
      <c r="R602" s="12"/>
      <c r="S602" s="12"/>
    </row>
    <row r="603" ht="15.75" customHeight="1">
      <c r="O603" s="12"/>
      <c r="P603" s="12"/>
      <c r="Q603" s="12"/>
      <c r="R603" s="12"/>
      <c r="S603" s="12"/>
    </row>
    <row r="604" ht="15.75" customHeight="1">
      <c r="O604" s="12"/>
      <c r="P604" s="12"/>
      <c r="Q604" s="12"/>
      <c r="R604" s="12"/>
      <c r="S604" s="12"/>
    </row>
    <row r="605" ht="15.75" customHeight="1">
      <c r="O605" s="12"/>
      <c r="P605" s="12"/>
      <c r="Q605" s="12"/>
      <c r="R605" s="12"/>
      <c r="S605" s="12"/>
    </row>
    <row r="606" ht="15.75" customHeight="1">
      <c r="O606" s="12"/>
      <c r="P606" s="12"/>
      <c r="Q606" s="12"/>
      <c r="R606" s="12"/>
      <c r="S606" s="12"/>
    </row>
    <row r="607" ht="15.75" customHeight="1">
      <c r="O607" s="12"/>
      <c r="P607" s="12"/>
      <c r="Q607" s="12"/>
      <c r="R607" s="12"/>
      <c r="S607" s="12"/>
    </row>
    <row r="608" ht="15.75" customHeight="1">
      <c r="O608" s="12"/>
      <c r="P608" s="12"/>
      <c r="Q608" s="12"/>
      <c r="R608" s="12"/>
      <c r="S608" s="12"/>
    </row>
    <row r="609" ht="15.75" customHeight="1">
      <c r="O609" s="12"/>
      <c r="P609" s="12"/>
      <c r="Q609" s="12"/>
      <c r="R609" s="12"/>
      <c r="S609" s="12"/>
    </row>
    <row r="610" ht="15.75" customHeight="1">
      <c r="O610" s="12"/>
      <c r="P610" s="12"/>
      <c r="Q610" s="12"/>
      <c r="R610" s="12"/>
      <c r="S610" s="12"/>
    </row>
    <row r="611" ht="15.75" customHeight="1">
      <c r="O611" s="12"/>
      <c r="P611" s="12"/>
      <c r="Q611" s="12"/>
      <c r="R611" s="12"/>
      <c r="S611" s="12"/>
    </row>
    <row r="612" ht="15.75" customHeight="1">
      <c r="O612" s="12"/>
      <c r="P612" s="12"/>
      <c r="Q612" s="12"/>
      <c r="R612" s="12"/>
      <c r="S612" s="12"/>
    </row>
    <row r="613" ht="15.75" customHeight="1">
      <c r="O613" s="12"/>
      <c r="P613" s="12"/>
      <c r="Q613" s="12"/>
      <c r="R613" s="12"/>
      <c r="S613" s="12"/>
    </row>
    <row r="614" ht="15.75" customHeight="1">
      <c r="O614" s="12"/>
      <c r="P614" s="12"/>
      <c r="Q614" s="12"/>
      <c r="R614" s="12"/>
      <c r="S614" s="12"/>
    </row>
    <row r="615" ht="15.75" customHeight="1">
      <c r="O615" s="12"/>
      <c r="P615" s="12"/>
      <c r="Q615" s="12"/>
      <c r="R615" s="12"/>
      <c r="S615" s="12"/>
    </row>
    <row r="616" ht="15.75" customHeight="1">
      <c r="O616" s="12"/>
      <c r="P616" s="12"/>
      <c r="Q616" s="12"/>
      <c r="R616" s="12"/>
      <c r="S616" s="12"/>
    </row>
    <row r="617" ht="15.75" customHeight="1">
      <c r="O617" s="12"/>
      <c r="P617" s="12"/>
      <c r="Q617" s="12"/>
      <c r="R617" s="12"/>
      <c r="S617" s="12"/>
    </row>
    <row r="618" ht="15.75" customHeight="1">
      <c r="O618" s="12"/>
      <c r="P618" s="12"/>
      <c r="Q618" s="12"/>
      <c r="R618" s="12"/>
      <c r="S618" s="12"/>
    </row>
    <row r="619" ht="15.75" customHeight="1">
      <c r="O619" s="12"/>
      <c r="P619" s="12"/>
      <c r="Q619" s="12"/>
      <c r="R619" s="12"/>
      <c r="S619" s="12"/>
    </row>
    <row r="620" ht="15.75" customHeight="1">
      <c r="O620" s="12"/>
      <c r="P620" s="12"/>
      <c r="Q620" s="12"/>
      <c r="R620" s="12"/>
      <c r="S620" s="12"/>
    </row>
    <row r="621" ht="15.75" customHeight="1">
      <c r="O621" s="12"/>
      <c r="P621" s="12"/>
      <c r="Q621" s="12"/>
      <c r="R621" s="12"/>
      <c r="S621" s="12"/>
    </row>
    <row r="622" ht="15.75" customHeight="1">
      <c r="O622" s="12"/>
      <c r="P622" s="12"/>
      <c r="Q622" s="12"/>
      <c r="R622" s="12"/>
      <c r="S622" s="12"/>
    </row>
    <row r="623" ht="15.75" customHeight="1">
      <c r="O623" s="12"/>
      <c r="P623" s="12"/>
      <c r="Q623" s="12"/>
      <c r="R623" s="12"/>
      <c r="S623" s="12"/>
    </row>
    <row r="624" ht="15.75" customHeight="1">
      <c r="O624" s="12"/>
      <c r="P624" s="12"/>
      <c r="Q624" s="12"/>
      <c r="R624" s="12"/>
      <c r="S624" s="12"/>
    </row>
    <row r="625" ht="15.75" customHeight="1">
      <c r="O625" s="12"/>
      <c r="P625" s="12"/>
      <c r="Q625" s="12"/>
      <c r="R625" s="12"/>
      <c r="S625" s="12"/>
    </row>
    <row r="626" ht="15.75" customHeight="1">
      <c r="O626" s="12"/>
      <c r="P626" s="12"/>
      <c r="Q626" s="12"/>
      <c r="R626" s="12"/>
      <c r="S626" s="12"/>
    </row>
    <row r="627" ht="15.75" customHeight="1">
      <c r="O627" s="12"/>
      <c r="P627" s="12"/>
      <c r="Q627" s="12"/>
      <c r="R627" s="12"/>
      <c r="S627" s="12"/>
    </row>
    <row r="628" ht="15.75" customHeight="1">
      <c r="O628" s="12"/>
      <c r="P628" s="12"/>
      <c r="Q628" s="12"/>
      <c r="R628" s="12"/>
      <c r="S628" s="12"/>
    </row>
    <row r="629" ht="15.75" customHeight="1">
      <c r="O629" s="12"/>
      <c r="P629" s="12"/>
      <c r="Q629" s="12"/>
      <c r="R629" s="12"/>
      <c r="S629" s="12"/>
    </row>
    <row r="630" ht="15.75" customHeight="1">
      <c r="O630" s="12"/>
      <c r="P630" s="12"/>
      <c r="Q630" s="12"/>
      <c r="R630" s="12"/>
      <c r="S630" s="12"/>
    </row>
    <row r="631" ht="15.75" customHeight="1">
      <c r="O631" s="12"/>
      <c r="P631" s="12"/>
      <c r="Q631" s="12"/>
      <c r="R631" s="12"/>
      <c r="S631" s="12"/>
    </row>
    <row r="632" ht="15.75" customHeight="1">
      <c r="O632" s="12"/>
      <c r="P632" s="12"/>
      <c r="Q632" s="12"/>
      <c r="R632" s="12"/>
      <c r="S632" s="12"/>
    </row>
    <row r="633" ht="15.75" customHeight="1">
      <c r="O633" s="12"/>
      <c r="P633" s="12"/>
      <c r="Q633" s="12"/>
      <c r="R633" s="12"/>
      <c r="S633" s="12"/>
    </row>
    <row r="634" ht="15.75" customHeight="1">
      <c r="O634" s="12"/>
      <c r="P634" s="12"/>
      <c r="Q634" s="12"/>
      <c r="R634" s="12"/>
      <c r="S634" s="12"/>
    </row>
    <row r="635" ht="15.75" customHeight="1">
      <c r="O635" s="12"/>
      <c r="P635" s="12"/>
      <c r="Q635" s="12"/>
      <c r="R635" s="12"/>
      <c r="S635" s="12"/>
    </row>
    <row r="636" ht="15.75" customHeight="1">
      <c r="O636" s="12"/>
      <c r="P636" s="12"/>
      <c r="Q636" s="12"/>
      <c r="R636" s="12"/>
      <c r="S636" s="12"/>
    </row>
    <row r="637" ht="15.75" customHeight="1">
      <c r="O637" s="12"/>
      <c r="P637" s="12"/>
      <c r="Q637" s="12"/>
      <c r="R637" s="12"/>
      <c r="S637" s="12"/>
    </row>
    <row r="638" ht="15.75" customHeight="1">
      <c r="O638" s="12"/>
      <c r="P638" s="12"/>
      <c r="Q638" s="12"/>
      <c r="R638" s="12"/>
      <c r="S638" s="12"/>
    </row>
    <row r="639" ht="15.75" customHeight="1">
      <c r="O639" s="12"/>
      <c r="P639" s="12"/>
      <c r="Q639" s="12"/>
      <c r="R639" s="12"/>
      <c r="S639" s="12"/>
    </row>
    <row r="640" ht="15.75" customHeight="1">
      <c r="O640" s="12"/>
      <c r="P640" s="12"/>
      <c r="Q640" s="12"/>
      <c r="R640" s="12"/>
      <c r="S640" s="12"/>
    </row>
    <row r="641" ht="15.75" customHeight="1">
      <c r="O641" s="12"/>
      <c r="P641" s="12"/>
      <c r="Q641" s="12"/>
      <c r="R641" s="12"/>
      <c r="S641" s="12"/>
    </row>
    <row r="642" ht="15.75" customHeight="1">
      <c r="O642" s="12"/>
      <c r="P642" s="12"/>
      <c r="Q642" s="12"/>
      <c r="R642" s="12"/>
      <c r="S642" s="12"/>
    </row>
    <row r="643" ht="15.75" customHeight="1">
      <c r="O643" s="12"/>
      <c r="P643" s="12"/>
      <c r="Q643" s="12"/>
      <c r="R643" s="12"/>
      <c r="S643" s="12"/>
    </row>
    <row r="644" ht="15.75" customHeight="1">
      <c r="O644" s="12"/>
      <c r="P644" s="12"/>
      <c r="Q644" s="12"/>
      <c r="R644" s="12"/>
      <c r="S644" s="12"/>
    </row>
    <row r="645" ht="15.75" customHeight="1">
      <c r="O645" s="12"/>
      <c r="P645" s="12"/>
      <c r="Q645" s="12"/>
      <c r="R645" s="12"/>
      <c r="S645" s="12"/>
    </row>
    <row r="646" ht="15.75" customHeight="1">
      <c r="O646" s="12"/>
      <c r="P646" s="12"/>
      <c r="Q646" s="12"/>
      <c r="R646" s="12"/>
      <c r="S646" s="12"/>
    </row>
    <row r="647" ht="15.75" customHeight="1">
      <c r="O647" s="12"/>
      <c r="P647" s="12"/>
      <c r="Q647" s="12"/>
      <c r="R647" s="12"/>
      <c r="S647" s="12"/>
    </row>
    <row r="648" ht="15.75" customHeight="1">
      <c r="O648" s="12"/>
      <c r="P648" s="12"/>
      <c r="Q648" s="12"/>
      <c r="R648" s="12"/>
      <c r="S648" s="12"/>
    </row>
    <row r="649" ht="15.75" customHeight="1">
      <c r="O649" s="12"/>
      <c r="P649" s="12"/>
      <c r="Q649" s="12"/>
      <c r="R649" s="12"/>
      <c r="S649" s="12"/>
    </row>
    <row r="650" ht="15.75" customHeight="1">
      <c r="O650" s="12"/>
      <c r="P650" s="12"/>
      <c r="Q650" s="12"/>
      <c r="R650" s="12"/>
      <c r="S650" s="12"/>
    </row>
    <row r="651" ht="15.75" customHeight="1">
      <c r="O651" s="12"/>
      <c r="P651" s="12"/>
      <c r="Q651" s="12"/>
      <c r="R651" s="12"/>
      <c r="S651" s="12"/>
    </row>
    <row r="652" ht="15.75" customHeight="1">
      <c r="O652" s="12"/>
      <c r="P652" s="12"/>
      <c r="Q652" s="12"/>
      <c r="R652" s="12"/>
      <c r="S652" s="12"/>
    </row>
    <row r="653" ht="15.75" customHeight="1">
      <c r="O653" s="12"/>
      <c r="P653" s="12"/>
      <c r="Q653" s="12"/>
      <c r="R653" s="12"/>
      <c r="S653" s="12"/>
    </row>
    <row r="654" ht="15.75" customHeight="1">
      <c r="O654" s="12"/>
      <c r="P654" s="12"/>
      <c r="Q654" s="12"/>
      <c r="R654" s="12"/>
      <c r="S654" s="12"/>
    </row>
    <row r="655" ht="15.75" customHeight="1">
      <c r="O655" s="12"/>
      <c r="P655" s="12"/>
      <c r="Q655" s="12"/>
      <c r="R655" s="12"/>
      <c r="S655" s="12"/>
    </row>
    <row r="656" ht="15.75" customHeight="1">
      <c r="O656" s="12"/>
      <c r="P656" s="12"/>
      <c r="Q656" s="12"/>
      <c r="R656" s="12"/>
      <c r="S656" s="12"/>
    </row>
    <row r="657" ht="15.75" customHeight="1">
      <c r="O657" s="12"/>
      <c r="P657" s="12"/>
      <c r="Q657" s="12"/>
      <c r="R657" s="12"/>
      <c r="S657" s="12"/>
    </row>
    <row r="658" ht="15.75" customHeight="1">
      <c r="O658" s="12"/>
      <c r="P658" s="12"/>
      <c r="Q658" s="12"/>
      <c r="R658" s="12"/>
      <c r="S658" s="12"/>
    </row>
    <row r="659" ht="15.75" customHeight="1">
      <c r="O659" s="12"/>
      <c r="P659" s="12"/>
      <c r="Q659" s="12"/>
      <c r="R659" s="12"/>
      <c r="S659" s="12"/>
    </row>
    <row r="660" ht="15.75" customHeight="1">
      <c r="O660" s="12"/>
      <c r="P660" s="12"/>
      <c r="Q660" s="12"/>
      <c r="R660" s="12"/>
      <c r="S660" s="12"/>
    </row>
    <row r="661" ht="15.75" customHeight="1">
      <c r="O661" s="12"/>
      <c r="P661" s="12"/>
      <c r="Q661" s="12"/>
      <c r="R661" s="12"/>
      <c r="S661" s="12"/>
    </row>
    <row r="662" ht="15.75" customHeight="1">
      <c r="O662" s="12"/>
      <c r="P662" s="12"/>
      <c r="Q662" s="12"/>
      <c r="R662" s="12"/>
      <c r="S662" s="12"/>
    </row>
    <row r="663" ht="15.75" customHeight="1">
      <c r="O663" s="12"/>
      <c r="P663" s="12"/>
      <c r="Q663" s="12"/>
      <c r="R663" s="12"/>
      <c r="S663" s="12"/>
    </row>
    <row r="664" ht="15.75" customHeight="1">
      <c r="O664" s="12"/>
      <c r="P664" s="12"/>
      <c r="Q664" s="12"/>
      <c r="R664" s="12"/>
      <c r="S664" s="12"/>
    </row>
    <row r="665" ht="15.75" customHeight="1">
      <c r="O665" s="12"/>
      <c r="P665" s="12"/>
      <c r="Q665" s="12"/>
      <c r="R665" s="12"/>
      <c r="S665" s="12"/>
    </row>
    <row r="666" ht="15.75" customHeight="1">
      <c r="O666" s="12"/>
      <c r="P666" s="12"/>
      <c r="Q666" s="12"/>
      <c r="R666" s="12"/>
      <c r="S666" s="12"/>
    </row>
    <row r="667" ht="15.75" customHeight="1">
      <c r="O667" s="12"/>
      <c r="P667" s="12"/>
      <c r="Q667" s="12"/>
      <c r="R667" s="12"/>
      <c r="S667" s="12"/>
    </row>
    <row r="668" ht="15.75" customHeight="1">
      <c r="O668" s="12"/>
      <c r="P668" s="12"/>
      <c r="Q668" s="12"/>
      <c r="R668" s="12"/>
      <c r="S668" s="12"/>
    </row>
    <row r="669" ht="15.75" customHeight="1">
      <c r="O669" s="12"/>
      <c r="P669" s="12"/>
      <c r="Q669" s="12"/>
      <c r="R669" s="12"/>
      <c r="S669" s="12"/>
    </row>
    <row r="670" ht="15.75" customHeight="1">
      <c r="O670" s="12"/>
      <c r="P670" s="12"/>
      <c r="Q670" s="12"/>
      <c r="R670" s="12"/>
      <c r="S670" s="12"/>
    </row>
    <row r="671" ht="15.75" customHeight="1">
      <c r="O671" s="12"/>
      <c r="P671" s="12"/>
      <c r="Q671" s="12"/>
      <c r="R671" s="12"/>
      <c r="S671" s="12"/>
    </row>
    <row r="672" ht="15.75" customHeight="1">
      <c r="O672" s="12"/>
      <c r="P672" s="12"/>
      <c r="Q672" s="12"/>
      <c r="R672" s="12"/>
      <c r="S672" s="12"/>
    </row>
    <row r="673" ht="15.75" customHeight="1">
      <c r="O673" s="12"/>
      <c r="P673" s="12"/>
      <c r="Q673" s="12"/>
      <c r="R673" s="12"/>
      <c r="S673" s="12"/>
    </row>
    <row r="674" ht="15.75" customHeight="1">
      <c r="O674" s="12"/>
      <c r="P674" s="12"/>
      <c r="Q674" s="12"/>
      <c r="R674" s="12"/>
      <c r="S674" s="12"/>
    </row>
    <row r="675" ht="15.75" customHeight="1">
      <c r="O675" s="12"/>
      <c r="P675" s="12"/>
      <c r="Q675" s="12"/>
      <c r="R675" s="12"/>
      <c r="S675" s="12"/>
    </row>
    <row r="676" ht="15.75" customHeight="1">
      <c r="O676" s="12"/>
      <c r="P676" s="12"/>
      <c r="Q676" s="12"/>
      <c r="R676" s="12"/>
      <c r="S676" s="12"/>
    </row>
    <row r="677" ht="15.75" customHeight="1">
      <c r="O677" s="12"/>
      <c r="P677" s="12"/>
      <c r="Q677" s="12"/>
      <c r="R677" s="12"/>
      <c r="S677" s="12"/>
    </row>
    <row r="678" ht="15.75" customHeight="1">
      <c r="O678" s="12"/>
      <c r="P678" s="12"/>
      <c r="Q678" s="12"/>
      <c r="R678" s="12"/>
      <c r="S678" s="12"/>
    </row>
    <row r="679" ht="15.75" customHeight="1">
      <c r="O679" s="12"/>
      <c r="P679" s="12"/>
      <c r="Q679" s="12"/>
      <c r="R679" s="12"/>
      <c r="S679" s="12"/>
    </row>
    <row r="680" ht="15.75" customHeight="1">
      <c r="O680" s="12"/>
      <c r="P680" s="12"/>
      <c r="Q680" s="12"/>
      <c r="R680" s="12"/>
      <c r="S680" s="12"/>
    </row>
    <row r="681" ht="15.75" customHeight="1">
      <c r="O681" s="12"/>
      <c r="P681" s="12"/>
      <c r="Q681" s="12"/>
      <c r="R681" s="12"/>
      <c r="S681" s="12"/>
    </row>
    <row r="682" ht="15.75" customHeight="1">
      <c r="O682" s="12"/>
      <c r="P682" s="12"/>
      <c r="Q682" s="12"/>
      <c r="R682" s="12"/>
      <c r="S682" s="12"/>
    </row>
    <row r="683" ht="15.75" customHeight="1">
      <c r="O683" s="12"/>
      <c r="P683" s="12"/>
      <c r="Q683" s="12"/>
      <c r="R683" s="12"/>
      <c r="S683" s="12"/>
    </row>
    <row r="684" ht="15.75" customHeight="1">
      <c r="O684" s="12"/>
      <c r="P684" s="12"/>
      <c r="Q684" s="12"/>
      <c r="R684" s="12"/>
      <c r="S684" s="12"/>
    </row>
    <row r="685" ht="15.75" customHeight="1">
      <c r="O685" s="12"/>
      <c r="P685" s="12"/>
      <c r="Q685" s="12"/>
      <c r="R685" s="12"/>
      <c r="S685" s="12"/>
    </row>
    <row r="686" ht="15.75" customHeight="1">
      <c r="O686" s="12"/>
      <c r="P686" s="12"/>
      <c r="Q686" s="12"/>
      <c r="R686" s="12"/>
      <c r="S686" s="12"/>
    </row>
    <row r="687" ht="15.75" customHeight="1">
      <c r="O687" s="12"/>
      <c r="P687" s="12"/>
      <c r="Q687" s="12"/>
      <c r="R687" s="12"/>
      <c r="S687" s="12"/>
    </row>
    <row r="688" ht="15.75" customHeight="1">
      <c r="O688" s="12"/>
      <c r="P688" s="12"/>
      <c r="Q688" s="12"/>
      <c r="R688" s="12"/>
      <c r="S688" s="12"/>
    </row>
    <row r="689" ht="15.75" customHeight="1">
      <c r="O689" s="12"/>
      <c r="P689" s="12"/>
      <c r="Q689" s="12"/>
      <c r="R689" s="12"/>
      <c r="S689" s="12"/>
    </row>
    <row r="690" ht="15.75" customHeight="1">
      <c r="O690" s="12"/>
      <c r="P690" s="12"/>
      <c r="Q690" s="12"/>
      <c r="R690" s="12"/>
      <c r="S690" s="12"/>
    </row>
    <row r="691" ht="15.75" customHeight="1">
      <c r="O691" s="12"/>
      <c r="P691" s="12"/>
      <c r="Q691" s="12"/>
      <c r="R691" s="12"/>
      <c r="S691" s="12"/>
    </row>
    <row r="692" ht="15.75" customHeight="1">
      <c r="O692" s="12"/>
      <c r="P692" s="12"/>
      <c r="Q692" s="12"/>
      <c r="R692" s="12"/>
      <c r="S692" s="12"/>
    </row>
    <row r="693" ht="15.75" customHeight="1">
      <c r="O693" s="12"/>
      <c r="P693" s="12"/>
      <c r="Q693" s="12"/>
      <c r="R693" s="12"/>
      <c r="S693" s="12"/>
    </row>
    <row r="694" ht="15.75" customHeight="1">
      <c r="O694" s="12"/>
      <c r="P694" s="12"/>
      <c r="Q694" s="12"/>
      <c r="R694" s="12"/>
      <c r="S694" s="12"/>
    </row>
    <row r="695" ht="15.75" customHeight="1">
      <c r="O695" s="12"/>
      <c r="P695" s="12"/>
      <c r="Q695" s="12"/>
      <c r="R695" s="12"/>
      <c r="S695" s="12"/>
    </row>
    <row r="696" ht="15.75" customHeight="1">
      <c r="O696" s="12"/>
      <c r="P696" s="12"/>
      <c r="Q696" s="12"/>
      <c r="R696" s="12"/>
      <c r="S696" s="12"/>
    </row>
    <row r="697" ht="15.75" customHeight="1">
      <c r="O697" s="12"/>
      <c r="P697" s="12"/>
      <c r="Q697" s="12"/>
      <c r="R697" s="12"/>
      <c r="S697" s="12"/>
    </row>
    <row r="698" ht="15.75" customHeight="1">
      <c r="O698" s="12"/>
      <c r="P698" s="12"/>
      <c r="Q698" s="12"/>
      <c r="R698" s="12"/>
      <c r="S698" s="12"/>
    </row>
    <row r="699" ht="15.75" customHeight="1">
      <c r="O699" s="12"/>
      <c r="P699" s="12"/>
      <c r="Q699" s="12"/>
      <c r="R699" s="12"/>
      <c r="S699" s="12"/>
    </row>
    <row r="700" ht="15.75" customHeight="1">
      <c r="O700" s="12"/>
      <c r="P700" s="12"/>
      <c r="Q700" s="12"/>
      <c r="R700" s="12"/>
      <c r="S700" s="12"/>
    </row>
    <row r="701" ht="15.75" customHeight="1">
      <c r="O701" s="12"/>
      <c r="P701" s="12"/>
      <c r="Q701" s="12"/>
      <c r="R701" s="12"/>
      <c r="S701" s="12"/>
    </row>
    <row r="702" ht="15.75" customHeight="1">
      <c r="O702" s="12"/>
      <c r="P702" s="12"/>
      <c r="Q702" s="12"/>
      <c r="R702" s="12"/>
      <c r="S702" s="12"/>
    </row>
    <row r="703" ht="15.75" customHeight="1">
      <c r="O703" s="12"/>
      <c r="P703" s="12"/>
      <c r="Q703" s="12"/>
      <c r="R703" s="12"/>
      <c r="S703" s="12"/>
    </row>
    <row r="704" ht="15.75" customHeight="1">
      <c r="O704" s="12"/>
      <c r="P704" s="12"/>
      <c r="Q704" s="12"/>
      <c r="R704" s="12"/>
      <c r="S704" s="12"/>
    </row>
    <row r="705" ht="15.75" customHeight="1">
      <c r="O705" s="12"/>
      <c r="P705" s="12"/>
      <c r="Q705" s="12"/>
      <c r="R705" s="12"/>
      <c r="S705" s="12"/>
    </row>
    <row r="706" ht="15.75" customHeight="1">
      <c r="O706" s="12"/>
      <c r="P706" s="12"/>
      <c r="Q706" s="12"/>
      <c r="R706" s="12"/>
      <c r="S706" s="12"/>
    </row>
    <row r="707" ht="15.75" customHeight="1">
      <c r="O707" s="12"/>
      <c r="P707" s="12"/>
      <c r="Q707" s="12"/>
      <c r="R707" s="12"/>
      <c r="S707" s="12"/>
    </row>
    <row r="708" ht="15.75" customHeight="1">
      <c r="O708" s="12"/>
      <c r="P708" s="12"/>
      <c r="Q708" s="12"/>
      <c r="R708" s="12"/>
      <c r="S708" s="12"/>
    </row>
    <row r="709" ht="15.75" customHeight="1">
      <c r="O709" s="12"/>
      <c r="P709" s="12"/>
      <c r="Q709" s="12"/>
      <c r="R709" s="12"/>
      <c r="S709" s="12"/>
    </row>
    <row r="710" ht="15.75" customHeight="1">
      <c r="O710" s="12"/>
      <c r="P710" s="12"/>
      <c r="Q710" s="12"/>
      <c r="R710" s="12"/>
      <c r="S710" s="12"/>
    </row>
    <row r="711" ht="15.75" customHeight="1">
      <c r="O711" s="12"/>
      <c r="P711" s="12"/>
      <c r="Q711" s="12"/>
      <c r="R711" s="12"/>
      <c r="S711" s="12"/>
    </row>
    <row r="712" ht="15.75" customHeight="1">
      <c r="O712" s="12"/>
      <c r="P712" s="12"/>
      <c r="Q712" s="12"/>
      <c r="R712" s="12"/>
      <c r="S712" s="12"/>
    </row>
    <row r="713" ht="15.75" customHeight="1">
      <c r="O713" s="12"/>
      <c r="P713" s="12"/>
      <c r="Q713" s="12"/>
      <c r="R713" s="12"/>
      <c r="S713" s="12"/>
    </row>
    <row r="714" ht="15.75" customHeight="1">
      <c r="O714" s="12"/>
      <c r="P714" s="12"/>
      <c r="Q714" s="12"/>
      <c r="R714" s="12"/>
      <c r="S714" s="12"/>
    </row>
    <row r="715" ht="15.75" customHeight="1">
      <c r="O715" s="12"/>
      <c r="P715" s="12"/>
      <c r="Q715" s="12"/>
      <c r="R715" s="12"/>
      <c r="S715" s="12"/>
    </row>
    <row r="716" ht="15.75" customHeight="1">
      <c r="O716" s="12"/>
      <c r="P716" s="12"/>
      <c r="Q716" s="12"/>
      <c r="R716" s="12"/>
      <c r="S716" s="12"/>
    </row>
    <row r="717" ht="15.75" customHeight="1">
      <c r="O717" s="12"/>
      <c r="P717" s="12"/>
      <c r="Q717" s="12"/>
      <c r="R717" s="12"/>
      <c r="S717" s="12"/>
    </row>
    <row r="718" ht="15.75" customHeight="1">
      <c r="O718" s="12"/>
      <c r="P718" s="12"/>
      <c r="Q718" s="12"/>
      <c r="R718" s="12"/>
      <c r="S718" s="12"/>
    </row>
    <row r="719" ht="15.75" customHeight="1">
      <c r="O719" s="12"/>
      <c r="P719" s="12"/>
      <c r="Q719" s="12"/>
      <c r="R719" s="12"/>
      <c r="S719" s="12"/>
    </row>
    <row r="720" ht="15.75" customHeight="1">
      <c r="O720" s="12"/>
      <c r="P720" s="12"/>
      <c r="Q720" s="12"/>
      <c r="R720" s="12"/>
      <c r="S720" s="12"/>
    </row>
    <row r="721" ht="15.75" customHeight="1">
      <c r="O721" s="12"/>
      <c r="P721" s="12"/>
      <c r="Q721" s="12"/>
      <c r="R721" s="12"/>
      <c r="S721" s="12"/>
    </row>
    <row r="722" ht="15.75" customHeight="1">
      <c r="O722" s="12"/>
      <c r="P722" s="12"/>
      <c r="Q722" s="12"/>
      <c r="R722" s="12"/>
      <c r="S722" s="12"/>
    </row>
    <row r="723" ht="15.75" customHeight="1">
      <c r="O723" s="12"/>
      <c r="P723" s="12"/>
      <c r="Q723" s="12"/>
      <c r="R723" s="12"/>
      <c r="S723" s="12"/>
    </row>
    <row r="724" ht="15.75" customHeight="1">
      <c r="O724" s="12"/>
      <c r="P724" s="12"/>
      <c r="Q724" s="12"/>
      <c r="R724" s="12"/>
      <c r="S724" s="12"/>
    </row>
    <row r="725" ht="15.75" customHeight="1">
      <c r="O725" s="12"/>
      <c r="P725" s="12"/>
      <c r="Q725" s="12"/>
      <c r="R725" s="12"/>
      <c r="S725" s="12"/>
    </row>
    <row r="726" ht="15.75" customHeight="1">
      <c r="O726" s="12"/>
      <c r="P726" s="12"/>
      <c r="Q726" s="12"/>
      <c r="R726" s="12"/>
      <c r="S726" s="12"/>
    </row>
    <row r="727" ht="15.75" customHeight="1">
      <c r="O727" s="12"/>
      <c r="P727" s="12"/>
      <c r="Q727" s="12"/>
      <c r="R727" s="12"/>
      <c r="S727" s="12"/>
    </row>
    <row r="728" ht="15.75" customHeight="1">
      <c r="O728" s="12"/>
      <c r="P728" s="12"/>
      <c r="Q728" s="12"/>
      <c r="R728" s="12"/>
      <c r="S728" s="12"/>
    </row>
    <row r="729" ht="15.75" customHeight="1">
      <c r="O729" s="12"/>
      <c r="P729" s="12"/>
      <c r="Q729" s="12"/>
      <c r="R729" s="12"/>
      <c r="S729" s="12"/>
    </row>
    <row r="730" ht="15.75" customHeight="1">
      <c r="O730" s="12"/>
      <c r="P730" s="12"/>
      <c r="Q730" s="12"/>
      <c r="R730" s="12"/>
      <c r="S730" s="12"/>
    </row>
    <row r="731" ht="15.75" customHeight="1">
      <c r="O731" s="12"/>
      <c r="P731" s="12"/>
      <c r="Q731" s="12"/>
      <c r="R731" s="12"/>
      <c r="S731" s="12"/>
    </row>
    <row r="732" ht="15.75" customHeight="1">
      <c r="O732" s="12"/>
      <c r="P732" s="12"/>
      <c r="Q732" s="12"/>
      <c r="R732" s="12"/>
      <c r="S732" s="12"/>
    </row>
    <row r="733" ht="15.75" customHeight="1">
      <c r="O733" s="12"/>
      <c r="P733" s="12"/>
      <c r="Q733" s="12"/>
      <c r="R733" s="12"/>
      <c r="S733" s="12"/>
    </row>
    <row r="734" ht="15.75" customHeight="1">
      <c r="O734" s="12"/>
      <c r="P734" s="12"/>
      <c r="Q734" s="12"/>
      <c r="R734" s="12"/>
      <c r="S734" s="12"/>
    </row>
    <row r="735" ht="15.75" customHeight="1">
      <c r="O735" s="12"/>
      <c r="P735" s="12"/>
      <c r="Q735" s="12"/>
      <c r="R735" s="12"/>
      <c r="S735" s="12"/>
    </row>
    <row r="736" ht="15.75" customHeight="1">
      <c r="O736" s="12"/>
      <c r="P736" s="12"/>
      <c r="Q736" s="12"/>
      <c r="R736" s="12"/>
      <c r="S736" s="12"/>
    </row>
    <row r="737" ht="15.75" customHeight="1">
      <c r="O737" s="12"/>
      <c r="P737" s="12"/>
      <c r="Q737" s="12"/>
      <c r="R737" s="12"/>
      <c r="S737" s="12"/>
    </row>
    <row r="738" ht="15.75" customHeight="1">
      <c r="O738" s="12"/>
      <c r="P738" s="12"/>
      <c r="Q738" s="12"/>
      <c r="R738" s="12"/>
      <c r="S738" s="12"/>
    </row>
    <row r="739" ht="15.75" customHeight="1">
      <c r="O739" s="12"/>
      <c r="P739" s="12"/>
      <c r="Q739" s="12"/>
      <c r="R739" s="12"/>
      <c r="S739" s="12"/>
    </row>
    <row r="740" ht="15.75" customHeight="1">
      <c r="O740" s="12"/>
      <c r="P740" s="12"/>
      <c r="Q740" s="12"/>
      <c r="R740" s="12"/>
      <c r="S740" s="12"/>
    </row>
    <row r="741" ht="15.75" customHeight="1">
      <c r="O741" s="12"/>
      <c r="P741" s="12"/>
      <c r="Q741" s="12"/>
      <c r="R741" s="12"/>
      <c r="S741" s="12"/>
    </row>
    <row r="742" ht="15.75" customHeight="1">
      <c r="O742" s="12"/>
      <c r="P742" s="12"/>
      <c r="Q742" s="12"/>
      <c r="R742" s="12"/>
      <c r="S742" s="12"/>
    </row>
    <row r="743" ht="15.75" customHeight="1">
      <c r="O743" s="12"/>
      <c r="P743" s="12"/>
      <c r="Q743" s="12"/>
      <c r="R743" s="12"/>
      <c r="S743" s="12"/>
    </row>
    <row r="744" ht="15.75" customHeight="1">
      <c r="O744" s="12"/>
      <c r="P744" s="12"/>
      <c r="Q744" s="12"/>
      <c r="R744" s="12"/>
      <c r="S744" s="12"/>
    </row>
    <row r="745" ht="15.75" customHeight="1">
      <c r="O745" s="12"/>
      <c r="P745" s="12"/>
      <c r="Q745" s="12"/>
      <c r="R745" s="12"/>
      <c r="S745" s="12"/>
    </row>
    <row r="746" ht="15.75" customHeight="1">
      <c r="O746" s="12"/>
      <c r="P746" s="12"/>
      <c r="Q746" s="12"/>
      <c r="R746" s="12"/>
      <c r="S746" s="12"/>
    </row>
    <row r="747" ht="15.75" customHeight="1">
      <c r="O747" s="12"/>
      <c r="P747" s="12"/>
      <c r="Q747" s="12"/>
      <c r="R747" s="12"/>
      <c r="S747" s="12"/>
    </row>
    <row r="748" ht="15.75" customHeight="1">
      <c r="O748" s="12"/>
      <c r="P748" s="12"/>
      <c r="Q748" s="12"/>
      <c r="R748" s="12"/>
      <c r="S748" s="12"/>
    </row>
    <row r="749" ht="15.75" customHeight="1">
      <c r="O749" s="12"/>
      <c r="P749" s="12"/>
      <c r="Q749" s="12"/>
      <c r="R749" s="12"/>
      <c r="S749" s="12"/>
    </row>
    <row r="750" ht="15.75" customHeight="1">
      <c r="O750" s="12"/>
      <c r="P750" s="12"/>
      <c r="Q750" s="12"/>
      <c r="R750" s="12"/>
      <c r="S750" s="12"/>
    </row>
    <row r="751" ht="15.75" customHeight="1">
      <c r="O751" s="12"/>
      <c r="P751" s="12"/>
      <c r="Q751" s="12"/>
      <c r="R751" s="12"/>
      <c r="S751" s="12"/>
    </row>
    <row r="752" ht="15.75" customHeight="1">
      <c r="O752" s="12"/>
      <c r="P752" s="12"/>
      <c r="Q752" s="12"/>
      <c r="R752" s="12"/>
      <c r="S752" s="12"/>
    </row>
    <row r="753" ht="15.75" customHeight="1">
      <c r="O753" s="12"/>
      <c r="P753" s="12"/>
      <c r="Q753" s="12"/>
      <c r="R753" s="12"/>
      <c r="S753" s="12"/>
    </row>
    <row r="754" ht="15.75" customHeight="1">
      <c r="O754" s="12"/>
      <c r="P754" s="12"/>
      <c r="Q754" s="12"/>
      <c r="R754" s="12"/>
      <c r="S754" s="12"/>
    </row>
    <row r="755" ht="15.75" customHeight="1">
      <c r="O755" s="12"/>
      <c r="P755" s="12"/>
      <c r="Q755" s="12"/>
      <c r="R755" s="12"/>
      <c r="S755" s="12"/>
    </row>
    <row r="756" ht="15.75" customHeight="1">
      <c r="O756" s="12"/>
      <c r="P756" s="12"/>
      <c r="Q756" s="12"/>
      <c r="R756" s="12"/>
      <c r="S756" s="12"/>
    </row>
    <row r="757" ht="15.75" customHeight="1">
      <c r="O757" s="12"/>
      <c r="P757" s="12"/>
      <c r="Q757" s="12"/>
      <c r="R757" s="12"/>
      <c r="S757" s="12"/>
    </row>
    <row r="758" ht="15.75" customHeight="1">
      <c r="O758" s="12"/>
      <c r="P758" s="12"/>
      <c r="Q758" s="12"/>
      <c r="R758" s="12"/>
      <c r="S758" s="12"/>
    </row>
    <row r="759" ht="15.75" customHeight="1">
      <c r="O759" s="12"/>
      <c r="P759" s="12"/>
      <c r="Q759" s="12"/>
      <c r="R759" s="12"/>
      <c r="S759" s="12"/>
    </row>
    <row r="760" ht="15.75" customHeight="1">
      <c r="O760" s="12"/>
      <c r="P760" s="12"/>
      <c r="Q760" s="12"/>
      <c r="R760" s="12"/>
      <c r="S760" s="12"/>
    </row>
    <row r="761" ht="15.75" customHeight="1">
      <c r="O761" s="12"/>
      <c r="P761" s="12"/>
      <c r="Q761" s="12"/>
      <c r="R761" s="12"/>
      <c r="S761" s="12"/>
    </row>
    <row r="762" ht="15.75" customHeight="1">
      <c r="O762" s="12"/>
      <c r="P762" s="12"/>
      <c r="Q762" s="12"/>
      <c r="R762" s="12"/>
      <c r="S762" s="12"/>
    </row>
    <row r="763" ht="15.75" customHeight="1">
      <c r="O763" s="12"/>
      <c r="P763" s="12"/>
      <c r="Q763" s="12"/>
      <c r="R763" s="12"/>
      <c r="S763" s="12"/>
    </row>
    <row r="764" ht="15.75" customHeight="1">
      <c r="O764" s="12"/>
      <c r="P764" s="12"/>
      <c r="Q764" s="12"/>
      <c r="R764" s="12"/>
      <c r="S764" s="12"/>
    </row>
    <row r="765" ht="15.75" customHeight="1">
      <c r="O765" s="12"/>
      <c r="P765" s="12"/>
      <c r="Q765" s="12"/>
      <c r="R765" s="12"/>
      <c r="S765" s="12"/>
    </row>
    <row r="766" ht="15.75" customHeight="1">
      <c r="O766" s="12"/>
      <c r="P766" s="12"/>
      <c r="Q766" s="12"/>
      <c r="R766" s="12"/>
      <c r="S766" s="12"/>
    </row>
    <row r="767" ht="15.75" customHeight="1">
      <c r="O767" s="12"/>
      <c r="P767" s="12"/>
      <c r="Q767" s="12"/>
      <c r="R767" s="12"/>
      <c r="S767" s="12"/>
    </row>
    <row r="768" ht="15.75" customHeight="1">
      <c r="O768" s="12"/>
      <c r="P768" s="12"/>
      <c r="Q768" s="12"/>
      <c r="R768" s="12"/>
      <c r="S768" s="12"/>
    </row>
    <row r="769" ht="15.75" customHeight="1">
      <c r="O769" s="12"/>
      <c r="P769" s="12"/>
      <c r="Q769" s="12"/>
      <c r="R769" s="12"/>
      <c r="S769" s="12"/>
    </row>
    <row r="770" ht="15.75" customHeight="1">
      <c r="O770" s="12"/>
      <c r="P770" s="12"/>
      <c r="Q770" s="12"/>
      <c r="R770" s="12"/>
      <c r="S770" s="12"/>
    </row>
    <row r="771" ht="15.75" customHeight="1">
      <c r="O771" s="12"/>
      <c r="P771" s="12"/>
      <c r="Q771" s="12"/>
      <c r="R771" s="12"/>
      <c r="S771" s="12"/>
    </row>
    <row r="772" ht="15.75" customHeight="1">
      <c r="O772" s="12"/>
      <c r="P772" s="12"/>
      <c r="Q772" s="12"/>
      <c r="R772" s="12"/>
      <c r="S772" s="12"/>
    </row>
    <row r="773" ht="15.75" customHeight="1">
      <c r="O773" s="12"/>
      <c r="P773" s="12"/>
      <c r="Q773" s="12"/>
      <c r="R773" s="12"/>
      <c r="S773" s="12"/>
    </row>
    <row r="774" ht="15.75" customHeight="1">
      <c r="O774" s="12"/>
      <c r="P774" s="12"/>
      <c r="Q774" s="12"/>
      <c r="R774" s="12"/>
      <c r="S774" s="12"/>
    </row>
    <row r="775" ht="15.75" customHeight="1">
      <c r="O775" s="12"/>
      <c r="P775" s="12"/>
      <c r="Q775" s="12"/>
      <c r="R775" s="12"/>
      <c r="S775" s="12"/>
    </row>
    <row r="776" ht="15.75" customHeight="1">
      <c r="O776" s="12"/>
      <c r="P776" s="12"/>
      <c r="Q776" s="12"/>
      <c r="R776" s="12"/>
      <c r="S776" s="12"/>
    </row>
    <row r="777" ht="15.75" customHeight="1">
      <c r="O777" s="12"/>
      <c r="P777" s="12"/>
      <c r="Q777" s="12"/>
      <c r="R777" s="12"/>
      <c r="S777" s="12"/>
    </row>
    <row r="778" ht="15.75" customHeight="1">
      <c r="O778" s="12"/>
      <c r="P778" s="12"/>
      <c r="Q778" s="12"/>
      <c r="R778" s="12"/>
      <c r="S778" s="12"/>
    </row>
    <row r="779" ht="15.75" customHeight="1">
      <c r="O779" s="12"/>
      <c r="P779" s="12"/>
      <c r="Q779" s="12"/>
      <c r="R779" s="12"/>
      <c r="S779" s="12"/>
    </row>
    <row r="780" ht="15.75" customHeight="1">
      <c r="O780" s="12"/>
      <c r="P780" s="12"/>
      <c r="Q780" s="12"/>
      <c r="R780" s="12"/>
      <c r="S780" s="12"/>
    </row>
    <row r="781" ht="15.75" customHeight="1">
      <c r="O781" s="12"/>
      <c r="P781" s="12"/>
      <c r="Q781" s="12"/>
      <c r="R781" s="12"/>
      <c r="S781" s="12"/>
    </row>
    <row r="782" ht="15.75" customHeight="1">
      <c r="O782" s="12"/>
      <c r="P782" s="12"/>
      <c r="Q782" s="12"/>
      <c r="R782" s="12"/>
      <c r="S782" s="12"/>
    </row>
    <row r="783" ht="15.75" customHeight="1">
      <c r="O783" s="12"/>
      <c r="P783" s="12"/>
      <c r="Q783" s="12"/>
      <c r="R783" s="12"/>
      <c r="S783" s="12"/>
    </row>
    <row r="784" ht="15.75" customHeight="1">
      <c r="O784" s="12"/>
      <c r="P784" s="12"/>
      <c r="Q784" s="12"/>
      <c r="R784" s="12"/>
      <c r="S784" s="12"/>
    </row>
    <row r="785" ht="15.75" customHeight="1">
      <c r="O785" s="12"/>
      <c r="P785" s="12"/>
      <c r="Q785" s="12"/>
      <c r="R785" s="12"/>
      <c r="S785" s="12"/>
    </row>
    <row r="786" ht="15.75" customHeight="1">
      <c r="O786" s="12"/>
      <c r="P786" s="12"/>
      <c r="Q786" s="12"/>
      <c r="R786" s="12"/>
      <c r="S786" s="12"/>
    </row>
    <row r="787" ht="15.75" customHeight="1">
      <c r="O787" s="12"/>
      <c r="P787" s="12"/>
      <c r="Q787" s="12"/>
      <c r="R787" s="12"/>
      <c r="S787" s="12"/>
    </row>
    <row r="788" ht="15.75" customHeight="1">
      <c r="O788" s="12"/>
      <c r="P788" s="12"/>
      <c r="Q788" s="12"/>
      <c r="R788" s="12"/>
      <c r="S788" s="12"/>
    </row>
    <row r="789" ht="15.75" customHeight="1">
      <c r="O789" s="12"/>
      <c r="P789" s="12"/>
      <c r="Q789" s="12"/>
      <c r="R789" s="12"/>
      <c r="S789" s="12"/>
    </row>
    <row r="790" ht="15.75" customHeight="1">
      <c r="O790" s="12"/>
      <c r="P790" s="12"/>
      <c r="Q790" s="12"/>
      <c r="R790" s="12"/>
      <c r="S790" s="12"/>
    </row>
    <row r="791" ht="15.75" customHeight="1">
      <c r="O791" s="12"/>
      <c r="P791" s="12"/>
      <c r="Q791" s="12"/>
      <c r="R791" s="12"/>
      <c r="S791" s="12"/>
    </row>
    <row r="792" ht="15.75" customHeight="1">
      <c r="O792" s="12"/>
      <c r="P792" s="12"/>
      <c r="Q792" s="12"/>
      <c r="R792" s="12"/>
      <c r="S792" s="12"/>
    </row>
    <row r="793" ht="15.75" customHeight="1">
      <c r="O793" s="12"/>
      <c r="P793" s="12"/>
      <c r="Q793" s="12"/>
      <c r="R793" s="12"/>
      <c r="S793" s="12"/>
    </row>
    <row r="794" ht="15.75" customHeight="1">
      <c r="O794" s="12"/>
      <c r="P794" s="12"/>
      <c r="Q794" s="12"/>
      <c r="R794" s="12"/>
      <c r="S794" s="12"/>
    </row>
    <row r="795" ht="15.75" customHeight="1">
      <c r="O795" s="12"/>
      <c r="P795" s="12"/>
      <c r="Q795" s="12"/>
      <c r="R795" s="12"/>
      <c r="S795" s="12"/>
    </row>
    <row r="796" ht="15.75" customHeight="1">
      <c r="O796" s="12"/>
      <c r="P796" s="12"/>
      <c r="Q796" s="12"/>
      <c r="R796" s="12"/>
      <c r="S796" s="12"/>
    </row>
    <row r="797" ht="15.75" customHeight="1">
      <c r="O797" s="12"/>
      <c r="P797" s="12"/>
      <c r="Q797" s="12"/>
      <c r="R797" s="12"/>
      <c r="S797" s="12"/>
    </row>
    <row r="798" ht="15.75" customHeight="1">
      <c r="O798" s="12"/>
      <c r="P798" s="12"/>
      <c r="Q798" s="12"/>
      <c r="R798" s="12"/>
      <c r="S798" s="12"/>
    </row>
    <row r="799" ht="15.75" customHeight="1">
      <c r="O799" s="12"/>
      <c r="P799" s="12"/>
      <c r="Q799" s="12"/>
      <c r="R799" s="12"/>
      <c r="S799" s="12"/>
    </row>
    <row r="800" ht="15.75" customHeight="1">
      <c r="O800" s="12"/>
      <c r="P800" s="12"/>
      <c r="Q800" s="12"/>
      <c r="R800" s="12"/>
      <c r="S800" s="12"/>
    </row>
    <row r="801" ht="15.75" customHeight="1">
      <c r="O801" s="12"/>
      <c r="P801" s="12"/>
      <c r="Q801" s="12"/>
      <c r="R801" s="12"/>
      <c r="S801" s="12"/>
    </row>
    <row r="802" ht="15.75" customHeight="1">
      <c r="O802" s="12"/>
      <c r="P802" s="12"/>
      <c r="Q802" s="12"/>
      <c r="R802" s="12"/>
      <c r="S802" s="12"/>
    </row>
    <row r="803" ht="15.75" customHeight="1">
      <c r="O803" s="12"/>
      <c r="P803" s="12"/>
      <c r="Q803" s="12"/>
      <c r="R803" s="12"/>
      <c r="S803" s="12"/>
    </row>
    <row r="804" ht="15.75" customHeight="1">
      <c r="O804" s="12"/>
      <c r="P804" s="12"/>
      <c r="Q804" s="12"/>
      <c r="R804" s="12"/>
      <c r="S804" s="12"/>
    </row>
    <row r="805" ht="15.75" customHeight="1">
      <c r="O805" s="12"/>
      <c r="P805" s="12"/>
      <c r="Q805" s="12"/>
      <c r="R805" s="12"/>
      <c r="S805" s="12"/>
    </row>
    <row r="806" ht="15.75" customHeight="1">
      <c r="O806" s="12"/>
      <c r="P806" s="12"/>
      <c r="Q806" s="12"/>
      <c r="R806" s="12"/>
      <c r="S806" s="12"/>
    </row>
    <row r="807" ht="15.75" customHeight="1">
      <c r="O807" s="12"/>
      <c r="P807" s="12"/>
      <c r="Q807" s="12"/>
      <c r="R807" s="12"/>
      <c r="S807" s="12"/>
    </row>
    <row r="808" ht="15.75" customHeight="1">
      <c r="O808" s="12"/>
      <c r="P808" s="12"/>
      <c r="Q808" s="12"/>
      <c r="R808" s="12"/>
      <c r="S808" s="12"/>
    </row>
    <row r="809" ht="15.75" customHeight="1">
      <c r="O809" s="12"/>
      <c r="P809" s="12"/>
      <c r="Q809" s="12"/>
      <c r="R809" s="12"/>
      <c r="S809" s="12"/>
    </row>
    <row r="810" ht="15.75" customHeight="1">
      <c r="O810" s="12"/>
      <c r="P810" s="12"/>
      <c r="Q810" s="12"/>
      <c r="R810" s="12"/>
      <c r="S810" s="12"/>
    </row>
    <row r="811" ht="15.75" customHeight="1">
      <c r="O811" s="12"/>
      <c r="P811" s="12"/>
      <c r="Q811" s="12"/>
      <c r="R811" s="12"/>
      <c r="S811" s="12"/>
    </row>
    <row r="812" ht="15.75" customHeight="1">
      <c r="O812" s="12"/>
      <c r="P812" s="12"/>
      <c r="Q812" s="12"/>
      <c r="R812" s="12"/>
      <c r="S812" s="12"/>
    </row>
    <row r="813" ht="15.75" customHeight="1">
      <c r="O813" s="12"/>
      <c r="P813" s="12"/>
      <c r="Q813" s="12"/>
      <c r="R813" s="12"/>
      <c r="S813" s="12"/>
    </row>
    <row r="814" ht="15.75" customHeight="1">
      <c r="O814" s="12"/>
      <c r="P814" s="12"/>
      <c r="Q814" s="12"/>
      <c r="R814" s="12"/>
      <c r="S814" s="12"/>
    </row>
    <row r="815" ht="15.75" customHeight="1">
      <c r="O815" s="12"/>
      <c r="P815" s="12"/>
      <c r="Q815" s="12"/>
      <c r="R815" s="12"/>
      <c r="S815" s="12"/>
    </row>
    <row r="816" ht="15.75" customHeight="1">
      <c r="O816" s="12"/>
      <c r="P816" s="12"/>
      <c r="Q816" s="12"/>
      <c r="R816" s="12"/>
      <c r="S816" s="12"/>
    </row>
    <row r="817" ht="15.75" customHeight="1">
      <c r="O817" s="12"/>
      <c r="P817" s="12"/>
      <c r="Q817" s="12"/>
      <c r="R817" s="12"/>
      <c r="S817" s="12"/>
    </row>
    <row r="818" ht="15.75" customHeight="1">
      <c r="O818" s="12"/>
      <c r="P818" s="12"/>
      <c r="Q818" s="12"/>
      <c r="R818" s="12"/>
      <c r="S818" s="12"/>
    </row>
    <row r="819" ht="15.75" customHeight="1">
      <c r="O819" s="12"/>
      <c r="P819" s="12"/>
      <c r="Q819" s="12"/>
      <c r="R819" s="12"/>
      <c r="S819" s="12"/>
    </row>
    <row r="820" ht="15.75" customHeight="1">
      <c r="O820" s="12"/>
      <c r="P820" s="12"/>
      <c r="Q820" s="12"/>
      <c r="R820" s="12"/>
      <c r="S820" s="12"/>
    </row>
    <row r="821" ht="15.75" customHeight="1">
      <c r="O821" s="12"/>
      <c r="P821" s="12"/>
      <c r="Q821" s="12"/>
      <c r="R821" s="12"/>
      <c r="S821" s="12"/>
    </row>
    <row r="822" ht="15.75" customHeight="1">
      <c r="O822" s="12"/>
      <c r="P822" s="12"/>
      <c r="Q822" s="12"/>
      <c r="R822" s="12"/>
      <c r="S822" s="12"/>
    </row>
    <row r="823" ht="15.75" customHeight="1">
      <c r="O823" s="12"/>
      <c r="P823" s="12"/>
      <c r="Q823" s="12"/>
      <c r="R823" s="12"/>
      <c r="S823" s="12"/>
    </row>
    <row r="824" ht="15.75" customHeight="1">
      <c r="O824" s="12"/>
      <c r="P824" s="12"/>
      <c r="Q824" s="12"/>
      <c r="R824" s="12"/>
      <c r="S824" s="12"/>
    </row>
    <row r="825" ht="15.75" customHeight="1">
      <c r="O825" s="12"/>
      <c r="P825" s="12"/>
      <c r="Q825" s="12"/>
      <c r="R825" s="12"/>
      <c r="S825" s="12"/>
    </row>
    <row r="826" ht="15.75" customHeight="1">
      <c r="O826" s="12"/>
      <c r="P826" s="12"/>
      <c r="Q826" s="12"/>
      <c r="R826" s="12"/>
      <c r="S826" s="12"/>
    </row>
    <row r="827" ht="15.75" customHeight="1">
      <c r="O827" s="12"/>
      <c r="P827" s="12"/>
      <c r="Q827" s="12"/>
      <c r="R827" s="12"/>
      <c r="S827" s="12"/>
    </row>
    <row r="828" ht="15.75" customHeight="1">
      <c r="O828" s="12"/>
      <c r="P828" s="12"/>
      <c r="Q828" s="12"/>
      <c r="R828" s="12"/>
      <c r="S828" s="12"/>
    </row>
    <row r="829" ht="15.75" customHeight="1">
      <c r="O829" s="12"/>
      <c r="P829" s="12"/>
      <c r="Q829" s="12"/>
      <c r="R829" s="12"/>
      <c r="S829" s="12"/>
    </row>
    <row r="830" ht="15.75" customHeight="1">
      <c r="O830" s="12"/>
      <c r="P830" s="12"/>
      <c r="Q830" s="12"/>
      <c r="R830" s="12"/>
      <c r="S830" s="12"/>
    </row>
    <row r="831" ht="15.75" customHeight="1">
      <c r="O831" s="12"/>
      <c r="P831" s="12"/>
      <c r="Q831" s="12"/>
      <c r="R831" s="12"/>
      <c r="S831" s="12"/>
    </row>
    <row r="832" ht="15.75" customHeight="1">
      <c r="O832" s="12"/>
      <c r="P832" s="12"/>
      <c r="Q832" s="12"/>
      <c r="R832" s="12"/>
      <c r="S832" s="12"/>
    </row>
    <row r="833" ht="15.75" customHeight="1">
      <c r="O833" s="12"/>
      <c r="P833" s="12"/>
      <c r="Q833" s="12"/>
      <c r="R833" s="12"/>
      <c r="S833" s="12"/>
    </row>
    <row r="834" ht="15.75" customHeight="1">
      <c r="O834" s="12"/>
      <c r="P834" s="12"/>
      <c r="Q834" s="12"/>
      <c r="R834" s="12"/>
      <c r="S834" s="12"/>
    </row>
    <row r="835" ht="15.75" customHeight="1">
      <c r="O835" s="12"/>
      <c r="P835" s="12"/>
      <c r="Q835" s="12"/>
      <c r="R835" s="12"/>
      <c r="S835" s="12"/>
    </row>
    <row r="836" ht="15.75" customHeight="1">
      <c r="O836" s="12"/>
      <c r="P836" s="12"/>
      <c r="Q836" s="12"/>
      <c r="R836" s="12"/>
      <c r="S836" s="12"/>
    </row>
    <row r="837" ht="15.75" customHeight="1">
      <c r="O837" s="12"/>
      <c r="P837" s="12"/>
      <c r="Q837" s="12"/>
      <c r="R837" s="12"/>
      <c r="S837" s="12"/>
    </row>
    <row r="838" ht="15.75" customHeight="1">
      <c r="O838" s="12"/>
      <c r="P838" s="12"/>
      <c r="Q838" s="12"/>
      <c r="R838" s="12"/>
      <c r="S838" s="12"/>
    </row>
    <row r="839" ht="15.75" customHeight="1">
      <c r="O839" s="12"/>
      <c r="P839" s="12"/>
      <c r="Q839" s="12"/>
      <c r="R839" s="12"/>
      <c r="S839" s="12"/>
    </row>
    <row r="840" ht="15.75" customHeight="1">
      <c r="O840" s="12"/>
      <c r="P840" s="12"/>
      <c r="Q840" s="12"/>
      <c r="R840" s="12"/>
      <c r="S840" s="12"/>
    </row>
    <row r="841" ht="15.75" customHeight="1">
      <c r="O841" s="12"/>
      <c r="P841" s="12"/>
      <c r="Q841" s="12"/>
      <c r="R841" s="12"/>
      <c r="S841" s="12"/>
    </row>
    <row r="842" ht="15.75" customHeight="1">
      <c r="O842" s="12"/>
      <c r="P842" s="12"/>
      <c r="Q842" s="12"/>
      <c r="R842" s="12"/>
      <c r="S842" s="12"/>
    </row>
    <row r="843" ht="15.75" customHeight="1">
      <c r="O843" s="12"/>
      <c r="P843" s="12"/>
      <c r="Q843" s="12"/>
      <c r="R843" s="12"/>
      <c r="S843" s="12"/>
    </row>
    <row r="844" ht="15.75" customHeight="1">
      <c r="O844" s="12"/>
      <c r="P844" s="12"/>
      <c r="Q844" s="12"/>
      <c r="R844" s="12"/>
      <c r="S844" s="12"/>
    </row>
    <row r="845" ht="15.75" customHeight="1">
      <c r="O845" s="12"/>
      <c r="P845" s="12"/>
      <c r="Q845" s="12"/>
      <c r="R845" s="12"/>
      <c r="S845" s="12"/>
    </row>
    <row r="846" ht="15.75" customHeight="1">
      <c r="O846" s="12"/>
      <c r="P846" s="12"/>
      <c r="Q846" s="12"/>
      <c r="R846" s="12"/>
      <c r="S846" s="12"/>
    </row>
    <row r="847" ht="15.75" customHeight="1">
      <c r="O847" s="12"/>
      <c r="P847" s="12"/>
      <c r="Q847" s="12"/>
      <c r="R847" s="12"/>
      <c r="S847" s="12"/>
    </row>
    <row r="848" ht="15.75" customHeight="1">
      <c r="O848" s="12"/>
      <c r="P848" s="12"/>
      <c r="Q848" s="12"/>
      <c r="R848" s="12"/>
      <c r="S848" s="12"/>
    </row>
    <row r="849" ht="15.75" customHeight="1">
      <c r="O849" s="12"/>
      <c r="P849" s="12"/>
      <c r="Q849" s="12"/>
      <c r="R849" s="12"/>
      <c r="S849" s="12"/>
    </row>
    <row r="850" ht="15.75" customHeight="1">
      <c r="O850" s="12"/>
      <c r="P850" s="12"/>
      <c r="Q850" s="12"/>
      <c r="R850" s="12"/>
      <c r="S850" s="12"/>
    </row>
    <row r="851" ht="15.75" customHeight="1">
      <c r="O851" s="12"/>
      <c r="P851" s="12"/>
      <c r="Q851" s="12"/>
      <c r="R851" s="12"/>
      <c r="S851" s="12"/>
    </row>
    <row r="852" ht="15.75" customHeight="1">
      <c r="O852" s="12"/>
      <c r="P852" s="12"/>
      <c r="Q852" s="12"/>
      <c r="R852" s="12"/>
      <c r="S852" s="12"/>
    </row>
    <row r="853" ht="15.75" customHeight="1">
      <c r="O853" s="12"/>
      <c r="P853" s="12"/>
      <c r="Q853" s="12"/>
      <c r="R853" s="12"/>
      <c r="S853" s="12"/>
    </row>
    <row r="854" ht="15.75" customHeight="1">
      <c r="O854" s="12"/>
      <c r="P854" s="12"/>
      <c r="Q854" s="12"/>
      <c r="R854" s="12"/>
      <c r="S854" s="12"/>
    </row>
    <row r="855" ht="15.75" customHeight="1">
      <c r="O855" s="12"/>
      <c r="P855" s="12"/>
      <c r="Q855" s="12"/>
      <c r="R855" s="12"/>
      <c r="S855" s="12"/>
    </row>
    <row r="856" ht="15.75" customHeight="1">
      <c r="O856" s="12"/>
      <c r="P856" s="12"/>
      <c r="Q856" s="12"/>
      <c r="R856" s="12"/>
      <c r="S856" s="12"/>
    </row>
    <row r="857" ht="15.75" customHeight="1">
      <c r="O857" s="12"/>
      <c r="P857" s="12"/>
      <c r="Q857" s="12"/>
      <c r="R857" s="12"/>
      <c r="S857" s="12"/>
    </row>
    <row r="858" ht="15.75" customHeight="1">
      <c r="O858" s="12"/>
      <c r="P858" s="12"/>
      <c r="Q858" s="12"/>
      <c r="R858" s="12"/>
      <c r="S858" s="12"/>
    </row>
    <row r="859" ht="15.75" customHeight="1">
      <c r="O859" s="12"/>
      <c r="P859" s="12"/>
      <c r="Q859" s="12"/>
      <c r="R859" s="12"/>
      <c r="S859" s="12"/>
    </row>
    <row r="860" ht="15.75" customHeight="1">
      <c r="O860" s="12"/>
      <c r="P860" s="12"/>
      <c r="Q860" s="12"/>
      <c r="R860" s="12"/>
      <c r="S860" s="12"/>
    </row>
    <row r="861" ht="15.75" customHeight="1">
      <c r="O861" s="12"/>
      <c r="P861" s="12"/>
      <c r="Q861" s="12"/>
      <c r="R861" s="12"/>
      <c r="S861" s="12"/>
    </row>
    <row r="862" ht="15.75" customHeight="1">
      <c r="O862" s="12"/>
      <c r="P862" s="12"/>
      <c r="Q862" s="12"/>
      <c r="R862" s="12"/>
      <c r="S862" s="12"/>
    </row>
    <row r="863" ht="15.75" customHeight="1">
      <c r="O863" s="12"/>
      <c r="P863" s="12"/>
      <c r="Q863" s="12"/>
      <c r="R863" s="12"/>
      <c r="S863" s="12"/>
    </row>
    <row r="864" ht="15.75" customHeight="1">
      <c r="O864" s="12"/>
      <c r="P864" s="12"/>
      <c r="Q864" s="12"/>
      <c r="R864" s="12"/>
      <c r="S864" s="12"/>
    </row>
    <row r="865" ht="15.75" customHeight="1">
      <c r="O865" s="12"/>
      <c r="P865" s="12"/>
      <c r="Q865" s="12"/>
      <c r="R865" s="12"/>
      <c r="S865" s="12"/>
    </row>
    <row r="866" ht="15.75" customHeight="1">
      <c r="O866" s="12"/>
      <c r="P866" s="12"/>
      <c r="Q866" s="12"/>
      <c r="R866" s="12"/>
      <c r="S866" s="12"/>
    </row>
    <row r="867" ht="15.75" customHeight="1">
      <c r="O867" s="12"/>
      <c r="P867" s="12"/>
      <c r="Q867" s="12"/>
      <c r="R867" s="12"/>
      <c r="S867" s="12"/>
    </row>
    <row r="868" ht="15.75" customHeight="1">
      <c r="O868" s="12"/>
      <c r="P868" s="12"/>
      <c r="Q868" s="12"/>
      <c r="R868" s="12"/>
      <c r="S868" s="12"/>
    </row>
    <row r="869" ht="15.75" customHeight="1">
      <c r="O869" s="12"/>
      <c r="P869" s="12"/>
      <c r="Q869" s="12"/>
      <c r="R869" s="12"/>
      <c r="S869" s="12"/>
    </row>
    <row r="870" ht="15.75" customHeight="1">
      <c r="O870" s="12"/>
      <c r="P870" s="12"/>
      <c r="Q870" s="12"/>
      <c r="R870" s="12"/>
      <c r="S870" s="12"/>
    </row>
    <row r="871" ht="15.75" customHeight="1">
      <c r="O871" s="12"/>
      <c r="P871" s="12"/>
      <c r="Q871" s="12"/>
      <c r="R871" s="12"/>
      <c r="S871" s="12"/>
    </row>
    <row r="872" ht="15.75" customHeight="1">
      <c r="O872" s="12"/>
      <c r="P872" s="12"/>
      <c r="Q872" s="12"/>
      <c r="R872" s="12"/>
      <c r="S872" s="12"/>
    </row>
    <row r="873" ht="15.75" customHeight="1">
      <c r="O873" s="12"/>
      <c r="P873" s="12"/>
      <c r="Q873" s="12"/>
      <c r="R873" s="12"/>
      <c r="S873" s="12"/>
    </row>
    <row r="874" ht="15.75" customHeight="1">
      <c r="O874" s="12"/>
      <c r="P874" s="12"/>
      <c r="Q874" s="12"/>
      <c r="R874" s="12"/>
      <c r="S874" s="12"/>
    </row>
    <row r="875" ht="15.75" customHeight="1">
      <c r="O875" s="12"/>
      <c r="P875" s="12"/>
      <c r="Q875" s="12"/>
      <c r="R875" s="12"/>
      <c r="S875" s="12"/>
    </row>
    <row r="876" ht="15.75" customHeight="1">
      <c r="O876" s="12"/>
      <c r="P876" s="12"/>
      <c r="Q876" s="12"/>
      <c r="R876" s="12"/>
      <c r="S876" s="12"/>
    </row>
    <row r="877" ht="15.75" customHeight="1">
      <c r="O877" s="12"/>
      <c r="P877" s="12"/>
      <c r="Q877" s="12"/>
      <c r="R877" s="12"/>
      <c r="S877" s="12"/>
    </row>
    <row r="878" ht="15.75" customHeight="1">
      <c r="O878" s="12"/>
      <c r="P878" s="12"/>
      <c r="Q878" s="12"/>
      <c r="R878" s="12"/>
      <c r="S878" s="12"/>
    </row>
    <row r="879" ht="15.75" customHeight="1">
      <c r="O879" s="12"/>
      <c r="P879" s="12"/>
      <c r="Q879" s="12"/>
      <c r="R879" s="12"/>
      <c r="S879" s="12"/>
    </row>
    <row r="880" ht="15.75" customHeight="1">
      <c r="O880" s="12"/>
      <c r="P880" s="12"/>
      <c r="Q880" s="12"/>
      <c r="R880" s="12"/>
      <c r="S880" s="12"/>
    </row>
    <row r="881" ht="15.75" customHeight="1">
      <c r="O881" s="12"/>
      <c r="P881" s="12"/>
      <c r="Q881" s="12"/>
      <c r="R881" s="12"/>
      <c r="S881" s="12"/>
    </row>
    <row r="882" ht="15.75" customHeight="1">
      <c r="O882" s="12"/>
      <c r="P882" s="12"/>
      <c r="Q882" s="12"/>
      <c r="R882" s="12"/>
      <c r="S882" s="12"/>
    </row>
    <row r="883" ht="15.75" customHeight="1">
      <c r="O883" s="12"/>
      <c r="P883" s="12"/>
      <c r="Q883" s="12"/>
      <c r="R883" s="12"/>
      <c r="S883" s="12"/>
    </row>
    <row r="884" ht="15.75" customHeight="1">
      <c r="O884" s="12"/>
      <c r="P884" s="12"/>
      <c r="Q884" s="12"/>
      <c r="R884" s="12"/>
      <c r="S884" s="12"/>
    </row>
    <row r="885" ht="15.75" customHeight="1">
      <c r="O885" s="12"/>
      <c r="P885" s="12"/>
      <c r="Q885" s="12"/>
      <c r="R885" s="12"/>
      <c r="S885" s="12"/>
    </row>
    <row r="886" ht="15.75" customHeight="1">
      <c r="O886" s="12"/>
      <c r="P886" s="12"/>
      <c r="Q886" s="12"/>
      <c r="R886" s="12"/>
      <c r="S886" s="12"/>
    </row>
    <row r="887" ht="15.75" customHeight="1">
      <c r="O887" s="12"/>
      <c r="P887" s="12"/>
      <c r="Q887" s="12"/>
      <c r="R887" s="12"/>
      <c r="S887" s="12"/>
    </row>
    <row r="888" ht="15.75" customHeight="1">
      <c r="O888" s="12"/>
      <c r="P888" s="12"/>
      <c r="Q888" s="12"/>
      <c r="R888" s="12"/>
      <c r="S888" s="12"/>
    </row>
    <row r="889" ht="15.75" customHeight="1">
      <c r="O889" s="12"/>
      <c r="P889" s="12"/>
      <c r="Q889" s="12"/>
      <c r="R889" s="12"/>
      <c r="S889" s="12"/>
    </row>
    <row r="890" ht="15.75" customHeight="1">
      <c r="O890" s="12"/>
      <c r="P890" s="12"/>
      <c r="Q890" s="12"/>
      <c r="R890" s="12"/>
      <c r="S890" s="12"/>
    </row>
    <row r="891" ht="15.75" customHeight="1">
      <c r="O891" s="12"/>
      <c r="P891" s="12"/>
      <c r="Q891" s="12"/>
      <c r="R891" s="12"/>
      <c r="S891" s="12"/>
    </row>
    <row r="892" ht="15.75" customHeight="1">
      <c r="O892" s="12"/>
      <c r="P892" s="12"/>
      <c r="Q892" s="12"/>
      <c r="R892" s="12"/>
      <c r="S892" s="12"/>
    </row>
    <row r="893" ht="15.75" customHeight="1">
      <c r="O893" s="12"/>
      <c r="P893" s="12"/>
      <c r="Q893" s="12"/>
      <c r="R893" s="12"/>
      <c r="S893" s="12"/>
    </row>
    <row r="894" ht="15.75" customHeight="1">
      <c r="O894" s="12"/>
      <c r="P894" s="12"/>
      <c r="Q894" s="12"/>
      <c r="R894" s="12"/>
      <c r="S894" s="12"/>
    </row>
    <row r="895" ht="15.75" customHeight="1">
      <c r="O895" s="12"/>
      <c r="P895" s="12"/>
      <c r="Q895" s="12"/>
      <c r="R895" s="12"/>
      <c r="S895" s="12"/>
    </row>
    <row r="896" ht="15.75" customHeight="1">
      <c r="O896" s="12"/>
      <c r="P896" s="12"/>
      <c r="Q896" s="12"/>
      <c r="R896" s="12"/>
      <c r="S896" s="12"/>
    </row>
    <row r="897" ht="15.75" customHeight="1">
      <c r="O897" s="12"/>
      <c r="P897" s="12"/>
      <c r="Q897" s="12"/>
      <c r="R897" s="12"/>
      <c r="S897" s="12"/>
    </row>
    <row r="898" ht="15.75" customHeight="1">
      <c r="O898" s="12"/>
      <c r="P898" s="12"/>
      <c r="Q898" s="12"/>
      <c r="R898" s="12"/>
      <c r="S898" s="12"/>
    </row>
    <row r="899" ht="15.75" customHeight="1">
      <c r="O899" s="12"/>
      <c r="P899" s="12"/>
      <c r="Q899" s="12"/>
      <c r="R899" s="12"/>
      <c r="S899" s="12"/>
    </row>
    <row r="900" ht="15.75" customHeight="1">
      <c r="O900" s="12"/>
      <c r="P900" s="12"/>
      <c r="Q900" s="12"/>
      <c r="R900" s="12"/>
      <c r="S900" s="12"/>
    </row>
    <row r="901" ht="15.75" customHeight="1">
      <c r="O901" s="12"/>
      <c r="P901" s="12"/>
      <c r="Q901" s="12"/>
      <c r="R901" s="12"/>
      <c r="S901" s="12"/>
    </row>
    <row r="902" ht="15.75" customHeight="1">
      <c r="O902" s="12"/>
      <c r="P902" s="12"/>
      <c r="Q902" s="12"/>
      <c r="R902" s="12"/>
      <c r="S902" s="12"/>
    </row>
    <row r="903" ht="15.75" customHeight="1">
      <c r="O903" s="12"/>
      <c r="P903" s="12"/>
      <c r="Q903" s="12"/>
      <c r="R903" s="12"/>
      <c r="S903" s="12"/>
    </row>
    <row r="904" ht="15.75" customHeight="1">
      <c r="O904" s="12"/>
      <c r="P904" s="12"/>
      <c r="Q904" s="12"/>
      <c r="R904" s="12"/>
      <c r="S904" s="12"/>
    </row>
    <row r="905" ht="15.75" customHeight="1">
      <c r="O905" s="12"/>
      <c r="P905" s="12"/>
      <c r="Q905" s="12"/>
      <c r="R905" s="12"/>
      <c r="S905" s="12"/>
    </row>
    <row r="906" ht="15.75" customHeight="1">
      <c r="O906" s="12"/>
      <c r="P906" s="12"/>
      <c r="Q906" s="12"/>
      <c r="R906" s="12"/>
      <c r="S906" s="12"/>
    </row>
    <row r="907" ht="15.75" customHeight="1">
      <c r="O907" s="12"/>
      <c r="P907" s="12"/>
      <c r="Q907" s="12"/>
      <c r="R907" s="12"/>
      <c r="S907" s="12"/>
    </row>
    <row r="908" ht="15.75" customHeight="1">
      <c r="O908" s="12"/>
      <c r="P908" s="12"/>
      <c r="Q908" s="12"/>
      <c r="R908" s="12"/>
      <c r="S908" s="12"/>
    </row>
    <row r="909" ht="15.75" customHeight="1">
      <c r="O909" s="12"/>
      <c r="P909" s="12"/>
      <c r="Q909" s="12"/>
      <c r="R909" s="12"/>
      <c r="S909" s="12"/>
    </row>
    <row r="910" ht="15.75" customHeight="1">
      <c r="O910" s="12"/>
      <c r="P910" s="12"/>
      <c r="Q910" s="12"/>
      <c r="R910" s="12"/>
      <c r="S910" s="12"/>
    </row>
    <row r="911" ht="15.75" customHeight="1">
      <c r="O911" s="12"/>
      <c r="P911" s="12"/>
      <c r="Q911" s="12"/>
      <c r="R911" s="12"/>
      <c r="S911" s="12"/>
    </row>
    <row r="912" ht="15.75" customHeight="1">
      <c r="O912" s="12"/>
      <c r="P912" s="12"/>
      <c r="Q912" s="12"/>
      <c r="R912" s="12"/>
      <c r="S912" s="12"/>
    </row>
    <row r="913" ht="15.75" customHeight="1">
      <c r="O913" s="12"/>
      <c r="P913" s="12"/>
      <c r="Q913" s="12"/>
      <c r="R913" s="12"/>
      <c r="S913" s="12"/>
    </row>
    <row r="914" ht="15.75" customHeight="1">
      <c r="O914" s="12"/>
      <c r="P914" s="12"/>
      <c r="Q914" s="12"/>
      <c r="R914" s="12"/>
      <c r="S914" s="12"/>
    </row>
    <row r="915" ht="15.75" customHeight="1">
      <c r="O915" s="12"/>
      <c r="P915" s="12"/>
      <c r="Q915" s="12"/>
      <c r="R915" s="12"/>
      <c r="S915" s="12"/>
    </row>
    <row r="916" ht="15.75" customHeight="1">
      <c r="O916" s="12"/>
      <c r="P916" s="12"/>
      <c r="Q916" s="12"/>
      <c r="R916" s="12"/>
      <c r="S916" s="12"/>
    </row>
    <row r="917" ht="15.75" customHeight="1">
      <c r="O917" s="12"/>
      <c r="P917" s="12"/>
      <c r="Q917" s="12"/>
      <c r="R917" s="12"/>
      <c r="S917" s="12"/>
    </row>
    <row r="918" ht="15.75" customHeight="1">
      <c r="O918" s="12"/>
      <c r="P918" s="12"/>
      <c r="Q918" s="12"/>
      <c r="R918" s="12"/>
      <c r="S918" s="12"/>
    </row>
    <row r="919" ht="15.75" customHeight="1">
      <c r="O919" s="12"/>
      <c r="P919" s="12"/>
      <c r="Q919" s="12"/>
      <c r="R919" s="12"/>
      <c r="S919" s="12"/>
    </row>
    <row r="920" ht="15.75" customHeight="1">
      <c r="O920" s="12"/>
      <c r="P920" s="12"/>
      <c r="Q920" s="12"/>
      <c r="R920" s="12"/>
      <c r="S920" s="12"/>
    </row>
    <row r="921" ht="15.75" customHeight="1">
      <c r="O921" s="12"/>
      <c r="P921" s="12"/>
      <c r="Q921" s="12"/>
      <c r="R921" s="12"/>
      <c r="S921" s="12"/>
    </row>
    <row r="922" ht="15.75" customHeight="1">
      <c r="O922" s="12"/>
      <c r="P922" s="12"/>
      <c r="Q922" s="12"/>
      <c r="R922" s="12"/>
      <c r="S922" s="12"/>
    </row>
    <row r="923" ht="15.75" customHeight="1">
      <c r="O923" s="12"/>
      <c r="P923" s="12"/>
      <c r="Q923" s="12"/>
      <c r="R923" s="12"/>
      <c r="S923" s="12"/>
    </row>
    <row r="924" ht="15.75" customHeight="1">
      <c r="O924" s="12"/>
      <c r="P924" s="12"/>
      <c r="Q924" s="12"/>
      <c r="R924" s="12"/>
      <c r="S924" s="12"/>
    </row>
    <row r="925" ht="15.75" customHeight="1">
      <c r="O925" s="12"/>
      <c r="P925" s="12"/>
      <c r="Q925" s="12"/>
      <c r="R925" s="12"/>
      <c r="S925" s="12"/>
    </row>
    <row r="926" ht="15.75" customHeight="1">
      <c r="O926" s="12"/>
      <c r="P926" s="12"/>
      <c r="Q926" s="12"/>
      <c r="R926" s="12"/>
      <c r="S926" s="12"/>
    </row>
    <row r="927" ht="15.75" customHeight="1">
      <c r="O927" s="12"/>
      <c r="P927" s="12"/>
      <c r="Q927" s="12"/>
      <c r="R927" s="12"/>
      <c r="S927" s="12"/>
    </row>
    <row r="928" ht="15.75" customHeight="1">
      <c r="O928" s="12"/>
      <c r="P928" s="12"/>
      <c r="Q928" s="12"/>
      <c r="R928" s="12"/>
      <c r="S928" s="12"/>
    </row>
    <row r="929" ht="15.75" customHeight="1">
      <c r="O929" s="12"/>
      <c r="P929" s="12"/>
      <c r="Q929" s="12"/>
      <c r="R929" s="12"/>
      <c r="S929" s="12"/>
    </row>
    <row r="930" ht="15.75" customHeight="1">
      <c r="O930" s="12"/>
      <c r="P930" s="12"/>
      <c r="Q930" s="12"/>
      <c r="R930" s="12"/>
      <c r="S930" s="12"/>
    </row>
    <row r="931" ht="15.75" customHeight="1">
      <c r="O931" s="12"/>
      <c r="P931" s="12"/>
      <c r="Q931" s="12"/>
      <c r="R931" s="12"/>
      <c r="S931" s="12"/>
    </row>
    <row r="932" ht="15.75" customHeight="1">
      <c r="O932" s="12"/>
      <c r="P932" s="12"/>
      <c r="Q932" s="12"/>
      <c r="R932" s="12"/>
      <c r="S932" s="12"/>
    </row>
    <row r="933" ht="15.75" customHeight="1">
      <c r="O933" s="12"/>
      <c r="P933" s="12"/>
      <c r="Q933" s="12"/>
      <c r="R933" s="12"/>
      <c r="S933" s="12"/>
    </row>
    <row r="934" ht="15.75" customHeight="1">
      <c r="O934" s="12"/>
      <c r="P934" s="12"/>
      <c r="Q934" s="12"/>
      <c r="R934" s="12"/>
      <c r="S934" s="12"/>
    </row>
    <row r="935" ht="15.75" customHeight="1">
      <c r="O935" s="12"/>
      <c r="P935" s="12"/>
      <c r="Q935" s="12"/>
      <c r="R935" s="12"/>
      <c r="S935" s="12"/>
    </row>
    <row r="936" ht="15.75" customHeight="1">
      <c r="O936" s="12"/>
      <c r="P936" s="12"/>
      <c r="Q936" s="12"/>
      <c r="R936" s="12"/>
      <c r="S936" s="12"/>
    </row>
    <row r="937" ht="15.75" customHeight="1">
      <c r="O937" s="12"/>
      <c r="P937" s="12"/>
      <c r="Q937" s="12"/>
      <c r="R937" s="12"/>
      <c r="S937" s="12"/>
    </row>
    <row r="938" ht="15.75" customHeight="1">
      <c r="O938" s="12"/>
      <c r="P938" s="12"/>
      <c r="Q938" s="12"/>
      <c r="R938" s="12"/>
      <c r="S938" s="12"/>
    </row>
    <row r="939" ht="15.75" customHeight="1">
      <c r="O939" s="12"/>
      <c r="P939" s="12"/>
      <c r="Q939" s="12"/>
      <c r="R939" s="12"/>
      <c r="S939" s="12"/>
    </row>
    <row r="940" ht="15.75" customHeight="1">
      <c r="O940" s="12"/>
      <c r="P940" s="12"/>
      <c r="Q940" s="12"/>
      <c r="R940" s="12"/>
      <c r="S940" s="12"/>
    </row>
    <row r="941" ht="15.75" customHeight="1">
      <c r="O941" s="12"/>
      <c r="P941" s="12"/>
      <c r="Q941" s="12"/>
      <c r="R941" s="12"/>
      <c r="S941" s="12"/>
    </row>
    <row r="942" ht="15.75" customHeight="1">
      <c r="O942" s="12"/>
      <c r="P942" s="12"/>
      <c r="Q942" s="12"/>
      <c r="R942" s="12"/>
      <c r="S942" s="12"/>
    </row>
    <row r="943" ht="15.75" customHeight="1">
      <c r="O943" s="12"/>
      <c r="P943" s="12"/>
      <c r="Q943" s="12"/>
      <c r="R943" s="12"/>
      <c r="S943" s="12"/>
    </row>
    <row r="944" ht="15.75" customHeight="1">
      <c r="O944" s="12"/>
      <c r="P944" s="12"/>
      <c r="Q944" s="12"/>
      <c r="R944" s="12"/>
      <c r="S944" s="12"/>
    </row>
    <row r="945" ht="15.75" customHeight="1">
      <c r="O945" s="12"/>
      <c r="P945" s="12"/>
      <c r="Q945" s="12"/>
      <c r="R945" s="12"/>
      <c r="S945" s="12"/>
    </row>
    <row r="946" ht="15.75" customHeight="1">
      <c r="O946" s="12"/>
      <c r="P946" s="12"/>
      <c r="Q946" s="12"/>
      <c r="R946" s="12"/>
      <c r="S946" s="12"/>
    </row>
    <row r="947" ht="15.75" customHeight="1">
      <c r="O947" s="12"/>
      <c r="P947" s="12"/>
      <c r="Q947" s="12"/>
      <c r="R947" s="12"/>
      <c r="S947" s="12"/>
    </row>
    <row r="948" ht="15.75" customHeight="1">
      <c r="O948" s="12"/>
      <c r="P948" s="12"/>
      <c r="Q948" s="12"/>
      <c r="R948" s="12"/>
      <c r="S948" s="12"/>
    </row>
    <row r="949" ht="15.75" customHeight="1">
      <c r="O949" s="12"/>
      <c r="P949" s="12"/>
      <c r="Q949" s="12"/>
      <c r="R949" s="12"/>
      <c r="S949" s="12"/>
    </row>
    <row r="950" ht="15.75" customHeight="1">
      <c r="O950" s="12"/>
      <c r="P950" s="12"/>
      <c r="Q950" s="12"/>
      <c r="R950" s="12"/>
      <c r="S950" s="12"/>
    </row>
    <row r="951" ht="15.75" customHeight="1">
      <c r="O951" s="12"/>
      <c r="P951" s="12"/>
      <c r="Q951" s="12"/>
      <c r="R951" s="12"/>
      <c r="S951" s="12"/>
    </row>
    <row r="952" ht="15.75" customHeight="1">
      <c r="O952" s="12"/>
      <c r="P952" s="12"/>
      <c r="Q952" s="12"/>
      <c r="R952" s="12"/>
      <c r="S952" s="12"/>
    </row>
    <row r="953" ht="15.75" customHeight="1">
      <c r="O953" s="12"/>
      <c r="P953" s="12"/>
      <c r="Q953" s="12"/>
      <c r="R953" s="12"/>
      <c r="S953" s="12"/>
    </row>
    <row r="954" ht="15.75" customHeight="1">
      <c r="O954" s="12"/>
      <c r="P954" s="12"/>
      <c r="Q954" s="12"/>
      <c r="R954" s="12"/>
      <c r="S954" s="12"/>
    </row>
    <row r="955" ht="15.75" customHeight="1">
      <c r="O955" s="12"/>
      <c r="P955" s="12"/>
      <c r="Q955" s="12"/>
      <c r="R955" s="12"/>
      <c r="S955" s="12"/>
    </row>
    <row r="956" ht="15.75" customHeight="1">
      <c r="O956" s="12"/>
      <c r="P956" s="12"/>
      <c r="Q956" s="12"/>
      <c r="R956" s="12"/>
      <c r="S956" s="12"/>
    </row>
    <row r="957" ht="15.75" customHeight="1">
      <c r="O957" s="12"/>
      <c r="P957" s="12"/>
      <c r="Q957" s="12"/>
      <c r="R957" s="12"/>
      <c r="S957" s="12"/>
    </row>
    <row r="958" ht="15.75" customHeight="1">
      <c r="O958" s="12"/>
      <c r="P958" s="12"/>
      <c r="Q958" s="12"/>
      <c r="R958" s="12"/>
      <c r="S958" s="12"/>
    </row>
    <row r="959" ht="15.75" customHeight="1">
      <c r="O959" s="12"/>
      <c r="P959" s="12"/>
      <c r="Q959" s="12"/>
      <c r="R959" s="12"/>
      <c r="S959" s="12"/>
    </row>
    <row r="960" ht="15.75" customHeight="1">
      <c r="O960" s="12"/>
      <c r="P960" s="12"/>
      <c r="Q960" s="12"/>
      <c r="R960" s="12"/>
      <c r="S960" s="12"/>
    </row>
    <row r="961" ht="15.75" customHeight="1">
      <c r="O961" s="12"/>
      <c r="P961" s="12"/>
      <c r="Q961" s="12"/>
      <c r="R961" s="12"/>
      <c r="S961" s="12"/>
    </row>
    <row r="962" ht="15.75" customHeight="1">
      <c r="O962" s="12"/>
      <c r="P962" s="12"/>
      <c r="Q962" s="12"/>
      <c r="R962" s="12"/>
      <c r="S962" s="12"/>
    </row>
    <row r="963" ht="15.75" customHeight="1">
      <c r="O963" s="12"/>
      <c r="P963" s="12"/>
      <c r="Q963" s="12"/>
      <c r="R963" s="12"/>
      <c r="S963" s="12"/>
    </row>
    <row r="964" ht="15.75" customHeight="1">
      <c r="O964" s="12"/>
      <c r="P964" s="12"/>
      <c r="Q964" s="12"/>
      <c r="R964" s="12"/>
      <c r="S964" s="12"/>
    </row>
    <row r="965" ht="15.75" customHeight="1">
      <c r="O965" s="12"/>
      <c r="P965" s="12"/>
      <c r="Q965" s="12"/>
      <c r="R965" s="12"/>
      <c r="S965" s="12"/>
    </row>
    <row r="966" ht="15.75" customHeight="1">
      <c r="O966" s="12"/>
      <c r="P966" s="12"/>
      <c r="Q966" s="12"/>
      <c r="R966" s="12"/>
      <c r="S966" s="12"/>
    </row>
    <row r="967" ht="15.75" customHeight="1">
      <c r="O967" s="12"/>
      <c r="P967" s="12"/>
      <c r="Q967" s="12"/>
      <c r="R967" s="12"/>
      <c r="S967" s="12"/>
    </row>
    <row r="968" ht="15.75" customHeight="1">
      <c r="O968" s="12"/>
      <c r="P968" s="12"/>
      <c r="Q968" s="12"/>
      <c r="R968" s="12"/>
      <c r="S968" s="12"/>
    </row>
    <row r="969" ht="15.75" customHeight="1">
      <c r="O969" s="12"/>
      <c r="P969" s="12"/>
      <c r="Q969" s="12"/>
      <c r="R969" s="12"/>
      <c r="S969" s="12"/>
    </row>
    <row r="970" ht="15.75" customHeight="1">
      <c r="O970" s="12"/>
      <c r="P970" s="12"/>
      <c r="Q970" s="12"/>
      <c r="R970" s="12"/>
      <c r="S970" s="12"/>
    </row>
    <row r="971" ht="15.75" customHeight="1">
      <c r="O971" s="12"/>
      <c r="P971" s="12"/>
      <c r="Q971" s="12"/>
      <c r="R971" s="12"/>
      <c r="S971" s="12"/>
    </row>
    <row r="972" ht="15.75" customHeight="1">
      <c r="O972" s="12"/>
      <c r="P972" s="12"/>
      <c r="Q972" s="12"/>
      <c r="R972" s="12"/>
      <c r="S972" s="12"/>
    </row>
    <row r="973" ht="15.75" customHeight="1">
      <c r="O973" s="12"/>
      <c r="P973" s="12"/>
      <c r="Q973" s="12"/>
      <c r="R973" s="12"/>
      <c r="S973" s="12"/>
    </row>
    <row r="974" ht="15.75" customHeight="1">
      <c r="O974" s="12"/>
      <c r="P974" s="12"/>
      <c r="Q974" s="12"/>
      <c r="R974" s="12"/>
      <c r="S974" s="12"/>
    </row>
    <row r="975" ht="15.75" customHeight="1">
      <c r="O975" s="12"/>
      <c r="P975" s="12"/>
      <c r="Q975" s="12"/>
      <c r="R975" s="12"/>
      <c r="S975" s="12"/>
    </row>
    <row r="976" ht="15.75" customHeight="1">
      <c r="O976" s="12"/>
      <c r="P976" s="12"/>
      <c r="Q976" s="12"/>
      <c r="R976" s="12"/>
      <c r="S976" s="12"/>
    </row>
    <row r="977" ht="15.75" customHeight="1">
      <c r="O977" s="12"/>
      <c r="P977" s="12"/>
      <c r="Q977" s="12"/>
      <c r="R977" s="12"/>
      <c r="S977" s="12"/>
    </row>
    <row r="978" ht="15.75" customHeight="1">
      <c r="O978" s="12"/>
      <c r="P978" s="12"/>
      <c r="Q978" s="12"/>
      <c r="R978" s="12"/>
      <c r="S978" s="12"/>
    </row>
    <row r="979" ht="15.75" customHeight="1">
      <c r="O979" s="12"/>
      <c r="P979" s="12"/>
      <c r="Q979" s="12"/>
      <c r="R979" s="12"/>
      <c r="S979" s="12"/>
    </row>
    <row r="980" ht="15.75" customHeight="1">
      <c r="O980" s="12"/>
      <c r="P980" s="12"/>
      <c r="Q980" s="12"/>
      <c r="R980" s="12"/>
      <c r="S980" s="12"/>
    </row>
    <row r="981" ht="15.75" customHeight="1">
      <c r="O981" s="12"/>
      <c r="P981" s="12"/>
      <c r="Q981" s="12"/>
      <c r="R981" s="12"/>
      <c r="S981" s="12"/>
    </row>
    <row r="982" ht="15.75" customHeight="1">
      <c r="O982" s="12"/>
      <c r="P982" s="12"/>
      <c r="Q982" s="12"/>
      <c r="R982" s="12"/>
      <c r="S982" s="12"/>
    </row>
    <row r="983" ht="15.75" customHeight="1">
      <c r="O983" s="12"/>
      <c r="P983" s="12"/>
      <c r="Q983" s="12"/>
      <c r="R983" s="12"/>
      <c r="S983" s="12"/>
    </row>
    <row r="984" ht="15.75" customHeight="1">
      <c r="O984" s="12"/>
      <c r="P984" s="12"/>
      <c r="Q984" s="12"/>
      <c r="R984" s="12"/>
      <c r="S984" s="12"/>
    </row>
    <row r="985" ht="15.75" customHeight="1">
      <c r="O985" s="12"/>
      <c r="P985" s="12"/>
      <c r="Q985" s="12"/>
      <c r="R985" s="12"/>
      <c r="S985" s="12"/>
    </row>
    <row r="986" ht="15.75" customHeight="1">
      <c r="O986" s="12"/>
      <c r="P986" s="12"/>
      <c r="Q986" s="12"/>
      <c r="R986" s="12"/>
      <c r="S986" s="12"/>
    </row>
    <row r="987" ht="15.75" customHeight="1">
      <c r="O987" s="12"/>
      <c r="P987" s="12"/>
      <c r="Q987" s="12"/>
      <c r="R987" s="12"/>
      <c r="S987" s="12"/>
    </row>
    <row r="988" ht="15.75" customHeight="1">
      <c r="O988" s="12"/>
      <c r="P988" s="12"/>
      <c r="Q988" s="12"/>
      <c r="R988" s="12"/>
      <c r="S988" s="12"/>
    </row>
    <row r="989" ht="15.75" customHeight="1">
      <c r="O989" s="12"/>
      <c r="P989" s="12"/>
      <c r="Q989" s="12"/>
      <c r="R989" s="12"/>
      <c r="S989" s="12"/>
    </row>
    <row r="990" ht="15.75" customHeight="1">
      <c r="O990" s="12"/>
      <c r="P990" s="12"/>
      <c r="Q990" s="12"/>
      <c r="R990" s="12"/>
      <c r="S990" s="12"/>
    </row>
    <row r="991" ht="15.75" customHeight="1">
      <c r="O991" s="12"/>
      <c r="P991" s="12"/>
      <c r="Q991" s="12"/>
      <c r="R991" s="12"/>
      <c r="S991" s="12"/>
    </row>
    <row r="992" ht="15.75" customHeight="1">
      <c r="O992" s="12"/>
      <c r="P992" s="12"/>
      <c r="Q992" s="12"/>
      <c r="R992" s="12"/>
      <c r="S992" s="12"/>
    </row>
    <row r="993" ht="15.75" customHeight="1">
      <c r="O993" s="12"/>
      <c r="P993" s="12"/>
      <c r="Q993" s="12"/>
      <c r="R993" s="12"/>
      <c r="S993" s="12"/>
    </row>
    <row r="994" ht="15.75" customHeight="1">
      <c r="O994" s="12"/>
      <c r="P994" s="12"/>
      <c r="Q994" s="12"/>
      <c r="R994" s="12"/>
      <c r="S994" s="12"/>
    </row>
    <row r="995" ht="15.75" customHeight="1">
      <c r="O995" s="12"/>
      <c r="P995" s="12"/>
      <c r="Q995" s="12"/>
      <c r="R995" s="12"/>
      <c r="S995" s="12"/>
    </row>
    <row r="996" ht="15.75" customHeight="1">
      <c r="O996" s="12"/>
      <c r="P996" s="12"/>
      <c r="Q996" s="12"/>
      <c r="R996" s="12"/>
      <c r="S996" s="12"/>
    </row>
    <row r="997" ht="15.75" customHeight="1">
      <c r="O997" s="12"/>
      <c r="P997" s="12"/>
      <c r="Q997" s="12"/>
      <c r="R997" s="12"/>
      <c r="S997" s="12"/>
    </row>
    <row r="998" ht="15.75" customHeight="1">
      <c r="O998" s="12"/>
      <c r="P998" s="12"/>
      <c r="Q998" s="12"/>
      <c r="R998" s="12"/>
      <c r="S998" s="12"/>
    </row>
    <row r="999" ht="15.75" customHeight="1">
      <c r="O999" s="12"/>
      <c r="P999" s="12"/>
      <c r="Q999" s="12"/>
      <c r="R999" s="12"/>
      <c r="S999" s="12"/>
    </row>
    <row r="1000" ht="15.75" customHeight="1">
      <c r="O1000" s="12"/>
      <c r="P1000" s="12"/>
      <c r="Q1000" s="12"/>
      <c r="R1000" s="12"/>
      <c r="S1000" s="12"/>
    </row>
  </sheetData>
  <mergeCells count="1">
    <mergeCell ref="Y1:AG1"/>
  </mergeCells>
  <printOptions/>
  <pageMargins bottom="0.75" footer="0.0" header="0.0" left="0.699305555555556" right="0.699305555555556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5.29"/>
    <col customWidth="1" min="3" max="3" width="28.43"/>
    <col customWidth="1" min="4" max="4" width="8.86"/>
    <col customWidth="1" min="5" max="5" width="8.14"/>
    <col customWidth="1" min="6" max="6" width="17.43"/>
    <col customWidth="1" min="7" max="7" width="12.71"/>
    <col customWidth="1" min="8" max="8" width="13.86"/>
    <col customWidth="1" min="9" max="9" width="10.57"/>
    <col customWidth="1" min="10" max="10" width="9.29"/>
    <col customWidth="1" min="11" max="11" width="6.57"/>
    <col customWidth="1" min="12" max="12" width="4.71"/>
    <col customWidth="1" min="14" max="14" width="18.71"/>
  </cols>
  <sheetData>
    <row r="1" ht="24.75" customHeight="1">
      <c r="A1" s="13" t="s">
        <v>0</v>
      </c>
      <c r="B1" s="13" t="s">
        <v>1</v>
      </c>
      <c r="C1" s="28" t="s">
        <v>2</v>
      </c>
      <c r="D1" s="13" t="s">
        <v>8</v>
      </c>
      <c r="E1" s="29" t="s">
        <v>9</v>
      </c>
      <c r="F1" s="30" t="s">
        <v>682</v>
      </c>
      <c r="G1" s="31" t="s">
        <v>683</v>
      </c>
      <c r="H1" s="16"/>
      <c r="I1" s="32" t="s">
        <v>684</v>
      </c>
      <c r="J1" s="32" t="s">
        <v>685</v>
      </c>
      <c r="K1" s="32" t="s">
        <v>686</v>
      </c>
      <c r="L1" s="32" t="s">
        <v>687</v>
      </c>
      <c r="M1" s="33" t="s">
        <v>688</v>
      </c>
      <c r="N1" s="33" t="s">
        <v>689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4.75" customHeight="1">
      <c r="A2" s="4">
        <v>1.0</v>
      </c>
      <c r="B2" s="5" t="s">
        <v>10</v>
      </c>
      <c r="C2" s="6" t="s">
        <v>11</v>
      </c>
      <c r="D2" s="4" t="s">
        <v>14</v>
      </c>
      <c r="E2" s="34">
        <v>9.02</v>
      </c>
      <c r="F2" s="35" t="s">
        <v>690</v>
      </c>
      <c r="G2" s="36"/>
      <c r="H2" s="4"/>
      <c r="I2" s="4"/>
      <c r="J2" s="4"/>
      <c r="K2" s="4"/>
      <c r="L2" s="9"/>
      <c r="M2" s="37" t="str">
        <f>VLOOKUP(B2,TDBS!B:C,2,0)</f>
        <v>Female</v>
      </c>
      <c r="N2" s="37">
        <f>IFERROR(__xludf.DUMMYFUNCTION("COUNTA(UNIQUE(F2:L2,true))"),1.0)</f>
        <v>1</v>
      </c>
    </row>
    <row r="3" ht="24.75" customHeight="1">
      <c r="A3" s="4">
        <v>2.0</v>
      </c>
      <c r="B3" s="5" t="s">
        <v>54</v>
      </c>
      <c r="C3" s="6" t="s">
        <v>55</v>
      </c>
      <c r="D3" s="4" t="s">
        <v>14</v>
      </c>
      <c r="E3" s="34">
        <v>8.14</v>
      </c>
      <c r="F3" s="35" t="s">
        <v>690</v>
      </c>
      <c r="G3" s="36"/>
      <c r="H3" s="4"/>
      <c r="I3" s="4"/>
      <c r="J3" s="4"/>
      <c r="K3" s="4"/>
      <c r="L3" s="9"/>
      <c r="M3" s="37" t="str">
        <f>VLOOKUP(B3,TDBS!B:C,2,0)</f>
        <v>Female</v>
      </c>
      <c r="N3" s="37">
        <f>IFERROR(__xludf.DUMMYFUNCTION("COUNTA(UNIQUE(F3:L3,true))"),1.0)</f>
        <v>1</v>
      </c>
    </row>
    <row r="4" ht="24.75" customHeight="1">
      <c r="A4" s="4">
        <v>3.0</v>
      </c>
      <c r="B4" s="5" t="s">
        <v>154</v>
      </c>
      <c r="C4" s="6" t="s">
        <v>155</v>
      </c>
      <c r="D4" s="4" t="s">
        <v>14</v>
      </c>
      <c r="E4" s="34">
        <v>6.73</v>
      </c>
      <c r="F4" s="35" t="s">
        <v>691</v>
      </c>
      <c r="G4" s="38" t="s">
        <v>691</v>
      </c>
      <c r="H4" s="4"/>
      <c r="I4" s="4"/>
      <c r="J4" s="4"/>
      <c r="K4" s="4"/>
      <c r="L4" s="9"/>
      <c r="M4" s="37" t="str">
        <f>VLOOKUP(B4,TDBS!B:C,2,0)</f>
        <v>Female</v>
      </c>
      <c r="N4" s="37">
        <f>IFERROR(__xludf.DUMMYFUNCTION("COUNTA(UNIQUE(F4:L4,true))"),1.0)</f>
        <v>1</v>
      </c>
    </row>
    <row r="5" ht="24.75" customHeight="1">
      <c r="A5" s="4">
        <v>4.0</v>
      </c>
      <c r="B5" s="5" t="s">
        <v>42</v>
      </c>
      <c r="C5" s="6" t="s">
        <v>43</v>
      </c>
      <c r="D5" s="4" t="s">
        <v>14</v>
      </c>
      <c r="E5" s="34">
        <v>8.25</v>
      </c>
      <c r="F5" s="35" t="s">
        <v>692</v>
      </c>
      <c r="G5" s="4"/>
      <c r="H5" s="4"/>
      <c r="I5" s="4"/>
      <c r="J5" s="4"/>
      <c r="K5" s="4"/>
      <c r="L5" s="9"/>
      <c r="M5" s="37" t="str">
        <f>VLOOKUP(B5,TDBS!B:C,2,0)</f>
        <v>Female</v>
      </c>
      <c r="N5" s="37">
        <f>IFERROR(__xludf.DUMMYFUNCTION("COUNTA(UNIQUE(F5:L5,true))"),1.0)</f>
        <v>1</v>
      </c>
    </row>
    <row r="6" ht="24.75" customHeight="1">
      <c r="A6" s="4">
        <v>5.0</v>
      </c>
      <c r="B6" s="5" t="s">
        <v>63</v>
      </c>
      <c r="C6" s="6" t="s">
        <v>64</v>
      </c>
      <c r="D6" s="4" t="s">
        <v>14</v>
      </c>
      <c r="E6" s="34">
        <v>8.0</v>
      </c>
      <c r="F6" s="39" t="s">
        <v>693</v>
      </c>
      <c r="G6" s="4" t="s">
        <v>694</v>
      </c>
      <c r="H6" s="4" t="s">
        <v>695</v>
      </c>
      <c r="I6" s="40" t="s">
        <v>696</v>
      </c>
      <c r="J6" s="4"/>
      <c r="K6" s="4"/>
      <c r="L6" s="9"/>
      <c r="M6" s="37" t="str">
        <f>VLOOKUP(B6,TDBS!B:C,2,0)</f>
        <v>Female</v>
      </c>
      <c r="N6" s="37">
        <f>IFERROR(__xludf.DUMMYFUNCTION("COUNTA(UNIQUE(F6:L6,true))"),4.0)</f>
        <v>4</v>
      </c>
    </row>
    <row r="7" ht="24.75" customHeight="1">
      <c r="A7" s="4">
        <v>6.0</v>
      </c>
      <c r="B7" s="5" t="s">
        <v>36</v>
      </c>
      <c r="C7" s="6" t="s">
        <v>37</v>
      </c>
      <c r="D7" s="4" t="s">
        <v>14</v>
      </c>
      <c r="E7" s="34">
        <v>8.32</v>
      </c>
      <c r="F7" s="35" t="s">
        <v>697</v>
      </c>
      <c r="G7" s="7" t="s">
        <v>697</v>
      </c>
      <c r="H7" s="4" t="s">
        <v>694</v>
      </c>
      <c r="I7" s="4" t="s">
        <v>698</v>
      </c>
      <c r="J7" s="4"/>
      <c r="K7" s="4"/>
      <c r="L7" s="9"/>
      <c r="M7" s="37" t="str">
        <f>VLOOKUP(B7,TDBS!B:C,2,0)</f>
        <v>Female</v>
      </c>
      <c r="N7" s="37">
        <f>IFERROR(__xludf.DUMMYFUNCTION("COUNTA(UNIQUE(F7:L7,true))"),3.0)</f>
        <v>3</v>
      </c>
    </row>
    <row r="8" ht="24.75" customHeight="1">
      <c r="A8" s="4">
        <v>7.0</v>
      </c>
      <c r="B8" s="5" t="s">
        <v>57</v>
      </c>
      <c r="C8" s="6" t="s">
        <v>58</v>
      </c>
      <c r="D8" s="4" t="s">
        <v>14</v>
      </c>
      <c r="E8" s="34">
        <v>8.09</v>
      </c>
      <c r="F8" s="35" t="s">
        <v>692</v>
      </c>
      <c r="G8" s="4"/>
      <c r="H8" s="4"/>
      <c r="I8" s="4"/>
      <c r="J8" s="4"/>
      <c r="K8" s="4"/>
      <c r="L8" s="9"/>
      <c r="M8" s="37" t="str">
        <f>VLOOKUP(B8,TDBS!B:C,2,0)</f>
        <v>Female</v>
      </c>
      <c r="N8" s="37">
        <f>IFERROR(__xludf.DUMMYFUNCTION("COUNTA(UNIQUE(F8:L8,true))"),1.0)</f>
        <v>1</v>
      </c>
    </row>
    <row r="9" ht="24.75" customHeight="1">
      <c r="A9" s="4">
        <v>8.0</v>
      </c>
      <c r="B9" s="5" t="s">
        <v>21</v>
      </c>
      <c r="C9" s="6" t="s">
        <v>22</v>
      </c>
      <c r="D9" s="4" t="s">
        <v>14</v>
      </c>
      <c r="E9" s="34">
        <v>8.62</v>
      </c>
      <c r="F9" s="35" t="s">
        <v>692</v>
      </c>
      <c r="G9" s="4"/>
      <c r="H9" s="4"/>
      <c r="I9" s="4"/>
      <c r="J9" s="4"/>
      <c r="K9" s="4"/>
      <c r="L9" s="9"/>
      <c r="M9" s="37" t="str">
        <f>VLOOKUP(B9,TDBS!B:C,2,0)</f>
        <v>Female</v>
      </c>
      <c r="N9" s="37">
        <f>IFERROR(__xludf.DUMMYFUNCTION("COUNTA(UNIQUE(F9:L9,true))"),1.0)</f>
        <v>1</v>
      </c>
    </row>
    <row r="10" ht="24.75" customHeight="1">
      <c r="A10" s="4">
        <v>9.0</v>
      </c>
      <c r="B10" s="5" t="s">
        <v>24</v>
      </c>
      <c r="C10" s="6" t="s">
        <v>25</v>
      </c>
      <c r="D10" s="4" t="s">
        <v>14</v>
      </c>
      <c r="E10" s="34">
        <v>8.59</v>
      </c>
      <c r="F10" s="35" t="s">
        <v>699</v>
      </c>
      <c r="G10" s="4"/>
      <c r="H10" s="4"/>
      <c r="I10" s="4"/>
      <c r="J10" s="4"/>
      <c r="K10" s="4"/>
      <c r="L10" s="9"/>
      <c r="M10" s="37" t="str">
        <f>VLOOKUP(B10,TDBS!B:C,2,0)</f>
        <v>Female</v>
      </c>
      <c r="N10" s="37">
        <f>IFERROR(__xludf.DUMMYFUNCTION("COUNTA(UNIQUE(F10:L10,true))"),1.0)</f>
        <v>1</v>
      </c>
    </row>
    <row r="11" ht="24.75" customHeight="1">
      <c r="A11" s="4">
        <v>10.0</v>
      </c>
      <c r="B11" s="5" t="s">
        <v>124</v>
      </c>
      <c r="C11" s="6" t="s">
        <v>125</v>
      </c>
      <c r="D11" s="4" t="s">
        <v>14</v>
      </c>
      <c r="E11" s="34">
        <v>7.0</v>
      </c>
      <c r="F11" s="35" t="s">
        <v>700</v>
      </c>
      <c r="G11" s="4" t="s">
        <v>695</v>
      </c>
      <c r="H11" s="4"/>
      <c r="I11" s="4"/>
      <c r="J11" s="4"/>
      <c r="K11" s="4"/>
      <c r="L11" s="9"/>
      <c r="M11" s="37" t="str">
        <f>VLOOKUP(B11,TDBS!B:C,2,0)</f>
        <v>Female</v>
      </c>
      <c r="N11" s="37">
        <f>IFERROR(__xludf.DUMMYFUNCTION("COUNTA(UNIQUE(F11:L11,true))"),2.0)</f>
        <v>2</v>
      </c>
    </row>
    <row r="12" ht="24.75" customHeight="1">
      <c r="A12" s="4">
        <v>11.0</v>
      </c>
      <c r="B12" s="5" t="s">
        <v>30</v>
      </c>
      <c r="C12" s="6" t="s">
        <v>31</v>
      </c>
      <c r="D12" s="4" t="s">
        <v>14</v>
      </c>
      <c r="E12" s="34">
        <v>8.36</v>
      </c>
      <c r="F12" s="35" t="s">
        <v>692</v>
      </c>
      <c r="G12" s="4"/>
      <c r="H12" s="4"/>
      <c r="I12" s="4"/>
      <c r="J12" s="4"/>
      <c r="K12" s="4"/>
      <c r="L12" s="9"/>
      <c r="M12" s="37" t="str">
        <f>VLOOKUP(B12,TDBS!B:C,2,0)</f>
        <v>Female</v>
      </c>
      <c r="N12" s="37">
        <f>IFERROR(__xludf.DUMMYFUNCTION("COUNTA(UNIQUE(F12:L12,true))"),1.0)</f>
        <v>1</v>
      </c>
    </row>
    <row r="13" ht="24.75" customHeight="1">
      <c r="A13" s="4">
        <v>12.0</v>
      </c>
      <c r="B13" s="5" t="s">
        <v>157</v>
      </c>
      <c r="C13" s="6" t="s">
        <v>158</v>
      </c>
      <c r="D13" s="4" t="s">
        <v>14</v>
      </c>
      <c r="E13" s="34">
        <v>6.71</v>
      </c>
      <c r="F13" s="35" t="s">
        <v>691</v>
      </c>
      <c r="G13" s="38" t="s">
        <v>691</v>
      </c>
      <c r="H13" s="4"/>
      <c r="I13" s="4"/>
      <c r="J13" s="4"/>
      <c r="K13" s="4"/>
      <c r="L13" s="9"/>
      <c r="M13" s="37" t="str">
        <f>VLOOKUP(B13,TDBS!B:C,2,0)</f>
        <v>Female</v>
      </c>
      <c r="N13" s="37">
        <f>IFERROR(__xludf.DUMMYFUNCTION("COUNTA(UNIQUE(F13:L13,true))"),1.0)</f>
        <v>1</v>
      </c>
    </row>
    <row r="14" ht="24.75" customHeight="1">
      <c r="A14" s="4">
        <v>13.0</v>
      </c>
      <c r="B14" s="5" t="s">
        <v>27</v>
      </c>
      <c r="C14" s="6" t="s">
        <v>28</v>
      </c>
      <c r="D14" s="4" t="s">
        <v>14</v>
      </c>
      <c r="E14" s="34">
        <v>8.43</v>
      </c>
      <c r="F14" s="35" t="s">
        <v>700</v>
      </c>
      <c r="G14" s="4" t="s">
        <v>701</v>
      </c>
      <c r="H14" s="4" t="s">
        <v>702</v>
      </c>
      <c r="I14" s="4"/>
      <c r="J14" s="4"/>
      <c r="K14" s="4"/>
      <c r="L14" s="9"/>
      <c r="M14" s="37" t="str">
        <f>VLOOKUP(B14,TDBS!B:C,2,0)</f>
        <v>Female</v>
      </c>
      <c r="N14" s="37">
        <f>IFERROR(__xludf.DUMMYFUNCTION("COUNTA(UNIQUE(F14:L14,true))"),3.0)</f>
        <v>3</v>
      </c>
    </row>
    <row r="15" ht="24.75" customHeight="1">
      <c r="A15" s="4">
        <v>14.0</v>
      </c>
      <c r="B15" s="5" t="s">
        <v>127</v>
      </c>
      <c r="C15" s="6" t="s">
        <v>128</v>
      </c>
      <c r="D15" s="4" t="s">
        <v>14</v>
      </c>
      <c r="E15" s="34">
        <v>7.0</v>
      </c>
      <c r="F15" s="35" t="s">
        <v>700</v>
      </c>
      <c r="G15" s="41" t="s">
        <v>703</v>
      </c>
      <c r="H15" s="4"/>
      <c r="I15" s="4"/>
      <c r="J15" s="4"/>
      <c r="K15" s="4"/>
      <c r="L15" s="9"/>
      <c r="M15" s="37" t="str">
        <f>VLOOKUP(B15,TDBS!B:C,2,0)</f>
        <v>Female</v>
      </c>
      <c r="N15" s="37">
        <f>IFERROR(__xludf.DUMMYFUNCTION("COUNTA(UNIQUE(F15:L15,true))"),2.0)</f>
        <v>2</v>
      </c>
    </row>
    <row r="16" ht="24.75" customHeight="1">
      <c r="A16" s="4">
        <v>15.0</v>
      </c>
      <c r="B16" s="5" t="s">
        <v>33</v>
      </c>
      <c r="C16" s="6" t="s">
        <v>34</v>
      </c>
      <c r="D16" s="4" t="s">
        <v>14</v>
      </c>
      <c r="E16" s="34">
        <v>8.36</v>
      </c>
      <c r="F16" s="35" t="s">
        <v>692</v>
      </c>
      <c r="G16" s="4" t="s">
        <v>704</v>
      </c>
      <c r="H16" s="4"/>
      <c r="I16" s="4"/>
      <c r="J16" s="4"/>
      <c r="K16" s="4"/>
      <c r="L16" s="9"/>
      <c r="M16" s="37" t="str">
        <f>VLOOKUP(B16,TDBS!B:C,2,0)</f>
        <v>Female</v>
      </c>
      <c r="N16" s="37">
        <f>IFERROR(__xludf.DUMMYFUNCTION("COUNTA(UNIQUE(F16:L16,true))"),2.0)</f>
        <v>2</v>
      </c>
    </row>
    <row r="17" ht="24.75" customHeight="1">
      <c r="A17" s="4">
        <v>16.0</v>
      </c>
      <c r="B17" s="5" t="s">
        <v>216</v>
      </c>
      <c r="C17" s="6" t="s">
        <v>217</v>
      </c>
      <c r="D17" s="4" t="s">
        <v>14</v>
      </c>
      <c r="E17" s="34">
        <v>6.0</v>
      </c>
      <c r="F17" s="35"/>
      <c r="G17" s="4"/>
      <c r="H17" s="4"/>
      <c r="I17" s="4"/>
      <c r="J17" s="4"/>
      <c r="K17" s="4"/>
      <c r="L17" s="9"/>
      <c r="M17" s="37" t="str">
        <f>VLOOKUP(B17,TDBS!B:C,2,0)</f>
        <v>Female</v>
      </c>
      <c r="N17" s="37">
        <f>IFERROR(__xludf.DUMMYFUNCTION("COUNTA(UNIQUE(F17:L17,true))"),0.0)</f>
        <v>0</v>
      </c>
    </row>
    <row r="18" ht="24.75" customHeight="1">
      <c r="A18" s="4">
        <v>17.0</v>
      </c>
      <c r="B18" s="5" t="s">
        <v>51</v>
      </c>
      <c r="C18" s="6" t="s">
        <v>52</v>
      </c>
      <c r="D18" s="4" t="s">
        <v>14</v>
      </c>
      <c r="E18" s="34">
        <v>8.15</v>
      </c>
      <c r="F18" s="35" t="s">
        <v>692</v>
      </c>
      <c r="G18" s="4" t="s">
        <v>695</v>
      </c>
      <c r="H18" s="2" t="s">
        <v>705</v>
      </c>
      <c r="I18" s="4"/>
      <c r="J18" s="4"/>
      <c r="K18" s="4"/>
      <c r="L18" s="9"/>
      <c r="M18" s="37" t="str">
        <f>VLOOKUP(B18,TDBS!B:C,2,0)</f>
        <v>Female</v>
      </c>
      <c r="N18" s="37">
        <f>IFERROR(__xludf.DUMMYFUNCTION("COUNTA(UNIQUE(F18:L18,true))"),3.0)</f>
        <v>3</v>
      </c>
    </row>
    <row r="19" ht="24.75" customHeight="1">
      <c r="A19" s="4">
        <v>18.0</v>
      </c>
      <c r="B19" s="5" t="s">
        <v>139</v>
      </c>
      <c r="C19" s="6" t="s">
        <v>140</v>
      </c>
      <c r="D19" s="4" t="s">
        <v>14</v>
      </c>
      <c r="E19" s="34">
        <v>6.85</v>
      </c>
      <c r="F19" s="35" t="s">
        <v>706</v>
      </c>
      <c r="G19" s="4"/>
      <c r="H19" s="4"/>
      <c r="I19" s="4"/>
      <c r="J19" s="4"/>
      <c r="K19" s="4"/>
      <c r="L19" s="9"/>
      <c r="M19" s="42" t="s">
        <v>310</v>
      </c>
      <c r="N19" s="37">
        <f>IFERROR(__xludf.DUMMYFUNCTION("COUNTA(UNIQUE(F19:L19,true))"),1.0)</f>
        <v>1</v>
      </c>
    </row>
    <row r="20" ht="24.75" customHeight="1">
      <c r="A20" s="4">
        <v>19.0</v>
      </c>
      <c r="B20" s="5" t="s">
        <v>15</v>
      </c>
      <c r="C20" s="6" t="s">
        <v>16</v>
      </c>
      <c r="D20" s="4" t="s">
        <v>14</v>
      </c>
      <c r="E20" s="34">
        <v>8.89</v>
      </c>
      <c r="F20" s="35" t="s">
        <v>690</v>
      </c>
      <c r="G20" s="4" t="s">
        <v>707</v>
      </c>
      <c r="H20" s="4"/>
      <c r="I20" s="4"/>
      <c r="J20" s="4"/>
      <c r="K20" s="4"/>
      <c r="L20" s="9"/>
      <c r="M20" s="37" t="str">
        <f>VLOOKUP(B20,TDBS!B:C,2,0)</f>
        <v>Female</v>
      </c>
      <c r="N20" s="37">
        <f>IFERROR(__xludf.DUMMYFUNCTION("COUNTA(UNIQUE(F20:L20,true))"),2.0)</f>
        <v>2</v>
      </c>
    </row>
    <row r="21" ht="24.75" customHeight="1">
      <c r="A21" s="4">
        <v>20.0</v>
      </c>
      <c r="B21" s="5" t="s">
        <v>48</v>
      </c>
      <c r="C21" s="6" t="s">
        <v>49</v>
      </c>
      <c r="D21" s="4" t="s">
        <v>14</v>
      </c>
      <c r="E21" s="34">
        <v>8.22</v>
      </c>
      <c r="F21" s="35" t="s">
        <v>708</v>
      </c>
      <c r="G21" s="4" t="s">
        <v>692</v>
      </c>
      <c r="H21" s="4"/>
      <c r="I21" s="4"/>
      <c r="J21" s="4"/>
      <c r="K21" s="4"/>
      <c r="L21" s="9"/>
      <c r="M21" s="37" t="str">
        <f>VLOOKUP(B21,TDBS!B:C,2,0)</f>
        <v>Female</v>
      </c>
      <c r="N21" s="37">
        <f>IFERROR(__xludf.DUMMYFUNCTION("COUNTA(UNIQUE(F21:L21,true))"),2.0)</f>
        <v>2</v>
      </c>
    </row>
    <row r="22" ht="24.75" customHeight="1">
      <c r="A22" s="4">
        <v>21.0</v>
      </c>
      <c r="B22" s="5" t="s">
        <v>192</v>
      </c>
      <c r="C22" s="6" t="s">
        <v>193</v>
      </c>
      <c r="D22" s="4" t="s">
        <v>14</v>
      </c>
      <c r="E22" s="34">
        <v>6.38</v>
      </c>
      <c r="F22" s="35"/>
      <c r="G22" s="36"/>
      <c r="H22" s="4"/>
      <c r="I22" s="4"/>
      <c r="J22" s="4"/>
      <c r="K22" s="4"/>
      <c r="L22" s="9"/>
      <c r="M22" s="37" t="str">
        <f>VLOOKUP(B22,TDBS!B:C,2,0)</f>
        <v>Female</v>
      </c>
      <c r="N22" s="37">
        <f>IFERROR(__xludf.DUMMYFUNCTION("COUNTA(UNIQUE(F22:L22,true))"),0.0)</f>
        <v>0</v>
      </c>
    </row>
    <row r="23" ht="24.75" customHeight="1">
      <c r="A23" s="4">
        <v>22.0</v>
      </c>
      <c r="B23" s="5" t="s">
        <v>75</v>
      </c>
      <c r="C23" s="6" t="s">
        <v>76</v>
      </c>
      <c r="D23" s="4" t="s">
        <v>14</v>
      </c>
      <c r="E23" s="34">
        <v>7.86</v>
      </c>
      <c r="F23" s="35" t="s">
        <v>697</v>
      </c>
      <c r="G23" s="7" t="s">
        <v>697</v>
      </c>
      <c r="H23" s="4" t="s">
        <v>694</v>
      </c>
      <c r="I23" s="4"/>
      <c r="J23" s="4"/>
      <c r="K23" s="4"/>
      <c r="L23" s="9"/>
      <c r="M23" s="37" t="str">
        <f>VLOOKUP(B23,TDBS!B:C,2,0)</f>
        <v>Female</v>
      </c>
      <c r="N23" s="37">
        <f>IFERROR(__xludf.DUMMYFUNCTION("COUNTA(UNIQUE(F23:L23,true))"),2.0)</f>
        <v>2</v>
      </c>
    </row>
    <row r="24" ht="24.75" customHeight="1">
      <c r="A24" s="4">
        <v>23.0</v>
      </c>
      <c r="B24" s="5" t="s">
        <v>213</v>
      </c>
      <c r="C24" s="6" t="s">
        <v>214</v>
      </c>
      <c r="D24" s="4" t="s">
        <v>14</v>
      </c>
      <c r="E24" s="34">
        <v>6.01</v>
      </c>
      <c r="F24" s="35" t="s">
        <v>691</v>
      </c>
      <c r="G24" s="38" t="s">
        <v>691</v>
      </c>
      <c r="H24" s="4" t="s">
        <v>695</v>
      </c>
      <c r="I24" s="4"/>
      <c r="J24" s="4"/>
      <c r="K24" s="4"/>
      <c r="L24" s="9"/>
      <c r="M24" s="37" t="str">
        <f>VLOOKUP(B24,TDBS!B:C,2,0)</f>
        <v>Female</v>
      </c>
      <c r="N24" s="37">
        <f>IFERROR(__xludf.DUMMYFUNCTION("COUNTA(UNIQUE(F24:L24,true))"),2.0)</f>
        <v>2</v>
      </c>
    </row>
    <row r="25" ht="24.75" customHeight="1">
      <c r="A25" s="4">
        <v>24.0</v>
      </c>
      <c r="B25" s="5" t="s">
        <v>66</v>
      </c>
      <c r="C25" s="6" t="s">
        <v>67</v>
      </c>
      <c r="D25" s="4" t="s">
        <v>14</v>
      </c>
      <c r="E25" s="34">
        <v>8.0</v>
      </c>
      <c r="F25" s="35" t="s">
        <v>692</v>
      </c>
      <c r="G25" s="4" t="s">
        <v>704</v>
      </c>
      <c r="H25" s="4" t="s">
        <v>111</v>
      </c>
      <c r="I25" s="4"/>
      <c r="J25" s="4"/>
      <c r="K25" s="4"/>
      <c r="L25" s="9"/>
      <c r="M25" s="37" t="str">
        <f>VLOOKUP(B25,TDBS!B:C,2,0)</f>
        <v>Female</v>
      </c>
      <c r="N25" s="37">
        <f>IFERROR(__xludf.DUMMYFUNCTION("COUNTA(UNIQUE(F25:L25,true))"),3.0)</f>
        <v>3</v>
      </c>
    </row>
    <row r="26" ht="24.75" customHeight="1">
      <c r="A26" s="4">
        <v>25.0</v>
      </c>
      <c r="B26" s="5" t="s">
        <v>39</v>
      </c>
      <c r="C26" s="6" t="s">
        <v>40</v>
      </c>
      <c r="D26" s="4" t="s">
        <v>14</v>
      </c>
      <c r="E26" s="34">
        <v>8.32</v>
      </c>
      <c r="F26" s="35" t="s">
        <v>704</v>
      </c>
      <c r="G26" s="4" t="s">
        <v>708</v>
      </c>
      <c r="H26" s="4"/>
      <c r="I26" s="9"/>
      <c r="J26" s="4"/>
      <c r="K26" s="4"/>
      <c r="L26" s="9"/>
      <c r="M26" s="37" t="str">
        <f>VLOOKUP(B26,TDBS!B:C,2,0)</f>
        <v>Female</v>
      </c>
      <c r="N26" s="37">
        <f>IFERROR(__xludf.DUMMYFUNCTION("COUNTA(UNIQUE(F26:L26,true))"),2.0)</f>
        <v>2</v>
      </c>
    </row>
    <row r="27" ht="24.75" customHeight="1">
      <c r="A27" s="4">
        <v>26.0</v>
      </c>
      <c r="B27" s="5" t="s">
        <v>145</v>
      </c>
      <c r="C27" s="6" t="s">
        <v>146</v>
      </c>
      <c r="D27" s="4" t="s">
        <v>14</v>
      </c>
      <c r="E27" s="34">
        <v>6.81</v>
      </c>
      <c r="F27" s="35"/>
      <c r="G27" s="36"/>
      <c r="H27" s="4"/>
      <c r="I27" s="4"/>
      <c r="J27" s="4"/>
      <c r="K27" s="4"/>
      <c r="L27" s="9"/>
      <c r="M27" s="37" t="str">
        <f>VLOOKUP(B27,TDBS!B:C,2,0)</f>
        <v>Female</v>
      </c>
      <c r="N27" s="37">
        <f>IFERROR(__xludf.DUMMYFUNCTION("COUNTA(UNIQUE(F27:L27,true))"),0.0)</f>
        <v>0</v>
      </c>
    </row>
    <row r="28" ht="24.75" customHeight="1">
      <c r="A28" s="4">
        <v>27.0</v>
      </c>
      <c r="B28" s="5" t="s">
        <v>115</v>
      </c>
      <c r="C28" s="6" t="s">
        <v>116</v>
      </c>
      <c r="D28" s="4" t="s">
        <v>14</v>
      </c>
      <c r="E28" s="34">
        <v>7.16</v>
      </c>
      <c r="F28" s="35" t="s">
        <v>692</v>
      </c>
      <c r="G28" s="36"/>
      <c r="H28" s="4"/>
      <c r="I28" s="4"/>
      <c r="J28" s="4"/>
      <c r="K28" s="4"/>
      <c r="L28" s="9"/>
      <c r="M28" s="37" t="str">
        <f>VLOOKUP(B28,TDBS!B:C,2,0)</f>
        <v>Female</v>
      </c>
      <c r="N28" s="37">
        <f>IFERROR(__xludf.DUMMYFUNCTION("COUNTA(UNIQUE(F28:L28,true))"),1.0)</f>
        <v>1</v>
      </c>
    </row>
    <row r="29" ht="24.75" customHeight="1">
      <c r="A29" s="4">
        <v>28.0</v>
      </c>
      <c r="B29" s="5" t="s">
        <v>45</v>
      </c>
      <c r="C29" s="6" t="s">
        <v>46</v>
      </c>
      <c r="D29" s="4" t="s">
        <v>14</v>
      </c>
      <c r="E29" s="34">
        <v>8.25</v>
      </c>
      <c r="F29" s="35" t="s">
        <v>691</v>
      </c>
      <c r="G29" s="38" t="s">
        <v>691</v>
      </c>
      <c r="H29" s="4" t="s">
        <v>709</v>
      </c>
      <c r="I29" s="4"/>
      <c r="J29" s="4"/>
      <c r="K29" s="4"/>
      <c r="L29" s="9"/>
      <c r="M29" s="37" t="str">
        <f>VLOOKUP(B29,TDBS!B:C,2,0)</f>
        <v>Female</v>
      </c>
      <c r="N29" s="37">
        <f>IFERROR(__xludf.DUMMYFUNCTION("COUNTA(UNIQUE(F29:L29,true))"),2.0)</f>
        <v>2</v>
      </c>
    </row>
    <row r="30" ht="24.75" customHeight="1">
      <c r="A30" s="4">
        <v>29.0</v>
      </c>
      <c r="B30" s="5" t="s">
        <v>69</v>
      </c>
      <c r="C30" s="6" t="s">
        <v>70</v>
      </c>
      <c r="D30" s="4" t="s">
        <v>14</v>
      </c>
      <c r="E30" s="34">
        <v>7.98</v>
      </c>
      <c r="F30" s="35" t="s">
        <v>692</v>
      </c>
      <c r="G30" s="4" t="s">
        <v>710</v>
      </c>
      <c r="H30" s="4"/>
      <c r="I30" s="4"/>
      <c r="J30" s="4"/>
      <c r="K30" s="4"/>
      <c r="L30" s="9"/>
      <c r="M30" s="37" t="str">
        <f>VLOOKUP(B30,TDBS!B:C,2,0)</f>
        <v>Female</v>
      </c>
      <c r="N30" s="37">
        <f>IFERROR(__xludf.DUMMYFUNCTION("COUNTA(UNIQUE(F30:L30,true))"),2.0)</f>
        <v>2</v>
      </c>
    </row>
    <row r="31" ht="24.75" customHeight="1">
      <c r="A31" s="4">
        <v>30.0</v>
      </c>
      <c r="B31" s="5" t="s">
        <v>18</v>
      </c>
      <c r="C31" s="6" t="s">
        <v>19</v>
      </c>
      <c r="D31" s="4" t="s">
        <v>14</v>
      </c>
      <c r="E31" s="34">
        <v>8.79</v>
      </c>
      <c r="F31" s="35" t="s">
        <v>711</v>
      </c>
      <c r="G31" s="4" t="s">
        <v>712</v>
      </c>
      <c r="H31" s="4" t="s">
        <v>704</v>
      </c>
      <c r="I31" s="4"/>
      <c r="J31" s="4"/>
      <c r="K31" s="4"/>
      <c r="L31" s="9"/>
      <c r="M31" s="37" t="str">
        <f>VLOOKUP(B31,TDBS!B:C,2,0)</f>
        <v>Female</v>
      </c>
      <c r="N31" s="37">
        <f>IFERROR(__xludf.DUMMYFUNCTION("COUNTA(UNIQUE(F31:L31,true))"),3.0)</f>
        <v>3</v>
      </c>
    </row>
    <row r="32" ht="24.75" customHeight="1">
      <c r="A32" s="4">
        <v>31.0</v>
      </c>
      <c r="B32" s="5" t="s">
        <v>228</v>
      </c>
      <c r="C32" s="6" t="s">
        <v>229</v>
      </c>
      <c r="D32" s="4" t="s">
        <v>14</v>
      </c>
      <c r="E32" s="34">
        <v>5.73</v>
      </c>
      <c r="F32" s="35"/>
      <c r="G32" s="36"/>
      <c r="H32" s="4"/>
      <c r="I32" s="4"/>
      <c r="J32" s="4"/>
      <c r="K32" s="4"/>
      <c r="L32" s="9"/>
      <c r="M32" s="37" t="str">
        <f>VLOOKUP(B32,TDBS!B:C,2,0)</f>
        <v>Male</v>
      </c>
      <c r="N32" s="37">
        <f>IFERROR(__xludf.DUMMYFUNCTION("COUNTA(UNIQUE(F32:L32,true))"),0.0)</f>
        <v>0</v>
      </c>
    </row>
    <row r="33" ht="24.75" customHeight="1">
      <c r="A33" s="4">
        <v>32.0</v>
      </c>
      <c r="B33" s="5" t="s">
        <v>142</v>
      </c>
      <c r="C33" s="6" t="s">
        <v>143</v>
      </c>
      <c r="D33" s="4" t="s">
        <v>14</v>
      </c>
      <c r="E33" s="34">
        <v>6.85</v>
      </c>
      <c r="F33" s="35" t="s">
        <v>691</v>
      </c>
      <c r="G33" s="38" t="s">
        <v>691</v>
      </c>
      <c r="H33" s="4" t="s">
        <v>700</v>
      </c>
      <c r="I33" s="4" t="s">
        <v>713</v>
      </c>
      <c r="J33" s="4"/>
      <c r="K33" s="4"/>
      <c r="L33" s="9"/>
      <c r="M33" s="37" t="str">
        <f>VLOOKUP(B33,TDBS!B:C,2,0)</f>
        <v>Male</v>
      </c>
      <c r="N33" s="37">
        <f>IFERROR(__xludf.DUMMYFUNCTION("COUNTA(UNIQUE(F33:L33,true))"),3.0)</f>
        <v>3</v>
      </c>
    </row>
    <row r="34" ht="24.75" customHeight="1">
      <c r="A34" s="4">
        <v>33.0</v>
      </c>
      <c r="B34" s="5" t="s">
        <v>133</v>
      </c>
      <c r="C34" s="6" t="s">
        <v>134</v>
      </c>
      <c r="D34" s="4" t="s">
        <v>14</v>
      </c>
      <c r="E34" s="34">
        <v>6.91</v>
      </c>
      <c r="F34" s="43" t="s">
        <v>714</v>
      </c>
      <c r="G34" s="36"/>
      <c r="H34" s="4"/>
      <c r="I34" s="4"/>
      <c r="J34" s="4"/>
      <c r="K34" s="4"/>
      <c r="L34" s="9"/>
      <c r="M34" s="37" t="str">
        <f>VLOOKUP(B34,TDBS!B:C,2,0)</f>
        <v>Male</v>
      </c>
      <c r="N34" s="37">
        <f>IFERROR(__xludf.DUMMYFUNCTION("COUNTA(UNIQUE(F34:L34,true))"),1.0)</f>
        <v>1</v>
      </c>
    </row>
    <row r="35" ht="24.75" customHeight="1">
      <c r="A35" s="4">
        <v>34.0</v>
      </c>
      <c r="B35" s="5" t="s">
        <v>136</v>
      </c>
      <c r="C35" s="6" t="s">
        <v>137</v>
      </c>
      <c r="D35" s="4" t="s">
        <v>14</v>
      </c>
      <c r="E35" s="34">
        <v>6.86</v>
      </c>
      <c r="F35" s="35" t="s">
        <v>697</v>
      </c>
      <c r="G35" s="7" t="s">
        <v>697</v>
      </c>
      <c r="H35" s="4" t="s">
        <v>694</v>
      </c>
      <c r="I35" s="4" t="s">
        <v>695</v>
      </c>
      <c r="J35" s="4" t="s">
        <v>715</v>
      </c>
      <c r="K35" s="4"/>
      <c r="L35" s="9"/>
      <c r="M35" s="37" t="str">
        <f>VLOOKUP(B35,TDBS!B:C,2,0)</f>
        <v>Male</v>
      </c>
      <c r="N35" s="37">
        <f>IFERROR(__xludf.DUMMYFUNCTION("COUNTA(UNIQUE(F35:L35,true))"),4.0)</f>
        <v>4</v>
      </c>
    </row>
    <row r="36" ht="24.75" customHeight="1">
      <c r="A36" s="4">
        <v>35.0</v>
      </c>
      <c r="B36" s="5" t="s">
        <v>72</v>
      </c>
      <c r="C36" s="6" t="s">
        <v>73</v>
      </c>
      <c r="D36" s="4" t="s">
        <v>14</v>
      </c>
      <c r="E36" s="34">
        <v>7.93</v>
      </c>
      <c r="F36" s="35" t="s">
        <v>692</v>
      </c>
      <c r="G36" s="7" t="s">
        <v>694</v>
      </c>
      <c r="H36" s="4"/>
      <c r="I36" s="4"/>
      <c r="J36" s="4"/>
      <c r="K36" s="4"/>
      <c r="L36" s="9"/>
      <c r="M36" s="37" t="str">
        <f>VLOOKUP(B36,TDBS!B:C,2,0)</f>
        <v>Male</v>
      </c>
      <c r="N36" s="37">
        <f>IFERROR(__xludf.DUMMYFUNCTION("COUNTA(UNIQUE(F36:L36,true))"),2.0)</f>
        <v>2</v>
      </c>
    </row>
    <row r="37" ht="24.75" customHeight="1">
      <c r="A37" s="4">
        <v>36.0</v>
      </c>
      <c r="B37" s="5" t="s">
        <v>499</v>
      </c>
      <c r="C37" s="6" t="s">
        <v>61</v>
      </c>
      <c r="D37" s="4" t="s">
        <v>14</v>
      </c>
      <c r="E37" s="34">
        <v>8.04</v>
      </c>
      <c r="F37" s="35" t="s">
        <v>697</v>
      </c>
      <c r="G37" s="7" t="s">
        <v>697</v>
      </c>
      <c r="H37" s="4" t="s">
        <v>716</v>
      </c>
      <c r="I37" s="4" t="s">
        <v>694</v>
      </c>
      <c r="J37" s="4" t="s">
        <v>695</v>
      </c>
      <c r="K37" s="4" t="s">
        <v>706</v>
      </c>
      <c r="L37" s="4" t="s">
        <v>717</v>
      </c>
      <c r="M37" s="37" t="str">
        <f>VLOOKUP(B37,TDBS!B:C,2,0)</f>
        <v>Male</v>
      </c>
      <c r="N37" s="37">
        <f>IFERROR(__xludf.DUMMYFUNCTION("COUNTA(UNIQUE(F37:L37,true))"),6.0)</f>
        <v>6</v>
      </c>
    </row>
    <row r="38" ht="24.75" customHeight="1">
      <c r="A38" s="4">
        <v>37.0</v>
      </c>
      <c r="B38" s="5" t="s">
        <v>78</v>
      </c>
      <c r="C38" s="6" t="s">
        <v>79</v>
      </c>
      <c r="D38" s="4" t="s">
        <v>14</v>
      </c>
      <c r="E38" s="34">
        <v>7.85</v>
      </c>
      <c r="F38" s="35" t="s">
        <v>691</v>
      </c>
      <c r="G38" s="36"/>
      <c r="H38" s="4" t="s">
        <v>716</v>
      </c>
      <c r="I38" s="4" t="s">
        <v>718</v>
      </c>
      <c r="J38" s="4" t="s">
        <v>695</v>
      </c>
      <c r="K38" s="4" t="s">
        <v>706</v>
      </c>
      <c r="L38" s="9"/>
      <c r="M38" s="37" t="str">
        <f>VLOOKUP(B38,TDBS!B:C,2,0)</f>
        <v>Male</v>
      </c>
      <c r="N38" s="37">
        <f>IFERROR(__xludf.DUMMYFUNCTION("COUNTA(UNIQUE(F38:L38,true))"),5.0)</f>
        <v>5</v>
      </c>
    </row>
    <row r="39" ht="24.75" customHeight="1">
      <c r="A39" s="4">
        <v>38.0</v>
      </c>
      <c r="B39" s="5" t="s">
        <v>163</v>
      </c>
      <c r="C39" s="6" t="s">
        <v>164</v>
      </c>
      <c r="D39" s="4" t="s">
        <v>14</v>
      </c>
      <c r="E39" s="34">
        <v>6.67</v>
      </c>
      <c r="F39" s="35" t="s">
        <v>700</v>
      </c>
      <c r="G39" s="4" t="s">
        <v>695</v>
      </c>
      <c r="H39" s="4"/>
      <c r="I39" s="4"/>
      <c r="J39" s="4"/>
      <c r="K39" s="4"/>
      <c r="L39" s="9"/>
      <c r="M39" s="37" t="str">
        <f>VLOOKUP(B39,TDBS!B:C,2,0)</f>
        <v>Male</v>
      </c>
      <c r="N39" s="37">
        <f>IFERROR(__xludf.DUMMYFUNCTION("COUNTA(UNIQUE(F39:L39,true))"),2.0)</f>
        <v>2</v>
      </c>
    </row>
    <row r="40" ht="24.75" customHeight="1">
      <c r="A40" s="4">
        <v>39.0</v>
      </c>
      <c r="B40" s="5" t="s">
        <v>231</v>
      </c>
      <c r="C40" s="6" t="s">
        <v>232</v>
      </c>
      <c r="D40" s="4" t="s">
        <v>14</v>
      </c>
      <c r="E40" s="34">
        <v>6.5</v>
      </c>
      <c r="F40" s="35" t="s">
        <v>719</v>
      </c>
      <c r="G40" s="36"/>
      <c r="H40" s="4"/>
      <c r="I40" s="4"/>
      <c r="J40" s="4"/>
      <c r="K40" s="4"/>
      <c r="L40" s="9"/>
      <c r="M40" s="37" t="str">
        <f>VLOOKUP(B40,TDBS!B:C,2,0)</f>
        <v>Male</v>
      </c>
      <c r="N40" s="37">
        <f>IFERROR(__xludf.DUMMYFUNCTION("COUNTA(UNIQUE(F40:L40,true))"),1.0)</f>
        <v>1</v>
      </c>
    </row>
    <row r="41" ht="24.75" customHeight="1">
      <c r="A41" s="4">
        <v>40.0</v>
      </c>
      <c r="B41" s="5" t="s">
        <v>90</v>
      </c>
      <c r="C41" s="6" t="s">
        <v>91</v>
      </c>
      <c r="D41" s="4" t="s">
        <v>14</v>
      </c>
      <c r="E41" s="34">
        <v>7.41</v>
      </c>
      <c r="F41" s="35" t="s">
        <v>720</v>
      </c>
      <c r="G41" s="4"/>
      <c r="H41" s="4"/>
      <c r="I41" s="4"/>
      <c r="J41" s="4"/>
      <c r="K41" s="4"/>
      <c r="L41" s="9"/>
      <c r="M41" s="37" t="str">
        <f>VLOOKUP(B41,TDBS!B:C,2,0)</f>
        <v>Male</v>
      </c>
      <c r="N41" s="37">
        <f>IFERROR(__xludf.DUMMYFUNCTION("COUNTA(UNIQUE(F41:L41,true))"),1.0)</f>
        <v>1</v>
      </c>
    </row>
    <row r="42" ht="24.75" customHeight="1">
      <c r="A42" s="4">
        <v>41.0</v>
      </c>
      <c r="B42" s="5" t="s">
        <v>60</v>
      </c>
      <c r="C42" s="6" t="s">
        <v>169</v>
      </c>
      <c r="D42" s="4" t="s">
        <v>14</v>
      </c>
      <c r="E42" s="34">
        <v>6.65</v>
      </c>
      <c r="F42" s="35" t="s">
        <v>694</v>
      </c>
      <c r="G42" s="4" t="s">
        <v>700</v>
      </c>
      <c r="H42" s="4" t="s">
        <v>721</v>
      </c>
      <c r="I42" s="4" t="s">
        <v>722</v>
      </c>
      <c r="J42" s="4"/>
      <c r="K42" s="4"/>
      <c r="L42" s="9"/>
      <c r="M42" s="37" t="str">
        <f>VLOOKUP(B42,TDBS!B:C,2,0)</f>
        <v>Male</v>
      </c>
      <c r="N42" s="37">
        <f>IFERROR(__xludf.DUMMYFUNCTION("COUNTA(UNIQUE(F42:L42,true))"),4.0)</f>
        <v>4</v>
      </c>
    </row>
    <row r="43" ht="24.75" customHeight="1">
      <c r="A43" s="4">
        <v>42.0</v>
      </c>
      <c r="B43" s="5" t="s">
        <v>195</v>
      </c>
      <c r="C43" s="6" t="s">
        <v>196</v>
      </c>
      <c r="D43" s="4" t="s">
        <v>14</v>
      </c>
      <c r="E43" s="34">
        <v>6.32</v>
      </c>
      <c r="F43" s="35"/>
      <c r="G43" s="36"/>
      <c r="H43" s="4"/>
      <c r="I43" s="4"/>
      <c r="J43" s="4"/>
      <c r="K43" s="4"/>
      <c r="L43" s="9"/>
      <c r="M43" s="37" t="str">
        <f>VLOOKUP(B43,TDBS!B:C,2,0)</f>
        <v>Male</v>
      </c>
      <c r="N43" s="37">
        <f>IFERROR(__xludf.DUMMYFUNCTION("COUNTA(UNIQUE(F43:L43,true))"),0.0)</f>
        <v>0</v>
      </c>
    </row>
    <row r="44" ht="24.75" customHeight="1">
      <c r="A44" s="4">
        <v>43.0</v>
      </c>
      <c r="B44" s="5" t="s">
        <v>151</v>
      </c>
      <c r="C44" s="6" t="s">
        <v>152</v>
      </c>
      <c r="D44" s="4" t="s">
        <v>14</v>
      </c>
      <c r="E44" s="34">
        <v>6.74</v>
      </c>
      <c r="F44" s="35" t="s">
        <v>694</v>
      </c>
      <c r="G44" s="4" t="s">
        <v>700</v>
      </c>
      <c r="H44" s="4" t="s">
        <v>695</v>
      </c>
      <c r="I44" s="4"/>
      <c r="J44" s="4"/>
      <c r="K44" s="4"/>
      <c r="L44" s="9"/>
      <c r="M44" s="37" t="str">
        <f>VLOOKUP(B44,TDBS!B:C,2,0)</f>
        <v>Male</v>
      </c>
      <c r="N44" s="37">
        <f>IFERROR(__xludf.DUMMYFUNCTION("COUNTA(UNIQUE(F44:L44,true))"),3.0)</f>
        <v>3</v>
      </c>
    </row>
    <row r="45" ht="24.75" customHeight="1">
      <c r="A45" s="4">
        <v>44.0</v>
      </c>
      <c r="B45" s="5" t="s">
        <v>160</v>
      </c>
      <c r="C45" s="6" t="s">
        <v>161</v>
      </c>
      <c r="D45" s="4" t="s">
        <v>14</v>
      </c>
      <c r="E45" s="34">
        <v>6.71</v>
      </c>
      <c r="F45" s="35" t="s">
        <v>700</v>
      </c>
      <c r="G45" s="4" t="s">
        <v>695</v>
      </c>
      <c r="H45" s="4"/>
      <c r="I45" s="4"/>
      <c r="J45" s="4"/>
      <c r="K45" s="4"/>
      <c r="L45" s="9"/>
      <c r="M45" s="37" t="str">
        <f>VLOOKUP(B45,TDBS!B:C,2,0)</f>
        <v>Male</v>
      </c>
      <c r="N45" s="37">
        <f>IFERROR(__xludf.DUMMYFUNCTION("COUNTA(UNIQUE(F45:L45,true))"),2.0)</f>
        <v>2</v>
      </c>
    </row>
    <row r="46" ht="24.75" customHeight="1">
      <c r="A46" s="4">
        <v>45.0</v>
      </c>
      <c r="B46" s="5" t="s">
        <v>87</v>
      </c>
      <c r="C46" s="6" t="s">
        <v>88</v>
      </c>
      <c r="D46" s="4" t="s">
        <v>14</v>
      </c>
      <c r="E46" s="34">
        <v>7.51</v>
      </c>
      <c r="F46" s="35" t="s">
        <v>700</v>
      </c>
      <c r="G46" s="4" t="s">
        <v>695</v>
      </c>
      <c r="H46" s="4"/>
      <c r="I46" s="4"/>
      <c r="J46" s="4"/>
      <c r="K46" s="4"/>
      <c r="L46" s="9"/>
      <c r="M46" s="37" t="str">
        <f>VLOOKUP(B46,TDBS!B:C,2,0)</f>
        <v>Male</v>
      </c>
      <c r="N46" s="37">
        <f>IFERROR(__xludf.DUMMYFUNCTION("COUNTA(UNIQUE(F46:L46,true))"),2.0)</f>
        <v>2</v>
      </c>
    </row>
    <row r="47" ht="24.75" customHeight="1">
      <c r="A47" s="4">
        <v>46.0</v>
      </c>
      <c r="B47" s="5" t="s">
        <v>174</v>
      </c>
      <c r="C47" s="6" t="s">
        <v>175</v>
      </c>
      <c r="D47" s="4" t="s">
        <v>14</v>
      </c>
      <c r="E47" s="34">
        <v>6.5</v>
      </c>
      <c r="F47" s="35" t="s">
        <v>691</v>
      </c>
      <c r="G47" s="38" t="s">
        <v>691</v>
      </c>
      <c r="H47" s="4"/>
      <c r="I47" s="4"/>
      <c r="J47" s="4"/>
      <c r="K47" s="4"/>
      <c r="L47" s="9"/>
      <c r="M47" s="37" t="str">
        <f>VLOOKUP(B47,TDBS!B:C,2,0)</f>
        <v>Male</v>
      </c>
      <c r="N47" s="37">
        <f>IFERROR(__xludf.DUMMYFUNCTION("COUNTA(UNIQUE(F47:L47,true))"),1.0)</f>
        <v>1</v>
      </c>
    </row>
    <row r="48" ht="24.75" customHeight="1">
      <c r="A48" s="4">
        <v>47.0</v>
      </c>
      <c r="B48" s="5" t="s">
        <v>210</v>
      </c>
      <c r="C48" s="6" t="s">
        <v>211</v>
      </c>
      <c r="D48" s="4" t="s">
        <v>14</v>
      </c>
      <c r="E48" s="34">
        <v>6.04</v>
      </c>
      <c r="F48" s="35" t="s">
        <v>691</v>
      </c>
      <c r="G48" s="38" t="s">
        <v>691</v>
      </c>
      <c r="H48" s="4"/>
      <c r="I48" s="4"/>
      <c r="J48" s="4"/>
      <c r="K48" s="4"/>
      <c r="L48" s="9"/>
      <c r="M48" s="37" t="str">
        <f>VLOOKUP(B48,TDBS!B:C,2,0)</f>
        <v>Male</v>
      </c>
      <c r="N48" s="37">
        <f>IFERROR(__xludf.DUMMYFUNCTION("COUNTA(UNIQUE(F48:L48,true))"),1.0)</f>
        <v>1</v>
      </c>
    </row>
    <row r="49" ht="24.75" customHeight="1">
      <c r="A49" s="4">
        <v>48.0</v>
      </c>
      <c r="B49" s="5" t="s">
        <v>219</v>
      </c>
      <c r="C49" s="6" t="s">
        <v>220</v>
      </c>
      <c r="D49" s="4" t="s">
        <v>14</v>
      </c>
      <c r="E49" s="34">
        <v>6.0</v>
      </c>
      <c r="F49" s="35" t="s">
        <v>700</v>
      </c>
      <c r="G49" s="4"/>
      <c r="H49" s="4"/>
      <c r="I49" s="4"/>
      <c r="J49" s="4"/>
      <c r="K49" s="4"/>
      <c r="L49" s="9"/>
      <c r="M49" s="37" t="str">
        <f>VLOOKUP(B49,TDBS!B:C,2,0)</f>
        <v>Male</v>
      </c>
      <c r="N49" s="37">
        <f>IFERROR(__xludf.DUMMYFUNCTION("COUNTA(UNIQUE(F49:L49,true))"),1.0)</f>
        <v>1</v>
      </c>
    </row>
    <row r="50" ht="24.75" customHeight="1">
      <c r="A50" s="4">
        <v>49.0</v>
      </c>
      <c r="B50" s="5" t="s">
        <v>166</v>
      </c>
      <c r="C50" s="6" t="s">
        <v>167</v>
      </c>
      <c r="D50" s="4" t="s">
        <v>14</v>
      </c>
      <c r="E50" s="34">
        <v>6.66</v>
      </c>
      <c r="F50" s="35" t="s">
        <v>694</v>
      </c>
      <c r="G50" s="4" t="s">
        <v>700</v>
      </c>
      <c r="H50" s="4" t="s">
        <v>695</v>
      </c>
      <c r="I50" s="4"/>
      <c r="J50" s="4"/>
      <c r="K50" s="4"/>
      <c r="L50" s="9"/>
      <c r="M50" s="37" t="str">
        <f>VLOOKUP(B50,TDBS!B:C,2,0)</f>
        <v>Male</v>
      </c>
      <c r="N50" s="37">
        <f>IFERROR(__xludf.DUMMYFUNCTION("COUNTA(UNIQUE(F50:L50,true))"),3.0)</f>
        <v>3</v>
      </c>
    </row>
    <row r="51" ht="24.75" customHeight="1">
      <c r="A51" s="4">
        <v>50.0</v>
      </c>
      <c r="B51" s="5" t="s">
        <v>148</v>
      </c>
      <c r="C51" s="6" t="s">
        <v>149</v>
      </c>
      <c r="D51" s="4" t="s">
        <v>14</v>
      </c>
      <c r="E51" s="34">
        <v>6.78</v>
      </c>
      <c r="F51" s="35" t="s">
        <v>692</v>
      </c>
      <c r="G51" s="4"/>
      <c r="H51" s="4"/>
      <c r="I51" s="4"/>
      <c r="J51" s="4"/>
      <c r="K51" s="4"/>
      <c r="L51" s="9"/>
      <c r="M51" s="37" t="str">
        <f>VLOOKUP(B51,TDBS!B:C,2,0)</f>
        <v>Male</v>
      </c>
      <c r="N51" s="37">
        <f>IFERROR(__xludf.DUMMYFUNCTION("COUNTA(UNIQUE(F51:L51,true))"),1.0)</f>
        <v>1</v>
      </c>
    </row>
    <row r="52" ht="24.75" customHeight="1">
      <c r="A52" s="4">
        <v>51.0</v>
      </c>
      <c r="B52" s="5" t="s">
        <v>222</v>
      </c>
      <c r="C52" s="6" t="s">
        <v>223</v>
      </c>
      <c r="D52" s="4" t="s">
        <v>14</v>
      </c>
      <c r="E52" s="34">
        <v>5.87</v>
      </c>
      <c r="F52" s="35" t="s">
        <v>723</v>
      </c>
      <c r="G52" s="36"/>
      <c r="H52" s="4"/>
      <c r="I52" s="4"/>
      <c r="J52" s="4"/>
      <c r="K52" s="4"/>
      <c r="L52" s="9"/>
      <c r="M52" s="37" t="str">
        <f>VLOOKUP(B52,TDBS!B:C,2,0)</f>
        <v>Male</v>
      </c>
      <c r="N52" s="37">
        <f>IFERROR(__xludf.DUMMYFUNCTION("COUNTA(UNIQUE(F52:L52,true))"),1.0)</f>
        <v>1</v>
      </c>
    </row>
    <row r="53" ht="24.75" customHeight="1">
      <c r="A53" s="4">
        <v>52.0</v>
      </c>
      <c r="B53" s="5" t="s">
        <v>118</v>
      </c>
      <c r="C53" s="6" t="s">
        <v>119</v>
      </c>
      <c r="D53" s="4" t="s">
        <v>14</v>
      </c>
      <c r="E53" s="34">
        <v>7.03</v>
      </c>
      <c r="F53" s="35" t="s">
        <v>700</v>
      </c>
      <c r="G53" s="44" t="s">
        <v>703</v>
      </c>
      <c r="H53" s="4"/>
      <c r="I53" s="4"/>
      <c r="J53" s="4"/>
      <c r="K53" s="4"/>
      <c r="L53" s="9"/>
      <c r="M53" s="37" t="str">
        <f>VLOOKUP(B53,TDBS!B:C,2,0)</f>
        <v>Male</v>
      </c>
      <c r="N53" s="37">
        <f>IFERROR(__xludf.DUMMYFUNCTION("COUNTA(UNIQUE(F53:L53,true))"),2.0)</f>
        <v>2</v>
      </c>
    </row>
    <row r="54" ht="24.75" customHeight="1">
      <c r="A54" s="4">
        <v>53.0</v>
      </c>
      <c r="B54" s="5" t="s">
        <v>93</v>
      </c>
      <c r="C54" s="6" t="s">
        <v>94</v>
      </c>
      <c r="D54" s="4" t="s">
        <v>14</v>
      </c>
      <c r="E54" s="34">
        <v>7.37</v>
      </c>
      <c r="F54" s="35" t="s">
        <v>697</v>
      </c>
      <c r="G54" s="7" t="s">
        <v>697</v>
      </c>
      <c r="H54" s="4" t="s">
        <v>694</v>
      </c>
      <c r="I54" s="4" t="s">
        <v>695</v>
      </c>
      <c r="J54" s="4" t="s">
        <v>715</v>
      </c>
      <c r="K54" s="4"/>
      <c r="L54" s="9"/>
      <c r="M54" s="37" t="str">
        <f>VLOOKUP(B54,TDBS!B:C,2,0)</f>
        <v>Male</v>
      </c>
      <c r="N54" s="37">
        <f>IFERROR(__xludf.DUMMYFUNCTION("COUNTA(UNIQUE(F54:L54,true))"),4.0)</f>
        <v>4</v>
      </c>
    </row>
    <row r="55" ht="24.75" customHeight="1">
      <c r="A55" s="4">
        <v>54.0</v>
      </c>
      <c r="B55" s="5" t="s">
        <v>186</v>
      </c>
      <c r="C55" s="6" t="s">
        <v>187</v>
      </c>
      <c r="D55" s="4" t="s">
        <v>14</v>
      </c>
      <c r="E55" s="34">
        <v>6.41</v>
      </c>
      <c r="F55" s="35" t="s">
        <v>700</v>
      </c>
      <c r="G55" s="4"/>
      <c r="H55" s="4"/>
      <c r="I55" s="4"/>
      <c r="J55" s="4" t="s">
        <v>111</v>
      </c>
      <c r="K55" s="4"/>
      <c r="L55" s="9"/>
      <c r="M55" s="37" t="str">
        <f>VLOOKUP(B55,TDBS!B:C,2,0)</f>
        <v>Male</v>
      </c>
      <c r="N55" s="37">
        <f>IFERROR(__xludf.DUMMYFUNCTION("COUNTA(UNIQUE(F55:L55,true))"),2.0)</f>
        <v>2</v>
      </c>
    </row>
    <row r="56" ht="24.75" customHeight="1">
      <c r="A56" s="4">
        <v>55.0</v>
      </c>
      <c r="B56" s="5" t="s">
        <v>207</v>
      </c>
      <c r="C56" s="6" t="s">
        <v>208</v>
      </c>
      <c r="D56" s="4" t="s">
        <v>14</v>
      </c>
      <c r="E56" s="34">
        <v>6.07</v>
      </c>
      <c r="F56" s="35" t="s">
        <v>700</v>
      </c>
      <c r="G56" s="4"/>
      <c r="H56" s="4"/>
      <c r="I56" s="4"/>
      <c r="J56" s="4"/>
      <c r="K56" s="4"/>
      <c r="L56" s="9"/>
      <c r="M56" s="37" t="str">
        <f>VLOOKUP(B56,TDBS!B:C,2,0)</f>
        <v>Male</v>
      </c>
      <c r="N56" s="37">
        <f>IFERROR(__xludf.DUMMYFUNCTION("COUNTA(UNIQUE(F56:L56,true))"),1.0)</f>
        <v>1</v>
      </c>
    </row>
    <row r="57" ht="24.75" customHeight="1">
      <c r="A57" s="4">
        <v>56.0</v>
      </c>
      <c r="B57" s="5" t="s">
        <v>96</v>
      </c>
      <c r="C57" s="6" t="s">
        <v>97</v>
      </c>
      <c r="D57" s="4" t="s">
        <v>14</v>
      </c>
      <c r="E57" s="34">
        <v>7.32</v>
      </c>
      <c r="F57" s="35" t="s">
        <v>706</v>
      </c>
      <c r="G57" s="4"/>
      <c r="H57" s="4"/>
      <c r="I57" s="4"/>
      <c r="J57" s="4"/>
      <c r="K57" s="4"/>
      <c r="L57" s="9"/>
      <c r="M57" s="37" t="str">
        <f>VLOOKUP(B57,TDBS!B:C,2,0)</f>
        <v>Male</v>
      </c>
      <c r="N57" s="37">
        <f>IFERROR(__xludf.DUMMYFUNCTION("COUNTA(UNIQUE(F57:L57,true))"),1.0)</f>
        <v>1</v>
      </c>
    </row>
    <row r="58" ht="24.75" customHeight="1">
      <c r="A58" s="4">
        <v>57.0</v>
      </c>
      <c r="B58" s="5" t="s">
        <v>108</v>
      </c>
      <c r="C58" s="6" t="s">
        <v>109</v>
      </c>
      <c r="D58" s="4" t="s">
        <v>14</v>
      </c>
      <c r="E58" s="34">
        <v>7.21</v>
      </c>
      <c r="F58" s="35" t="s">
        <v>700</v>
      </c>
      <c r="G58" s="4" t="s">
        <v>724</v>
      </c>
      <c r="H58" s="2" t="s">
        <v>725</v>
      </c>
      <c r="I58" s="4"/>
      <c r="J58" s="4"/>
      <c r="K58" s="4"/>
      <c r="L58" s="9"/>
      <c r="M58" s="37" t="str">
        <f>VLOOKUP(B58,TDBS!B:C,2,0)</f>
        <v>Male</v>
      </c>
      <c r="N58" s="37">
        <f>IFERROR(__xludf.DUMMYFUNCTION("COUNTA(UNIQUE(F58:L58,true))"),3.0)</f>
        <v>3</v>
      </c>
    </row>
    <row r="59" ht="24.75" customHeight="1">
      <c r="A59" s="4">
        <v>58.0</v>
      </c>
      <c r="B59" s="5" t="s">
        <v>102</v>
      </c>
      <c r="C59" s="6" t="s">
        <v>103</v>
      </c>
      <c r="D59" s="4" t="s">
        <v>14</v>
      </c>
      <c r="E59" s="34">
        <v>7.28</v>
      </c>
      <c r="F59" s="35" t="s">
        <v>691</v>
      </c>
      <c r="G59" s="38" t="s">
        <v>691</v>
      </c>
      <c r="H59" s="4" t="s">
        <v>695</v>
      </c>
      <c r="I59" s="4"/>
      <c r="J59" s="4"/>
      <c r="K59" s="4"/>
      <c r="L59" s="9"/>
      <c r="M59" s="37" t="str">
        <f>VLOOKUP(B59,TDBS!B:C,2,0)</f>
        <v>Male</v>
      </c>
      <c r="N59" s="37">
        <f>IFERROR(__xludf.DUMMYFUNCTION("COUNTA(UNIQUE(F59:L59,true))"),2.0)</f>
        <v>2</v>
      </c>
    </row>
    <row r="60" ht="24.75" customHeight="1">
      <c r="A60" s="4">
        <v>59.0</v>
      </c>
      <c r="B60" s="5" t="s">
        <v>225</v>
      </c>
      <c r="C60" s="6" t="s">
        <v>226</v>
      </c>
      <c r="D60" s="4" t="s">
        <v>14</v>
      </c>
      <c r="E60" s="34">
        <v>6.5</v>
      </c>
      <c r="F60" s="35" t="s">
        <v>726</v>
      </c>
      <c r="G60" s="36"/>
      <c r="H60" s="4"/>
      <c r="I60" s="4"/>
      <c r="J60" s="4"/>
      <c r="K60" s="4"/>
      <c r="L60" s="9"/>
      <c r="M60" s="37" t="str">
        <f>VLOOKUP(B60,TDBS!B:C,2,0)</f>
        <v>Male</v>
      </c>
      <c r="N60" s="37">
        <f>IFERROR(__xludf.DUMMYFUNCTION("COUNTA(UNIQUE(F60:L60,true))"),1.0)</f>
        <v>1</v>
      </c>
    </row>
    <row r="61" ht="24.75" customHeight="1">
      <c r="A61" s="4">
        <v>60.0</v>
      </c>
      <c r="B61" s="5" t="s">
        <v>112</v>
      </c>
      <c r="C61" s="6" t="s">
        <v>113</v>
      </c>
      <c r="D61" s="4" t="s">
        <v>14</v>
      </c>
      <c r="E61" s="34">
        <v>7.21</v>
      </c>
      <c r="F61" s="35" t="s">
        <v>727</v>
      </c>
      <c r="G61" s="36"/>
      <c r="H61" s="4"/>
      <c r="I61" s="4"/>
      <c r="J61" s="4"/>
      <c r="K61" s="4"/>
      <c r="L61" s="9"/>
      <c r="M61" s="37" t="str">
        <f>VLOOKUP(B61,TDBS!B:C,2,0)</f>
        <v>Male</v>
      </c>
      <c r="N61" s="37">
        <f>IFERROR(__xludf.DUMMYFUNCTION("COUNTA(UNIQUE(F61:L61,true))"),1.0)</f>
        <v>1</v>
      </c>
    </row>
    <row r="62" ht="24.75" customHeight="1">
      <c r="A62" s="4">
        <v>61.0</v>
      </c>
      <c r="B62" s="5" t="s">
        <v>105</v>
      </c>
      <c r="C62" s="6" t="s">
        <v>106</v>
      </c>
      <c r="D62" s="4" t="s">
        <v>14</v>
      </c>
      <c r="E62" s="34">
        <v>7.28</v>
      </c>
      <c r="F62" s="35" t="s">
        <v>728</v>
      </c>
      <c r="G62" s="4" t="s">
        <v>729</v>
      </c>
      <c r="H62" s="4"/>
      <c r="I62" s="4"/>
      <c r="J62" s="4"/>
      <c r="K62" s="4"/>
      <c r="L62" s="9"/>
      <c r="M62" s="37" t="str">
        <f>VLOOKUP(B62,TDBS!B:C,2,0)</f>
        <v>Male</v>
      </c>
      <c r="N62" s="37">
        <f>IFERROR(__xludf.DUMMYFUNCTION("COUNTA(UNIQUE(F62:L62,true))"),2.0)</f>
        <v>2</v>
      </c>
    </row>
    <row r="63" ht="24.75" customHeight="1">
      <c r="A63" s="4">
        <v>62.0</v>
      </c>
      <c r="B63" s="9" t="s">
        <v>121</v>
      </c>
      <c r="C63" s="6" t="s">
        <v>122</v>
      </c>
      <c r="D63" s="4" t="s">
        <v>14</v>
      </c>
      <c r="E63" s="34">
        <v>7.01</v>
      </c>
      <c r="F63" s="35" t="s">
        <v>704</v>
      </c>
      <c r="G63" s="4" t="s">
        <v>729</v>
      </c>
      <c r="H63" s="4"/>
      <c r="I63" s="4"/>
      <c r="J63" s="4"/>
      <c r="K63" s="4"/>
      <c r="L63" s="9"/>
      <c r="M63" s="37" t="str">
        <f>VLOOKUP(B63,TDBS!B:C,2,0)</f>
        <v>Male</v>
      </c>
      <c r="N63" s="37">
        <f>IFERROR(__xludf.DUMMYFUNCTION("COUNTA(UNIQUE(F63:L63,true))"),2.0)</f>
        <v>2</v>
      </c>
    </row>
    <row r="64" ht="24.75" customHeight="1">
      <c r="A64" s="4">
        <v>63.0</v>
      </c>
      <c r="B64" s="5" t="s">
        <v>84</v>
      </c>
      <c r="C64" s="6" t="s">
        <v>85</v>
      </c>
      <c r="D64" s="4" t="s">
        <v>14</v>
      </c>
      <c r="E64" s="34">
        <v>7.56</v>
      </c>
      <c r="F64" s="35" t="s">
        <v>694</v>
      </c>
      <c r="G64" s="4" t="s">
        <v>719</v>
      </c>
      <c r="H64" s="4"/>
      <c r="I64" s="4"/>
      <c r="J64" s="4"/>
      <c r="K64" s="4"/>
      <c r="L64" s="9"/>
      <c r="M64" s="37" t="str">
        <f>VLOOKUP(B64,TDBS!B:C,2,0)</f>
        <v>Male</v>
      </c>
      <c r="N64" s="37">
        <f>IFERROR(__xludf.DUMMYFUNCTION("COUNTA(UNIQUE(F64:L64,true))"),2.0)</f>
        <v>2</v>
      </c>
    </row>
    <row r="65" ht="24.75" customHeight="1">
      <c r="A65" s="4">
        <v>64.0</v>
      </c>
      <c r="B65" s="5" t="s">
        <v>130</v>
      </c>
      <c r="C65" s="6" t="s">
        <v>131</v>
      </c>
      <c r="D65" s="4" t="s">
        <v>14</v>
      </c>
      <c r="E65" s="34">
        <v>7.0</v>
      </c>
      <c r="F65" s="35" t="s">
        <v>728</v>
      </c>
      <c r="G65" s="4" t="s">
        <v>707</v>
      </c>
      <c r="H65" s="4" t="s">
        <v>729</v>
      </c>
      <c r="I65" s="4"/>
      <c r="J65" s="4"/>
      <c r="K65" s="4"/>
      <c r="L65" s="9"/>
      <c r="M65" s="37" t="str">
        <f>VLOOKUP(B65,TDBS!B:C,2,0)</f>
        <v>Male</v>
      </c>
      <c r="N65" s="37">
        <f>IFERROR(__xludf.DUMMYFUNCTION("COUNTA(UNIQUE(F65:L65,true))"),3.0)</f>
        <v>3</v>
      </c>
    </row>
    <row r="66" ht="24.75" customHeight="1">
      <c r="A66" s="4">
        <v>65.0</v>
      </c>
      <c r="B66" s="5" t="s">
        <v>99</v>
      </c>
      <c r="C66" s="6" t="s">
        <v>100</v>
      </c>
      <c r="D66" s="4" t="s">
        <v>14</v>
      </c>
      <c r="E66" s="34">
        <v>7.31</v>
      </c>
      <c r="F66" s="35" t="s">
        <v>700</v>
      </c>
      <c r="G66" s="4" t="s">
        <v>695</v>
      </c>
      <c r="H66" s="4"/>
      <c r="I66" s="4"/>
      <c r="J66" s="4"/>
      <c r="K66" s="4"/>
      <c r="L66" s="9"/>
      <c r="M66" s="37" t="str">
        <f>VLOOKUP(B66,TDBS!B:C,2,0)</f>
        <v>Female</v>
      </c>
      <c r="N66" s="37">
        <f>IFERROR(__xludf.DUMMYFUNCTION("COUNTA(UNIQUE(F66:L66,true))"),2.0)</f>
        <v>2</v>
      </c>
    </row>
    <row r="67" ht="24.75" customHeight="1">
      <c r="A67" s="4">
        <v>66.0</v>
      </c>
      <c r="B67" s="5" t="s">
        <v>177</v>
      </c>
      <c r="C67" s="6" t="s">
        <v>178</v>
      </c>
      <c r="D67" s="4" t="s">
        <v>14</v>
      </c>
      <c r="E67" s="34">
        <v>7.0</v>
      </c>
      <c r="F67" s="35" t="s">
        <v>695</v>
      </c>
      <c r="G67" s="4"/>
      <c r="H67" s="4"/>
      <c r="I67" s="4"/>
      <c r="J67" s="4"/>
      <c r="K67" s="4"/>
      <c r="L67" s="9"/>
      <c r="M67" s="37" t="str">
        <f>VLOOKUP(B67,TDBS!B:C,2,0)</f>
        <v>Male</v>
      </c>
      <c r="N67" s="37">
        <f>IFERROR(__xludf.DUMMYFUNCTION("COUNTA(UNIQUE(F67:L67,true))"),1.0)</f>
        <v>1</v>
      </c>
    </row>
    <row r="68" ht="24.75" customHeight="1">
      <c r="A68" s="4">
        <v>67.0</v>
      </c>
      <c r="B68" s="5" t="s">
        <v>204</v>
      </c>
      <c r="C68" s="6" t="s">
        <v>205</v>
      </c>
      <c r="D68" s="4" t="s">
        <v>14</v>
      </c>
      <c r="E68" s="34">
        <v>6.11</v>
      </c>
      <c r="F68" s="35" t="s">
        <v>694</v>
      </c>
      <c r="G68" s="4" t="s">
        <v>700</v>
      </c>
      <c r="H68" s="4"/>
      <c r="I68" s="4"/>
      <c r="J68" s="4"/>
      <c r="K68" s="4"/>
      <c r="L68" s="9"/>
      <c r="M68" s="37" t="str">
        <f>VLOOKUP(B68,TDBS!B:C,2,0)</f>
        <v>Male</v>
      </c>
      <c r="N68" s="37">
        <f>IFERROR(__xludf.DUMMYFUNCTION("COUNTA(UNIQUE(F68:L68,true))"),2.0)</f>
        <v>2</v>
      </c>
    </row>
    <row r="69" ht="24.75" customHeight="1">
      <c r="A69" s="4">
        <v>68.0</v>
      </c>
      <c r="B69" s="5" t="s">
        <v>180</v>
      </c>
      <c r="C69" s="6" t="s">
        <v>181</v>
      </c>
      <c r="D69" s="4" t="s">
        <v>14</v>
      </c>
      <c r="E69" s="34">
        <v>6.5</v>
      </c>
      <c r="F69" s="35" t="s">
        <v>694</v>
      </c>
      <c r="G69" s="4" t="s">
        <v>700</v>
      </c>
      <c r="H69" s="4"/>
      <c r="I69" s="4"/>
      <c r="J69" s="4"/>
      <c r="K69" s="4"/>
      <c r="L69" s="9"/>
      <c r="M69" s="37" t="str">
        <f>VLOOKUP(B69,TDBS!B:C,2,0)</f>
        <v>Male</v>
      </c>
      <c r="N69" s="37">
        <f>IFERROR(__xludf.DUMMYFUNCTION("COUNTA(UNIQUE(F69:L69,true))"),2.0)</f>
        <v>2</v>
      </c>
    </row>
    <row r="70" ht="24.75" customHeight="1">
      <c r="A70" s="4">
        <v>69.0</v>
      </c>
      <c r="B70" s="5" t="s">
        <v>189</v>
      </c>
      <c r="C70" s="6" t="s">
        <v>190</v>
      </c>
      <c r="D70" s="4" t="s">
        <v>14</v>
      </c>
      <c r="E70" s="34">
        <v>6.41</v>
      </c>
      <c r="F70" s="35"/>
      <c r="G70" s="36"/>
      <c r="H70" s="4"/>
      <c r="I70" s="4"/>
      <c r="J70" s="4"/>
      <c r="K70" s="4"/>
      <c r="L70" s="9"/>
      <c r="M70" s="37" t="str">
        <f>VLOOKUP(B70,TDBS!B:C,2,0)</f>
        <v>Female</v>
      </c>
      <c r="N70" s="37">
        <f>IFERROR(__xludf.DUMMYFUNCTION("COUNTA(UNIQUE(F70:L70,true))"),0.0)</f>
        <v>0</v>
      </c>
    </row>
    <row r="71" ht="24.75" customHeight="1">
      <c r="A71" s="4">
        <v>70.0</v>
      </c>
      <c r="B71" s="5" t="s">
        <v>171</v>
      </c>
      <c r="C71" s="6" t="s">
        <v>172</v>
      </c>
      <c r="D71" s="4" t="s">
        <v>14</v>
      </c>
      <c r="E71" s="34">
        <v>6.57</v>
      </c>
      <c r="F71" s="35"/>
      <c r="G71" s="36"/>
      <c r="H71" s="4"/>
      <c r="I71" s="4"/>
      <c r="J71" s="4"/>
      <c r="K71" s="4"/>
      <c r="L71" s="9"/>
      <c r="M71" s="37" t="str">
        <f>VLOOKUP(B71,TDBS!B:C,2,0)</f>
        <v>Female</v>
      </c>
      <c r="N71" s="37">
        <f>IFERROR(__xludf.DUMMYFUNCTION("COUNTA(UNIQUE(F71:L71,true))"),0.0)</f>
        <v>0</v>
      </c>
    </row>
    <row r="72" ht="24.75" customHeight="1">
      <c r="A72" s="4">
        <v>71.0</v>
      </c>
      <c r="B72" s="5" t="s">
        <v>183</v>
      </c>
      <c r="C72" s="6" t="s">
        <v>184</v>
      </c>
      <c r="D72" s="4" t="s">
        <v>14</v>
      </c>
      <c r="E72" s="34">
        <v>6.47</v>
      </c>
      <c r="F72" s="35" t="s">
        <v>695</v>
      </c>
      <c r="G72" s="36"/>
      <c r="H72" s="4"/>
      <c r="I72" s="4"/>
      <c r="J72" s="4"/>
      <c r="K72" s="4"/>
      <c r="L72" s="9"/>
      <c r="M72" s="37" t="str">
        <f>VLOOKUP(B72,TDBS!B:C,2,0)</f>
        <v>Female</v>
      </c>
      <c r="N72" s="37">
        <f>IFERROR(__xludf.DUMMYFUNCTION("COUNTA(UNIQUE(F72:L72,true))"),1.0)</f>
        <v>1</v>
      </c>
    </row>
    <row r="73" ht="24.75" customHeight="1">
      <c r="A73" s="7">
        <v>72.0</v>
      </c>
      <c r="B73" s="5" t="s">
        <v>81</v>
      </c>
      <c r="C73" s="45" t="s">
        <v>82</v>
      </c>
      <c r="D73" s="7" t="s">
        <v>14</v>
      </c>
      <c r="E73" s="34">
        <v>7.57</v>
      </c>
      <c r="F73" s="36" t="s">
        <v>730</v>
      </c>
      <c r="G73" s="36"/>
      <c r="H73" s="36"/>
      <c r="I73" s="36"/>
      <c r="J73" s="36"/>
      <c r="K73" s="36"/>
      <c r="L73" s="46"/>
      <c r="M73" s="47" t="str">
        <f>VLOOKUP(B73,TDBS!B:C,2,0)</f>
        <v>Male</v>
      </c>
      <c r="N73" s="37">
        <f>IFERROR(__xludf.DUMMYFUNCTION("COUNTA(UNIQUE(F73:L73,true))"),1.0)</f>
        <v>1</v>
      </c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24.75" customHeight="1">
      <c r="A74" s="7">
        <v>73.0</v>
      </c>
      <c r="B74" s="5" t="s">
        <v>198</v>
      </c>
      <c r="C74" s="45" t="s">
        <v>199</v>
      </c>
      <c r="D74" s="7" t="s">
        <v>14</v>
      </c>
      <c r="E74" s="34">
        <v>6.31</v>
      </c>
      <c r="F74" s="36" t="s">
        <v>731</v>
      </c>
      <c r="G74" s="36"/>
      <c r="H74" s="36"/>
      <c r="I74" s="36"/>
      <c r="J74" s="36"/>
      <c r="K74" s="36"/>
      <c r="L74" s="46"/>
      <c r="M74" s="47" t="str">
        <f>VLOOKUP(B74,TDBS!B:C,2,0)</f>
        <v>Male</v>
      </c>
      <c r="N74" s="37">
        <f>IFERROR(__xludf.DUMMYFUNCTION("COUNTA(UNIQUE(F74:L74,true))"),1.0)</f>
        <v>1</v>
      </c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24.75" customHeight="1">
      <c r="A75" s="7">
        <v>74.0</v>
      </c>
      <c r="B75" s="48">
        <v>1.60115733161E11</v>
      </c>
      <c r="C75" s="45" t="s">
        <v>732</v>
      </c>
      <c r="D75" s="7" t="s">
        <v>14</v>
      </c>
      <c r="E75" s="49">
        <v>6.5</v>
      </c>
      <c r="F75" s="36" t="s">
        <v>731</v>
      </c>
      <c r="G75" s="50"/>
      <c r="H75" s="51"/>
      <c r="I75" s="51"/>
      <c r="J75" s="51"/>
      <c r="K75" s="51"/>
      <c r="L75" s="50"/>
      <c r="M75" s="52" t="s">
        <v>288</v>
      </c>
      <c r="N75" s="37">
        <f>IFERROR(__xludf.DUMMYFUNCTION("COUNTA(UNIQUE(F75:L75,true))"),1.0)</f>
        <v>1</v>
      </c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12"/>
      <c r="D76" s="12"/>
      <c r="E76" s="53"/>
      <c r="F76" s="54"/>
      <c r="H76" s="12"/>
      <c r="I76" s="12"/>
      <c r="J76" s="12"/>
      <c r="K76" s="12"/>
    </row>
    <row r="77" ht="15.75" customHeight="1">
      <c r="A77" s="12"/>
      <c r="D77" s="12"/>
      <c r="E77" s="53"/>
      <c r="F77" s="54"/>
      <c r="H77" s="12"/>
      <c r="I77" s="12"/>
      <c r="J77" s="12"/>
      <c r="K77" s="12"/>
    </row>
    <row r="78" ht="15.75" customHeight="1">
      <c r="A78" s="12"/>
      <c r="D78" s="12"/>
      <c r="E78" s="53"/>
      <c r="F78" s="54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ht="15.75" customHeight="1">
      <c r="A79" s="12"/>
      <c r="D79" s="12"/>
      <c r="E79" s="53"/>
      <c r="F79" s="54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ht="15.75" customHeight="1">
      <c r="A80" s="12"/>
      <c r="D80" s="12"/>
      <c r="E80" s="53"/>
      <c r="F80" s="54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ht="15.75" customHeight="1">
      <c r="A81" s="12"/>
      <c r="D81" s="12"/>
      <c r="E81" s="53"/>
      <c r="F81" s="54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ht="15.75" customHeight="1">
      <c r="A82" s="12"/>
      <c r="D82" s="12"/>
      <c r="E82" s="53"/>
      <c r="F82" s="54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ht="15.75" customHeight="1">
      <c r="A83" s="12"/>
      <c r="D83" s="12"/>
      <c r="E83" s="53"/>
      <c r="F83" s="54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ht="15.75" customHeight="1">
      <c r="A84" s="12"/>
      <c r="D84" s="12"/>
      <c r="E84" s="53"/>
      <c r="F84" s="54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ht="15.75" customHeight="1">
      <c r="A85" s="12"/>
      <c r="D85" s="12"/>
      <c r="E85" s="53"/>
      <c r="F85" s="54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ht="15.75" customHeight="1">
      <c r="A86" s="12"/>
      <c r="D86" s="12"/>
      <c r="E86" s="53"/>
      <c r="F86" s="54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ht="15.75" customHeight="1">
      <c r="A87" s="12"/>
      <c r="D87" s="12"/>
      <c r="E87" s="53"/>
      <c r="F87" s="54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ht="15.75" customHeight="1">
      <c r="A88" s="12"/>
      <c r="D88" s="12"/>
      <c r="E88" s="53"/>
      <c r="F88" s="54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ht="15.75" customHeight="1">
      <c r="A89" s="12"/>
      <c r="D89" s="12"/>
      <c r="E89" s="53"/>
      <c r="F89" s="5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ht="15.75" customHeight="1">
      <c r="A90" s="12"/>
      <c r="D90" s="12"/>
      <c r="E90" s="53"/>
      <c r="F90" s="5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ht="15.75" customHeight="1">
      <c r="A91" s="12"/>
      <c r="D91" s="12"/>
      <c r="E91" s="53"/>
      <c r="F91" s="5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ht="15.75" customHeight="1">
      <c r="A92" s="12"/>
      <c r="D92" s="12"/>
      <c r="E92" s="53"/>
      <c r="F92" s="5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ht="15.75" customHeight="1">
      <c r="A93" s="12"/>
      <c r="D93" s="12"/>
      <c r="E93" s="53"/>
      <c r="F93" s="5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ht="15.75" customHeight="1">
      <c r="A94" s="12"/>
      <c r="D94" s="12"/>
      <c r="E94" s="53"/>
      <c r="F94" s="5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ht="15.75" customHeight="1">
      <c r="A95" s="12"/>
      <c r="D95" s="12"/>
      <c r="E95" s="53"/>
      <c r="F95" s="5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ht="15.75" customHeight="1">
      <c r="A96" s="12"/>
      <c r="D96" s="12"/>
      <c r="E96" s="53"/>
      <c r="F96" s="5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ht="15.75" customHeight="1">
      <c r="A97" s="12"/>
      <c r="D97" s="12"/>
      <c r="E97" s="53"/>
      <c r="F97" s="54"/>
      <c r="H97" s="12"/>
      <c r="I97" s="12"/>
      <c r="J97" s="12"/>
      <c r="K97" s="12"/>
    </row>
    <row r="98" ht="15.75" customHeight="1">
      <c r="A98" s="12"/>
      <c r="D98" s="12"/>
      <c r="E98" s="53"/>
      <c r="F98" s="54"/>
      <c r="H98" s="12"/>
      <c r="I98" s="12"/>
      <c r="J98" s="12"/>
      <c r="K98" s="12"/>
    </row>
    <row r="99" ht="15.75" customHeight="1">
      <c r="A99" s="12"/>
      <c r="D99" s="12"/>
      <c r="E99" s="53"/>
      <c r="F99" s="54"/>
      <c r="H99" s="12"/>
      <c r="I99" s="12"/>
      <c r="J99" s="12"/>
      <c r="K99" s="12"/>
    </row>
    <row r="100" ht="15.75" customHeight="1">
      <c r="A100" s="12"/>
      <c r="D100" s="12"/>
      <c r="E100" s="53"/>
      <c r="F100" s="54"/>
      <c r="H100" s="12"/>
      <c r="I100" s="12"/>
      <c r="J100" s="12"/>
      <c r="K100" s="12"/>
    </row>
    <row r="101" ht="15.75" customHeight="1">
      <c r="A101" s="12"/>
      <c r="D101" s="12"/>
      <c r="E101" s="53"/>
      <c r="F101" s="54"/>
      <c r="H101" s="12"/>
      <c r="I101" s="12"/>
      <c r="J101" s="12"/>
      <c r="K101" s="12"/>
    </row>
    <row r="102" ht="15.75" customHeight="1">
      <c r="A102" s="12"/>
      <c r="D102" s="12"/>
      <c r="E102" s="53"/>
      <c r="F102" s="54"/>
      <c r="H102" s="12"/>
      <c r="I102" s="12"/>
      <c r="J102" s="12"/>
      <c r="K102" s="12"/>
    </row>
    <row r="103" ht="15.75" customHeight="1">
      <c r="A103" s="12"/>
      <c r="D103" s="12"/>
      <c r="E103" s="53"/>
      <c r="F103" s="54"/>
      <c r="H103" s="12"/>
      <c r="I103" s="12"/>
      <c r="J103" s="12"/>
      <c r="K103" s="12"/>
    </row>
    <row r="104" ht="15.75" customHeight="1">
      <c r="A104" s="12"/>
      <c r="D104" s="12"/>
      <c r="E104" s="53"/>
      <c r="F104" s="54"/>
      <c r="H104" s="12"/>
      <c r="I104" s="12"/>
      <c r="J104" s="12"/>
      <c r="K104" s="12"/>
    </row>
    <row r="105" ht="15.75" customHeight="1">
      <c r="A105" s="12"/>
      <c r="D105" s="12"/>
      <c r="E105" s="53"/>
      <c r="F105" s="54"/>
      <c r="H105" s="12"/>
      <c r="I105" s="12"/>
      <c r="J105" s="12"/>
      <c r="K105" s="12"/>
    </row>
    <row r="106" ht="15.75" customHeight="1">
      <c r="A106" s="12"/>
      <c r="D106" s="12"/>
      <c r="E106" s="53"/>
      <c r="F106" s="54"/>
      <c r="H106" s="12"/>
      <c r="I106" s="12"/>
      <c r="J106" s="12"/>
      <c r="K106" s="12"/>
    </row>
    <row r="107" ht="15.75" customHeight="1">
      <c r="A107" s="12"/>
      <c r="D107" s="12"/>
      <c r="E107" s="53"/>
      <c r="F107" s="54"/>
      <c r="H107" s="12"/>
      <c r="I107" s="12"/>
      <c r="J107" s="12"/>
      <c r="K107" s="12"/>
    </row>
    <row r="108" ht="15.75" customHeight="1">
      <c r="A108" s="12"/>
      <c r="D108" s="12"/>
      <c r="E108" s="53"/>
      <c r="F108" s="54"/>
      <c r="H108" s="12"/>
      <c r="I108" s="12"/>
      <c r="J108" s="12"/>
      <c r="K108" s="12"/>
    </row>
    <row r="109" ht="15.75" customHeight="1">
      <c r="A109" s="12"/>
      <c r="D109" s="12"/>
      <c r="E109" s="53"/>
      <c r="F109" s="54"/>
      <c r="H109" s="12"/>
      <c r="I109" s="12"/>
      <c r="J109" s="12"/>
      <c r="K109" s="12"/>
    </row>
    <row r="110" ht="15.75" customHeight="1">
      <c r="A110" s="12"/>
      <c r="D110" s="12"/>
      <c r="E110" s="53"/>
      <c r="F110" s="54"/>
      <c r="H110" s="12"/>
      <c r="I110" s="12"/>
      <c r="J110" s="12"/>
      <c r="K110" s="12"/>
    </row>
    <row r="111" ht="15.75" customHeight="1">
      <c r="A111" s="12"/>
      <c r="D111" s="12"/>
      <c r="E111" s="53"/>
      <c r="F111" s="54"/>
      <c r="H111" s="12"/>
      <c r="I111" s="12"/>
      <c r="J111" s="12"/>
      <c r="K111" s="12"/>
    </row>
    <row r="112" ht="15.75" customHeight="1">
      <c r="A112" s="12"/>
      <c r="D112" s="12"/>
      <c r="E112" s="53"/>
      <c r="F112" s="54"/>
      <c r="H112" s="12"/>
      <c r="I112" s="12"/>
      <c r="J112" s="12"/>
      <c r="K112" s="12"/>
    </row>
    <row r="113" ht="15.75" customHeight="1">
      <c r="A113" s="12"/>
      <c r="D113" s="12"/>
      <c r="E113" s="53"/>
      <c r="F113" s="54"/>
      <c r="H113" s="12"/>
      <c r="I113" s="12"/>
      <c r="J113" s="12"/>
      <c r="K113" s="12"/>
    </row>
    <row r="114" ht="15.75" customHeight="1">
      <c r="A114" s="12"/>
      <c r="D114" s="12"/>
      <c r="E114" s="53"/>
      <c r="F114" s="54"/>
      <c r="H114" s="12"/>
      <c r="I114" s="12"/>
      <c r="J114" s="12"/>
      <c r="K114" s="12"/>
    </row>
    <row r="115" ht="15.75" customHeight="1">
      <c r="A115" s="12"/>
      <c r="D115" s="12"/>
      <c r="E115" s="53"/>
      <c r="F115" s="54"/>
      <c r="H115" s="12"/>
      <c r="I115" s="12"/>
      <c r="J115" s="12"/>
      <c r="K115" s="12"/>
    </row>
    <row r="116" ht="15.75" customHeight="1">
      <c r="A116" s="12"/>
      <c r="D116" s="12"/>
      <c r="E116" s="53"/>
      <c r="F116" s="54"/>
      <c r="H116" s="12"/>
      <c r="I116" s="12"/>
      <c r="J116" s="12"/>
      <c r="K116" s="12"/>
    </row>
    <row r="117" ht="15.75" customHeight="1">
      <c r="A117" s="12"/>
      <c r="D117" s="12"/>
      <c r="E117" s="53"/>
      <c r="F117" s="54"/>
      <c r="H117" s="12"/>
      <c r="I117" s="12"/>
      <c r="J117" s="12"/>
      <c r="K117" s="12"/>
    </row>
    <row r="118" ht="15.75" customHeight="1">
      <c r="A118" s="12"/>
      <c r="D118" s="12"/>
      <c r="E118" s="53"/>
      <c r="F118" s="54"/>
      <c r="H118" s="12"/>
      <c r="I118" s="12"/>
      <c r="J118" s="12"/>
      <c r="K118" s="12"/>
    </row>
    <row r="119" ht="15.75" customHeight="1">
      <c r="A119" s="12"/>
      <c r="D119" s="12"/>
      <c r="E119" s="53"/>
      <c r="F119" s="54"/>
      <c r="H119" s="12"/>
      <c r="I119" s="12"/>
      <c r="J119" s="12"/>
      <c r="K119" s="12"/>
    </row>
    <row r="120" ht="15.75" customHeight="1">
      <c r="A120" s="12"/>
      <c r="D120" s="12"/>
      <c r="E120" s="53"/>
      <c r="F120" s="54"/>
      <c r="H120" s="12"/>
      <c r="I120" s="12"/>
      <c r="J120" s="12"/>
      <c r="K120" s="12"/>
    </row>
    <row r="121" ht="15.75" customHeight="1">
      <c r="A121" s="12"/>
      <c r="D121" s="12"/>
      <c r="E121" s="53"/>
      <c r="F121" s="54"/>
      <c r="H121" s="12"/>
      <c r="I121" s="12"/>
      <c r="J121" s="12"/>
      <c r="K121" s="12"/>
    </row>
    <row r="122" ht="15.75" customHeight="1">
      <c r="A122" s="12"/>
      <c r="D122" s="12"/>
      <c r="E122" s="53"/>
      <c r="F122" s="54"/>
      <c r="H122" s="12"/>
      <c r="I122" s="12"/>
      <c r="J122" s="12"/>
      <c r="K122" s="12"/>
    </row>
    <row r="123" ht="15.75" customHeight="1">
      <c r="A123" s="12"/>
      <c r="D123" s="12"/>
      <c r="E123" s="53"/>
      <c r="F123" s="54"/>
      <c r="H123" s="12"/>
      <c r="I123" s="12"/>
      <c r="J123" s="12"/>
      <c r="K123" s="12"/>
    </row>
    <row r="124" ht="15.75" customHeight="1">
      <c r="A124" s="12"/>
      <c r="D124" s="12"/>
      <c r="E124" s="53"/>
      <c r="F124" s="54"/>
      <c r="H124" s="12"/>
      <c r="I124" s="12"/>
      <c r="J124" s="12"/>
      <c r="K124" s="12"/>
    </row>
    <row r="125" ht="15.75" customHeight="1">
      <c r="A125" s="12"/>
      <c r="D125" s="12"/>
      <c r="E125" s="53"/>
      <c r="F125" s="54"/>
      <c r="H125" s="12"/>
      <c r="I125" s="12"/>
      <c r="J125" s="12"/>
      <c r="K125" s="12"/>
    </row>
    <row r="126" ht="15.75" customHeight="1">
      <c r="A126" s="12"/>
      <c r="D126" s="12"/>
      <c r="E126" s="53"/>
      <c r="F126" s="54"/>
      <c r="H126" s="12"/>
      <c r="I126" s="12"/>
      <c r="J126" s="12"/>
      <c r="K126" s="12"/>
    </row>
    <row r="127" ht="15.75" customHeight="1">
      <c r="A127" s="12"/>
      <c r="D127" s="12"/>
      <c r="E127" s="53"/>
      <c r="F127" s="54"/>
      <c r="H127" s="12"/>
      <c r="I127" s="12"/>
      <c r="J127" s="12"/>
      <c r="K127" s="12"/>
    </row>
    <row r="128" ht="15.75" customHeight="1">
      <c r="A128" s="12"/>
      <c r="D128" s="12"/>
      <c r="E128" s="53"/>
      <c r="F128" s="54"/>
      <c r="H128" s="12"/>
      <c r="I128" s="12"/>
      <c r="J128" s="12"/>
      <c r="K128" s="12"/>
    </row>
    <row r="129" ht="15.75" customHeight="1">
      <c r="A129" s="12"/>
      <c r="D129" s="12"/>
      <c r="E129" s="53"/>
      <c r="F129" s="54"/>
      <c r="H129" s="12"/>
      <c r="I129" s="12"/>
      <c r="J129" s="12"/>
      <c r="K129" s="12"/>
    </row>
    <row r="130" ht="15.75" customHeight="1">
      <c r="A130" s="12"/>
      <c r="D130" s="12"/>
      <c r="E130" s="53"/>
      <c r="F130" s="54"/>
      <c r="H130" s="12"/>
      <c r="I130" s="12"/>
      <c r="J130" s="12"/>
      <c r="K130" s="12"/>
    </row>
    <row r="131" ht="15.75" customHeight="1">
      <c r="A131" s="12"/>
      <c r="D131" s="12"/>
      <c r="E131" s="53"/>
      <c r="F131" s="54"/>
      <c r="H131" s="12"/>
      <c r="I131" s="12"/>
      <c r="J131" s="12"/>
      <c r="K131" s="12"/>
    </row>
    <row r="132" ht="15.75" customHeight="1">
      <c r="A132" s="12"/>
      <c r="D132" s="12"/>
      <c r="E132" s="53"/>
      <c r="F132" s="54"/>
      <c r="H132" s="12"/>
      <c r="I132" s="12"/>
      <c r="J132" s="12"/>
      <c r="K132" s="12"/>
    </row>
    <row r="133" ht="15.75" customHeight="1">
      <c r="A133" s="12"/>
      <c r="D133" s="12"/>
      <c r="E133" s="53"/>
      <c r="F133" s="54"/>
      <c r="H133" s="12"/>
      <c r="I133" s="12"/>
      <c r="J133" s="12"/>
      <c r="K133" s="12"/>
    </row>
    <row r="134" ht="15.75" customHeight="1">
      <c r="A134" s="12"/>
      <c r="D134" s="12"/>
      <c r="E134" s="53"/>
      <c r="F134" s="54"/>
      <c r="H134" s="12"/>
      <c r="I134" s="12"/>
      <c r="J134" s="12"/>
      <c r="K134" s="12"/>
    </row>
    <row r="135" ht="15.75" customHeight="1">
      <c r="A135" s="12"/>
      <c r="D135" s="12"/>
      <c r="E135" s="53"/>
      <c r="F135" s="54"/>
      <c r="H135" s="12"/>
      <c r="I135" s="12"/>
      <c r="J135" s="12"/>
      <c r="K135" s="12"/>
    </row>
    <row r="136" ht="15.75" customHeight="1">
      <c r="A136" s="12"/>
      <c r="D136" s="12"/>
      <c r="E136" s="53"/>
      <c r="F136" s="54"/>
      <c r="H136" s="12"/>
      <c r="I136" s="12"/>
      <c r="J136" s="12"/>
      <c r="K136" s="12"/>
    </row>
    <row r="137" ht="15.75" customHeight="1">
      <c r="A137" s="12"/>
      <c r="D137" s="12"/>
      <c r="E137" s="53"/>
      <c r="F137" s="54"/>
      <c r="H137" s="12"/>
      <c r="I137" s="12"/>
      <c r="J137" s="12"/>
      <c r="K137" s="12"/>
    </row>
    <row r="138" ht="15.75" customHeight="1">
      <c r="A138" s="12"/>
      <c r="D138" s="12"/>
      <c r="E138" s="53"/>
      <c r="F138" s="54"/>
      <c r="H138" s="12"/>
      <c r="I138" s="12"/>
      <c r="J138" s="12"/>
      <c r="K138" s="12"/>
    </row>
    <row r="139" ht="15.75" customHeight="1">
      <c r="A139" s="12"/>
      <c r="D139" s="12"/>
      <c r="E139" s="53"/>
      <c r="F139" s="54"/>
      <c r="H139" s="12"/>
      <c r="I139" s="12"/>
      <c r="J139" s="12"/>
      <c r="K139" s="12"/>
    </row>
    <row r="140" ht="15.75" customHeight="1">
      <c r="A140" s="12"/>
      <c r="D140" s="12"/>
      <c r="E140" s="53"/>
      <c r="F140" s="54"/>
      <c r="H140" s="12"/>
      <c r="I140" s="12"/>
      <c r="J140" s="12"/>
      <c r="K140" s="12"/>
    </row>
    <row r="141" ht="15.75" customHeight="1">
      <c r="A141" s="12"/>
      <c r="D141" s="12"/>
      <c r="E141" s="53"/>
      <c r="F141" s="54"/>
      <c r="H141" s="12"/>
      <c r="I141" s="12"/>
      <c r="J141" s="12"/>
      <c r="K141" s="12"/>
    </row>
    <row r="142" ht="15.75" customHeight="1">
      <c r="A142" s="12"/>
      <c r="D142" s="12"/>
      <c r="E142" s="53"/>
      <c r="F142" s="54"/>
      <c r="H142" s="12"/>
      <c r="I142" s="12"/>
      <c r="J142" s="12"/>
      <c r="K142" s="12"/>
    </row>
    <row r="143" ht="15.75" customHeight="1">
      <c r="A143" s="12"/>
      <c r="D143" s="12"/>
      <c r="E143" s="53"/>
      <c r="F143" s="54"/>
      <c r="H143" s="12"/>
      <c r="I143" s="12"/>
      <c r="J143" s="12"/>
      <c r="K143" s="12"/>
    </row>
    <row r="144" ht="15.75" customHeight="1">
      <c r="A144" s="12"/>
      <c r="D144" s="12"/>
      <c r="E144" s="53"/>
      <c r="F144" s="54"/>
      <c r="H144" s="12"/>
      <c r="I144" s="12"/>
      <c r="J144" s="12"/>
      <c r="K144" s="12"/>
    </row>
    <row r="145" ht="15.75" customHeight="1">
      <c r="A145" s="12"/>
      <c r="D145" s="12"/>
      <c r="E145" s="53"/>
      <c r="F145" s="54"/>
      <c r="H145" s="12"/>
      <c r="I145" s="12"/>
      <c r="J145" s="12"/>
      <c r="K145" s="12"/>
    </row>
    <row r="146" ht="15.75" customHeight="1">
      <c r="A146" s="12"/>
      <c r="D146" s="12"/>
      <c r="E146" s="53"/>
      <c r="F146" s="54"/>
      <c r="H146" s="12"/>
      <c r="I146" s="12"/>
      <c r="J146" s="12"/>
      <c r="K146" s="12"/>
    </row>
    <row r="147" ht="15.75" customHeight="1">
      <c r="A147" s="12"/>
      <c r="D147" s="12"/>
      <c r="E147" s="53"/>
      <c r="F147" s="54"/>
      <c r="H147" s="12"/>
      <c r="I147" s="12"/>
      <c r="J147" s="12"/>
      <c r="K147" s="12"/>
    </row>
    <row r="148" ht="15.75" customHeight="1">
      <c r="A148" s="12"/>
      <c r="D148" s="12"/>
      <c r="E148" s="53"/>
      <c r="F148" s="54"/>
      <c r="H148" s="12"/>
      <c r="I148" s="12"/>
      <c r="J148" s="12"/>
      <c r="K148" s="12"/>
    </row>
    <row r="149" ht="15.75" customHeight="1">
      <c r="A149" s="12"/>
      <c r="D149" s="12"/>
      <c r="E149" s="53"/>
      <c r="F149" s="54"/>
      <c r="H149" s="12"/>
      <c r="I149" s="12"/>
      <c r="J149" s="12"/>
      <c r="K149" s="12"/>
    </row>
    <row r="150" ht="15.75" customHeight="1">
      <c r="A150" s="12"/>
      <c r="D150" s="12"/>
      <c r="E150" s="53"/>
      <c r="F150" s="54"/>
      <c r="H150" s="12"/>
      <c r="I150" s="12"/>
      <c r="J150" s="12"/>
      <c r="K150" s="12"/>
    </row>
    <row r="151" ht="15.75" customHeight="1">
      <c r="A151" s="12"/>
      <c r="D151" s="12"/>
      <c r="E151" s="53"/>
      <c r="F151" s="54"/>
      <c r="H151" s="12"/>
      <c r="I151" s="12"/>
      <c r="J151" s="12"/>
      <c r="K151" s="12"/>
    </row>
    <row r="152" ht="15.75" customHeight="1">
      <c r="A152" s="12"/>
      <c r="D152" s="12"/>
      <c r="E152" s="53"/>
      <c r="F152" s="54"/>
      <c r="H152" s="12"/>
      <c r="I152" s="12"/>
      <c r="J152" s="12"/>
      <c r="K152" s="12"/>
    </row>
    <row r="153" ht="15.75" customHeight="1">
      <c r="A153" s="12"/>
      <c r="D153" s="12"/>
      <c r="E153" s="53"/>
      <c r="F153" s="54"/>
      <c r="H153" s="12"/>
      <c r="I153" s="12"/>
      <c r="J153" s="12"/>
      <c r="K153" s="12"/>
    </row>
    <row r="154" ht="15.75" customHeight="1">
      <c r="A154" s="12"/>
      <c r="D154" s="12"/>
      <c r="E154" s="53"/>
      <c r="F154" s="54"/>
      <c r="H154" s="12"/>
      <c r="I154" s="12"/>
      <c r="J154" s="12"/>
      <c r="K154" s="12"/>
    </row>
    <row r="155" ht="15.75" customHeight="1">
      <c r="A155" s="12"/>
      <c r="D155" s="12"/>
      <c r="E155" s="53"/>
      <c r="F155" s="54"/>
      <c r="H155" s="12"/>
      <c r="I155" s="12"/>
      <c r="J155" s="12"/>
      <c r="K155" s="12"/>
    </row>
    <row r="156" ht="15.75" customHeight="1">
      <c r="A156" s="12"/>
      <c r="D156" s="12"/>
      <c r="E156" s="53"/>
      <c r="F156" s="54"/>
      <c r="H156" s="12"/>
      <c r="I156" s="12"/>
      <c r="J156" s="12"/>
      <c r="K156" s="12"/>
    </row>
    <row r="157" ht="15.75" customHeight="1">
      <c r="A157" s="12"/>
      <c r="D157" s="12"/>
      <c r="E157" s="53"/>
      <c r="F157" s="54"/>
      <c r="H157" s="12"/>
      <c r="I157" s="12"/>
      <c r="J157" s="12"/>
      <c r="K157" s="12"/>
    </row>
    <row r="158" ht="15.75" customHeight="1">
      <c r="A158" s="12"/>
      <c r="D158" s="12"/>
      <c r="E158" s="53"/>
      <c r="F158" s="54"/>
      <c r="H158" s="12"/>
      <c r="I158" s="12"/>
      <c r="J158" s="12"/>
      <c r="K158" s="12"/>
    </row>
    <row r="159" ht="15.75" customHeight="1">
      <c r="A159" s="12"/>
      <c r="D159" s="12"/>
      <c r="E159" s="53"/>
      <c r="F159" s="54"/>
      <c r="H159" s="12"/>
      <c r="I159" s="12"/>
      <c r="J159" s="12"/>
      <c r="K159" s="12"/>
    </row>
    <row r="160" ht="15.75" customHeight="1">
      <c r="A160" s="12"/>
      <c r="D160" s="12"/>
      <c r="E160" s="53"/>
      <c r="F160" s="54"/>
      <c r="H160" s="12"/>
      <c r="I160" s="12"/>
      <c r="J160" s="12"/>
      <c r="K160" s="12"/>
    </row>
    <row r="161" ht="15.75" customHeight="1">
      <c r="A161" s="12"/>
      <c r="D161" s="12"/>
      <c r="E161" s="53"/>
      <c r="F161" s="54"/>
      <c r="H161" s="12"/>
      <c r="I161" s="12"/>
      <c r="J161" s="12"/>
      <c r="K161" s="12"/>
    </row>
    <row r="162" ht="15.75" customHeight="1">
      <c r="A162" s="12"/>
      <c r="D162" s="12"/>
      <c r="E162" s="53"/>
      <c r="F162" s="54"/>
      <c r="H162" s="12"/>
      <c r="I162" s="12"/>
      <c r="J162" s="12"/>
      <c r="K162" s="12"/>
    </row>
    <row r="163" ht="15.75" customHeight="1">
      <c r="A163" s="12"/>
      <c r="D163" s="12"/>
      <c r="E163" s="53"/>
      <c r="F163" s="54"/>
      <c r="H163" s="12"/>
      <c r="I163" s="12"/>
      <c r="J163" s="12"/>
      <c r="K163" s="12"/>
    </row>
    <row r="164" ht="15.75" customHeight="1">
      <c r="A164" s="12"/>
      <c r="D164" s="12"/>
      <c r="E164" s="53"/>
      <c r="F164" s="54"/>
      <c r="H164" s="12"/>
      <c r="I164" s="12"/>
      <c r="J164" s="12"/>
      <c r="K164" s="12"/>
    </row>
    <row r="165" ht="15.75" customHeight="1">
      <c r="A165" s="12"/>
      <c r="D165" s="12"/>
      <c r="E165" s="53"/>
      <c r="F165" s="54"/>
      <c r="H165" s="12"/>
      <c r="I165" s="12"/>
      <c r="J165" s="12"/>
      <c r="K165" s="12"/>
    </row>
    <row r="166" ht="15.75" customHeight="1">
      <c r="A166" s="12"/>
      <c r="D166" s="12"/>
      <c r="E166" s="53"/>
      <c r="F166" s="54"/>
      <c r="H166" s="12"/>
      <c r="I166" s="12"/>
      <c r="J166" s="12"/>
      <c r="K166" s="12"/>
    </row>
    <row r="167" ht="15.75" customHeight="1">
      <c r="A167" s="12"/>
      <c r="D167" s="12"/>
      <c r="E167" s="53"/>
      <c r="F167" s="54"/>
      <c r="H167" s="12"/>
      <c r="I167" s="12"/>
      <c r="J167" s="12"/>
      <c r="K167" s="12"/>
    </row>
    <row r="168" ht="15.75" customHeight="1">
      <c r="A168" s="12"/>
      <c r="D168" s="12"/>
      <c r="E168" s="53"/>
      <c r="F168" s="54"/>
      <c r="H168" s="12"/>
      <c r="I168" s="12"/>
      <c r="J168" s="12"/>
      <c r="K168" s="12"/>
    </row>
    <row r="169" ht="15.75" customHeight="1">
      <c r="A169" s="12"/>
      <c r="D169" s="12"/>
      <c r="E169" s="53"/>
      <c r="F169" s="54"/>
      <c r="H169" s="12"/>
      <c r="I169" s="12"/>
      <c r="J169" s="12"/>
      <c r="K169" s="12"/>
    </row>
    <row r="170" ht="15.75" customHeight="1">
      <c r="A170" s="12"/>
      <c r="D170" s="12"/>
      <c r="E170" s="53"/>
      <c r="F170" s="54"/>
      <c r="H170" s="12"/>
      <c r="I170" s="12"/>
      <c r="J170" s="12"/>
      <c r="K170" s="12"/>
    </row>
    <row r="171" ht="15.75" customHeight="1">
      <c r="A171" s="12"/>
      <c r="D171" s="12"/>
      <c r="E171" s="53"/>
      <c r="F171" s="54"/>
      <c r="H171" s="12"/>
      <c r="I171" s="12"/>
      <c r="J171" s="12"/>
      <c r="K171" s="12"/>
    </row>
    <row r="172" ht="15.75" customHeight="1">
      <c r="A172" s="12"/>
      <c r="D172" s="12"/>
      <c r="E172" s="53"/>
      <c r="F172" s="54"/>
      <c r="H172" s="12"/>
      <c r="I172" s="12"/>
      <c r="J172" s="12"/>
      <c r="K172" s="12"/>
    </row>
    <row r="173" ht="15.75" customHeight="1">
      <c r="A173" s="12"/>
      <c r="D173" s="12"/>
      <c r="E173" s="53"/>
      <c r="F173" s="54"/>
      <c r="H173" s="12"/>
      <c r="I173" s="12"/>
      <c r="J173" s="12"/>
      <c r="K173" s="12"/>
    </row>
    <row r="174" ht="15.75" customHeight="1">
      <c r="A174" s="12"/>
      <c r="D174" s="12"/>
      <c r="E174" s="53"/>
      <c r="F174" s="54"/>
      <c r="H174" s="12"/>
      <c r="I174" s="12"/>
      <c r="J174" s="12"/>
      <c r="K174" s="12"/>
    </row>
    <row r="175" ht="15.75" customHeight="1">
      <c r="A175" s="12"/>
      <c r="D175" s="12"/>
      <c r="E175" s="53"/>
      <c r="F175" s="54"/>
      <c r="H175" s="12"/>
      <c r="I175" s="12"/>
      <c r="J175" s="12"/>
      <c r="K175" s="12"/>
    </row>
    <row r="176" ht="15.75" customHeight="1">
      <c r="A176" s="12"/>
      <c r="D176" s="12"/>
      <c r="E176" s="53"/>
      <c r="F176" s="54"/>
      <c r="H176" s="12"/>
      <c r="I176" s="12"/>
      <c r="J176" s="12"/>
      <c r="K176" s="12"/>
    </row>
    <row r="177" ht="15.75" customHeight="1">
      <c r="A177" s="12"/>
      <c r="D177" s="12"/>
      <c r="E177" s="53"/>
      <c r="F177" s="54"/>
      <c r="H177" s="12"/>
      <c r="I177" s="12"/>
      <c r="J177" s="12"/>
      <c r="K177" s="12"/>
    </row>
    <row r="178" ht="15.75" customHeight="1">
      <c r="A178" s="12"/>
      <c r="D178" s="12"/>
      <c r="E178" s="53"/>
      <c r="F178" s="54"/>
      <c r="H178" s="12"/>
      <c r="I178" s="12"/>
      <c r="J178" s="12"/>
      <c r="K178" s="12"/>
    </row>
    <row r="179" ht="15.75" customHeight="1">
      <c r="A179" s="12"/>
      <c r="D179" s="12"/>
      <c r="E179" s="53"/>
      <c r="F179" s="54"/>
      <c r="H179" s="12"/>
      <c r="I179" s="12"/>
      <c r="J179" s="12"/>
      <c r="K179" s="12"/>
    </row>
    <row r="180" ht="15.75" customHeight="1">
      <c r="A180" s="12"/>
      <c r="D180" s="12"/>
      <c r="E180" s="53"/>
      <c r="F180" s="54"/>
      <c r="H180" s="12"/>
      <c r="I180" s="12"/>
      <c r="J180" s="12"/>
      <c r="K180" s="12"/>
    </row>
    <row r="181" ht="15.75" customHeight="1">
      <c r="A181" s="12"/>
      <c r="D181" s="12"/>
      <c r="E181" s="53"/>
      <c r="F181" s="54"/>
      <c r="H181" s="12"/>
      <c r="I181" s="12"/>
      <c r="J181" s="12"/>
      <c r="K181" s="12"/>
    </row>
    <row r="182" ht="15.75" customHeight="1">
      <c r="A182" s="12"/>
      <c r="D182" s="12"/>
      <c r="E182" s="53"/>
      <c r="F182" s="54"/>
      <c r="H182" s="12"/>
      <c r="I182" s="12"/>
      <c r="J182" s="12"/>
      <c r="K182" s="12"/>
    </row>
    <row r="183" ht="15.75" customHeight="1">
      <c r="A183" s="12"/>
      <c r="D183" s="12"/>
      <c r="E183" s="53"/>
      <c r="F183" s="54"/>
      <c r="H183" s="12"/>
      <c r="I183" s="12"/>
      <c r="J183" s="12"/>
      <c r="K183" s="12"/>
    </row>
    <row r="184" ht="15.75" customHeight="1">
      <c r="A184" s="12"/>
      <c r="D184" s="12"/>
      <c r="E184" s="53"/>
      <c r="F184" s="54"/>
      <c r="H184" s="12"/>
      <c r="I184" s="12"/>
      <c r="J184" s="12"/>
      <c r="K184" s="12"/>
    </row>
    <row r="185" ht="15.75" customHeight="1">
      <c r="A185" s="12"/>
      <c r="D185" s="12"/>
      <c r="E185" s="53"/>
      <c r="F185" s="54"/>
      <c r="H185" s="12"/>
      <c r="I185" s="12"/>
      <c r="J185" s="12"/>
      <c r="K185" s="12"/>
    </row>
    <row r="186" ht="15.75" customHeight="1">
      <c r="A186" s="12"/>
      <c r="D186" s="12"/>
      <c r="E186" s="53"/>
      <c r="F186" s="54"/>
      <c r="H186" s="12"/>
      <c r="I186" s="12"/>
      <c r="J186" s="12"/>
      <c r="K186" s="12"/>
    </row>
    <row r="187" ht="15.75" customHeight="1">
      <c r="A187" s="12"/>
      <c r="D187" s="12"/>
      <c r="E187" s="53"/>
      <c r="F187" s="54"/>
      <c r="H187" s="12"/>
      <c r="I187" s="12"/>
      <c r="J187" s="12"/>
      <c r="K187" s="12"/>
    </row>
    <row r="188" ht="15.75" customHeight="1">
      <c r="A188" s="12"/>
      <c r="D188" s="12"/>
      <c r="E188" s="53"/>
      <c r="F188" s="54"/>
      <c r="H188" s="12"/>
      <c r="I188" s="12"/>
      <c r="J188" s="12"/>
      <c r="K188" s="12"/>
    </row>
    <row r="189" ht="15.75" customHeight="1">
      <c r="A189" s="12"/>
      <c r="D189" s="12"/>
      <c r="E189" s="53"/>
      <c r="F189" s="54"/>
      <c r="H189" s="12"/>
      <c r="I189" s="12"/>
      <c r="J189" s="12"/>
      <c r="K189" s="12"/>
    </row>
    <row r="190" ht="15.75" customHeight="1">
      <c r="A190" s="12"/>
      <c r="D190" s="12"/>
      <c r="E190" s="53"/>
      <c r="F190" s="54"/>
      <c r="H190" s="12"/>
      <c r="I190" s="12"/>
      <c r="J190" s="12"/>
      <c r="K190" s="12"/>
    </row>
    <row r="191" ht="15.75" customHeight="1">
      <c r="A191" s="12"/>
      <c r="D191" s="12"/>
      <c r="E191" s="53"/>
      <c r="F191" s="54"/>
      <c r="H191" s="12"/>
      <c r="I191" s="12"/>
      <c r="J191" s="12"/>
      <c r="K191" s="12"/>
    </row>
    <row r="192" ht="15.75" customHeight="1">
      <c r="A192" s="12"/>
      <c r="D192" s="12"/>
      <c r="E192" s="53"/>
      <c r="F192" s="54"/>
      <c r="H192" s="12"/>
      <c r="I192" s="12"/>
      <c r="J192" s="12"/>
      <c r="K192" s="12"/>
    </row>
    <row r="193" ht="15.75" customHeight="1">
      <c r="A193" s="12"/>
      <c r="D193" s="12"/>
      <c r="E193" s="53"/>
      <c r="F193" s="54"/>
      <c r="H193" s="12"/>
      <c r="I193" s="12"/>
      <c r="J193" s="12"/>
      <c r="K193" s="12"/>
    </row>
    <row r="194" ht="15.75" customHeight="1">
      <c r="A194" s="12"/>
      <c r="D194" s="12"/>
      <c r="E194" s="53"/>
      <c r="F194" s="54"/>
      <c r="H194" s="12"/>
      <c r="I194" s="12"/>
      <c r="J194" s="12"/>
      <c r="K194" s="12"/>
    </row>
    <row r="195" ht="15.75" customHeight="1">
      <c r="A195" s="12"/>
      <c r="D195" s="12"/>
      <c r="E195" s="53"/>
      <c r="F195" s="54"/>
      <c r="H195" s="12"/>
      <c r="I195" s="12"/>
      <c r="J195" s="12"/>
      <c r="K195" s="12"/>
    </row>
    <row r="196" ht="15.75" customHeight="1">
      <c r="A196" s="12"/>
      <c r="D196" s="12"/>
      <c r="E196" s="53"/>
      <c r="F196" s="54"/>
      <c r="H196" s="12"/>
      <c r="I196" s="12"/>
      <c r="J196" s="12"/>
      <c r="K196" s="12"/>
    </row>
    <row r="197" ht="15.75" customHeight="1">
      <c r="A197" s="12"/>
      <c r="D197" s="12"/>
      <c r="E197" s="53"/>
      <c r="F197" s="54"/>
      <c r="H197" s="12"/>
      <c r="I197" s="12"/>
      <c r="J197" s="12"/>
      <c r="K197" s="12"/>
    </row>
    <row r="198" ht="15.75" customHeight="1">
      <c r="A198" s="12"/>
      <c r="D198" s="12"/>
      <c r="E198" s="53"/>
      <c r="F198" s="54"/>
      <c r="H198" s="12"/>
      <c r="I198" s="12"/>
      <c r="J198" s="12"/>
      <c r="K198" s="12"/>
    </row>
    <row r="199" ht="15.75" customHeight="1">
      <c r="A199" s="12"/>
      <c r="D199" s="12"/>
      <c r="E199" s="53"/>
      <c r="F199" s="54"/>
      <c r="H199" s="12"/>
      <c r="I199" s="12"/>
      <c r="J199" s="12"/>
      <c r="K199" s="12"/>
    </row>
    <row r="200" ht="15.75" customHeight="1">
      <c r="A200" s="12"/>
      <c r="D200" s="12"/>
      <c r="E200" s="53"/>
      <c r="F200" s="54"/>
      <c r="H200" s="12"/>
      <c r="I200" s="12"/>
      <c r="J200" s="12"/>
      <c r="K200" s="12"/>
    </row>
    <row r="201" ht="15.75" customHeight="1">
      <c r="A201" s="12"/>
      <c r="D201" s="12"/>
      <c r="E201" s="53"/>
      <c r="F201" s="54"/>
      <c r="H201" s="12"/>
      <c r="I201" s="12"/>
      <c r="J201" s="12"/>
      <c r="K201" s="12"/>
    </row>
    <row r="202" ht="15.75" customHeight="1">
      <c r="A202" s="12"/>
      <c r="D202" s="12"/>
      <c r="E202" s="53"/>
      <c r="F202" s="54"/>
      <c r="H202" s="12"/>
      <c r="I202" s="12"/>
      <c r="J202" s="12"/>
      <c r="K202" s="12"/>
    </row>
    <row r="203" ht="15.75" customHeight="1">
      <c r="A203" s="12"/>
      <c r="D203" s="12"/>
      <c r="E203" s="53"/>
      <c r="F203" s="54"/>
      <c r="H203" s="12"/>
      <c r="I203" s="12"/>
      <c r="J203" s="12"/>
      <c r="K203" s="12"/>
    </row>
    <row r="204" ht="15.75" customHeight="1">
      <c r="A204" s="12"/>
      <c r="D204" s="12"/>
      <c r="E204" s="53"/>
      <c r="F204" s="54"/>
      <c r="H204" s="12"/>
      <c r="I204" s="12"/>
      <c r="J204" s="12"/>
      <c r="K204" s="12"/>
    </row>
    <row r="205" ht="15.75" customHeight="1">
      <c r="A205" s="12"/>
      <c r="D205" s="12"/>
      <c r="E205" s="53"/>
      <c r="F205" s="54"/>
      <c r="H205" s="12"/>
      <c r="I205" s="12"/>
      <c r="J205" s="12"/>
      <c r="K205" s="12"/>
    </row>
    <row r="206" ht="15.75" customHeight="1">
      <c r="A206" s="12"/>
      <c r="D206" s="12"/>
      <c r="E206" s="53"/>
      <c r="F206" s="54"/>
      <c r="H206" s="12"/>
      <c r="I206" s="12"/>
      <c r="J206" s="12"/>
      <c r="K206" s="12"/>
    </row>
    <row r="207" ht="15.75" customHeight="1">
      <c r="A207" s="12"/>
      <c r="D207" s="12"/>
      <c r="E207" s="53"/>
      <c r="F207" s="54"/>
      <c r="H207" s="12"/>
      <c r="I207" s="12"/>
      <c r="J207" s="12"/>
      <c r="K207" s="12"/>
    </row>
    <row r="208" ht="15.75" customHeight="1">
      <c r="A208" s="12"/>
      <c r="D208" s="12"/>
      <c r="E208" s="53"/>
      <c r="F208" s="54"/>
      <c r="H208" s="12"/>
      <c r="I208" s="12"/>
      <c r="J208" s="12"/>
      <c r="K208" s="12"/>
    </row>
    <row r="209" ht="15.75" customHeight="1">
      <c r="A209" s="12"/>
      <c r="D209" s="12"/>
      <c r="E209" s="53"/>
      <c r="F209" s="54"/>
      <c r="H209" s="12"/>
      <c r="I209" s="12"/>
      <c r="J209" s="12"/>
      <c r="K209" s="12"/>
    </row>
    <row r="210" ht="15.75" customHeight="1">
      <c r="A210" s="12"/>
      <c r="D210" s="12"/>
      <c r="E210" s="53"/>
      <c r="F210" s="54"/>
      <c r="H210" s="12"/>
      <c r="I210" s="12"/>
      <c r="J210" s="12"/>
      <c r="K210" s="12"/>
    </row>
    <row r="211" ht="15.75" customHeight="1">
      <c r="A211" s="12"/>
      <c r="D211" s="12"/>
      <c r="E211" s="53"/>
      <c r="F211" s="54"/>
      <c r="H211" s="12"/>
      <c r="I211" s="12"/>
      <c r="J211" s="12"/>
      <c r="K211" s="12"/>
    </row>
    <row r="212" ht="15.75" customHeight="1">
      <c r="A212" s="12"/>
      <c r="D212" s="12"/>
      <c r="E212" s="53"/>
      <c r="F212" s="54"/>
      <c r="H212" s="12"/>
      <c r="I212" s="12"/>
      <c r="J212" s="12"/>
      <c r="K212" s="12"/>
    </row>
    <row r="213" ht="15.75" customHeight="1">
      <c r="A213" s="12"/>
      <c r="D213" s="12"/>
      <c r="E213" s="53"/>
      <c r="F213" s="54"/>
      <c r="H213" s="12"/>
      <c r="I213" s="12"/>
      <c r="J213" s="12"/>
      <c r="K213" s="12"/>
    </row>
    <row r="214" ht="15.75" customHeight="1">
      <c r="A214" s="12"/>
      <c r="D214" s="12"/>
      <c r="E214" s="53"/>
      <c r="F214" s="54"/>
      <c r="H214" s="12"/>
      <c r="I214" s="12"/>
      <c r="J214" s="12"/>
      <c r="K214" s="12"/>
    </row>
    <row r="215" ht="15.75" customHeight="1">
      <c r="A215" s="12"/>
      <c r="D215" s="12"/>
      <c r="E215" s="53"/>
      <c r="F215" s="54"/>
      <c r="H215" s="12"/>
      <c r="I215" s="12"/>
      <c r="J215" s="12"/>
      <c r="K215" s="12"/>
    </row>
    <row r="216" ht="15.75" customHeight="1">
      <c r="A216" s="12"/>
      <c r="D216" s="12"/>
      <c r="E216" s="53"/>
      <c r="F216" s="54"/>
      <c r="H216" s="12"/>
      <c r="I216" s="12"/>
      <c r="J216" s="12"/>
      <c r="K216" s="12"/>
    </row>
    <row r="217" ht="15.75" customHeight="1">
      <c r="A217" s="12"/>
      <c r="D217" s="12"/>
      <c r="E217" s="53"/>
      <c r="F217" s="54"/>
      <c r="H217" s="12"/>
      <c r="I217" s="12"/>
      <c r="J217" s="12"/>
      <c r="K217" s="12"/>
    </row>
    <row r="218" ht="15.75" customHeight="1">
      <c r="A218" s="12"/>
      <c r="D218" s="12"/>
      <c r="E218" s="53"/>
      <c r="F218" s="54"/>
      <c r="H218" s="12"/>
      <c r="I218" s="12"/>
      <c r="J218" s="12"/>
      <c r="K218" s="12"/>
    </row>
    <row r="219" ht="15.75" customHeight="1">
      <c r="A219" s="12"/>
      <c r="D219" s="12"/>
      <c r="E219" s="53"/>
      <c r="F219" s="54"/>
      <c r="H219" s="12"/>
      <c r="I219" s="12"/>
      <c r="J219" s="12"/>
      <c r="K219" s="12"/>
    </row>
    <row r="220" ht="15.75" customHeight="1">
      <c r="A220" s="12"/>
      <c r="D220" s="12"/>
      <c r="E220" s="53"/>
      <c r="F220" s="54"/>
      <c r="H220" s="12"/>
      <c r="I220" s="12"/>
      <c r="J220" s="12"/>
      <c r="K220" s="12"/>
    </row>
    <row r="221" ht="15.75" customHeight="1">
      <c r="A221" s="12"/>
      <c r="D221" s="12"/>
      <c r="E221" s="53"/>
      <c r="F221" s="54"/>
      <c r="H221" s="12"/>
      <c r="I221" s="12"/>
      <c r="J221" s="12"/>
      <c r="K221" s="12"/>
    </row>
    <row r="222" ht="15.75" customHeight="1">
      <c r="A222" s="12"/>
      <c r="D222" s="12"/>
      <c r="E222" s="53"/>
      <c r="F222" s="54"/>
      <c r="H222" s="12"/>
      <c r="I222" s="12"/>
      <c r="J222" s="12"/>
      <c r="K222" s="12"/>
    </row>
    <row r="223" ht="15.75" customHeight="1">
      <c r="A223" s="12"/>
      <c r="D223" s="12"/>
      <c r="E223" s="53"/>
      <c r="F223" s="54"/>
      <c r="H223" s="12"/>
      <c r="I223" s="12"/>
      <c r="J223" s="12"/>
      <c r="K223" s="12"/>
    </row>
    <row r="224" ht="15.75" customHeight="1">
      <c r="A224" s="12"/>
      <c r="D224" s="12"/>
      <c r="E224" s="53"/>
      <c r="F224" s="54"/>
      <c r="H224" s="12"/>
      <c r="I224" s="12"/>
      <c r="J224" s="12"/>
      <c r="K224" s="12"/>
    </row>
    <row r="225" ht="15.75" customHeight="1">
      <c r="A225" s="12"/>
      <c r="D225" s="12"/>
      <c r="E225" s="53"/>
      <c r="F225" s="54"/>
      <c r="H225" s="12"/>
      <c r="I225" s="12"/>
      <c r="J225" s="12"/>
      <c r="K225" s="12"/>
    </row>
    <row r="226" ht="15.75" customHeight="1">
      <c r="A226" s="12"/>
      <c r="D226" s="12"/>
      <c r="E226" s="53"/>
      <c r="F226" s="54"/>
      <c r="H226" s="12"/>
      <c r="I226" s="12"/>
      <c r="J226" s="12"/>
      <c r="K226" s="12"/>
    </row>
    <row r="227" ht="15.75" customHeight="1">
      <c r="A227" s="12"/>
      <c r="D227" s="12"/>
      <c r="E227" s="53"/>
      <c r="F227" s="54"/>
      <c r="H227" s="12"/>
      <c r="I227" s="12"/>
      <c r="J227" s="12"/>
      <c r="K227" s="12"/>
    </row>
    <row r="228" ht="15.75" customHeight="1">
      <c r="A228" s="12"/>
      <c r="D228" s="12"/>
      <c r="E228" s="53"/>
      <c r="F228" s="54"/>
      <c r="H228" s="12"/>
      <c r="I228" s="12"/>
      <c r="J228" s="12"/>
      <c r="K228" s="12"/>
    </row>
    <row r="229" ht="15.75" customHeight="1">
      <c r="A229" s="12"/>
      <c r="D229" s="12"/>
      <c r="E229" s="53"/>
      <c r="F229" s="54"/>
      <c r="H229" s="12"/>
      <c r="I229" s="12"/>
      <c r="J229" s="12"/>
      <c r="K229" s="12"/>
    </row>
    <row r="230" ht="15.75" customHeight="1">
      <c r="A230" s="12"/>
      <c r="D230" s="12"/>
      <c r="E230" s="53"/>
      <c r="F230" s="54"/>
      <c r="H230" s="12"/>
      <c r="I230" s="12"/>
      <c r="J230" s="12"/>
      <c r="K230" s="12"/>
    </row>
    <row r="231" ht="15.75" customHeight="1">
      <c r="A231" s="12"/>
      <c r="D231" s="12"/>
      <c r="E231" s="53"/>
      <c r="F231" s="54"/>
      <c r="H231" s="12"/>
      <c r="I231" s="12"/>
      <c r="J231" s="12"/>
      <c r="K231" s="12"/>
    </row>
    <row r="232" ht="15.75" customHeight="1">
      <c r="A232" s="12"/>
      <c r="D232" s="12"/>
      <c r="E232" s="53"/>
      <c r="F232" s="54"/>
      <c r="H232" s="12"/>
      <c r="I232" s="12"/>
      <c r="J232" s="12"/>
      <c r="K232" s="12"/>
    </row>
    <row r="233" ht="15.75" customHeight="1">
      <c r="A233" s="12"/>
      <c r="D233" s="12"/>
      <c r="E233" s="53"/>
      <c r="F233" s="54"/>
      <c r="H233" s="12"/>
      <c r="I233" s="12"/>
      <c r="J233" s="12"/>
      <c r="K233" s="12"/>
    </row>
    <row r="234" ht="15.75" customHeight="1">
      <c r="A234" s="12"/>
      <c r="D234" s="12"/>
      <c r="E234" s="53"/>
      <c r="F234" s="54"/>
      <c r="H234" s="12"/>
      <c r="I234" s="12"/>
      <c r="J234" s="12"/>
      <c r="K234" s="12"/>
    </row>
    <row r="235" ht="15.75" customHeight="1">
      <c r="A235" s="12"/>
      <c r="D235" s="12"/>
      <c r="E235" s="53"/>
      <c r="F235" s="54"/>
      <c r="H235" s="12"/>
      <c r="I235" s="12"/>
      <c r="J235" s="12"/>
      <c r="K235" s="12"/>
    </row>
    <row r="236" ht="15.75" customHeight="1">
      <c r="A236" s="12"/>
      <c r="D236" s="12"/>
      <c r="E236" s="53"/>
      <c r="F236" s="54"/>
      <c r="H236" s="12"/>
      <c r="I236" s="12"/>
      <c r="J236" s="12"/>
      <c r="K236" s="12"/>
    </row>
    <row r="237" ht="15.75" customHeight="1">
      <c r="A237" s="12"/>
      <c r="D237" s="12"/>
      <c r="E237" s="53"/>
      <c r="F237" s="54"/>
      <c r="H237" s="12"/>
      <c r="I237" s="12"/>
      <c r="J237" s="12"/>
      <c r="K237" s="12"/>
    </row>
    <row r="238" ht="15.75" customHeight="1">
      <c r="A238" s="12"/>
      <c r="D238" s="12"/>
      <c r="E238" s="53"/>
      <c r="F238" s="54"/>
      <c r="H238" s="12"/>
      <c r="I238" s="12"/>
      <c r="J238" s="12"/>
      <c r="K238" s="12"/>
    </row>
    <row r="239" ht="15.75" customHeight="1">
      <c r="A239" s="12"/>
      <c r="D239" s="12"/>
      <c r="E239" s="53"/>
      <c r="F239" s="54"/>
      <c r="H239" s="12"/>
      <c r="I239" s="12"/>
      <c r="J239" s="12"/>
      <c r="K239" s="12"/>
    </row>
    <row r="240" ht="15.75" customHeight="1">
      <c r="A240" s="12"/>
      <c r="D240" s="12"/>
      <c r="E240" s="53"/>
      <c r="F240" s="54"/>
      <c r="H240" s="12"/>
      <c r="I240" s="12"/>
      <c r="J240" s="12"/>
      <c r="K240" s="12"/>
    </row>
    <row r="241" ht="15.75" customHeight="1">
      <c r="A241" s="12"/>
      <c r="D241" s="12"/>
      <c r="E241" s="53"/>
      <c r="F241" s="54"/>
      <c r="H241" s="12"/>
      <c r="I241" s="12"/>
      <c r="J241" s="12"/>
      <c r="K241" s="12"/>
    </row>
    <row r="242" ht="15.75" customHeight="1">
      <c r="A242" s="12"/>
      <c r="D242" s="12"/>
      <c r="E242" s="53"/>
      <c r="F242" s="54"/>
      <c r="H242" s="12"/>
      <c r="I242" s="12"/>
      <c r="J242" s="12"/>
      <c r="K242" s="12"/>
    </row>
    <row r="243" ht="15.75" customHeight="1">
      <c r="A243" s="12"/>
      <c r="D243" s="12"/>
      <c r="E243" s="53"/>
      <c r="F243" s="54"/>
      <c r="H243" s="12"/>
      <c r="I243" s="12"/>
      <c r="J243" s="12"/>
      <c r="K243" s="12"/>
    </row>
    <row r="244" ht="15.75" customHeight="1">
      <c r="A244" s="12"/>
      <c r="D244" s="12"/>
      <c r="E244" s="53"/>
      <c r="F244" s="54"/>
      <c r="H244" s="12"/>
      <c r="I244" s="12"/>
      <c r="J244" s="12"/>
      <c r="K244" s="12"/>
    </row>
    <row r="245" ht="15.75" customHeight="1">
      <c r="A245" s="12"/>
      <c r="D245" s="12"/>
      <c r="E245" s="53"/>
      <c r="F245" s="54"/>
      <c r="H245" s="12"/>
      <c r="I245" s="12"/>
      <c r="J245" s="12"/>
      <c r="K245" s="12"/>
    </row>
    <row r="246" ht="15.75" customHeight="1">
      <c r="A246" s="12"/>
      <c r="D246" s="12"/>
      <c r="E246" s="53"/>
      <c r="F246" s="54"/>
      <c r="H246" s="12"/>
      <c r="I246" s="12"/>
      <c r="J246" s="12"/>
      <c r="K246" s="12"/>
    </row>
    <row r="247" ht="15.75" customHeight="1">
      <c r="A247" s="12"/>
      <c r="D247" s="12"/>
      <c r="E247" s="53"/>
      <c r="F247" s="54"/>
      <c r="H247" s="12"/>
      <c r="I247" s="12"/>
      <c r="J247" s="12"/>
      <c r="K247" s="12"/>
    </row>
    <row r="248" ht="15.75" customHeight="1">
      <c r="A248" s="12"/>
      <c r="D248" s="12"/>
      <c r="E248" s="53"/>
      <c r="F248" s="54"/>
      <c r="H248" s="12"/>
      <c r="I248" s="12"/>
      <c r="J248" s="12"/>
      <c r="K248" s="12"/>
    </row>
    <row r="249" ht="15.75" customHeight="1">
      <c r="A249" s="12"/>
      <c r="D249" s="12"/>
      <c r="E249" s="53"/>
      <c r="F249" s="54"/>
      <c r="H249" s="12"/>
      <c r="I249" s="12"/>
      <c r="J249" s="12"/>
      <c r="K249" s="12"/>
    </row>
    <row r="250" ht="15.75" customHeight="1">
      <c r="A250" s="12"/>
      <c r="D250" s="12"/>
      <c r="E250" s="53"/>
      <c r="F250" s="54"/>
      <c r="H250" s="12"/>
      <c r="I250" s="12"/>
      <c r="J250" s="12"/>
      <c r="K250" s="12"/>
    </row>
    <row r="251" ht="15.75" customHeight="1">
      <c r="A251" s="12"/>
      <c r="D251" s="12"/>
      <c r="E251" s="53"/>
      <c r="F251" s="54"/>
      <c r="H251" s="12"/>
      <c r="I251" s="12"/>
      <c r="J251" s="12"/>
      <c r="K251" s="12"/>
    </row>
    <row r="252" ht="15.75" customHeight="1">
      <c r="A252" s="12"/>
      <c r="D252" s="12"/>
      <c r="E252" s="53"/>
      <c r="F252" s="54"/>
      <c r="H252" s="12"/>
      <c r="I252" s="12"/>
      <c r="J252" s="12"/>
      <c r="K252" s="12"/>
    </row>
    <row r="253" ht="15.75" customHeight="1">
      <c r="A253" s="12"/>
      <c r="D253" s="12"/>
      <c r="E253" s="53"/>
      <c r="F253" s="54"/>
      <c r="H253" s="12"/>
      <c r="I253" s="12"/>
      <c r="J253" s="12"/>
      <c r="K253" s="12"/>
    </row>
    <row r="254" ht="15.75" customHeight="1">
      <c r="A254" s="12"/>
      <c r="D254" s="12"/>
      <c r="E254" s="53"/>
      <c r="F254" s="54"/>
      <c r="H254" s="12"/>
      <c r="I254" s="12"/>
      <c r="J254" s="12"/>
      <c r="K254" s="12"/>
    </row>
    <row r="255" ht="15.75" customHeight="1">
      <c r="A255" s="12"/>
      <c r="D255" s="12"/>
      <c r="E255" s="53"/>
      <c r="F255" s="54"/>
      <c r="H255" s="12"/>
      <c r="I255" s="12"/>
      <c r="J255" s="12"/>
      <c r="K255" s="12"/>
    </row>
    <row r="256" ht="15.75" customHeight="1">
      <c r="A256" s="12"/>
      <c r="D256" s="12"/>
      <c r="E256" s="53"/>
      <c r="F256" s="54"/>
      <c r="H256" s="12"/>
      <c r="I256" s="12"/>
      <c r="J256" s="12"/>
      <c r="K256" s="12"/>
    </row>
    <row r="257" ht="15.75" customHeight="1">
      <c r="A257" s="12"/>
      <c r="D257" s="12"/>
      <c r="E257" s="53"/>
      <c r="F257" s="54"/>
      <c r="H257" s="12"/>
      <c r="I257" s="12"/>
      <c r="J257" s="12"/>
      <c r="K257" s="12"/>
    </row>
    <row r="258" ht="15.75" customHeight="1">
      <c r="A258" s="12"/>
      <c r="D258" s="12"/>
      <c r="E258" s="53"/>
      <c r="F258" s="54"/>
      <c r="H258" s="12"/>
      <c r="I258" s="12"/>
      <c r="J258" s="12"/>
      <c r="K258" s="12"/>
    </row>
    <row r="259" ht="15.75" customHeight="1">
      <c r="A259" s="12"/>
      <c r="D259" s="12"/>
      <c r="E259" s="53"/>
      <c r="F259" s="54"/>
      <c r="H259" s="12"/>
      <c r="I259" s="12"/>
      <c r="J259" s="12"/>
      <c r="K259" s="12"/>
    </row>
    <row r="260" ht="15.75" customHeight="1">
      <c r="A260" s="12"/>
      <c r="D260" s="12"/>
      <c r="E260" s="53"/>
      <c r="F260" s="54"/>
      <c r="H260" s="12"/>
      <c r="I260" s="12"/>
      <c r="J260" s="12"/>
      <c r="K260" s="12"/>
    </row>
    <row r="261" ht="15.75" customHeight="1">
      <c r="A261" s="12"/>
      <c r="D261" s="12"/>
      <c r="E261" s="53"/>
      <c r="F261" s="54"/>
      <c r="H261" s="12"/>
      <c r="I261" s="12"/>
      <c r="J261" s="12"/>
      <c r="K261" s="12"/>
    </row>
    <row r="262" ht="15.75" customHeight="1">
      <c r="A262" s="12"/>
      <c r="D262" s="12"/>
      <c r="E262" s="53"/>
      <c r="F262" s="54"/>
      <c r="H262" s="12"/>
      <c r="I262" s="12"/>
      <c r="J262" s="12"/>
      <c r="K262" s="12"/>
    </row>
    <row r="263" ht="15.75" customHeight="1">
      <c r="A263" s="12"/>
      <c r="D263" s="12"/>
      <c r="E263" s="53"/>
      <c r="F263" s="54"/>
      <c r="H263" s="12"/>
      <c r="I263" s="12"/>
      <c r="J263" s="12"/>
      <c r="K263" s="12"/>
    </row>
    <row r="264" ht="15.75" customHeight="1">
      <c r="A264" s="12"/>
      <c r="D264" s="12"/>
      <c r="E264" s="53"/>
      <c r="F264" s="54"/>
      <c r="H264" s="12"/>
      <c r="I264" s="12"/>
      <c r="J264" s="12"/>
      <c r="K264" s="12"/>
    </row>
    <row r="265" ht="15.75" customHeight="1">
      <c r="A265" s="12"/>
      <c r="D265" s="12"/>
      <c r="E265" s="53"/>
      <c r="F265" s="54"/>
      <c r="H265" s="12"/>
      <c r="I265" s="12"/>
      <c r="J265" s="12"/>
      <c r="K265" s="12"/>
    </row>
    <row r="266" ht="15.75" customHeight="1">
      <c r="A266" s="12"/>
      <c r="D266" s="12"/>
      <c r="E266" s="53"/>
      <c r="F266" s="54"/>
      <c r="H266" s="12"/>
      <c r="I266" s="12"/>
      <c r="J266" s="12"/>
      <c r="K266" s="12"/>
    </row>
    <row r="267" ht="15.75" customHeight="1">
      <c r="A267" s="12"/>
      <c r="D267" s="12"/>
      <c r="E267" s="53"/>
      <c r="F267" s="54"/>
      <c r="H267" s="12"/>
      <c r="I267" s="12"/>
      <c r="J267" s="12"/>
      <c r="K267" s="12"/>
    </row>
    <row r="268" ht="15.75" customHeight="1">
      <c r="A268" s="12"/>
      <c r="D268" s="12"/>
      <c r="E268" s="53"/>
      <c r="F268" s="54"/>
      <c r="H268" s="12"/>
      <c r="I268" s="12"/>
      <c r="J268" s="12"/>
      <c r="K268" s="12"/>
    </row>
    <row r="269" ht="15.75" customHeight="1">
      <c r="A269" s="12"/>
      <c r="D269" s="12"/>
      <c r="E269" s="53"/>
      <c r="F269" s="54"/>
      <c r="H269" s="12"/>
      <c r="I269" s="12"/>
      <c r="J269" s="12"/>
      <c r="K269" s="12"/>
    </row>
    <row r="270" ht="15.75" customHeight="1">
      <c r="A270" s="12"/>
      <c r="D270" s="12"/>
      <c r="E270" s="53"/>
      <c r="F270" s="54"/>
      <c r="H270" s="12"/>
      <c r="I270" s="12"/>
      <c r="J270" s="12"/>
      <c r="K270" s="12"/>
    </row>
    <row r="271" ht="15.75" customHeight="1">
      <c r="A271" s="12"/>
      <c r="D271" s="12"/>
      <c r="E271" s="53"/>
      <c r="F271" s="54"/>
      <c r="H271" s="12"/>
      <c r="I271" s="12"/>
      <c r="J271" s="12"/>
      <c r="K271" s="12"/>
    </row>
    <row r="272" ht="15.75" customHeight="1">
      <c r="A272" s="12"/>
      <c r="D272" s="12"/>
      <c r="E272" s="53"/>
      <c r="F272" s="54"/>
      <c r="H272" s="12"/>
      <c r="I272" s="12"/>
      <c r="J272" s="12"/>
      <c r="K272" s="12"/>
    </row>
    <row r="273" ht="15.75" customHeight="1">
      <c r="A273" s="12"/>
      <c r="D273" s="12"/>
      <c r="E273" s="53"/>
      <c r="F273" s="54"/>
      <c r="H273" s="12"/>
      <c r="I273" s="12"/>
      <c r="J273" s="12"/>
      <c r="K273" s="12"/>
    </row>
    <row r="274" ht="15.75" customHeight="1">
      <c r="A274" s="12"/>
      <c r="D274" s="12"/>
      <c r="E274" s="53"/>
      <c r="F274" s="54"/>
      <c r="H274" s="12"/>
      <c r="I274" s="12"/>
      <c r="J274" s="12"/>
      <c r="K274" s="12"/>
    </row>
    <row r="275" ht="15.75" customHeight="1">
      <c r="A275" s="12"/>
      <c r="D275" s="12"/>
      <c r="E275" s="53"/>
      <c r="F275" s="54"/>
      <c r="H275" s="12"/>
      <c r="I275" s="12"/>
      <c r="J275" s="12"/>
      <c r="K275" s="12"/>
    </row>
    <row r="276" ht="15.75" customHeight="1">
      <c r="A276" s="12"/>
      <c r="D276" s="12"/>
      <c r="E276" s="53"/>
      <c r="F276" s="54"/>
      <c r="H276" s="12"/>
      <c r="I276" s="12"/>
      <c r="J276" s="12"/>
      <c r="K276" s="12"/>
    </row>
    <row r="277" ht="15.75" customHeight="1">
      <c r="A277" s="12"/>
      <c r="D277" s="12"/>
      <c r="E277" s="53"/>
      <c r="F277" s="54"/>
      <c r="H277" s="12"/>
      <c r="I277" s="12"/>
      <c r="J277" s="12"/>
      <c r="K277" s="12"/>
    </row>
    <row r="278" ht="15.75" customHeight="1">
      <c r="A278" s="12"/>
      <c r="D278" s="12"/>
      <c r="E278" s="53"/>
      <c r="F278" s="54"/>
      <c r="H278" s="12"/>
      <c r="I278" s="12"/>
      <c r="J278" s="12"/>
      <c r="K278" s="12"/>
    </row>
    <row r="279" ht="15.75" customHeight="1">
      <c r="A279" s="12"/>
      <c r="D279" s="12"/>
      <c r="E279" s="53"/>
      <c r="F279" s="54"/>
      <c r="H279" s="12"/>
      <c r="I279" s="12"/>
      <c r="J279" s="12"/>
      <c r="K279" s="12"/>
    </row>
    <row r="280" ht="15.75" customHeight="1">
      <c r="A280" s="12"/>
      <c r="D280" s="12"/>
      <c r="E280" s="53"/>
      <c r="F280" s="54"/>
      <c r="H280" s="12"/>
      <c r="I280" s="12"/>
      <c r="J280" s="12"/>
      <c r="K280" s="12"/>
    </row>
    <row r="281" ht="15.75" customHeight="1">
      <c r="A281" s="12"/>
      <c r="D281" s="12"/>
      <c r="E281" s="53"/>
      <c r="F281" s="54"/>
      <c r="H281" s="12"/>
      <c r="I281" s="12"/>
      <c r="J281" s="12"/>
      <c r="K281" s="12"/>
    </row>
    <row r="282" ht="15.75" customHeight="1">
      <c r="A282" s="12"/>
      <c r="D282" s="12"/>
      <c r="E282" s="53"/>
      <c r="F282" s="54"/>
      <c r="H282" s="12"/>
      <c r="I282" s="12"/>
      <c r="J282" s="12"/>
      <c r="K282" s="12"/>
    </row>
    <row r="283" ht="15.75" customHeight="1">
      <c r="A283" s="12"/>
      <c r="D283" s="12"/>
      <c r="E283" s="53"/>
      <c r="F283" s="54"/>
      <c r="H283" s="12"/>
      <c r="I283" s="12"/>
      <c r="J283" s="12"/>
      <c r="K283" s="12"/>
    </row>
    <row r="284" ht="15.75" customHeight="1">
      <c r="A284" s="12"/>
      <c r="D284" s="12"/>
      <c r="E284" s="53"/>
      <c r="F284" s="54"/>
      <c r="H284" s="12"/>
      <c r="I284" s="12"/>
      <c r="J284" s="12"/>
      <c r="K284" s="12"/>
    </row>
    <row r="285" ht="15.75" customHeight="1">
      <c r="A285" s="12"/>
      <c r="D285" s="12"/>
      <c r="E285" s="53"/>
      <c r="F285" s="54"/>
      <c r="H285" s="12"/>
      <c r="I285" s="12"/>
      <c r="J285" s="12"/>
      <c r="K285" s="12"/>
    </row>
    <row r="286" ht="15.75" customHeight="1">
      <c r="A286" s="12"/>
      <c r="D286" s="12"/>
      <c r="E286" s="53"/>
      <c r="F286" s="54"/>
      <c r="H286" s="12"/>
      <c r="I286" s="12"/>
      <c r="J286" s="12"/>
      <c r="K286" s="12"/>
    </row>
    <row r="287" ht="15.75" customHeight="1">
      <c r="A287" s="12"/>
      <c r="D287" s="12"/>
      <c r="E287" s="53"/>
      <c r="F287" s="54"/>
      <c r="H287" s="12"/>
      <c r="I287" s="12"/>
      <c r="J287" s="12"/>
      <c r="K287" s="12"/>
    </row>
    <row r="288" ht="15.75" customHeight="1">
      <c r="A288" s="12"/>
      <c r="D288" s="12"/>
      <c r="E288" s="53"/>
      <c r="F288" s="54"/>
      <c r="H288" s="12"/>
      <c r="I288" s="12"/>
      <c r="J288" s="12"/>
      <c r="K288" s="12"/>
    </row>
    <row r="289" ht="15.75" customHeight="1">
      <c r="A289" s="12"/>
      <c r="D289" s="12"/>
      <c r="E289" s="53"/>
      <c r="F289" s="54"/>
      <c r="H289" s="12"/>
      <c r="I289" s="12"/>
      <c r="J289" s="12"/>
      <c r="K289" s="12"/>
    </row>
    <row r="290" ht="15.75" customHeight="1">
      <c r="A290" s="12"/>
      <c r="D290" s="12"/>
      <c r="E290" s="53"/>
      <c r="F290" s="54"/>
      <c r="H290" s="12"/>
      <c r="I290" s="12"/>
      <c r="J290" s="12"/>
      <c r="K290" s="12"/>
    </row>
    <row r="291" ht="15.75" customHeight="1">
      <c r="A291" s="12"/>
      <c r="D291" s="12"/>
      <c r="E291" s="53"/>
      <c r="F291" s="54"/>
      <c r="H291" s="12"/>
      <c r="I291" s="12"/>
      <c r="J291" s="12"/>
      <c r="K291" s="12"/>
    </row>
    <row r="292" ht="15.75" customHeight="1">
      <c r="A292" s="12"/>
      <c r="D292" s="12"/>
      <c r="E292" s="53"/>
      <c r="F292" s="54"/>
      <c r="H292" s="12"/>
      <c r="I292" s="12"/>
      <c r="J292" s="12"/>
      <c r="K292" s="12"/>
    </row>
    <row r="293" ht="15.75" customHeight="1">
      <c r="A293" s="12"/>
      <c r="D293" s="12"/>
      <c r="E293" s="53"/>
      <c r="F293" s="54"/>
      <c r="H293" s="12"/>
      <c r="I293" s="12"/>
      <c r="J293" s="12"/>
      <c r="K293" s="12"/>
    </row>
    <row r="294" ht="15.75" customHeight="1">
      <c r="A294" s="12"/>
      <c r="D294" s="12"/>
      <c r="E294" s="53"/>
      <c r="F294" s="54"/>
      <c r="H294" s="12"/>
      <c r="I294" s="12"/>
      <c r="J294" s="12"/>
      <c r="K294" s="12"/>
    </row>
    <row r="295" ht="15.75" customHeight="1">
      <c r="A295" s="12"/>
      <c r="D295" s="12"/>
      <c r="E295" s="53"/>
      <c r="F295" s="54"/>
      <c r="H295" s="12"/>
      <c r="I295" s="12"/>
      <c r="J295" s="12"/>
      <c r="K295" s="12"/>
    </row>
    <row r="296" ht="15.75" customHeight="1">
      <c r="A296" s="12"/>
      <c r="D296" s="12"/>
      <c r="E296" s="53"/>
      <c r="F296" s="54"/>
      <c r="H296" s="12"/>
      <c r="I296" s="12"/>
      <c r="J296" s="12"/>
      <c r="K296" s="12"/>
    </row>
    <row r="297" ht="15.75" customHeight="1">
      <c r="A297" s="12"/>
      <c r="D297" s="12"/>
      <c r="E297" s="53"/>
      <c r="F297" s="54"/>
      <c r="H297" s="12"/>
      <c r="I297" s="12"/>
      <c r="J297" s="12"/>
      <c r="K297" s="12"/>
    </row>
    <row r="298" ht="15.75" customHeight="1">
      <c r="A298" s="12"/>
      <c r="D298" s="12"/>
      <c r="E298" s="53"/>
      <c r="F298" s="54"/>
      <c r="H298" s="12"/>
      <c r="I298" s="12"/>
      <c r="J298" s="12"/>
      <c r="K298" s="12"/>
    </row>
    <row r="299" ht="15.75" customHeight="1">
      <c r="A299" s="12"/>
      <c r="D299" s="12"/>
      <c r="E299" s="53"/>
      <c r="F299" s="54"/>
      <c r="H299" s="12"/>
      <c r="I299" s="12"/>
      <c r="J299" s="12"/>
      <c r="K299" s="12"/>
    </row>
    <row r="300" ht="15.75" customHeight="1">
      <c r="A300" s="12"/>
      <c r="D300" s="12"/>
      <c r="E300" s="53"/>
      <c r="F300" s="54"/>
      <c r="H300" s="12"/>
      <c r="I300" s="12"/>
      <c r="J300" s="12"/>
      <c r="K300" s="12"/>
    </row>
    <row r="301" ht="15.75" customHeight="1">
      <c r="A301" s="12"/>
      <c r="D301" s="12"/>
      <c r="E301" s="53"/>
      <c r="F301" s="54"/>
      <c r="H301" s="12"/>
      <c r="I301" s="12"/>
      <c r="J301" s="12"/>
      <c r="K301" s="12"/>
    </row>
    <row r="302" ht="15.75" customHeight="1">
      <c r="A302" s="12"/>
      <c r="D302" s="12"/>
      <c r="E302" s="53"/>
      <c r="F302" s="54"/>
      <c r="H302" s="12"/>
      <c r="I302" s="12"/>
      <c r="J302" s="12"/>
      <c r="K302" s="12"/>
    </row>
    <row r="303" ht="15.75" customHeight="1">
      <c r="A303" s="12"/>
      <c r="D303" s="12"/>
      <c r="E303" s="53"/>
      <c r="F303" s="54"/>
      <c r="H303" s="12"/>
      <c r="I303" s="12"/>
      <c r="J303" s="12"/>
      <c r="K303" s="12"/>
    </row>
    <row r="304" ht="15.75" customHeight="1">
      <c r="A304" s="12"/>
      <c r="D304" s="12"/>
      <c r="E304" s="53"/>
      <c r="F304" s="54"/>
      <c r="H304" s="12"/>
      <c r="I304" s="12"/>
      <c r="J304" s="12"/>
      <c r="K304" s="12"/>
    </row>
    <row r="305" ht="15.75" customHeight="1">
      <c r="A305" s="12"/>
      <c r="D305" s="12"/>
      <c r="E305" s="53"/>
      <c r="F305" s="54"/>
      <c r="H305" s="12"/>
      <c r="I305" s="12"/>
      <c r="J305" s="12"/>
      <c r="K305" s="12"/>
    </row>
    <row r="306" ht="15.75" customHeight="1">
      <c r="A306" s="12"/>
      <c r="D306" s="12"/>
      <c r="E306" s="53"/>
      <c r="F306" s="54"/>
      <c r="H306" s="12"/>
      <c r="I306" s="12"/>
      <c r="J306" s="12"/>
      <c r="K306" s="12"/>
    </row>
    <row r="307" ht="15.75" customHeight="1">
      <c r="A307" s="12"/>
      <c r="D307" s="12"/>
      <c r="E307" s="53"/>
      <c r="F307" s="54"/>
      <c r="H307" s="12"/>
      <c r="I307" s="12"/>
      <c r="J307" s="12"/>
      <c r="K307" s="12"/>
    </row>
    <row r="308" ht="15.75" customHeight="1">
      <c r="A308" s="12"/>
      <c r="D308" s="12"/>
      <c r="E308" s="53"/>
      <c r="F308" s="54"/>
      <c r="H308" s="12"/>
      <c r="I308" s="12"/>
      <c r="J308" s="12"/>
      <c r="K308" s="12"/>
    </row>
    <row r="309" ht="15.75" customHeight="1">
      <c r="A309" s="12"/>
      <c r="D309" s="12"/>
      <c r="E309" s="53"/>
      <c r="F309" s="54"/>
      <c r="H309" s="12"/>
      <c r="I309" s="12"/>
      <c r="J309" s="12"/>
      <c r="K309" s="12"/>
    </row>
    <row r="310" ht="15.75" customHeight="1">
      <c r="A310" s="12"/>
      <c r="D310" s="12"/>
      <c r="E310" s="53"/>
      <c r="F310" s="54"/>
      <c r="H310" s="12"/>
      <c r="I310" s="12"/>
      <c r="J310" s="12"/>
      <c r="K310" s="12"/>
    </row>
    <row r="311" ht="15.75" customHeight="1">
      <c r="A311" s="12"/>
      <c r="D311" s="12"/>
      <c r="E311" s="53"/>
      <c r="F311" s="54"/>
      <c r="H311" s="12"/>
      <c r="I311" s="12"/>
      <c r="J311" s="12"/>
      <c r="K311" s="12"/>
    </row>
    <row r="312" ht="15.75" customHeight="1">
      <c r="A312" s="12"/>
      <c r="D312" s="12"/>
      <c r="E312" s="53"/>
      <c r="F312" s="54"/>
      <c r="H312" s="12"/>
      <c r="I312" s="12"/>
      <c r="J312" s="12"/>
      <c r="K312" s="12"/>
    </row>
    <row r="313" ht="15.75" customHeight="1">
      <c r="A313" s="12"/>
      <c r="D313" s="12"/>
      <c r="E313" s="53"/>
      <c r="F313" s="54"/>
      <c r="H313" s="12"/>
      <c r="I313" s="12"/>
      <c r="J313" s="12"/>
      <c r="K313" s="12"/>
    </row>
    <row r="314" ht="15.75" customHeight="1">
      <c r="A314" s="12"/>
      <c r="D314" s="12"/>
      <c r="E314" s="53"/>
      <c r="F314" s="54"/>
      <c r="H314" s="12"/>
      <c r="I314" s="12"/>
      <c r="J314" s="12"/>
      <c r="K314" s="12"/>
    </row>
    <row r="315" ht="15.75" customHeight="1">
      <c r="A315" s="12"/>
      <c r="D315" s="12"/>
      <c r="E315" s="53"/>
      <c r="F315" s="54"/>
      <c r="H315" s="12"/>
      <c r="I315" s="12"/>
      <c r="J315" s="12"/>
      <c r="K315" s="12"/>
    </row>
    <row r="316" ht="15.75" customHeight="1">
      <c r="A316" s="12"/>
      <c r="D316" s="12"/>
      <c r="E316" s="53"/>
      <c r="F316" s="54"/>
      <c r="H316" s="12"/>
      <c r="I316" s="12"/>
      <c r="J316" s="12"/>
      <c r="K316" s="12"/>
    </row>
    <row r="317" ht="15.75" customHeight="1">
      <c r="A317" s="12"/>
      <c r="D317" s="12"/>
      <c r="E317" s="53"/>
      <c r="F317" s="54"/>
      <c r="H317" s="12"/>
      <c r="I317" s="12"/>
      <c r="J317" s="12"/>
      <c r="K317" s="12"/>
    </row>
    <row r="318" ht="15.75" customHeight="1">
      <c r="A318" s="12"/>
      <c r="D318" s="12"/>
      <c r="E318" s="53"/>
      <c r="F318" s="54"/>
      <c r="H318" s="12"/>
      <c r="I318" s="12"/>
      <c r="J318" s="12"/>
      <c r="K318" s="12"/>
    </row>
    <row r="319" ht="15.75" customHeight="1">
      <c r="A319" s="12"/>
      <c r="D319" s="12"/>
      <c r="E319" s="53"/>
      <c r="F319" s="54"/>
      <c r="H319" s="12"/>
      <c r="I319" s="12"/>
      <c r="J319" s="12"/>
      <c r="K319" s="12"/>
    </row>
    <row r="320" ht="15.75" customHeight="1">
      <c r="A320" s="12"/>
      <c r="D320" s="12"/>
      <c r="E320" s="53"/>
      <c r="F320" s="54"/>
      <c r="H320" s="12"/>
      <c r="I320" s="12"/>
      <c r="J320" s="12"/>
      <c r="K320" s="12"/>
    </row>
    <row r="321" ht="15.75" customHeight="1">
      <c r="A321" s="12"/>
      <c r="D321" s="12"/>
      <c r="E321" s="53"/>
      <c r="F321" s="54"/>
      <c r="H321" s="12"/>
      <c r="I321" s="12"/>
      <c r="J321" s="12"/>
      <c r="K321" s="12"/>
    </row>
    <row r="322" ht="15.75" customHeight="1">
      <c r="A322" s="12"/>
      <c r="D322" s="12"/>
      <c r="E322" s="53"/>
      <c r="F322" s="54"/>
      <c r="H322" s="12"/>
      <c r="I322" s="12"/>
      <c r="J322" s="12"/>
      <c r="K322" s="12"/>
    </row>
    <row r="323" ht="15.75" customHeight="1">
      <c r="A323" s="12"/>
      <c r="D323" s="12"/>
      <c r="E323" s="53"/>
      <c r="F323" s="54"/>
      <c r="H323" s="12"/>
      <c r="I323" s="12"/>
      <c r="J323" s="12"/>
      <c r="K323" s="12"/>
    </row>
    <row r="324" ht="15.75" customHeight="1">
      <c r="A324" s="12"/>
      <c r="D324" s="12"/>
      <c r="E324" s="53"/>
      <c r="F324" s="54"/>
      <c r="H324" s="12"/>
      <c r="I324" s="12"/>
      <c r="J324" s="12"/>
      <c r="K324" s="12"/>
    </row>
    <row r="325" ht="15.75" customHeight="1">
      <c r="A325" s="12"/>
      <c r="D325" s="12"/>
      <c r="E325" s="53"/>
      <c r="F325" s="54"/>
      <c r="H325" s="12"/>
      <c r="I325" s="12"/>
      <c r="J325" s="12"/>
      <c r="K325" s="12"/>
    </row>
    <row r="326" ht="15.75" customHeight="1">
      <c r="A326" s="12"/>
      <c r="D326" s="12"/>
      <c r="E326" s="53"/>
      <c r="F326" s="54"/>
      <c r="H326" s="12"/>
      <c r="I326" s="12"/>
      <c r="J326" s="12"/>
      <c r="K326" s="12"/>
    </row>
    <row r="327" ht="15.75" customHeight="1">
      <c r="A327" s="12"/>
      <c r="D327" s="12"/>
      <c r="E327" s="53"/>
      <c r="F327" s="54"/>
      <c r="H327" s="12"/>
      <c r="I327" s="12"/>
      <c r="J327" s="12"/>
      <c r="K327" s="12"/>
    </row>
    <row r="328" ht="15.75" customHeight="1">
      <c r="A328" s="12"/>
      <c r="D328" s="12"/>
      <c r="E328" s="53"/>
      <c r="F328" s="54"/>
      <c r="H328" s="12"/>
      <c r="I328" s="12"/>
      <c r="J328" s="12"/>
      <c r="K328" s="12"/>
    </row>
    <row r="329" ht="15.75" customHeight="1">
      <c r="A329" s="12"/>
      <c r="D329" s="12"/>
      <c r="E329" s="53"/>
      <c r="F329" s="54"/>
      <c r="H329" s="12"/>
      <c r="I329" s="12"/>
      <c r="J329" s="12"/>
      <c r="K329" s="12"/>
    </row>
    <row r="330" ht="15.75" customHeight="1">
      <c r="A330" s="12"/>
      <c r="D330" s="12"/>
      <c r="E330" s="53"/>
      <c r="F330" s="54"/>
      <c r="H330" s="12"/>
      <c r="I330" s="12"/>
      <c r="J330" s="12"/>
      <c r="K330" s="12"/>
    </row>
    <row r="331" ht="15.75" customHeight="1">
      <c r="A331" s="12"/>
      <c r="D331" s="12"/>
      <c r="E331" s="53"/>
      <c r="F331" s="54"/>
      <c r="H331" s="12"/>
      <c r="I331" s="12"/>
      <c r="J331" s="12"/>
      <c r="K331" s="12"/>
    </row>
    <row r="332" ht="15.75" customHeight="1">
      <c r="A332" s="12"/>
      <c r="D332" s="12"/>
      <c r="E332" s="53"/>
      <c r="F332" s="54"/>
      <c r="H332" s="12"/>
      <c r="I332" s="12"/>
      <c r="J332" s="12"/>
      <c r="K332" s="12"/>
    </row>
    <row r="333" ht="15.75" customHeight="1">
      <c r="A333" s="12"/>
      <c r="D333" s="12"/>
      <c r="E333" s="53"/>
      <c r="F333" s="54"/>
      <c r="H333" s="12"/>
      <c r="I333" s="12"/>
      <c r="J333" s="12"/>
      <c r="K333" s="12"/>
    </row>
    <row r="334" ht="15.75" customHeight="1">
      <c r="A334" s="12"/>
      <c r="D334" s="12"/>
      <c r="E334" s="53"/>
      <c r="F334" s="54"/>
      <c r="H334" s="12"/>
      <c r="I334" s="12"/>
      <c r="J334" s="12"/>
      <c r="K334" s="12"/>
    </row>
    <row r="335" ht="15.75" customHeight="1">
      <c r="A335" s="12"/>
      <c r="D335" s="12"/>
      <c r="E335" s="53"/>
      <c r="F335" s="54"/>
      <c r="H335" s="12"/>
      <c r="I335" s="12"/>
      <c r="J335" s="12"/>
      <c r="K335" s="12"/>
    </row>
    <row r="336" ht="15.75" customHeight="1">
      <c r="A336" s="12"/>
      <c r="D336" s="12"/>
      <c r="E336" s="53"/>
      <c r="F336" s="54"/>
      <c r="H336" s="12"/>
      <c r="I336" s="12"/>
      <c r="J336" s="12"/>
      <c r="K336" s="12"/>
    </row>
    <row r="337" ht="15.75" customHeight="1">
      <c r="A337" s="12"/>
      <c r="D337" s="12"/>
      <c r="E337" s="53"/>
      <c r="F337" s="54"/>
      <c r="H337" s="12"/>
      <c r="I337" s="12"/>
      <c r="J337" s="12"/>
      <c r="K337" s="12"/>
    </row>
    <row r="338" ht="15.75" customHeight="1">
      <c r="A338" s="12"/>
      <c r="D338" s="12"/>
      <c r="E338" s="53"/>
      <c r="F338" s="54"/>
      <c r="H338" s="12"/>
      <c r="I338" s="12"/>
      <c r="J338" s="12"/>
      <c r="K338" s="12"/>
    </row>
    <row r="339" ht="15.75" customHeight="1">
      <c r="A339" s="12"/>
      <c r="D339" s="12"/>
      <c r="E339" s="53"/>
      <c r="F339" s="54"/>
      <c r="H339" s="12"/>
      <c r="I339" s="12"/>
      <c r="J339" s="12"/>
      <c r="K339" s="12"/>
    </row>
    <row r="340" ht="15.75" customHeight="1">
      <c r="A340" s="12"/>
      <c r="D340" s="12"/>
      <c r="E340" s="53"/>
      <c r="F340" s="54"/>
      <c r="H340" s="12"/>
      <c r="I340" s="12"/>
      <c r="J340" s="12"/>
      <c r="K340" s="12"/>
    </row>
    <row r="341" ht="15.75" customHeight="1">
      <c r="A341" s="12"/>
      <c r="D341" s="12"/>
      <c r="E341" s="53"/>
      <c r="F341" s="54"/>
      <c r="H341" s="12"/>
      <c r="I341" s="12"/>
      <c r="J341" s="12"/>
      <c r="K341" s="12"/>
    </row>
    <row r="342" ht="15.75" customHeight="1">
      <c r="A342" s="12"/>
      <c r="D342" s="12"/>
      <c r="E342" s="53"/>
      <c r="F342" s="54"/>
      <c r="H342" s="12"/>
      <c r="I342" s="12"/>
      <c r="J342" s="12"/>
      <c r="K342" s="12"/>
    </row>
    <row r="343" ht="15.75" customHeight="1">
      <c r="A343" s="12"/>
      <c r="D343" s="12"/>
      <c r="E343" s="53"/>
      <c r="F343" s="54"/>
      <c r="H343" s="12"/>
      <c r="I343" s="12"/>
      <c r="J343" s="12"/>
      <c r="K343" s="12"/>
    </row>
    <row r="344" ht="15.75" customHeight="1">
      <c r="A344" s="12"/>
      <c r="D344" s="12"/>
      <c r="E344" s="53"/>
      <c r="F344" s="54"/>
      <c r="H344" s="12"/>
      <c r="I344" s="12"/>
      <c r="J344" s="12"/>
      <c r="K344" s="12"/>
    </row>
    <row r="345" ht="15.75" customHeight="1">
      <c r="A345" s="12"/>
      <c r="D345" s="12"/>
      <c r="E345" s="53"/>
      <c r="F345" s="54"/>
      <c r="H345" s="12"/>
      <c r="I345" s="12"/>
      <c r="J345" s="12"/>
      <c r="K345" s="12"/>
    </row>
    <row r="346" ht="15.75" customHeight="1">
      <c r="A346" s="12"/>
      <c r="D346" s="12"/>
      <c r="E346" s="53"/>
      <c r="F346" s="54"/>
      <c r="H346" s="12"/>
      <c r="I346" s="12"/>
      <c r="J346" s="12"/>
      <c r="K346" s="12"/>
    </row>
    <row r="347" ht="15.75" customHeight="1">
      <c r="A347" s="12"/>
      <c r="D347" s="12"/>
      <c r="E347" s="53"/>
      <c r="F347" s="54"/>
      <c r="H347" s="12"/>
      <c r="I347" s="12"/>
      <c r="J347" s="12"/>
      <c r="K347" s="12"/>
    </row>
    <row r="348" ht="15.75" customHeight="1">
      <c r="A348" s="12"/>
      <c r="D348" s="12"/>
      <c r="E348" s="53"/>
      <c r="F348" s="54"/>
      <c r="H348" s="12"/>
      <c r="I348" s="12"/>
      <c r="J348" s="12"/>
      <c r="K348" s="12"/>
    </row>
    <row r="349" ht="15.75" customHeight="1">
      <c r="A349" s="12"/>
      <c r="D349" s="12"/>
      <c r="E349" s="53"/>
      <c r="F349" s="54"/>
      <c r="H349" s="12"/>
      <c r="I349" s="12"/>
      <c r="J349" s="12"/>
      <c r="K349" s="12"/>
    </row>
    <row r="350" ht="15.75" customHeight="1">
      <c r="A350" s="12"/>
      <c r="D350" s="12"/>
      <c r="E350" s="53"/>
      <c r="F350" s="54"/>
      <c r="H350" s="12"/>
      <c r="I350" s="12"/>
      <c r="J350" s="12"/>
      <c r="K350" s="12"/>
    </row>
    <row r="351" ht="15.75" customHeight="1">
      <c r="A351" s="12"/>
      <c r="D351" s="12"/>
      <c r="E351" s="53"/>
      <c r="F351" s="54"/>
      <c r="H351" s="12"/>
      <c r="I351" s="12"/>
      <c r="J351" s="12"/>
      <c r="K351" s="12"/>
    </row>
    <row r="352" ht="15.75" customHeight="1">
      <c r="A352" s="12"/>
      <c r="D352" s="12"/>
      <c r="E352" s="53"/>
      <c r="F352" s="54"/>
      <c r="H352" s="12"/>
      <c r="I352" s="12"/>
      <c r="J352" s="12"/>
      <c r="K352" s="12"/>
    </row>
    <row r="353" ht="15.75" customHeight="1">
      <c r="A353" s="12"/>
      <c r="D353" s="12"/>
      <c r="E353" s="53"/>
      <c r="F353" s="54"/>
      <c r="H353" s="12"/>
      <c r="I353" s="12"/>
      <c r="J353" s="12"/>
      <c r="K353" s="12"/>
    </row>
    <row r="354" ht="15.75" customHeight="1">
      <c r="A354" s="12"/>
      <c r="D354" s="12"/>
      <c r="E354" s="53"/>
      <c r="F354" s="54"/>
      <c r="H354" s="12"/>
      <c r="I354" s="12"/>
      <c r="J354" s="12"/>
      <c r="K354" s="12"/>
    </row>
    <row r="355" ht="15.75" customHeight="1">
      <c r="A355" s="12"/>
      <c r="D355" s="12"/>
      <c r="E355" s="53"/>
      <c r="F355" s="54"/>
      <c r="H355" s="12"/>
      <c r="I355" s="12"/>
      <c r="J355" s="12"/>
      <c r="K355" s="12"/>
    </row>
    <row r="356" ht="15.75" customHeight="1">
      <c r="A356" s="12"/>
      <c r="D356" s="12"/>
      <c r="E356" s="53"/>
      <c r="F356" s="54"/>
      <c r="H356" s="12"/>
      <c r="I356" s="12"/>
      <c r="J356" s="12"/>
      <c r="K356" s="12"/>
    </row>
    <row r="357" ht="15.75" customHeight="1">
      <c r="A357" s="12"/>
      <c r="D357" s="12"/>
      <c r="E357" s="53"/>
      <c r="F357" s="54"/>
      <c r="H357" s="12"/>
      <c r="I357" s="12"/>
      <c r="J357" s="12"/>
      <c r="K357" s="12"/>
    </row>
    <row r="358" ht="15.75" customHeight="1">
      <c r="A358" s="12"/>
      <c r="D358" s="12"/>
      <c r="E358" s="53"/>
      <c r="F358" s="54"/>
      <c r="H358" s="12"/>
      <c r="I358" s="12"/>
      <c r="J358" s="12"/>
      <c r="K358" s="12"/>
    </row>
    <row r="359" ht="15.75" customHeight="1">
      <c r="A359" s="12"/>
      <c r="D359" s="12"/>
      <c r="E359" s="53"/>
      <c r="F359" s="54"/>
      <c r="H359" s="12"/>
      <c r="I359" s="12"/>
      <c r="J359" s="12"/>
      <c r="K359" s="12"/>
    </row>
    <row r="360" ht="15.75" customHeight="1">
      <c r="A360" s="12"/>
      <c r="D360" s="12"/>
      <c r="E360" s="53"/>
      <c r="F360" s="54"/>
      <c r="H360" s="12"/>
      <c r="I360" s="12"/>
      <c r="J360" s="12"/>
      <c r="K360" s="12"/>
    </row>
    <row r="361" ht="15.75" customHeight="1">
      <c r="A361" s="12"/>
      <c r="D361" s="12"/>
      <c r="E361" s="53"/>
      <c r="F361" s="54"/>
      <c r="H361" s="12"/>
      <c r="I361" s="12"/>
      <c r="J361" s="12"/>
      <c r="K361" s="12"/>
    </row>
    <row r="362" ht="15.75" customHeight="1">
      <c r="A362" s="12"/>
      <c r="D362" s="12"/>
      <c r="E362" s="53"/>
      <c r="F362" s="54"/>
      <c r="H362" s="12"/>
      <c r="I362" s="12"/>
      <c r="J362" s="12"/>
      <c r="K362" s="12"/>
    </row>
    <row r="363" ht="15.75" customHeight="1">
      <c r="A363" s="12"/>
      <c r="D363" s="12"/>
      <c r="E363" s="53"/>
      <c r="F363" s="54"/>
      <c r="H363" s="12"/>
      <c r="I363" s="12"/>
      <c r="J363" s="12"/>
      <c r="K363" s="12"/>
    </row>
    <row r="364" ht="15.75" customHeight="1">
      <c r="A364" s="12"/>
      <c r="D364" s="12"/>
      <c r="E364" s="53"/>
      <c r="F364" s="54"/>
      <c r="H364" s="12"/>
      <c r="I364" s="12"/>
      <c r="J364" s="12"/>
      <c r="K364" s="12"/>
    </row>
    <row r="365" ht="15.75" customHeight="1">
      <c r="A365" s="12"/>
      <c r="D365" s="12"/>
      <c r="E365" s="53"/>
      <c r="F365" s="54"/>
      <c r="H365" s="12"/>
      <c r="I365" s="12"/>
      <c r="J365" s="12"/>
      <c r="K365" s="12"/>
    </row>
    <row r="366" ht="15.75" customHeight="1">
      <c r="A366" s="12"/>
      <c r="D366" s="12"/>
      <c r="E366" s="53"/>
      <c r="F366" s="54"/>
      <c r="H366" s="12"/>
      <c r="I366" s="12"/>
      <c r="J366" s="12"/>
      <c r="K366" s="12"/>
    </row>
    <row r="367" ht="15.75" customHeight="1">
      <c r="A367" s="12"/>
      <c r="D367" s="12"/>
      <c r="E367" s="53"/>
      <c r="F367" s="54"/>
      <c r="H367" s="12"/>
      <c r="I367" s="12"/>
      <c r="J367" s="12"/>
      <c r="K367" s="12"/>
    </row>
    <row r="368" ht="15.75" customHeight="1">
      <c r="A368" s="12"/>
      <c r="D368" s="12"/>
      <c r="E368" s="53"/>
      <c r="F368" s="54"/>
      <c r="H368" s="12"/>
      <c r="I368" s="12"/>
      <c r="J368" s="12"/>
      <c r="K368" s="12"/>
    </row>
    <row r="369" ht="15.75" customHeight="1">
      <c r="A369" s="12"/>
      <c r="D369" s="12"/>
      <c r="E369" s="53"/>
      <c r="F369" s="54"/>
      <c r="H369" s="12"/>
      <c r="I369" s="12"/>
      <c r="J369" s="12"/>
      <c r="K369" s="12"/>
    </row>
    <row r="370" ht="15.75" customHeight="1">
      <c r="A370" s="12"/>
      <c r="D370" s="12"/>
      <c r="E370" s="53"/>
      <c r="F370" s="54"/>
      <c r="H370" s="12"/>
      <c r="I370" s="12"/>
      <c r="J370" s="12"/>
      <c r="K370" s="12"/>
    </row>
    <row r="371" ht="15.75" customHeight="1">
      <c r="A371" s="12"/>
      <c r="D371" s="12"/>
      <c r="E371" s="53"/>
      <c r="F371" s="54"/>
      <c r="H371" s="12"/>
      <c r="I371" s="12"/>
      <c r="J371" s="12"/>
      <c r="K371" s="12"/>
    </row>
    <row r="372" ht="15.75" customHeight="1">
      <c r="A372" s="12"/>
      <c r="D372" s="12"/>
      <c r="E372" s="53"/>
      <c r="F372" s="54"/>
      <c r="H372" s="12"/>
      <c r="I372" s="12"/>
      <c r="J372" s="12"/>
      <c r="K372" s="12"/>
    </row>
    <row r="373" ht="15.75" customHeight="1">
      <c r="A373" s="12"/>
      <c r="D373" s="12"/>
      <c r="E373" s="53"/>
      <c r="F373" s="54"/>
      <c r="H373" s="12"/>
      <c r="I373" s="12"/>
      <c r="J373" s="12"/>
      <c r="K373" s="12"/>
    </row>
    <row r="374" ht="15.75" customHeight="1">
      <c r="A374" s="12"/>
      <c r="D374" s="12"/>
      <c r="E374" s="53"/>
      <c r="F374" s="54"/>
      <c r="H374" s="12"/>
      <c r="I374" s="12"/>
      <c r="J374" s="12"/>
      <c r="K374" s="12"/>
    </row>
    <row r="375" ht="15.75" customHeight="1">
      <c r="A375" s="12"/>
      <c r="D375" s="12"/>
      <c r="E375" s="53"/>
      <c r="F375" s="54"/>
      <c r="H375" s="12"/>
      <c r="I375" s="12"/>
      <c r="J375" s="12"/>
      <c r="K375" s="12"/>
    </row>
    <row r="376" ht="15.75" customHeight="1">
      <c r="A376" s="12"/>
      <c r="D376" s="12"/>
      <c r="E376" s="53"/>
      <c r="F376" s="54"/>
      <c r="H376" s="12"/>
      <c r="I376" s="12"/>
      <c r="J376" s="12"/>
      <c r="K376" s="12"/>
    </row>
    <row r="377" ht="15.75" customHeight="1">
      <c r="A377" s="12"/>
      <c r="D377" s="12"/>
      <c r="E377" s="53"/>
      <c r="F377" s="54"/>
      <c r="H377" s="12"/>
      <c r="I377" s="12"/>
      <c r="J377" s="12"/>
      <c r="K377" s="12"/>
    </row>
    <row r="378" ht="15.75" customHeight="1">
      <c r="A378" s="12"/>
      <c r="D378" s="12"/>
      <c r="E378" s="53"/>
      <c r="F378" s="54"/>
      <c r="H378" s="12"/>
      <c r="I378" s="12"/>
      <c r="J378" s="12"/>
      <c r="K378" s="12"/>
    </row>
    <row r="379" ht="15.75" customHeight="1">
      <c r="A379" s="12"/>
      <c r="D379" s="12"/>
      <c r="E379" s="53"/>
      <c r="F379" s="54"/>
      <c r="H379" s="12"/>
      <c r="I379" s="12"/>
      <c r="J379" s="12"/>
      <c r="K379" s="12"/>
    </row>
    <row r="380" ht="15.75" customHeight="1">
      <c r="A380" s="12"/>
      <c r="D380" s="12"/>
      <c r="E380" s="53"/>
      <c r="F380" s="54"/>
      <c r="H380" s="12"/>
      <c r="I380" s="12"/>
      <c r="J380" s="12"/>
      <c r="K380" s="12"/>
    </row>
    <row r="381" ht="15.75" customHeight="1">
      <c r="A381" s="12"/>
      <c r="D381" s="12"/>
      <c r="E381" s="53"/>
      <c r="F381" s="54"/>
      <c r="H381" s="12"/>
      <c r="I381" s="12"/>
      <c r="J381" s="12"/>
      <c r="K381" s="12"/>
    </row>
    <row r="382" ht="15.75" customHeight="1">
      <c r="A382" s="12"/>
      <c r="D382" s="12"/>
      <c r="E382" s="53"/>
      <c r="F382" s="54"/>
      <c r="H382" s="12"/>
      <c r="I382" s="12"/>
      <c r="J382" s="12"/>
      <c r="K382" s="12"/>
    </row>
    <row r="383" ht="15.75" customHeight="1">
      <c r="A383" s="12"/>
      <c r="D383" s="12"/>
      <c r="E383" s="53"/>
      <c r="F383" s="54"/>
      <c r="H383" s="12"/>
      <c r="I383" s="12"/>
      <c r="J383" s="12"/>
      <c r="K383" s="12"/>
    </row>
    <row r="384" ht="15.75" customHeight="1">
      <c r="A384" s="12"/>
      <c r="D384" s="12"/>
      <c r="E384" s="53"/>
      <c r="F384" s="54"/>
      <c r="H384" s="12"/>
      <c r="I384" s="12"/>
      <c r="J384" s="12"/>
      <c r="K384" s="12"/>
    </row>
    <row r="385" ht="15.75" customHeight="1">
      <c r="A385" s="12"/>
      <c r="D385" s="12"/>
      <c r="E385" s="53"/>
      <c r="F385" s="54"/>
      <c r="H385" s="12"/>
      <c r="I385" s="12"/>
      <c r="J385" s="12"/>
      <c r="K385" s="12"/>
    </row>
    <row r="386" ht="15.75" customHeight="1">
      <c r="A386" s="12"/>
      <c r="D386" s="12"/>
      <c r="E386" s="53"/>
      <c r="F386" s="54"/>
      <c r="H386" s="12"/>
      <c r="I386" s="12"/>
      <c r="J386" s="12"/>
      <c r="K386" s="12"/>
    </row>
    <row r="387" ht="15.75" customHeight="1">
      <c r="A387" s="12"/>
      <c r="D387" s="12"/>
      <c r="E387" s="53"/>
      <c r="F387" s="54"/>
      <c r="H387" s="12"/>
      <c r="I387" s="12"/>
      <c r="J387" s="12"/>
      <c r="K387" s="12"/>
    </row>
    <row r="388" ht="15.75" customHeight="1">
      <c r="A388" s="12"/>
      <c r="D388" s="12"/>
      <c r="E388" s="53"/>
      <c r="F388" s="54"/>
      <c r="H388" s="12"/>
      <c r="I388" s="12"/>
      <c r="J388" s="12"/>
      <c r="K388" s="12"/>
    </row>
    <row r="389" ht="15.75" customHeight="1">
      <c r="A389" s="12"/>
      <c r="D389" s="12"/>
      <c r="E389" s="53"/>
      <c r="F389" s="54"/>
      <c r="H389" s="12"/>
      <c r="I389" s="12"/>
      <c r="J389" s="12"/>
      <c r="K389" s="12"/>
    </row>
    <row r="390" ht="15.75" customHeight="1">
      <c r="A390" s="12"/>
      <c r="D390" s="12"/>
      <c r="E390" s="53"/>
      <c r="F390" s="54"/>
      <c r="H390" s="12"/>
      <c r="I390" s="12"/>
      <c r="J390" s="12"/>
      <c r="K390" s="12"/>
    </row>
    <row r="391" ht="15.75" customHeight="1">
      <c r="A391" s="12"/>
      <c r="D391" s="12"/>
      <c r="E391" s="53"/>
      <c r="F391" s="54"/>
      <c r="H391" s="12"/>
      <c r="I391" s="12"/>
      <c r="J391" s="12"/>
      <c r="K391" s="12"/>
    </row>
    <row r="392" ht="15.75" customHeight="1">
      <c r="A392" s="12"/>
      <c r="D392" s="12"/>
      <c r="E392" s="53"/>
      <c r="F392" s="54"/>
      <c r="H392" s="12"/>
      <c r="I392" s="12"/>
      <c r="J392" s="12"/>
      <c r="K392" s="12"/>
    </row>
    <row r="393" ht="15.75" customHeight="1">
      <c r="A393" s="12"/>
      <c r="D393" s="12"/>
      <c r="E393" s="53"/>
      <c r="F393" s="54"/>
      <c r="H393" s="12"/>
      <c r="I393" s="12"/>
      <c r="J393" s="12"/>
      <c r="K393" s="12"/>
    </row>
    <row r="394" ht="15.75" customHeight="1">
      <c r="A394" s="12"/>
      <c r="D394" s="12"/>
      <c r="E394" s="53"/>
      <c r="F394" s="54"/>
      <c r="H394" s="12"/>
      <c r="I394" s="12"/>
      <c r="J394" s="12"/>
      <c r="K394" s="12"/>
    </row>
    <row r="395" ht="15.75" customHeight="1">
      <c r="A395" s="12"/>
      <c r="D395" s="12"/>
      <c r="E395" s="53"/>
      <c r="F395" s="54"/>
      <c r="H395" s="12"/>
      <c r="I395" s="12"/>
      <c r="J395" s="12"/>
      <c r="K395" s="12"/>
    </row>
    <row r="396" ht="15.75" customHeight="1">
      <c r="A396" s="12"/>
      <c r="D396" s="12"/>
      <c r="E396" s="53"/>
      <c r="F396" s="54"/>
      <c r="H396" s="12"/>
      <c r="I396" s="12"/>
      <c r="J396" s="12"/>
      <c r="K396" s="12"/>
    </row>
    <row r="397" ht="15.75" customHeight="1">
      <c r="A397" s="12"/>
      <c r="D397" s="12"/>
      <c r="E397" s="53"/>
      <c r="F397" s="54"/>
      <c r="H397" s="12"/>
      <c r="I397" s="12"/>
      <c r="J397" s="12"/>
      <c r="K397" s="12"/>
    </row>
    <row r="398" ht="15.75" customHeight="1">
      <c r="A398" s="12"/>
      <c r="D398" s="12"/>
      <c r="E398" s="53"/>
      <c r="F398" s="54"/>
      <c r="H398" s="12"/>
      <c r="I398" s="12"/>
      <c r="J398" s="12"/>
      <c r="K398" s="12"/>
    </row>
    <row r="399" ht="15.75" customHeight="1">
      <c r="A399" s="12"/>
      <c r="D399" s="12"/>
      <c r="E399" s="53"/>
      <c r="F399" s="54"/>
      <c r="H399" s="12"/>
      <c r="I399" s="12"/>
      <c r="J399" s="12"/>
      <c r="K399" s="12"/>
    </row>
    <row r="400" ht="15.75" customHeight="1">
      <c r="A400" s="12"/>
      <c r="D400" s="12"/>
      <c r="E400" s="53"/>
      <c r="F400" s="54"/>
      <c r="H400" s="12"/>
      <c r="I400" s="12"/>
      <c r="J400" s="12"/>
      <c r="K400" s="12"/>
    </row>
    <row r="401" ht="15.75" customHeight="1">
      <c r="A401" s="12"/>
      <c r="D401" s="12"/>
      <c r="E401" s="53"/>
      <c r="F401" s="54"/>
      <c r="H401" s="12"/>
      <c r="I401" s="12"/>
      <c r="J401" s="12"/>
      <c r="K401" s="12"/>
    </row>
    <row r="402" ht="15.75" customHeight="1">
      <c r="A402" s="12"/>
      <c r="D402" s="12"/>
      <c r="E402" s="53"/>
      <c r="F402" s="54"/>
      <c r="H402" s="12"/>
      <c r="I402" s="12"/>
      <c r="J402" s="12"/>
      <c r="K402" s="12"/>
    </row>
    <row r="403" ht="15.75" customHeight="1">
      <c r="A403" s="12"/>
      <c r="D403" s="12"/>
      <c r="E403" s="53"/>
      <c r="F403" s="54"/>
      <c r="H403" s="12"/>
      <c r="I403" s="12"/>
      <c r="J403" s="12"/>
      <c r="K403" s="12"/>
    </row>
    <row r="404" ht="15.75" customHeight="1">
      <c r="A404" s="12"/>
      <c r="D404" s="12"/>
      <c r="E404" s="53"/>
      <c r="F404" s="54"/>
      <c r="H404" s="12"/>
      <c r="I404" s="12"/>
      <c r="J404" s="12"/>
      <c r="K404" s="12"/>
    </row>
    <row r="405" ht="15.75" customHeight="1">
      <c r="A405" s="12"/>
      <c r="D405" s="12"/>
      <c r="E405" s="53"/>
      <c r="F405" s="54"/>
      <c r="H405" s="12"/>
      <c r="I405" s="12"/>
      <c r="J405" s="12"/>
      <c r="K405" s="12"/>
    </row>
    <row r="406" ht="15.75" customHeight="1">
      <c r="A406" s="12"/>
      <c r="D406" s="12"/>
      <c r="E406" s="53"/>
      <c r="F406" s="54"/>
      <c r="H406" s="12"/>
      <c r="I406" s="12"/>
      <c r="J406" s="12"/>
      <c r="K406" s="12"/>
    </row>
    <row r="407" ht="15.75" customHeight="1">
      <c r="A407" s="12"/>
      <c r="D407" s="12"/>
      <c r="E407" s="53"/>
      <c r="F407" s="54"/>
      <c r="H407" s="12"/>
      <c r="I407" s="12"/>
      <c r="J407" s="12"/>
      <c r="K407" s="12"/>
    </row>
    <row r="408" ht="15.75" customHeight="1">
      <c r="A408" s="12"/>
      <c r="D408" s="12"/>
      <c r="E408" s="53"/>
      <c r="F408" s="54"/>
      <c r="H408" s="12"/>
      <c r="I408" s="12"/>
      <c r="J408" s="12"/>
      <c r="K408" s="12"/>
    </row>
    <row r="409" ht="15.75" customHeight="1">
      <c r="A409" s="12"/>
      <c r="D409" s="12"/>
      <c r="E409" s="53"/>
      <c r="F409" s="54"/>
      <c r="H409" s="12"/>
      <c r="I409" s="12"/>
      <c r="J409" s="12"/>
      <c r="K409" s="12"/>
    </row>
    <row r="410" ht="15.75" customHeight="1">
      <c r="A410" s="12"/>
      <c r="D410" s="12"/>
      <c r="E410" s="53"/>
      <c r="F410" s="54"/>
      <c r="H410" s="12"/>
      <c r="I410" s="12"/>
      <c r="J410" s="12"/>
      <c r="K410" s="12"/>
    </row>
    <row r="411" ht="15.75" customHeight="1">
      <c r="A411" s="12"/>
      <c r="D411" s="12"/>
      <c r="E411" s="53"/>
      <c r="F411" s="54"/>
      <c r="H411" s="12"/>
      <c r="I411" s="12"/>
      <c r="J411" s="12"/>
      <c r="K411" s="12"/>
    </row>
    <row r="412" ht="15.75" customHeight="1">
      <c r="A412" s="12"/>
      <c r="D412" s="12"/>
      <c r="E412" s="53"/>
      <c r="F412" s="54"/>
      <c r="H412" s="12"/>
      <c r="I412" s="12"/>
      <c r="J412" s="12"/>
      <c r="K412" s="12"/>
    </row>
    <row r="413" ht="15.75" customHeight="1">
      <c r="A413" s="12"/>
      <c r="D413" s="12"/>
      <c r="E413" s="53"/>
      <c r="F413" s="54"/>
      <c r="H413" s="12"/>
      <c r="I413" s="12"/>
      <c r="J413" s="12"/>
      <c r="K413" s="12"/>
    </row>
    <row r="414" ht="15.75" customHeight="1">
      <c r="A414" s="12"/>
      <c r="D414" s="12"/>
      <c r="E414" s="53"/>
      <c r="F414" s="54"/>
      <c r="H414" s="12"/>
      <c r="I414" s="12"/>
      <c r="J414" s="12"/>
      <c r="K414" s="12"/>
    </row>
    <row r="415" ht="15.75" customHeight="1">
      <c r="A415" s="12"/>
      <c r="D415" s="12"/>
      <c r="E415" s="53"/>
      <c r="F415" s="54"/>
      <c r="H415" s="12"/>
      <c r="I415" s="12"/>
      <c r="J415" s="12"/>
      <c r="K415" s="12"/>
    </row>
    <row r="416" ht="15.75" customHeight="1">
      <c r="A416" s="12"/>
      <c r="D416" s="12"/>
      <c r="E416" s="53"/>
      <c r="F416" s="54"/>
      <c r="H416" s="12"/>
      <c r="I416" s="12"/>
      <c r="J416" s="12"/>
      <c r="K416" s="12"/>
    </row>
    <row r="417" ht="15.75" customHeight="1">
      <c r="A417" s="12"/>
      <c r="D417" s="12"/>
      <c r="E417" s="53"/>
      <c r="F417" s="54"/>
      <c r="H417" s="12"/>
      <c r="I417" s="12"/>
      <c r="J417" s="12"/>
      <c r="K417" s="12"/>
    </row>
    <row r="418" ht="15.75" customHeight="1">
      <c r="A418" s="12"/>
      <c r="D418" s="12"/>
      <c r="E418" s="53"/>
      <c r="F418" s="54"/>
      <c r="H418" s="12"/>
      <c r="I418" s="12"/>
      <c r="J418" s="12"/>
      <c r="K418" s="12"/>
    </row>
    <row r="419" ht="15.75" customHeight="1">
      <c r="A419" s="12"/>
      <c r="D419" s="12"/>
      <c r="E419" s="53"/>
      <c r="F419" s="54"/>
      <c r="H419" s="12"/>
      <c r="I419" s="12"/>
      <c r="J419" s="12"/>
      <c r="K419" s="12"/>
    </row>
    <row r="420" ht="15.75" customHeight="1">
      <c r="A420" s="12"/>
      <c r="D420" s="12"/>
      <c r="E420" s="53"/>
      <c r="F420" s="54"/>
      <c r="H420" s="12"/>
      <c r="I420" s="12"/>
      <c r="J420" s="12"/>
      <c r="K420" s="12"/>
    </row>
    <row r="421" ht="15.75" customHeight="1">
      <c r="A421" s="12"/>
      <c r="D421" s="12"/>
      <c r="E421" s="53"/>
      <c r="F421" s="54"/>
      <c r="H421" s="12"/>
      <c r="I421" s="12"/>
      <c r="J421" s="12"/>
      <c r="K421" s="12"/>
    </row>
    <row r="422" ht="15.75" customHeight="1">
      <c r="A422" s="12"/>
      <c r="D422" s="12"/>
      <c r="E422" s="53"/>
      <c r="F422" s="54"/>
      <c r="H422" s="12"/>
      <c r="I422" s="12"/>
      <c r="J422" s="12"/>
      <c r="K422" s="12"/>
    </row>
    <row r="423" ht="15.75" customHeight="1">
      <c r="A423" s="12"/>
      <c r="D423" s="12"/>
      <c r="E423" s="53"/>
      <c r="F423" s="54"/>
      <c r="H423" s="12"/>
      <c r="I423" s="12"/>
      <c r="J423" s="12"/>
      <c r="K423" s="12"/>
    </row>
    <row r="424" ht="15.75" customHeight="1">
      <c r="A424" s="12"/>
      <c r="D424" s="12"/>
      <c r="E424" s="53"/>
      <c r="F424" s="54"/>
      <c r="H424" s="12"/>
      <c r="I424" s="12"/>
      <c r="J424" s="12"/>
      <c r="K424" s="12"/>
    </row>
    <row r="425" ht="15.75" customHeight="1">
      <c r="A425" s="12"/>
      <c r="D425" s="12"/>
      <c r="E425" s="53"/>
      <c r="F425" s="54"/>
      <c r="H425" s="12"/>
      <c r="I425" s="12"/>
      <c r="J425" s="12"/>
      <c r="K425" s="12"/>
    </row>
    <row r="426" ht="15.75" customHeight="1">
      <c r="A426" s="12"/>
      <c r="D426" s="12"/>
      <c r="E426" s="53"/>
      <c r="F426" s="54"/>
      <c r="H426" s="12"/>
      <c r="I426" s="12"/>
      <c r="J426" s="12"/>
      <c r="K426" s="12"/>
    </row>
    <row r="427" ht="15.75" customHeight="1">
      <c r="A427" s="12"/>
      <c r="D427" s="12"/>
      <c r="E427" s="53"/>
      <c r="F427" s="54"/>
      <c r="H427" s="12"/>
      <c r="I427" s="12"/>
      <c r="J427" s="12"/>
      <c r="K427" s="12"/>
    </row>
    <row r="428" ht="15.75" customHeight="1">
      <c r="A428" s="12"/>
      <c r="D428" s="12"/>
      <c r="E428" s="53"/>
      <c r="F428" s="54"/>
      <c r="H428" s="12"/>
      <c r="I428" s="12"/>
      <c r="J428" s="12"/>
      <c r="K428" s="12"/>
    </row>
    <row r="429" ht="15.75" customHeight="1">
      <c r="A429" s="12"/>
      <c r="D429" s="12"/>
      <c r="E429" s="53"/>
      <c r="F429" s="54"/>
      <c r="H429" s="12"/>
      <c r="I429" s="12"/>
      <c r="J429" s="12"/>
      <c r="K429" s="12"/>
    </row>
    <row r="430" ht="15.75" customHeight="1">
      <c r="A430" s="12"/>
      <c r="D430" s="12"/>
      <c r="E430" s="53"/>
      <c r="F430" s="54"/>
      <c r="H430" s="12"/>
      <c r="I430" s="12"/>
      <c r="J430" s="12"/>
      <c r="K430" s="12"/>
    </row>
    <row r="431" ht="15.75" customHeight="1">
      <c r="A431" s="12"/>
      <c r="D431" s="12"/>
      <c r="E431" s="53"/>
      <c r="F431" s="54"/>
      <c r="H431" s="12"/>
      <c r="I431" s="12"/>
      <c r="J431" s="12"/>
      <c r="K431" s="12"/>
    </row>
    <row r="432" ht="15.75" customHeight="1">
      <c r="A432" s="12"/>
      <c r="D432" s="12"/>
      <c r="E432" s="53"/>
      <c r="F432" s="54"/>
      <c r="H432" s="12"/>
      <c r="I432" s="12"/>
      <c r="J432" s="12"/>
      <c r="K432" s="12"/>
    </row>
    <row r="433" ht="15.75" customHeight="1">
      <c r="A433" s="12"/>
      <c r="D433" s="12"/>
      <c r="E433" s="53"/>
      <c r="F433" s="54"/>
      <c r="H433" s="12"/>
      <c r="I433" s="12"/>
      <c r="J433" s="12"/>
      <c r="K433" s="12"/>
    </row>
    <row r="434" ht="15.75" customHeight="1">
      <c r="A434" s="12"/>
      <c r="D434" s="12"/>
      <c r="E434" s="53"/>
      <c r="F434" s="54"/>
      <c r="H434" s="12"/>
      <c r="I434" s="12"/>
      <c r="J434" s="12"/>
      <c r="K434" s="12"/>
    </row>
    <row r="435" ht="15.75" customHeight="1">
      <c r="A435" s="12"/>
      <c r="D435" s="12"/>
      <c r="E435" s="53"/>
      <c r="F435" s="54"/>
      <c r="H435" s="12"/>
      <c r="I435" s="12"/>
      <c r="J435" s="12"/>
      <c r="K435" s="12"/>
    </row>
    <row r="436" ht="15.75" customHeight="1">
      <c r="A436" s="12"/>
      <c r="D436" s="12"/>
      <c r="E436" s="53"/>
      <c r="F436" s="54"/>
      <c r="H436" s="12"/>
      <c r="I436" s="12"/>
      <c r="J436" s="12"/>
      <c r="K436" s="12"/>
    </row>
    <row r="437" ht="15.75" customHeight="1">
      <c r="A437" s="12"/>
      <c r="D437" s="12"/>
      <c r="E437" s="53"/>
      <c r="F437" s="54"/>
      <c r="H437" s="12"/>
      <c r="I437" s="12"/>
      <c r="J437" s="12"/>
      <c r="K437" s="12"/>
    </row>
    <row r="438" ht="15.75" customHeight="1">
      <c r="A438" s="12"/>
      <c r="D438" s="12"/>
      <c r="E438" s="53"/>
      <c r="F438" s="54"/>
      <c r="H438" s="12"/>
      <c r="I438" s="12"/>
      <c r="J438" s="12"/>
      <c r="K438" s="12"/>
    </row>
    <row r="439" ht="15.75" customHeight="1">
      <c r="A439" s="12"/>
      <c r="D439" s="12"/>
      <c r="E439" s="53"/>
      <c r="F439" s="54"/>
      <c r="H439" s="12"/>
      <c r="I439" s="12"/>
      <c r="J439" s="12"/>
      <c r="K439" s="12"/>
    </row>
    <row r="440" ht="15.75" customHeight="1">
      <c r="A440" s="12"/>
      <c r="D440" s="12"/>
      <c r="E440" s="53"/>
      <c r="F440" s="54"/>
      <c r="H440" s="12"/>
      <c r="I440" s="12"/>
      <c r="J440" s="12"/>
      <c r="K440" s="12"/>
    </row>
    <row r="441" ht="15.75" customHeight="1">
      <c r="A441" s="12"/>
      <c r="D441" s="12"/>
      <c r="E441" s="53"/>
      <c r="F441" s="54"/>
      <c r="H441" s="12"/>
      <c r="I441" s="12"/>
      <c r="J441" s="12"/>
      <c r="K441" s="12"/>
    </row>
    <row r="442" ht="15.75" customHeight="1">
      <c r="A442" s="12"/>
      <c r="D442" s="12"/>
      <c r="E442" s="53"/>
      <c r="F442" s="54"/>
      <c r="H442" s="12"/>
      <c r="I442" s="12"/>
      <c r="J442" s="12"/>
      <c r="K442" s="12"/>
    </row>
    <row r="443" ht="15.75" customHeight="1">
      <c r="A443" s="12"/>
      <c r="D443" s="12"/>
      <c r="E443" s="53"/>
      <c r="F443" s="54"/>
      <c r="H443" s="12"/>
      <c r="I443" s="12"/>
      <c r="J443" s="12"/>
      <c r="K443" s="12"/>
    </row>
    <row r="444" ht="15.75" customHeight="1">
      <c r="A444" s="12"/>
      <c r="D444" s="12"/>
      <c r="E444" s="53"/>
      <c r="F444" s="54"/>
      <c r="H444" s="12"/>
      <c r="I444" s="12"/>
      <c r="J444" s="12"/>
      <c r="K444" s="12"/>
    </row>
    <row r="445" ht="15.75" customHeight="1">
      <c r="A445" s="12"/>
      <c r="D445" s="12"/>
      <c r="E445" s="53"/>
      <c r="F445" s="54"/>
      <c r="H445" s="12"/>
      <c r="I445" s="12"/>
      <c r="J445" s="12"/>
      <c r="K445" s="12"/>
    </row>
    <row r="446" ht="15.75" customHeight="1">
      <c r="A446" s="12"/>
      <c r="D446" s="12"/>
      <c r="E446" s="53"/>
      <c r="F446" s="54"/>
      <c r="H446" s="12"/>
      <c r="I446" s="12"/>
      <c r="J446" s="12"/>
      <c r="K446" s="12"/>
    </row>
    <row r="447" ht="15.75" customHeight="1">
      <c r="A447" s="12"/>
      <c r="D447" s="12"/>
      <c r="E447" s="53"/>
      <c r="F447" s="54"/>
      <c r="H447" s="12"/>
      <c r="I447" s="12"/>
      <c r="J447" s="12"/>
      <c r="K447" s="12"/>
    </row>
    <row r="448" ht="15.75" customHeight="1">
      <c r="A448" s="12"/>
      <c r="D448" s="12"/>
      <c r="E448" s="53"/>
      <c r="F448" s="54"/>
      <c r="H448" s="12"/>
      <c r="I448" s="12"/>
      <c r="J448" s="12"/>
      <c r="K448" s="12"/>
    </row>
    <row r="449" ht="15.75" customHeight="1">
      <c r="A449" s="12"/>
      <c r="D449" s="12"/>
      <c r="E449" s="53"/>
      <c r="F449" s="54"/>
      <c r="H449" s="12"/>
      <c r="I449" s="12"/>
      <c r="J449" s="12"/>
      <c r="K449" s="12"/>
    </row>
    <row r="450" ht="15.75" customHeight="1">
      <c r="A450" s="12"/>
      <c r="D450" s="12"/>
      <c r="E450" s="53"/>
      <c r="F450" s="54"/>
      <c r="H450" s="12"/>
      <c r="I450" s="12"/>
      <c r="J450" s="12"/>
      <c r="K450" s="12"/>
    </row>
    <row r="451" ht="15.75" customHeight="1">
      <c r="A451" s="12"/>
      <c r="D451" s="12"/>
      <c r="E451" s="53"/>
      <c r="F451" s="54"/>
      <c r="H451" s="12"/>
      <c r="I451" s="12"/>
      <c r="J451" s="12"/>
      <c r="K451" s="12"/>
    </row>
    <row r="452" ht="15.75" customHeight="1">
      <c r="A452" s="12"/>
      <c r="D452" s="12"/>
      <c r="E452" s="53"/>
      <c r="F452" s="54"/>
      <c r="H452" s="12"/>
      <c r="I452" s="12"/>
      <c r="J452" s="12"/>
      <c r="K452" s="12"/>
    </row>
    <row r="453" ht="15.75" customHeight="1">
      <c r="A453" s="12"/>
      <c r="D453" s="12"/>
      <c r="E453" s="53"/>
      <c r="F453" s="54"/>
      <c r="H453" s="12"/>
      <c r="I453" s="12"/>
      <c r="J453" s="12"/>
      <c r="K453" s="12"/>
    </row>
    <row r="454" ht="15.75" customHeight="1">
      <c r="A454" s="12"/>
      <c r="D454" s="12"/>
      <c r="E454" s="53"/>
      <c r="F454" s="54"/>
      <c r="H454" s="12"/>
      <c r="I454" s="12"/>
      <c r="J454" s="12"/>
      <c r="K454" s="12"/>
    </row>
    <row r="455" ht="15.75" customHeight="1">
      <c r="A455" s="12"/>
      <c r="D455" s="12"/>
      <c r="E455" s="53"/>
      <c r="F455" s="54"/>
      <c r="H455" s="12"/>
      <c r="I455" s="12"/>
      <c r="J455" s="12"/>
      <c r="K455" s="12"/>
    </row>
    <row r="456" ht="15.75" customHeight="1">
      <c r="A456" s="12"/>
      <c r="D456" s="12"/>
      <c r="E456" s="53"/>
      <c r="F456" s="54"/>
      <c r="H456" s="12"/>
      <c r="I456" s="12"/>
      <c r="J456" s="12"/>
      <c r="K456" s="12"/>
    </row>
    <row r="457" ht="15.75" customHeight="1">
      <c r="A457" s="12"/>
      <c r="D457" s="12"/>
      <c r="E457" s="53"/>
      <c r="F457" s="54"/>
      <c r="H457" s="12"/>
      <c r="I457" s="12"/>
      <c r="J457" s="12"/>
      <c r="K457" s="12"/>
    </row>
    <row r="458" ht="15.75" customHeight="1">
      <c r="A458" s="12"/>
      <c r="D458" s="12"/>
      <c r="E458" s="53"/>
      <c r="F458" s="54"/>
      <c r="H458" s="12"/>
      <c r="I458" s="12"/>
      <c r="J458" s="12"/>
      <c r="K458" s="12"/>
    </row>
    <row r="459" ht="15.75" customHeight="1">
      <c r="A459" s="12"/>
      <c r="D459" s="12"/>
      <c r="E459" s="53"/>
      <c r="F459" s="54"/>
      <c r="H459" s="12"/>
      <c r="I459" s="12"/>
      <c r="J459" s="12"/>
      <c r="K459" s="12"/>
    </row>
    <row r="460" ht="15.75" customHeight="1">
      <c r="A460" s="12"/>
      <c r="D460" s="12"/>
      <c r="E460" s="53"/>
      <c r="F460" s="54"/>
      <c r="H460" s="12"/>
      <c r="I460" s="12"/>
      <c r="J460" s="12"/>
      <c r="K460" s="12"/>
    </row>
    <row r="461" ht="15.75" customHeight="1">
      <c r="A461" s="12"/>
      <c r="D461" s="12"/>
      <c r="E461" s="53"/>
      <c r="F461" s="54"/>
      <c r="H461" s="12"/>
      <c r="I461" s="12"/>
      <c r="J461" s="12"/>
      <c r="K461" s="12"/>
    </row>
    <row r="462" ht="15.75" customHeight="1">
      <c r="A462" s="12"/>
      <c r="D462" s="12"/>
      <c r="E462" s="53"/>
      <c r="F462" s="54"/>
      <c r="H462" s="12"/>
      <c r="I462" s="12"/>
      <c r="J462" s="12"/>
      <c r="K462" s="12"/>
    </row>
    <row r="463" ht="15.75" customHeight="1">
      <c r="A463" s="12"/>
      <c r="D463" s="12"/>
      <c r="E463" s="53"/>
      <c r="F463" s="54"/>
      <c r="H463" s="12"/>
      <c r="I463" s="12"/>
      <c r="J463" s="12"/>
      <c r="K463" s="12"/>
    </row>
    <row r="464" ht="15.75" customHeight="1">
      <c r="A464" s="12"/>
      <c r="D464" s="12"/>
      <c r="E464" s="53"/>
      <c r="F464" s="54"/>
      <c r="H464" s="12"/>
      <c r="I464" s="12"/>
      <c r="J464" s="12"/>
      <c r="K464" s="12"/>
    </row>
    <row r="465" ht="15.75" customHeight="1">
      <c r="A465" s="12"/>
      <c r="D465" s="12"/>
      <c r="E465" s="53"/>
      <c r="F465" s="54"/>
      <c r="H465" s="12"/>
      <c r="I465" s="12"/>
      <c r="J465" s="12"/>
      <c r="K465" s="12"/>
    </row>
    <row r="466" ht="15.75" customHeight="1">
      <c r="A466" s="12"/>
      <c r="D466" s="12"/>
      <c r="E466" s="53"/>
      <c r="F466" s="54"/>
      <c r="H466" s="12"/>
      <c r="I466" s="12"/>
      <c r="J466" s="12"/>
      <c r="K466" s="12"/>
    </row>
    <row r="467" ht="15.75" customHeight="1">
      <c r="A467" s="12"/>
      <c r="D467" s="12"/>
      <c r="E467" s="53"/>
      <c r="F467" s="54"/>
      <c r="H467" s="12"/>
      <c r="I467" s="12"/>
      <c r="J467" s="12"/>
      <c r="K467" s="12"/>
    </row>
    <row r="468" ht="15.75" customHeight="1">
      <c r="A468" s="12"/>
      <c r="D468" s="12"/>
      <c r="E468" s="53"/>
      <c r="F468" s="54"/>
      <c r="H468" s="12"/>
      <c r="I468" s="12"/>
      <c r="J468" s="12"/>
      <c r="K468" s="12"/>
    </row>
    <row r="469" ht="15.75" customHeight="1">
      <c r="A469" s="12"/>
      <c r="D469" s="12"/>
      <c r="E469" s="53"/>
      <c r="F469" s="54"/>
      <c r="H469" s="12"/>
      <c r="I469" s="12"/>
      <c r="J469" s="12"/>
      <c r="K469" s="12"/>
    </row>
    <row r="470" ht="15.75" customHeight="1">
      <c r="A470" s="12"/>
      <c r="D470" s="12"/>
      <c r="E470" s="53"/>
      <c r="F470" s="54"/>
      <c r="H470" s="12"/>
      <c r="I470" s="12"/>
      <c r="J470" s="12"/>
      <c r="K470" s="12"/>
    </row>
    <row r="471" ht="15.75" customHeight="1">
      <c r="A471" s="12"/>
      <c r="D471" s="12"/>
      <c r="E471" s="53"/>
      <c r="F471" s="54"/>
      <c r="H471" s="12"/>
      <c r="I471" s="12"/>
      <c r="J471" s="12"/>
      <c r="K471" s="12"/>
    </row>
    <row r="472" ht="15.75" customHeight="1">
      <c r="A472" s="12"/>
      <c r="D472" s="12"/>
      <c r="E472" s="53"/>
      <c r="F472" s="54"/>
      <c r="H472" s="12"/>
      <c r="I472" s="12"/>
      <c r="J472" s="12"/>
      <c r="K472" s="12"/>
    </row>
    <row r="473" ht="15.75" customHeight="1">
      <c r="A473" s="12"/>
      <c r="D473" s="12"/>
      <c r="E473" s="53"/>
      <c r="F473" s="54"/>
      <c r="H473" s="12"/>
      <c r="I473" s="12"/>
      <c r="J473" s="12"/>
      <c r="K473" s="12"/>
    </row>
    <row r="474" ht="15.75" customHeight="1">
      <c r="A474" s="12"/>
      <c r="D474" s="12"/>
      <c r="E474" s="53"/>
      <c r="F474" s="54"/>
      <c r="H474" s="12"/>
      <c r="I474" s="12"/>
      <c r="J474" s="12"/>
      <c r="K474" s="12"/>
    </row>
    <row r="475" ht="15.75" customHeight="1">
      <c r="A475" s="12"/>
      <c r="D475" s="12"/>
      <c r="E475" s="53"/>
      <c r="F475" s="54"/>
      <c r="H475" s="12"/>
      <c r="I475" s="12"/>
      <c r="J475" s="12"/>
      <c r="K475" s="12"/>
    </row>
    <row r="476" ht="15.75" customHeight="1">
      <c r="A476" s="12"/>
      <c r="D476" s="12"/>
      <c r="E476" s="53"/>
      <c r="F476" s="54"/>
      <c r="H476" s="12"/>
      <c r="I476" s="12"/>
      <c r="J476" s="12"/>
      <c r="K476" s="12"/>
    </row>
    <row r="477" ht="15.75" customHeight="1">
      <c r="A477" s="12"/>
      <c r="D477" s="12"/>
      <c r="E477" s="53"/>
      <c r="F477" s="54"/>
      <c r="H477" s="12"/>
      <c r="I477" s="12"/>
      <c r="J477" s="12"/>
      <c r="K477" s="12"/>
    </row>
    <row r="478" ht="15.75" customHeight="1">
      <c r="A478" s="12"/>
      <c r="D478" s="12"/>
      <c r="E478" s="53"/>
      <c r="F478" s="54"/>
      <c r="H478" s="12"/>
      <c r="I478" s="12"/>
      <c r="J478" s="12"/>
      <c r="K478" s="12"/>
    </row>
    <row r="479" ht="15.75" customHeight="1">
      <c r="A479" s="12"/>
      <c r="D479" s="12"/>
      <c r="E479" s="53"/>
      <c r="F479" s="54"/>
      <c r="H479" s="12"/>
      <c r="I479" s="12"/>
      <c r="J479" s="12"/>
      <c r="K479" s="12"/>
    </row>
    <row r="480" ht="15.75" customHeight="1">
      <c r="A480" s="12"/>
      <c r="D480" s="12"/>
      <c r="E480" s="53"/>
      <c r="F480" s="54"/>
      <c r="H480" s="12"/>
      <c r="I480" s="12"/>
      <c r="J480" s="12"/>
      <c r="K480" s="12"/>
    </row>
    <row r="481" ht="15.75" customHeight="1">
      <c r="A481" s="12"/>
      <c r="D481" s="12"/>
      <c r="E481" s="53"/>
      <c r="F481" s="54"/>
      <c r="H481" s="12"/>
      <c r="I481" s="12"/>
      <c r="J481" s="12"/>
      <c r="K481" s="12"/>
    </row>
    <row r="482" ht="15.75" customHeight="1">
      <c r="A482" s="12"/>
      <c r="D482" s="12"/>
      <c r="E482" s="53"/>
      <c r="F482" s="54"/>
      <c r="H482" s="12"/>
      <c r="I482" s="12"/>
      <c r="J482" s="12"/>
      <c r="K482" s="12"/>
    </row>
    <row r="483" ht="15.75" customHeight="1">
      <c r="A483" s="12"/>
      <c r="D483" s="12"/>
      <c r="E483" s="53"/>
      <c r="F483" s="54"/>
      <c r="H483" s="12"/>
      <c r="I483" s="12"/>
      <c r="J483" s="12"/>
      <c r="K483" s="12"/>
    </row>
    <row r="484" ht="15.75" customHeight="1">
      <c r="A484" s="12"/>
      <c r="D484" s="12"/>
      <c r="E484" s="53"/>
      <c r="F484" s="54"/>
      <c r="H484" s="12"/>
      <c r="I484" s="12"/>
      <c r="J484" s="12"/>
      <c r="K484" s="12"/>
    </row>
    <row r="485" ht="15.75" customHeight="1">
      <c r="A485" s="12"/>
      <c r="D485" s="12"/>
      <c r="E485" s="53"/>
      <c r="F485" s="54"/>
      <c r="H485" s="12"/>
      <c r="I485" s="12"/>
      <c r="J485" s="12"/>
      <c r="K485" s="12"/>
    </row>
    <row r="486" ht="15.75" customHeight="1">
      <c r="A486" s="12"/>
      <c r="D486" s="12"/>
      <c r="E486" s="53"/>
      <c r="F486" s="54"/>
      <c r="H486" s="12"/>
      <c r="I486" s="12"/>
      <c r="J486" s="12"/>
      <c r="K486" s="12"/>
    </row>
    <row r="487" ht="15.75" customHeight="1">
      <c r="A487" s="12"/>
      <c r="D487" s="12"/>
      <c r="E487" s="53"/>
      <c r="F487" s="54"/>
      <c r="H487" s="12"/>
      <c r="I487" s="12"/>
      <c r="J487" s="12"/>
      <c r="K487" s="12"/>
    </row>
    <row r="488" ht="15.75" customHeight="1">
      <c r="A488" s="12"/>
      <c r="D488" s="12"/>
      <c r="E488" s="53"/>
      <c r="F488" s="54"/>
      <c r="H488" s="12"/>
      <c r="I488" s="12"/>
      <c r="J488" s="12"/>
      <c r="K488" s="12"/>
    </row>
    <row r="489" ht="15.75" customHeight="1">
      <c r="A489" s="12"/>
      <c r="D489" s="12"/>
      <c r="E489" s="53"/>
      <c r="F489" s="54"/>
      <c r="H489" s="12"/>
      <c r="I489" s="12"/>
      <c r="J489" s="12"/>
      <c r="K489" s="12"/>
    </row>
    <row r="490" ht="15.75" customHeight="1">
      <c r="A490" s="12"/>
      <c r="D490" s="12"/>
      <c r="E490" s="53"/>
      <c r="F490" s="54"/>
      <c r="H490" s="12"/>
      <c r="I490" s="12"/>
      <c r="J490" s="12"/>
      <c r="K490" s="12"/>
    </row>
    <row r="491" ht="15.75" customHeight="1">
      <c r="A491" s="12"/>
      <c r="D491" s="12"/>
      <c r="E491" s="53"/>
      <c r="F491" s="54"/>
      <c r="H491" s="12"/>
      <c r="I491" s="12"/>
      <c r="J491" s="12"/>
      <c r="K491" s="12"/>
    </row>
    <row r="492" ht="15.75" customHeight="1">
      <c r="A492" s="12"/>
      <c r="D492" s="12"/>
      <c r="E492" s="53"/>
      <c r="F492" s="54"/>
      <c r="H492" s="12"/>
      <c r="I492" s="12"/>
      <c r="J492" s="12"/>
      <c r="K492" s="12"/>
    </row>
    <row r="493" ht="15.75" customHeight="1">
      <c r="A493" s="12"/>
      <c r="D493" s="12"/>
      <c r="E493" s="53"/>
      <c r="F493" s="54"/>
      <c r="H493" s="12"/>
      <c r="I493" s="12"/>
      <c r="J493" s="12"/>
      <c r="K493" s="12"/>
    </row>
    <row r="494" ht="15.75" customHeight="1">
      <c r="A494" s="12"/>
      <c r="D494" s="12"/>
      <c r="E494" s="53"/>
      <c r="F494" s="54"/>
      <c r="H494" s="12"/>
      <c r="I494" s="12"/>
      <c r="J494" s="12"/>
      <c r="K494" s="12"/>
    </row>
    <row r="495" ht="15.75" customHeight="1">
      <c r="A495" s="12"/>
      <c r="D495" s="12"/>
      <c r="E495" s="53"/>
      <c r="F495" s="54"/>
      <c r="H495" s="12"/>
      <c r="I495" s="12"/>
      <c r="J495" s="12"/>
      <c r="K495" s="12"/>
    </row>
    <row r="496" ht="15.75" customHeight="1">
      <c r="A496" s="12"/>
      <c r="D496" s="12"/>
      <c r="E496" s="53"/>
      <c r="F496" s="54"/>
      <c r="H496" s="12"/>
      <c r="I496" s="12"/>
      <c r="J496" s="12"/>
      <c r="K496" s="12"/>
    </row>
    <row r="497" ht="15.75" customHeight="1">
      <c r="A497" s="12"/>
      <c r="D497" s="12"/>
      <c r="E497" s="53"/>
      <c r="F497" s="54"/>
      <c r="H497" s="12"/>
      <c r="I497" s="12"/>
      <c r="J497" s="12"/>
      <c r="K497" s="12"/>
    </row>
    <row r="498" ht="15.75" customHeight="1">
      <c r="A498" s="12"/>
      <c r="D498" s="12"/>
      <c r="E498" s="53"/>
      <c r="F498" s="54"/>
      <c r="H498" s="12"/>
      <c r="I498" s="12"/>
      <c r="J498" s="12"/>
      <c r="K498" s="12"/>
    </row>
    <row r="499" ht="15.75" customHeight="1">
      <c r="A499" s="12"/>
      <c r="D499" s="12"/>
      <c r="E499" s="53"/>
      <c r="F499" s="54"/>
      <c r="H499" s="12"/>
      <c r="I499" s="12"/>
      <c r="J499" s="12"/>
      <c r="K499" s="12"/>
    </row>
    <row r="500" ht="15.75" customHeight="1">
      <c r="A500" s="12"/>
      <c r="D500" s="12"/>
      <c r="E500" s="53"/>
      <c r="F500" s="54"/>
      <c r="H500" s="12"/>
      <c r="I500" s="12"/>
      <c r="J500" s="12"/>
      <c r="K500" s="12"/>
    </row>
    <row r="501" ht="15.75" customHeight="1">
      <c r="A501" s="12"/>
      <c r="D501" s="12"/>
      <c r="E501" s="53"/>
      <c r="F501" s="54"/>
      <c r="H501" s="12"/>
      <c r="I501" s="12"/>
      <c r="J501" s="12"/>
      <c r="K501" s="12"/>
    </row>
    <row r="502" ht="15.75" customHeight="1">
      <c r="A502" s="12"/>
      <c r="D502" s="12"/>
      <c r="E502" s="53"/>
      <c r="F502" s="54"/>
      <c r="H502" s="12"/>
      <c r="I502" s="12"/>
      <c r="J502" s="12"/>
      <c r="K502" s="12"/>
    </row>
    <row r="503" ht="15.75" customHeight="1">
      <c r="A503" s="12"/>
      <c r="D503" s="12"/>
      <c r="E503" s="53"/>
      <c r="F503" s="54"/>
      <c r="H503" s="12"/>
      <c r="I503" s="12"/>
      <c r="J503" s="12"/>
      <c r="K503" s="12"/>
    </row>
    <row r="504" ht="15.75" customHeight="1">
      <c r="A504" s="12"/>
      <c r="D504" s="12"/>
      <c r="E504" s="53"/>
      <c r="F504" s="54"/>
      <c r="H504" s="12"/>
      <c r="I504" s="12"/>
      <c r="J504" s="12"/>
      <c r="K504" s="12"/>
    </row>
    <row r="505" ht="15.75" customHeight="1">
      <c r="A505" s="12"/>
      <c r="D505" s="12"/>
      <c r="E505" s="53"/>
      <c r="F505" s="54"/>
      <c r="H505" s="12"/>
      <c r="I505" s="12"/>
      <c r="J505" s="12"/>
      <c r="K505" s="12"/>
    </row>
    <row r="506" ht="15.75" customHeight="1">
      <c r="A506" s="12"/>
      <c r="D506" s="12"/>
      <c r="E506" s="53"/>
      <c r="F506" s="54"/>
      <c r="H506" s="12"/>
      <c r="I506" s="12"/>
      <c r="J506" s="12"/>
      <c r="K506" s="12"/>
    </row>
    <row r="507" ht="15.75" customHeight="1">
      <c r="A507" s="12"/>
      <c r="D507" s="12"/>
      <c r="E507" s="53"/>
      <c r="F507" s="54"/>
      <c r="H507" s="12"/>
      <c r="I507" s="12"/>
      <c r="J507" s="12"/>
      <c r="K507" s="12"/>
    </row>
    <row r="508" ht="15.75" customHeight="1">
      <c r="A508" s="12"/>
      <c r="D508" s="12"/>
      <c r="E508" s="53"/>
      <c r="F508" s="54"/>
      <c r="H508" s="12"/>
      <c r="I508" s="12"/>
      <c r="J508" s="12"/>
      <c r="K508" s="12"/>
    </row>
    <row r="509" ht="15.75" customHeight="1">
      <c r="A509" s="12"/>
      <c r="D509" s="12"/>
      <c r="E509" s="53"/>
      <c r="F509" s="54"/>
      <c r="H509" s="12"/>
      <c r="I509" s="12"/>
      <c r="J509" s="12"/>
      <c r="K509" s="12"/>
    </row>
    <row r="510" ht="15.75" customHeight="1">
      <c r="A510" s="12"/>
      <c r="D510" s="12"/>
      <c r="E510" s="53"/>
      <c r="F510" s="54"/>
      <c r="H510" s="12"/>
      <c r="I510" s="12"/>
      <c r="J510" s="12"/>
      <c r="K510" s="12"/>
    </row>
    <row r="511" ht="15.75" customHeight="1">
      <c r="A511" s="12"/>
      <c r="D511" s="12"/>
      <c r="E511" s="53"/>
      <c r="F511" s="54"/>
      <c r="H511" s="12"/>
      <c r="I511" s="12"/>
      <c r="J511" s="12"/>
      <c r="K511" s="12"/>
    </row>
    <row r="512" ht="15.75" customHeight="1">
      <c r="A512" s="12"/>
      <c r="D512" s="12"/>
      <c r="E512" s="53"/>
      <c r="F512" s="54"/>
      <c r="H512" s="12"/>
      <c r="I512" s="12"/>
      <c r="J512" s="12"/>
      <c r="K512" s="12"/>
    </row>
    <row r="513" ht="15.75" customHeight="1">
      <c r="A513" s="12"/>
      <c r="D513" s="12"/>
      <c r="E513" s="53"/>
      <c r="F513" s="54"/>
      <c r="H513" s="12"/>
      <c r="I513" s="12"/>
      <c r="J513" s="12"/>
      <c r="K513" s="12"/>
    </row>
    <row r="514" ht="15.75" customHeight="1">
      <c r="A514" s="12"/>
      <c r="D514" s="12"/>
      <c r="E514" s="53"/>
      <c r="F514" s="54"/>
      <c r="H514" s="12"/>
      <c r="I514" s="12"/>
      <c r="J514" s="12"/>
      <c r="K514" s="12"/>
    </row>
    <row r="515" ht="15.75" customHeight="1">
      <c r="A515" s="12"/>
      <c r="D515" s="12"/>
      <c r="E515" s="53"/>
      <c r="F515" s="54"/>
      <c r="H515" s="12"/>
      <c r="I515" s="12"/>
      <c r="J515" s="12"/>
      <c r="K515" s="12"/>
    </row>
    <row r="516" ht="15.75" customHeight="1">
      <c r="A516" s="12"/>
      <c r="D516" s="12"/>
      <c r="E516" s="53"/>
      <c r="F516" s="54"/>
      <c r="H516" s="12"/>
      <c r="I516" s="12"/>
      <c r="J516" s="12"/>
      <c r="K516" s="12"/>
    </row>
    <row r="517" ht="15.75" customHeight="1">
      <c r="A517" s="12"/>
      <c r="D517" s="12"/>
      <c r="E517" s="53"/>
      <c r="F517" s="54"/>
      <c r="H517" s="12"/>
      <c r="I517" s="12"/>
      <c r="J517" s="12"/>
      <c r="K517" s="12"/>
    </row>
    <row r="518" ht="15.75" customHeight="1">
      <c r="A518" s="12"/>
      <c r="D518" s="12"/>
      <c r="E518" s="53"/>
      <c r="F518" s="54"/>
      <c r="H518" s="12"/>
      <c r="I518" s="12"/>
      <c r="J518" s="12"/>
      <c r="K518" s="12"/>
    </row>
    <row r="519" ht="15.75" customHeight="1">
      <c r="A519" s="12"/>
      <c r="D519" s="12"/>
      <c r="E519" s="53"/>
      <c r="F519" s="54"/>
      <c r="H519" s="12"/>
      <c r="I519" s="12"/>
      <c r="J519" s="12"/>
      <c r="K519" s="12"/>
    </row>
    <row r="520" ht="15.75" customHeight="1">
      <c r="A520" s="12"/>
      <c r="D520" s="12"/>
      <c r="E520" s="53"/>
      <c r="F520" s="54"/>
      <c r="H520" s="12"/>
      <c r="I520" s="12"/>
      <c r="J520" s="12"/>
      <c r="K520" s="12"/>
    </row>
    <row r="521" ht="15.75" customHeight="1">
      <c r="A521" s="12"/>
      <c r="D521" s="12"/>
      <c r="E521" s="53"/>
      <c r="F521" s="54"/>
      <c r="H521" s="12"/>
      <c r="I521" s="12"/>
      <c r="J521" s="12"/>
      <c r="K521" s="12"/>
    </row>
    <row r="522" ht="15.75" customHeight="1">
      <c r="A522" s="12"/>
      <c r="D522" s="12"/>
      <c r="E522" s="53"/>
      <c r="F522" s="54"/>
      <c r="H522" s="12"/>
      <c r="I522" s="12"/>
      <c r="J522" s="12"/>
      <c r="K522" s="12"/>
    </row>
    <row r="523" ht="15.75" customHeight="1">
      <c r="A523" s="12"/>
      <c r="D523" s="12"/>
      <c r="E523" s="53"/>
      <c r="F523" s="54"/>
      <c r="H523" s="12"/>
      <c r="I523" s="12"/>
      <c r="J523" s="12"/>
      <c r="K523" s="12"/>
    </row>
    <row r="524" ht="15.75" customHeight="1">
      <c r="A524" s="12"/>
      <c r="D524" s="12"/>
      <c r="E524" s="53"/>
      <c r="F524" s="54"/>
      <c r="H524" s="12"/>
      <c r="I524" s="12"/>
      <c r="J524" s="12"/>
      <c r="K524" s="12"/>
    </row>
    <row r="525" ht="15.75" customHeight="1">
      <c r="A525" s="12"/>
      <c r="D525" s="12"/>
      <c r="E525" s="53"/>
      <c r="F525" s="54"/>
      <c r="H525" s="12"/>
      <c r="I525" s="12"/>
      <c r="J525" s="12"/>
      <c r="K525" s="12"/>
    </row>
    <row r="526" ht="15.75" customHeight="1">
      <c r="A526" s="12"/>
      <c r="D526" s="12"/>
      <c r="E526" s="53"/>
      <c r="F526" s="54"/>
      <c r="H526" s="12"/>
      <c r="I526" s="12"/>
      <c r="J526" s="12"/>
      <c r="K526" s="12"/>
    </row>
    <row r="527" ht="15.75" customHeight="1">
      <c r="A527" s="12"/>
      <c r="D527" s="12"/>
      <c r="E527" s="53"/>
      <c r="F527" s="54"/>
      <c r="H527" s="12"/>
      <c r="I527" s="12"/>
      <c r="J527" s="12"/>
      <c r="K527" s="12"/>
    </row>
    <row r="528" ht="15.75" customHeight="1">
      <c r="A528" s="12"/>
      <c r="D528" s="12"/>
      <c r="E528" s="53"/>
      <c r="F528" s="54"/>
      <c r="H528" s="12"/>
      <c r="I528" s="12"/>
      <c r="J528" s="12"/>
      <c r="K528" s="12"/>
    </row>
    <row r="529" ht="15.75" customHeight="1">
      <c r="A529" s="12"/>
      <c r="D529" s="12"/>
      <c r="E529" s="53"/>
      <c r="F529" s="54"/>
      <c r="H529" s="12"/>
      <c r="I529" s="12"/>
      <c r="J529" s="12"/>
      <c r="K529" s="12"/>
    </row>
    <row r="530" ht="15.75" customHeight="1">
      <c r="A530" s="12"/>
      <c r="D530" s="12"/>
      <c r="E530" s="53"/>
      <c r="F530" s="54"/>
      <c r="H530" s="12"/>
      <c r="I530" s="12"/>
      <c r="J530" s="12"/>
      <c r="K530" s="12"/>
    </row>
    <row r="531" ht="15.75" customHeight="1">
      <c r="A531" s="12"/>
      <c r="D531" s="12"/>
      <c r="E531" s="53"/>
      <c r="F531" s="54"/>
      <c r="H531" s="12"/>
      <c r="I531" s="12"/>
      <c r="J531" s="12"/>
      <c r="K531" s="12"/>
    </row>
    <row r="532" ht="15.75" customHeight="1">
      <c r="A532" s="12"/>
      <c r="D532" s="12"/>
      <c r="E532" s="53"/>
      <c r="F532" s="54"/>
      <c r="H532" s="12"/>
      <c r="I532" s="12"/>
      <c r="J532" s="12"/>
      <c r="K532" s="12"/>
    </row>
    <row r="533" ht="15.75" customHeight="1">
      <c r="A533" s="12"/>
      <c r="D533" s="12"/>
      <c r="E533" s="53"/>
      <c r="F533" s="54"/>
      <c r="H533" s="12"/>
      <c r="I533" s="12"/>
      <c r="J533" s="12"/>
      <c r="K533" s="12"/>
    </row>
    <row r="534" ht="15.75" customHeight="1">
      <c r="A534" s="12"/>
      <c r="D534" s="12"/>
      <c r="E534" s="53"/>
      <c r="F534" s="54"/>
      <c r="H534" s="12"/>
      <c r="I534" s="12"/>
      <c r="J534" s="12"/>
      <c r="K534" s="12"/>
    </row>
    <row r="535" ht="15.75" customHeight="1">
      <c r="A535" s="12"/>
      <c r="D535" s="12"/>
      <c r="E535" s="53"/>
      <c r="F535" s="54"/>
      <c r="H535" s="12"/>
      <c r="I535" s="12"/>
      <c r="J535" s="12"/>
      <c r="K535" s="12"/>
    </row>
    <row r="536" ht="15.75" customHeight="1">
      <c r="A536" s="12"/>
      <c r="D536" s="12"/>
      <c r="E536" s="53"/>
      <c r="F536" s="54"/>
      <c r="H536" s="12"/>
      <c r="I536" s="12"/>
      <c r="J536" s="12"/>
      <c r="K536" s="12"/>
    </row>
    <row r="537" ht="15.75" customHeight="1">
      <c r="A537" s="12"/>
      <c r="D537" s="12"/>
      <c r="E537" s="53"/>
      <c r="F537" s="54"/>
      <c r="H537" s="12"/>
      <c r="I537" s="12"/>
      <c r="J537" s="12"/>
      <c r="K537" s="12"/>
    </row>
    <row r="538" ht="15.75" customHeight="1">
      <c r="A538" s="12"/>
      <c r="D538" s="12"/>
      <c r="E538" s="53"/>
      <c r="F538" s="54"/>
      <c r="H538" s="12"/>
      <c r="I538" s="12"/>
      <c r="J538" s="12"/>
      <c r="K538" s="12"/>
    </row>
    <row r="539" ht="15.75" customHeight="1">
      <c r="A539" s="12"/>
      <c r="D539" s="12"/>
      <c r="E539" s="53"/>
      <c r="F539" s="54"/>
      <c r="H539" s="12"/>
      <c r="I539" s="12"/>
      <c r="J539" s="12"/>
      <c r="K539" s="12"/>
    </row>
    <row r="540" ht="15.75" customHeight="1">
      <c r="A540" s="12"/>
      <c r="D540" s="12"/>
      <c r="E540" s="53"/>
      <c r="F540" s="54"/>
      <c r="H540" s="12"/>
      <c r="I540" s="12"/>
      <c r="J540" s="12"/>
      <c r="K540" s="12"/>
    </row>
    <row r="541" ht="15.75" customHeight="1">
      <c r="A541" s="12"/>
      <c r="D541" s="12"/>
      <c r="E541" s="53"/>
      <c r="F541" s="54"/>
      <c r="H541" s="12"/>
      <c r="I541" s="12"/>
      <c r="J541" s="12"/>
      <c r="K541" s="12"/>
    </row>
    <row r="542" ht="15.75" customHeight="1">
      <c r="A542" s="12"/>
      <c r="D542" s="12"/>
      <c r="E542" s="53"/>
      <c r="F542" s="54"/>
      <c r="H542" s="12"/>
      <c r="I542" s="12"/>
      <c r="J542" s="12"/>
      <c r="K542" s="12"/>
    </row>
    <row r="543" ht="15.75" customHeight="1">
      <c r="A543" s="12"/>
      <c r="D543" s="12"/>
      <c r="E543" s="53"/>
      <c r="F543" s="54"/>
      <c r="H543" s="12"/>
      <c r="I543" s="12"/>
      <c r="J543" s="12"/>
      <c r="K543" s="12"/>
    </row>
    <row r="544" ht="15.75" customHeight="1">
      <c r="A544" s="12"/>
      <c r="D544" s="12"/>
      <c r="E544" s="53"/>
      <c r="F544" s="54"/>
      <c r="H544" s="12"/>
      <c r="I544" s="12"/>
      <c r="J544" s="12"/>
      <c r="K544" s="12"/>
    </row>
    <row r="545" ht="15.75" customHeight="1">
      <c r="A545" s="12"/>
      <c r="D545" s="12"/>
      <c r="E545" s="53"/>
      <c r="F545" s="54"/>
      <c r="H545" s="12"/>
      <c r="I545" s="12"/>
      <c r="J545" s="12"/>
      <c r="K545" s="12"/>
    </row>
    <row r="546" ht="15.75" customHeight="1">
      <c r="A546" s="12"/>
      <c r="D546" s="12"/>
      <c r="E546" s="53"/>
      <c r="F546" s="54"/>
      <c r="H546" s="12"/>
      <c r="I546" s="12"/>
      <c r="J546" s="12"/>
      <c r="K546" s="12"/>
    </row>
    <row r="547" ht="15.75" customHeight="1">
      <c r="A547" s="12"/>
      <c r="D547" s="12"/>
      <c r="E547" s="53"/>
      <c r="F547" s="54"/>
      <c r="H547" s="12"/>
      <c r="I547" s="12"/>
      <c r="J547" s="12"/>
      <c r="K547" s="12"/>
    </row>
    <row r="548" ht="15.75" customHeight="1">
      <c r="A548" s="12"/>
      <c r="D548" s="12"/>
      <c r="E548" s="53"/>
      <c r="F548" s="54"/>
      <c r="H548" s="12"/>
      <c r="I548" s="12"/>
      <c r="J548" s="12"/>
      <c r="K548" s="12"/>
    </row>
    <row r="549" ht="15.75" customHeight="1">
      <c r="A549" s="12"/>
      <c r="D549" s="12"/>
      <c r="E549" s="53"/>
      <c r="F549" s="54"/>
      <c r="H549" s="12"/>
      <c r="I549" s="12"/>
      <c r="J549" s="12"/>
      <c r="K549" s="12"/>
    </row>
    <row r="550" ht="15.75" customHeight="1">
      <c r="A550" s="12"/>
      <c r="D550" s="12"/>
      <c r="E550" s="53"/>
      <c r="F550" s="54"/>
      <c r="H550" s="12"/>
      <c r="I550" s="12"/>
      <c r="J550" s="12"/>
      <c r="K550" s="12"/>
    </row>
    <row r="551" ht="15.75" customHeight="1">
      <c r="A551" s="12"/>
      <c r="D551" s="12"/>
      <c r="E551" s="53"/>
      <c r="F551" s="54"/>
      <c r="H551" s="12"/>
      <c r="I551" s="12"/>
      <c r="J551" s="12"/>
      <c r="K551" s="12"/>
    </row>
    <row r="552" ht="15.75" customHeight="1">
      <c r="A552" s="12"/>
      <c r="D552" s="12"/>
      <c r="E552" s="53"/>
      <c r="F552" s="54"/>
      <c r="H552" s="12"/>
      <c r="I552" s="12"/>
      <c r="J552" s="12"/>
      <c r="K552" s="12"/>
    </row>
    <row r="553" ht="15.75" customHeight="1">
      <c r="A553" s="12"/>
      <c r="D553" s="12"/>
      <c r="E553" s="53"/>
      <c r="F553" s="54"/>
      <c r="H553" s="12"/>
      <c r="I553" s="12"/>
      <c r="J553" s="12"/>
      <c r="K553" s="12"/>
    </row>
    <row r="554" ht="15.75" customHeight="1">
      <c r="A554" s="12"/>
      <c r="D554" s="12"/>
      <c r="E554" s="53"/>
      <c r="F554" s="54"/>
      <c r="H554" s="12"/>
      <c r="I554" s="12"/>
      <c r="J554" s="12"/>
      <c r="K554" s="12"/>
    </row>
    <row r="555" ht="15.75" customHeight="1">
      <c r="A555" s="12"/>
      <c r="D555" s="12"/>
      <c r="E555" s="53"/>
      <c r="F555" s="54"/>
      <c r="H555" s="12"/>
      <c r="I555" s="12"/>
      <c r="J555" s="12"/>
      <c r="K555" s="12"/>
    </row>
    <row r="556" ht="15.75" customHeight="1">
      <c r="A556" s="12"/>
      <c r="D556" s="12"/>
      <c r="E556" s="53"/>
      <c r="F556" s="54"/>
      <c r="H556" s="12"/>
      <c r="I556" s="12"/>
      <c r="J556" s="12"/>
      <c r="K556" s="12"/>
    </row>
    <row r="557" ht="15.75" customHeight="1">
      <c r="A557" s="12"/>
      <c r="D557" s="12"/>
      <c r="E557" s="53"/>
      <c r="F557" s="54"/>
      <c r="H557" s="12"/>
      <c r="I557" s="12"/>
      <c r="J557" s="12"/>
      <c r="K557" s="12"/>
    </row>
    <row r="558" ht="15.75" customHeight="1">
      <c r="A558" s="12"/>
      <c r="D558" s="12"/>
      <c r="E558" s="53"/>
      <c r="F558" s="54"/>
      <c r="H558" s="12"/>
      <c r="I558" s="12"/>
      <c r="J558" s="12"/>
      <c r="K558" s="12"/>
    </row>
    <row r="559" ht="15.75" customHeight="1">
      <c r="A559" s="12"/>
      <c r="D559" s="12"/>
      <c r="E559" s="53"/>
      <c r="F559" s="54"/>
      <c r="H559" s="12"/>
      <c r="I559" s="12"/>
      <c r="J559" s="12"/>
      <c r="K559" s="12"/>
    </row>
    <row r="560" ht="15.75" customHeight="1">
      <c r="A560" s="12"/>
      <c r="D560" s="12"/>
      <c r="E560" s="53"/>
      <c r="F560" s="54"/>
      <c r="H560" s="12"/>
      <c r="I560" s="12"/>
      <c r="J560" s="12"/>
      <c r="K560" s="12"/>
    </row>
    <row r="561" ht="15.75" customHeight="1">
      <c r="A561" s="12"/>
      <c r="D561" s="12"/>
      <c r="E561" s="53"/>
      <c r="F561" s="54"/>
      <c r="H561" s="12"/>
      <c r="I561" s="12"/>
      <c r="J561" s="12"/>
      <c r="K561" s="12"/>
    </row>
    <row r="562" ht="15.75" customHeight="1">
      <c r="A562" s="12"/>
      <c r="D562" s="12"/>
      <c r="E562" s="53"/>
      <c r="F562" s="54"/>
      <c r="H562" s="12"/>
      <c r="I562" s="12"/>
      <c r="J562" s="12"/>
      <c r="K562" s="12"/>
    </row>
    <row r="563" ht="15.75" customHeight="1">
      <c r="A563" s="12"/>
      <c r="D563" s="12"/>
      <c r="E563" s="53"/>
      <c r="F563" s="54"/>
      <c r="H563" s="12"/>
      <c r="I563" s="12"/>
      <c r="J563" s="12"/>
      <c r="K563" s="12"/>
    </row>
    <row r="564" ht="15.75" customHeight="1">
      <c r="A564" s="12"/>
      <c r="D564" s="12"/>
      <c r="E564" s="53"/>
      <c r="F564" s="54"/>
      <c r="H564" s="12"/>
      <c r="I564" s="12"/>
      <c r="J564" s="12"/>
      <c r="K564" s="12"/>
    </row>
    <row r="565" ht="15.75" customHeight="1">
      <c r="A565" s="12"/>
      <c r="D565" s="12"/>
      <c r="E565" s="53"/>
      <c r="F565" s="54"/>
      <c r="H565" s="12"/>
      <c r="I565" s="12"/>
      <c r="J565" s="12"/>
      <c r="K565" s="12"/>
    </row>
    <row r="566" ht="15.75" customHeight="1">
      <c r="A566" s="12"/>
      <c r="D566" s="12"/>
      <c r="E566" s="53"/>
      <c r="F566" s="54"/>
      <c r="H566" s="12"/>
      <c r="I566" s="12"/>
      <c r="J566" s="12"/>
      <c r="K566" s="12"/>
    </row>
    <row r="567" ht="15.75" customHeight="1">
      <c r="A567" s="12"/>
      <c r="D567" s="12"/>
      <c r="E567" s="53"/>
      <c r="F567" s="54"/>
      <c r="H567" s="12"/>
      <c r="I567" s="12"/>
      <c r="J567" s="12"/>
      <c r="K567" s="12"/>
    </row>
    <row r="568" ht="15.75" customHeight="1">
      <c r="A568" s="12"/>
      <c r="D568" s="12"/>
      <c r="E568" s="53"/>
      <c r="F568" s="54"/>
      <c r="H568" s="12"/>
      <c r="I568" s="12"/>
      <c r="J568" s="12"/>
      <c r="K568" s="12"/>
    </row>
    <row r="569" ht="15.75" customHeight="1">
      <c r="A569" s="12"/>
      <c r="D569" s="12"/>
      <c r="E569" s="53"/>
      <c r="F569" s="54"/>
      <c r="H569" s="12"/>
      <c r="I569" s="12"/>
      <c r="J569" s="12"/>
      <c r="K569" s="12"/>
    </row>
    <row r="570" ht="15.75" customHeight="1">
      <c r="A570" s="12"/>
      <c r="D570" s="12"/>
      <c r="E570" s="53"/>
      <c r="F570" s="54"/>
      <c r="H570" s="12"/>
      <c r="I570" s="12"/>
      <c r="J570" s="12"/>
      <c r="K570" s="12"/>
    </row>
    <row r="571" ht="15.75" customHeight="1">
      <c r="A571" s="12"/>
      <c r="D571" s="12"/>
      <c r="E571" s="53"/>
      <c r="F571" s="54"/>
      <c r="H571" s="12"/>
      <c r="I571" s="12"/>
      <c r="J571" s="12"/>
      <c r="K571" s="12"/>
    </row>
    <row r="572" ht="15.75" customHeight="1">
      <c r="A572" s="12"/>
      <c r="D572" s="12"/>
      <c r="E572" s="53"/>
      <c r="F572" s="54"/>
      <c r="H572" s="12"/>
      <c r="I572" s="12"/>
      <c r="J572" s="12"/>
      <c r="K572" s="12"/>
    </row>
    <row r="573" ht="15.75" customHeight="1">
      <c r="A573" s="12"/>
      <c r="D573" s="12"/>
      <c r="E573" s="53"/>
      <c r="F573" s="54"/>
      <c r="H573" s="12"/>
      <c r="I573" s="12"/>
      <c r="J573" s="12"/>
      <c r="K573" s="12"/>
    </row>
    <row r="574" ht="15.75" customHeight="1">
      <c r="A574" s="12"/>
      <c r="D574" s="12"/>
      <c r="E574" s="53"/>
      <c r="F574" s="54"/>
      <c r="H574" s="12"/>
      <c r="I574" s="12"/>
      <c r="J574" s="12"/>
      <c r="K574" s="12"/>
    </row>
    <row r="575" ht="15.75" customHeight="1">
      <c r="A575" s="12"/>
      <c r="D575" s="12"/>
      <c r="E575" s="53"/>
      <c r="F575" s="54"/>
      <c r="H575" s="12"/>
      <c r="I575" s="12"/>
      <c r="J575" s="12"/>
      <c r="K575" s="12"/>
    </row>
    <row r="576" ht="15.75" customHeight="1">
      <c r="A576" s="12"/>
      <c r="D576" s="12"/>
      <c r="E576" s="53"/>
      <c r="F576" s="54"/>
      <c r="H576" s="12"/>
      <c r="I576" s="12"/>
      <c r="J576" s="12"/>
      <c r="K576" s="12"/>
    </row>
    <row r="577" ht="15.75" customHeight="1">
      <c r="A577" s="12"/>
      <c r="D577" s="12"/>
      <c r="E577" s="53"/>
      <c r="F577" s="54"/>
      <c r="H577" s="12"/>
      <c r="I577" s="12"/>
      <c r="J577" s="12"/>
      <c r="K577" s="12"/>
    </row>
    <row r="578" ht="15.75" customHeight="1">
      <c r="A578" s="12"/>
      <c r="D578" s="12"/>
      <c r="E578" s="53"/>
      <c r="F578" s="54"/>
      <c r="H578" s="12"/>
      <c r="I578" s="12"/>
      <c r="J578" s="12"/>
      <c r="K578" s="12"/>
    </row>
    <row r="579" ht="15.75" customHeight="1">
      <c r="A579" s="12"/>
      <c r="D579" s="12"/>
      <c r="E579" s="53"/>
      <c r="F579" s="54"/>
      <c r="H579" s="12"/>
      <c r="I579" s="12"/>
      <c r="J579" s="12"/>
      <c r="K579" s="12"/>
    </row>
    <row r="580" ht="15.75" customHeight="1">
      <c r="A580" s="12"/>
      <c r="D580" s="12"/>
      <c r="E580" s="53"/>
      <c r="F580" s="54"/>
      <c r="H580" s="12"/>
      <c r="I580" s="12"/>
      <c r="J580" s="12"/>
      <c r="K580" s="12"/>
    </row>
    <row r="581" ht="15.75" customHeight="1">
      <c r="A581" s="12"/>
      <c r="D581" s="12"/>
      <c r="E581" s="53"/>
      <c r="F581" s="54"/>
      <c r="H581" s="12"/>
      <c r="I581" s="12"/>
      <c r="J581" s="12"/>
      <c r="K581" s="12"/>
    </row>
    <row r="582" ht="15.75" customHeight="1">
      <c r="A582" s="12"/>
      <c r="D582" s="12"/>
      <c r="E582" s="53"/>
      <c r="F582" s="54"/>
      <c r="H582" s="12"/>
      <c r="I582" s="12"/>
      <c r="J582" s="12"/>
      <c r="K582" s="12"/>
    </row>
    <row r="583" ht="15.75" customHeight="1">
      <c r="A583" s="12"/>
      <c r="D583" s="12"/>
      <c r="E583" s="53"/>
      <c r="F583" s="54"/>
      <c r="H583" s="12"/>
      <c r="I583" s="12"/>
      <c r="J583" s="12"/>
      <c r="K583" s="12"/>
    </row>
    <row r="584" ht="15.75" customHeight="1">
      <c r="A584" s="12"/>
      <c r="D584" s="12"/>
      <c r="E584" s="53"/>
      <c r="F584" s="54"/>
      <c r="H584" s="12"/>
      <c r="I584" s="12"/>
      <c r="J584" s="12"/>
      <c r="K584" s="12"/>
    </row>
    <row r="585" ht="15.75" customHeight="1">
      <c r="A585" s="12"/>
      <c r="D585" s="12"/>
      <c r="E585" s="53"/>
      <c r="F585" s="54"/>
      <c r="H585" s="12"/>
      <c r="I585" s="12"/>
      <c r="J585" s="12"/>
      <c r="K585" s="12"/>
    </row>
    <row r="586" ht="15.75" customHeight="1">
      <c r="A586" s="12"/>
      <c r="D586" s="12"/>
      <c r="E586" s="53"/>
      <c r="F586" s="54"/>
      <c r="H586" s="12"/>
      <c r="I586" s="12"/>
      <c r="J586" s="12"/>
      <c r="K586" s="12"/>
    </row>
    <row r="587" ht="15.75" customHeight="1">
      <c r="A587" s="12"/>
      <c r="D587" s="12"/>
      <c r="E587" s="53"/>
      <c r="F587" s="54"/>
      <c r="H587" s="12"/>
      <c r="I587" s="12"/>
      <c r="J587" s="12"/>
      <c r="K587" s="12"/>
    </row>
    <row r="588" ht="15.75" customHeight="1">
      <c r="A588" s="12"/>
      <c r="D588" s="12"/>
      <c r="E588" s="53"/>
      <c r="F588" s="54"/>
      <c r="H588" s="12"/>
      <c r="I588" s="12"/>
      <c r="J588" s="12"/>
      <c r="K588" s="12"/>
    </row>
    <row r="589" ht="15.75" customHeight="1">
      <c r="A589" s="12"/>
      <c r="D589" s="12"/>
      <c r="E589" s="53"/>
      <c r="F589" s="54"/>
      <c r="H589" s="12"/>
      <c r="I589" s="12"/>
      <c r="J589" s="12"/>
      <c r="K589" s="12"/>
    </row>
    <row r="590" ht="15.75" customHeight="1">
      <c r="A590" s="12"/>
      <c r="D590" s="12"/>
      <c r="E590" s="53"/>
      <c r="F590" s="54"/>
      <c r="H590" s="12"/>
      <c r="I590" s="12"/>
      <c r="J590" s="12"/>
      <c r="K590" s="12"/>
    </row>
    <row r="591" ht="15.75" customHeight="1">
      <c r="A591" s="12"/>
      <c r="D591" s="12"/>
      <c r="E591" s="53"/>
      <c r="F591" s="54"/>
      <c r="H591" s="12"/>
      <c r="I591" s="12"/>
      <c r="J591" s="12"/>
      <c r="K591" s="12"/>
    </row>
    <row r="592" ht="15.75" customHeight="1">
      <c r="A592" s="12"/>
      <c r="D592" s="12"/>
      <c r="E592" s="53"/>
      <c r="F592" s="54"/>
      <c r="H592" s="12"/>
      <c r="I592" s="12"/>
      <c r="J592" s="12"/>
      <c r="K592" s="12"/>
    </row>
    <row r="593" ht="15.75" customHeight="1">
      <c r="A593" s="12"/>
      <c r="D593" s="12"/>
      <c r="E593" s="53"/>
      <c r="F593" s="54"/>
      <c r="H593" s="12"/>
      <c r="I593" s="12"/>
      <c r="J593" s="12"/>
      <c r="K593" s="12"/>
    </row>
    <row r="594" ht="15.75" customHeight="1">
      <c r="A594" s="12"/>
      <c r="D594" s="12"/>
      <c r="E594" s="53"/>
      <c r="F594" s="54"/>
      <c r="H594" s="12"/>
      <c r="I594" s="12"/>
      <c r="J594" s="12"/>
      <c r="K594" s="12"/>
    </row>
    <row r="595" ht="15.75" customHeight="1">
      <c r="A595" s="12"/>
      <c r="D595" s="12"/>
      <c r="E595" s="53"/>
      <c r="F595" s="54"/>
      <c r="H595" s="12"/>
      <c r="I595" s="12"/>
      <c r="J595" s="12"/>
      <c r="K595" s="12"/>
    </row>
    <row r="596" ht="15.75" customHeight="1">
      <c r="A596" s="12"/>
      <c r="D596" s="12"/>
      <c r="E596" s="53"/>
      <c r="F596" s="54"/>
      <c r="H596" s="12"/>
      <c r="I596" s="12"/>
      <c r="J596" s="12"/>
      <c r="K596" s="12"/>
    </row>
    <row r="597" ht="15.75" customHeight="1">
      <c r="A597" s="12"/>
      <c r="D597" s="12"/>
      <c r="E597" s="53"/>
      <c r="F597" s="54"/>
      <c r="H597" s="12"/>
      <c r="I597" s="12"/>
      <c r="J597" s="12"/>
      <c r="K597" s="12"/>
    </row>
    <row r="598" ht="15.75" customHeight="1">
      <c r="A598" s="12"/>
      <c r="D598" s="12"/>
      <c r="E598" s="53"/>
      <c r="F598" s="54"/>
      <c r="H598" s="12"/>
      <c r="I598" s="12"/>
      <c r="J598" s="12"/>
      <c r="K598" s="12"/>
    </row>
    <row r="599" ht="15.75" customHeight="1">
      <c r="A599" s="12"/>
      <c r="D599" s="12"/>
      <c r="E599" s="53"/>
      <c r="F599" s="54"/>
      <c r="H599" s="12"/>
      <c r="I599" s="12"/>
      <c r="J599" s="12"/>
      <c r="K599" s="12"/>
    </row>
    <row r="600" ht="15.75" customHeight="1">
      <c r="A600" s="12"/>
      <c r="D600" s="12"/>
      <c r="E600" s="53"/>
      <c r="F600" s="54"/>
      <c r="H600" s="12"/>
      <c r="I600" s="12"/>
      <c r="J600" s="12"/>
      <c r="K600" s="12"/>
    </row>
    <row r="601" ht="15.75" customHeight="1">
      <c r="A601" s="12"/>
      <c r="D601" s="12"/>
      <c r="E601" s="53"/>
      <c r="F601" s="54"/>
      <c r="H601" s="12"/>
      <c r="I601" s="12"/>
      <c r="J601" s="12"/>
      <c r="K601" s="12"/>
    </row>
    <row r="602" ht="15.75" customHeight="1">
      <c r="A602" s="12"/>
      <c r="D602" s="12"/>
      <c r="E602" s="53"/>
      <c r="F602" s="54"/>
      <c r="H602" s="12"/>
      <c r="I602" s="12"/>
      <c r="J602" s="12"/>
      <c r="K602" s="12"/>
    </row>
    <row r="603" ht="15.75" customHeight="1">
      <c r="A603" s="12"/>
      <c r="D603" s="12"/>
      <c r="E603" s="53"/>
      <c r="F603" s="54"/>
      <c r="H603" s="12"/>
      <c r="I603" s="12"/>
      <c r="J603" s="12"/>
      <c r="K603" s="12"/>
    </row>
    <row r="604" ht="15.75" customHeight="1">
      <c r="A604" s="12"/>
      <c r="D604" s="12"/>
      <c r="E604" s="53"/>
      <c r="F604" s="54"/>
      <c r="H604" s="12"/>
      <c r="I604" s="12"/>
      <c r="J604" s="12"/>
      <c r="K604" s="12"/>
    </row>
    <row r="605" ht="15.75" customHeight="1">
      <c r="A605" s="12"/>
      <c r="D605" s="12"/>
      <c r="E605" s="53"/>
      <c r="F605" s="54"/>
      <c r="H605" s="12"/>
      <c r="I605" s="12"/>
      <c r="J605" s="12"/>
      <c r="K605" s="12"/>
    </row>
    <row r="606" ht="15.75" customHeight="1">
      <c r="A606" s="12"/>
      <c r="D606" s="12"/>
      <c r="E606" s="53"/>
      <c r="F606" s="54"/>
      <c r="H606" s="12"/>
      <c r="I606" s="12"/>
      <c r="J606" s="12"/>
      <c r="K606" s="12"/>
    </row>
    <row r="607" ht="15.75" customHeight="1">
      <c r="A607" s="12"/>
      <c r="D607" s="12"/>
      <c r="E607" s="53"/>
      <c r="F607" s="54"/>
      <c r="H607" s="12"/>
      <c r="I607" s="12"/>
      <c r="J607" s="12"/>
      <c r="K607" s="12"/>
    </row>
    <row r="608" ht="15.75" customHeight="1">
      <c r="A608" s="12"/>
      <c r="D608" s="12"/>
      <c r="E608" s="53"/>
      <c r="F608" s="54"/>
      <c r="H608" s="12"/>
      <c r="I608" s="12"/>
      <c r="J608" s="12"/>
      <c r="K608" s="12"/>
    </row>
    <row r="609" ht="15.75" customHeight="1">
      <c r="A609" s="12"/>
      <c r="D609" s="12"/>
      <c r="E609" s="53"/>
      <c r="F609" s="54"/>
      <c r="H609" s="12"/>
      <c r="I609" s="12"/>
      <c r="J609" s="12"/>
      <c r="K609" s="12"/>
    </row>
    <row r="610" ht="15.75" customHeight="1">
      <c r="A610" s="12"/>
      <c r="D610" s="12"/>
      <c r="E610" s="53"/>
      <c r="F610" s="54"/>
      <c r="H610" s="12"/>
      <c r="I610" s="12"/>
      <c r="J610" s="12"/>
      <c r="K610" s="12"/>
    </row>
    <row r="611" ht="15.75" customHeight="1">
      <c r="A611" s="12"/>
      <c r="D611" s="12"/>
      <c r="E611" s="53"/>
      <c r="F611" s="54"/>
      <c r="H611" s="12"/>
      <c r="I611" s="12"/>
      <c r="J611" s="12"/>
      <c r="K611" s="12"/>
    </row>
    <row r="612" ht="15.75" customHeight="1">
      <c r="A612" s="12"/>
      <c r="D612" s="12"/>
      <c r="E612" s="53"/>
      <c r="F612" s="54"/>
      <c r="H612" s="12"/>
      <c r="I612" s="12"/>
      <c r="J612" s="12"/>
      <c r="K612" s="12"/>
    </row>
    <row r="613" ht="15.75" customHeight="1">
      <c r="A613" s="12"/>
      <c r="D613" s="12"/>
      <c r="E613" s="53"/>
      <c r="F613" s="54"/>
      <c r="H613" s="12"/>
      <c r="I613" s="12"/>
      <c r="J613" s="12"/>
      <c r="K613" s="12"/>
    </row>
    <row r="614" ht="15.75" customHeight="1">
      <c r="A614" s="12"/>
      <c r="D614" s="12"/>
      <c r="E614" s="53"/>
      <c r="F614" s="54"/>
      <c r="H614" s="12"/>
      <c r="I614" s="12"/>
      <c r="J614" s="12"/>
      <c r="K614" s="12"/>
    </row>
    <row r="615" ht="15.75" customHeight="1">
      <c r="A615" s="12"/>
      <c r="D615" s="12"/>
      <c r="E615" s="53"/>
      <c r="F615" s="54"/>
      <c r="H615" s="12"/>
      <c r="I615" s="12"/>
      <c r="J615" s="12"/>
      <c r="K615" s="12"/>
    </row>
    <row r="616" ht="15.75" customHeight="1">
      <c r="A616" s="12"/>
      <c r="D616" s="12"/>
      <c r="E616" s="53"/>
      <c r="F616" s="54"/>
      <c r="H616" s="12"/>
      <c r="I616" s="12"/>
      <c r="J616" s="12"/>
      <c r="K616" s="12"/>
    </row>
    <row r="617" ht="15.75" customHeight="1">
      <c r="A617" s="12"/>
      <c r="D617" s="12"/>
      <c r="E617" s="53"/>
      <c r="F617" s="54"/>
      <c r="H617" s="12"/>
      <c r="I617" s="12"/>
      <c r="J617" s="12"/>
      <c r="K617" s="12"/>
    </row>
    <row r="618" ht="15.75" customHeight="1">
      <c r="A618" s="12"/>
      <c r="D618" s="12"/>
      <c r="E618" s="53"/>
      <c r="F618" s="54"/>
      <c r="H618" s="12"/>
      <c r="I618" s="12"/>
      <c r="J618" s="12"/>
      <c r="K618" s="12"/>
    </row>
    <row r="619" ht="15.75" customHeight="1">
      <c r="A619" s="12"/>
      <c r="D619" s="12"/>
      <c r="E619" s="53"/>
      <c r="F619" s="54"/>
      <c r="H619" s="12"/>
      <c r="I619" s="12"/>
      <c r="J619" s="12"/>
      <c r="K619" s="12"/>
    </row>
    <row r="620" ht="15.75" customHeight="1">
      <c r="A620" s="12"/>
      <c r="D620" s="12"/>
      <c r="E620" s="53"/>
      <c r="F620" s="54"/>
      <c r="H620" s="12"/>
      <c r="I620" s="12"/>
      <c r="J620" s="12"/>
      <c r="K620" s="12"/>
    </row>
    <row r="621" ht="15.75" customHeight="1">
      <c r="A621" s="12"/>
      <c r="D621" s="12"/>
      <c r="E621" s="53"/>
      <c r="F621" s="54"/>
      <c r="H621" s="12"/>
      <c r="I621" s="12"/>
      <c r="J621" s="12"/>
      <c r="K621" s="12"/>
    </row>
    <row r="622" ht="15.75" customHeight="1">
      <c r="A622" s="12"/>
      <c r="D622" s="12"/>
      <c r="E622" s="53"/>
      <c r="F622" s="54"/>
      <c r="H622" s="12"/>
      <c r="I622" s="12"/>
      <c r="J622" s="12"/>
      <c r="K622" s="12"/>
    </row>
    <row r="623" ht="15.75" customHeight="1">
      <c r="A623" s="12"/>
      <c r="D623" s="12"/>
      <c r="E623" s="53"/>
      <c r="F623" s="54"/>
      <c r="H623" s="12"/>
      <c r="I623" s="12"/>
      <c r="J623" s="12"/>
      <c r="K623" s="12"/>
    </row>
    <row r="624" ht="15.75" customHeight="1">
      <c r="A624" s="12"/>
      <c r="D624" s="12"/>
      <c r="E624" s="53"/>
      <c r="F624" s="54"/>
      <c r="H624" s="12"/>
      <c r="I624" s="12"/>
      <c r="J624" s="12"/>
      <c r="K624" s="12"/>
    </row>
    <row r="625" ht="15.75" customHeight="1">
      <c r="A625" s="12"/>
      <c r="D625" s="12"/>
      <c r="E625" s="53"/>
      <c r="F625" s="54"/>
      <c r="H625" s="12"/>
      <c r="I625" s="12"/>
      <c r="J625" s="12"/>
      <c r="K625" s="12"/>
    </row>
    <row r="626" ht="15.75" customHeight="1">
      <c r="A626" s="12"/>
      <c r="D626" s="12"/>
      <c r="E626" s="53"/>
      <c r="F626" s="54"/>
      <c r="H626" s="12"/>
      <c r="I626" s="12"/>
      <c r="J626" s="12"/>
      <c r="K626" s="12"/>
    </row>
    <row r="627" ht="15.75" customHeight="1">
      <c r="A627" s="12"/>
      <c r="D627" s="12"/>
      <c r="E627" s="53"/>
      <c r="F627" s="54"/>
      <c r="H627" s="12"/>
      <c r="I627" s="12"/>
      <c r="J627" s="12"/>
      <c r="K627" s="12"/>
    </row>
    <row r="628" ht="15.75" customHeight="1">
      <c r="A628" s="12"/>
      <c r="D628" s="12"/>
      <c r="E628" s="53"/>
      <c r="F628" s="54"/>
      <c r="H628" s="12"/>
      <c r="I628" s="12"/>
      <c r="J628" s="12"/>
      <c r="K628" s="12"/>
    </row>
    <row r="629" ht="15.75" customHeight="1">
      <c r="A629" s="12"/>
      <c r="D629" s="12"/>
      <c r="E629" s="53"/>
      <c r="F629" s="54"/>
      <c r="H629" s="12"/>
      <c r="I629" s="12"/>
      <c r="J629" s="12"/>
      <c r="K629" s="12"/>
    </row>
    <row r="630" ht="15.75" customHeight="1">
      <c r="A630" s="12"/>
      <c r="D630" s="12"/>
      <c r="E630" s="53"/>
      <c r="F630" s="54"/>
      <c r="H630" s="12"/>
      <c r="I630" s="12"/>
      <c r="J630" s="12"/>
      <c r="K630" s="12"/>
    </row>
    <row r="631" ht="15.75" customHeight="1">
      <c r="A631" s="12"/>
      <c r="D631" s="12"/>
      <c r="E631" s="53"/>
      <c r="F631" s="54"/>
      <c r="H631" s="12"/>
      <c r="I631" s="12"/>
      <c r="J631" s="12"/>
      <c r="K631" s="12"/>
    </row>
    <row r="632" ht="15.75" customHeight="1">
      <c r="A632" s="12"/>
      <c r="D632" s="12"/>
      <c r="E632" s="53"/>
      <c r="F632" s="54"/>
      <c r="H632" s="12"/>
      <c r="I632" s="12"/>
      <c r="J632" s="12"/>
      <c r="K632" s="12"/>
    </row>
    <row r="633" ht="15.75" customHeight="1">
      <c r="A633" s="12"/>
      <c r="D633" s="12"/>
      <c r="E633" s="53"/>
      <c r="F633" s="54"/>
      <c r="H633" s="12"/>
      <c r="I633" s="12"/>
      <c r="J633" s="12"/>
      <c r="K633" s="12"/>
    </row>
    <row r="634" ht="15.75" customHeight="1">
      <c r="A634" s="12"/>
      <c r="D634" s="12"/>
      <c r="E634" s="53"/>
      <c r="F634" s="54"/>
      <c r="H634" s="12"/>
      <c r="I634" s="12"/>
      <c r="J634" s="12"/>
      <c r="K634" s="12"/>
    </row>
    <row r="635" ht="15.75" customHeight="1">
      <c r="A635" s="12"/>
      <c r="D635" s="12"/>
      <c r="E635" s="53"/>
      <c r="F635" s="54"/>
      <c r="H635" s="12"/>
      <c r="I635" s="12"/>
      <c r="J635" s="12"/>
      <c r="K635" s="12"/>
    </row>
    <row r="636" ht="15.75" customHeight="1">
      <c r="A636" s="12"/>
      <c r="D636" s="12"/>
      <c r="E636" s="53"/>
      <c r="F636" s="54"/>
      <c r="H636" s="12"/>
      <c r="I636" s="12"/>
      <c r="J636" s="12"/>
      <c r="K636" s="12"/>
    </row>
    <row r="637" ht="15.75" customHeight="1">
      <c r="A637" s="12"/>
      <c r="D637" s="12"/>
      <c r="E637" s="53"/>
      <c r="F637" s="54"/>
      <c r="H637" s="12"/>
      <c r="I637" s="12"/>
      <c r="J637" s="12"/>
      <c r="K637" s="12"/>
    </row>
    <row r="638" ht="15.75" customHeight="1">
      <c r="A638" s="12"/>
      <c r="D638" s="12"/>
      <c r="E638" s="53"/>
      <c r="F638" s="54"/>
      <c r="H638" s="12"/>
      <c r="I638" s="12"/>
      <c r="J638" s="12"/>
      <c r="K638" s="12"/>
    </row>
    <row r="639" ht="15.75" customHeight="1">
      <c r="A639" s="12"/>
      <c r="D639" s="12"/>
      <c r="E639" s="53"/>
      <c r="F639" s="54"/>
      <c r="H639" s="12"/>
      <c r="I639" s="12"/>
      <c r="J639" s="12"/>
      <c r="K639" s="12"/>
    </row>
    <row r="640" ht="15.75" customHeight="1">
      <c r="A640" s="12"/>
      <c r="D640" s="12"/>
      <c r="E640" s="53"/>
      <c r="F640" s="54"/>
      <c r="H640" s="12"/>
      <c r="I640" s="12"/>
      <c r="J640" s="12"/>
      <c r="K640" s="12"/>
    </row>
    <row r="641" ht="15.75" customHeight="1">
      <c r="A641" s="12"/>
      <c r="D641" s="12"/>
      <c r="E641" s="53"/>
      <c r="F641" s="54"/>
      <c r="H641" s="12"/>
      <c r="I641" s="12"/>
      <c r="J641" s="12"/>
      <c r="K641" s="12"/>
    </row>
    <row r="642" ht="15.75" customHeight="1">
      <c r="A642" s="12"/>
      <c r="D642" s="12"/>
      <c r="E642" s="53"/>
      <c r="F642" s="54"/>
      <c r="H642" s="12"/>
      <c r="I642" s="12"/>
      <c r="J642" s="12"/>
      <c r="K642" s="12"/>
    </row>
    <row r="643" ht="15.75" customHeight="1">
      <c r="A643" s="12"/>
      <c r="D643" s="12"/>
      <c r="E643" s="53"/>
      <c r="F643" s="54"/>
      <c r="H643" s="12"/>
      <c r="I643" s="12"/>
      <c r="J643" s="12"/>
      <c r="K643" s="12"/>
    </row>
    <row r="644" ht="15.75" customHeight="1">
      <c r="A644" s="12"/>
      <c r="D644" s="12"/>
      <c r="E644" s="53"/>
      <c r="F644" s="54"/>
      <c r="H644" s="12"/>
      <c r="I644" s="12"/>
      <c r="J644" s="12"/>
      <c r="K644" s="12"/>
    </row>
    <row r="645" ht="15.75" customHeight="1">
      <c r="A645" s="12"/>
      <c r="D645" s="12"/>
      <c r="E645" s="53"/>
      <c r="F645" s="54"/>
      <c r="H645" s="12"/>
      <c r="I645" s="12"/>
      <c r="J645" s="12"/>
      <c r="K645" s="12"/>
    </row>
    <row r="646" ht="15.75" customHeight="1">
      <c r="A646" s="12"/>
      <c r="D646" s="12"/>
      <c r="E646" s="53"/>
      <c r="F646" s="54"/>
      <c r="H646" s="12"/>
      <c r="I646" s="12"/>
      <c r="J646" s="12"/>
      <c r="K646" s="12"/>
    </row>
    <row r="647" ht="15.75" customHeight="1">
      <c r="A647" s="12"/>
      <c r="D647" s="12"/>
      <c r="E647" s="53"/>
      <c r="F647" s="54"/>
      <c r="H647" s="12"/>
      <c r="I647" s="12"/>
      <c r="J647" s="12"/>
      <c r="K647" s="12"/>
    </row>
    <row r="648" ht="15.75" customHeight="1">
      <c r="A648" s="12"/>
      <c r="D648" s="12"/>
      <c r="E648" s="53"/>
      <c r="F648" s="54"/>
      <c r="H648" s="12"/>
      <c r="I648" s="12"/>
      <c r="J648" s="12"/>
      <c r="K648" s="12"/>
    </row>
    <row r="649" ht="15.75" customHeight="1">
      <c r="A649" s="12"/>
      <c r="D649" s="12"/>
      <c r="E649" s="53"/>
      <c r="F649" s="54"/>
      <c r="H649" s="12"/>
      <c r="I649" s="12"/>
      <c r="J649" s="12"/>
      <c r="K649" s="12"/>
    </row>
    <row r="650" ht="15.75" customHeight="1">
      <c r="A650" s="12"/>
      <c r="D650" s="12"/>
      <c r="E650" s="53"/>
      <c r="F650" s="54"/>
      <c r="H650" s="12"/>
      <c r="I650" s="12"/>
      <c r="J650" s="12"/>
      <c r="K650" s="12"/>
    </row>
    <row r="651" ht="15.75" customHeight="1">
      <c r="A651" s="12"/>
      <c r="D651" s="12"/>
      <c r="E651" s="53"/>
      <c r="F651" s="54"/>
      <c r="H651" s="12"/>
      <c r="I651" s="12"/>
      <c r="J651" s="12"/>
      <c r="K651" s="12"/>
    </row>
    <row r="652" ht="15.75" customHeight="1">
      <c r="A652" s="12"/>
      <c r="D652" s="12"/>
      <c r="E652" s="53"/>
      <c r="F652" s="54"/>
      <c r="H652" s="12"/>
      <c r="I652" s="12"/>
      <c r="J652" s="12"/>
      <c r="K652" s="12"/>
    </row>
    <row r="653" ht="15.75" customHeight="1">
      <c r="A653" s="12"/>
      <c r="D653" s="12"/>
      <c r="E653" s="53"/>
      <c r="F653" s="54"/>
      <c r="H653" s="12"/>
      <c r="I653" s="12"/>
      <c r="J653" s="12"/>
      <c r="K653" s="12"/>
    </row>
    <row r="654" ht="15.75" customHeight="1">
      <c r="A654" s="12"/>
      <c r="D654" s="12"/>
      <c r="E654" s="53"/>
      <c r="F654" s="54"/>
      <c r="H654" s="12"/>
      <c r="I654" s="12"/>
      <c r="J654" s="12"/>
      <c r="K654" s="12"/>
    </row>
    <row r="655" ht="15.75" customHeight="1">
      <c r="A655" s="12"/>
      <c r="D655" s="12"/>
      <c r="E655" s="53"/>
      <c r="F655" s="54"/>
      <c r="H655" s="12"/>
      <c r="I655" s="12"/>
      <c r="J655" s="12"/>
      <c r="K655" s="12"/>
    </row>
    <row r="656" ht="15.75" customHeight="1">
      <c r="A656" s="12"/>
      <c r="D656" s="12"/>
      <c r="E656" s="53"/>
      <c r="F656" s="54"/>
      <c r="H656" s="12"/>
      <c r="I656" s="12"/>
      <c r="J656" s="12"/>
      <c r="K656" s="12"/>
    </row>
    <row r="657" ht="15.75" customHeight="1">
      <c r="A657" s="12"/>
      <c r="D657" s="12"/>
      <c r="E657" s="53"/>
      <c r="F657" s="54"/>
      <c r="H657" s="12"/>
      <c r="I657" s="12"/>
      <c r="J657" s="12"/>
      <c r="K657" s="12"/>
    </row>
    <row r="658" ht="15.75" customHeight="1">
      <c r="A658" s="12"/>
      <c r="D658" s="12"/>
      <c r="E658" s="53"/>
      <c r="F658" s="54"/>
      <c r="H658" s="12"/>
      <c r="I658" s="12"/>
      <c r="J658" s="12"/>
      <c r="K658" s="12"/>
    </row>
    <row r="659" ht="15.75" customHeight="1">
      <c r="A659" s="12"/>
      <c r="D659" s="12"/>
      <c r="E659" s="53"/>
      <c r="F659" s="54"/>
      <c r="H659" s="12"/>
      <c r="I659" s="12"/>
      <c r="J659" s="12"/>
      <c r="K659" s="12"/>
    </row>
    <row r="660" ht="15.75" customHeight="1">
      <c r="A660" s="12"/>
      <c r="D660" s="12"/>
      <c r="E660" s="53"/>
      <c r="F660" s="54"/>
      <c r="H660" s="12"/>
      <c r="I660" s="12"/>
      <c r="J660" s="12"/>
      <c r="K660" s="12"/>
    </row>
    <row r="661" ht="15.75" customHeight="1">
      <c r="A661" s="12"/>
      <c r="D661" s="12"/>
      <c r="E661" s="53"/>
      <c r="F661" s="54"/>
      <c r="H661" s="12"/>
      <c r="I661" s="12"/>
      <c r="J661" s="12"/>
      <c r="K661" s="12"/>
    </row>
    <row r="662" ht="15.75" customHeight="1">
      <c r="A662" s="12"/>
      <c r="D662" s="12"/>
      <c r="E662" s="53"/>
      <c r="F662" s="54"/>
      <c r="H662" s="12"/>
      <c r="I662" s="12"/>
      <c r="J662" s="12"/>
      <c r="K662" s="12"/>
    </row>
    <row r="663" ht="15.75" customHeight="1">
      <c r="A663" s="12"/>
      <c r="D663" s="12"/>
      <c r="E663" s="53"/>
      <c r="F663" s="54"/>
      <c r="H663" s="12"/>
      <c r="I663" s="12"/>
      <c r="J663" s="12"/>
      <c r="K663" s="12"/>
    </row>
    <row r="664" ht="15.75" customHeight="1">
      <c r="A664" s="12"/>
      <c r="D664" s="12"/>
      <c r="E664" s="53"/>
      <c r="F664" s="54"/>
      <c r="H664" s="12"/>
      <c r="I664" s="12"/>
      <c r="J664" s="12"/>
      <c r="K664" s="12"/>
    </row>
    <row r="665" ht="15.75" customHeight="1">
      <c r="A665" s="12"/>
      <c r="D665" s="12"/>
      <c r="E665" s="53"/>
      <c r="F665" s="54"/>
      <c r="H665" s="12"/>
      <c r="I665" s="12"/>
      <c r="J665" s="12"/>
      <c r="K665" s="12"/>
    </row>
    <row r="666" ht="15.75" customHeight="1">
      <c r="A666" s="12"/>
      <c r="D666" s="12"/>
      <c r="E666" s="53"/>
      <c r="F666" s="54"/>
      <c r="H666" s="12"/>
      <c r="I666" s="12"/>
      <c r="J666" s="12"/>
      <c r="K666" s="12"/>
    </row>
    <row r="667" ht="15.75" customHeight="1">
      <c r="A667" s="12"/>
      <c r="D667" s="12"/>
      <c r="E667" s="53"/>
      <c r="F667" s="54"/>
      <c r="H667" s="12"/>
      <c r="I667" s="12"/>
      <c r="J667" s="12"/>
      <c r="K667" s="12"/>
    </row>
    <row r="668" ht="15.75" customHeight="1">
      <c r="A668" s="12"/>
      <c r="D668" s="12"/>
      <c r="E668" s="53"/>
      <c r="F668" s="54"/>
      <c r="H668" s="12"/>
      <c r="I668" s="12"/>
      <c r="J668" s="12"/>
      <c r="K668" s="12"/>
    </row>
    <row r="669" ht="15.75" customHeight="1">
      <c r="A669" s="12"/>
      <c r="D669" s="12"/>
      <c r="E669" s="53"/>
      <c r="F669" s="54"/>
      <c r="H669" s="12"/>
      <c r="I669" s="12"/>
      <c r="J669" s="12"/>
      <c r="K669" s="12"/>
    </row>
    <row r="670" ht="15.75" customHeight="1">
      <c r="A670" s="12"/>
      <c r="D670" s="12"/>
      <c r="E670" s="53"/>
      <c r="F670" s="54"/>
      <c r="H670" s="12"/>
      <c r="I670" s="12"/>
      <c r="J670" s="12"/>
      <c r="K670" s="12"/>
    </row>
    <row r="671" ht="15.75" customHeight="1">
      <c r="A671" s="12"/>
      <c r="D671" s="12"/>
      <c r="E671" s="53"/>
      <c r="F671" s="54"/>
      <c r="H671" s="12"/>
      <c r="I671" s="12"/>
      <c r="J671" s="12"/>
      <c r="K671" s="12"/>
    </row>
    <row r="672" ht="15.75" customHeight="1">
      <c r="A672" s="12"/>
      <c r="D672" s="12"/>
      <c r="E672" s="53"/>
      <c r="F672" s="54"/>
      <c r="H672" s="12"/>
      <c r="I672" s="12"/>
      <c r="J672" s="12"/>
      <c r="K672" s="12"/>
    </row>
    <row r="673" ht="15.75" customHeight="1">
      <c r="A673" s="12"/>
      <c r="D673" s="12"/>
      <c r="E673" s="53"/>
      <c r="F673" s="54"/>
      <c r="H673" s="12"/>
      <c r="I673" s="12"/>
      <c r="J673" s="12"/>
      <c r="K673" s="12"/>
    </row>
    <row r="674" ht="15.75" customHeight="1">
      <c r="A674" s="12"/>
      <c r="D674" s="12"/>
      <c r="E674" s="53"/>
      <c r="F674" s="54"/>
      <c r="H674" s="12"/>
      <c r="I674" s="12"/>
      <c r="J674" s="12"/>
      <c r="K674" s="12"/>
    </row>
    <row r="675" ht="15.75" customHeight="1">
      <c r="A675" s="12"/>
      <c r="D675" s="12"/>
      <c r="E675" s="53"/>
      <c r="F675" s="54"/>
      <c r="H675" s="12"/>
      <c r="I675" s="12"/>
      <c r="J675" s="12"/>
      <c r="K675" s="12"/>
    </row>
    <row r="676" ht="15.75" customHeight="1">
      <c r="A676" s="12"/>
      <c r="D676" s="12"/>
      <c r="E676" s="53"/>
      <c r="F676" s="54"/>
      <c r="H676" s="12"/>
      <c r="I676" s="12"/>
      <c r="J676" s="12"/>
      <c r="K676" s="12"/>
    </row>
    <row r="677" ht="15.75" customHeight="1">
      <c r="A677" s="12"/>
      <c r="D677" s="12"/>
      <c r="E677" s="53"/>
      <c r="F677" s="54"/>
      <c r="H677" s="12"/>
      <c r="I677" s="12"/>
      <c r="J677" s="12"/>
      <c r="K677" s="12"/>
    </row>
    <row r="678" ht="15.75" customHeight="1">
      <c r="A678" s="12"/>
      <c r="D678" s="12"/>
      <c r="E678" s="53"/>
      <c r="F678" s="54"/>
      <c r="H678" s="12"/>
      <c r="I678" s="12"/>
      <c r="J678" s="12"/>
      <c r="K678" s="12"/>
    </row>
    <row r="679" ht="15.75" customHeight="1">
      <c r="A679" s="12"/>
      <c r="D679" s="12"/>
      <c r="E679" s="53"/>
      <c r="F679" s="54"/>
      <c r="H679" s="12"/>
      <c r="I679" s="12"/>
      <c r="J679" s="12"/>
      <c r="K679" s="12"/>
    </row>
    <row r="680" ht="15.75" customHeight="1">
      <c r="A680" s="12"/>
      <c r="D680" s="12"/>
      <c r="E680" s="53"/>
      <c r="F680" s="54"/>
      <c r="H680" s="12"/>
      <c r="I680" s="12"/>
      <c r="J680" s="12"/>
      <c r="K680" s="12"/>
    </row>
    <row r="681" ht="15.75" customHeight="1">
      <c r="A681" s="12"/>
      <c r="D681" s="12"/>
      <c r="E681" s="53"/>
      <c r="F681" s="54"/>
      <c r="H681" s="12"/>
      <c r="I681" s="12"/>
      <c r="J681" s="12"/>
      <c r="K681" s="12"/>
    </row>
    <row r="682" ht="15.75" customHeight="1">
      <c r="A682" s="12"/>
      <c r="D682" s="12"/>
      <c r="E682" s="53"/>
      <c r="F682" s="54"/>
      <c r="H682" s="12"/>
      <c r="I682" s="12"/>
      <c r="J682" s="12"/>
      <c r="K682" s="12"/>
    </row>
    <row r="683" ht="15.75" customHeight="1">
      <c r="A683" s="12"/>
      <c r="D683" s="12"/>
      <c r="E683" s="53"/>
      <c r="F683" s="54"/>
      <c r="H683" s="12"/>
      <c r="I683" s="12"/>
      <c r="J683" s="12"/>
      <c r="K683" s="12"/>
    </row>
    <row r="684" ht="15.75" customHeight="1">
      <c r="A684" s="12"/>
      <c r="D684" s="12"/>
      <c r="E684" s="53"/>
      <c r="F684" s="54"/>
      <c r="H684" s="12"/>
      <c r="I684" s="12"/>
      <c r="J684" s="12"/>
      <c r="K684" s="12"/>
    </row>
    <row r="685" ht="15.75" customHeight="1">
      <c r="A685" s="12"/>
      <c r="D685" s="12"/>
      <c r="E685" s="53"/>
      <c r="F685" s="54"/>
      <c r="H685" s="12"/>
      <c r="I685" s="12"/>
      <c r="J685" s="12"/>
      <c r="K685" s="12"/>
    </row>
    <row r="686" ht="15.75" customHeight="1">
      <c r="A686" s="12"/>
      <c r="D686" s="12"/>
      <c r="E686" s="53"/>
      <c r="F686" s="54"/>
      <c r="H686" s="12"/>
      <c r="I686" s="12"/>
      <c r="J686" s="12"/>
      <c r="K686" s="12"/>
    </row>
    <row r="687" ht="15.75" customHeight="1">
      <c r="A687" s="12"/>
      <c r="D687" s="12"/>
      <c r="E687" s="53"/>
      <c r="F687" s="54"/>
      <c r="H687" s="12"/>
      <c r="I687" s="12"/>
      <c r="J687" s="12"/>
      <c r="K687" s="12"/>
    </row>
    <row r="688" ht="15.75" customHeight="1">
      <c r="A688" s="12"/>
      <c r="D688" s="12"/>
      <c r="E688" s="53"/>
      <c r="F688" s="54"/>
      <c r="H688" s="12"/>
      <c r="I688" s="12"/>
      <c r="J688" s="12"/>
      <c r="K688" s="12"/>
    </row>
    <row r="689" ht="15.75" customHeight="1">
      <c r="A689" s="12"/>
      <c r="D689" s="12"/>
      <c r="E689" s="53"/>
      <c r="F689" s="54"/>
      <c r="H689" s="12"/>
      <c r="I689" s="12"/>
      <c r="J689" s="12"/>
      <c r="K689" s="12"/>
    </row>
    <row r="690" ht="15.75" customHeight="1">
      <c r="A690" s="12"/>
      <c r="D690" s="12"/>
      <c r="E690" s="53"/>
      <c r="F690" s="54"/>
      <c r="H690" s="12"/>
      <c r="I690" s="12"/>
      <c r="J690" s="12"/>
      <c r="K690" s="12"/>
    </row>
    <row r="691" ht="15.75" customHeight="1">
      <c r="A691" s="12"/>
      <c r="D691" s="12"/>
      <c r="E691" s="53"/>
      <c r="F691" s="54"/>
      <c r="H691" s="12"/>
      <c r="I691" s="12"/>
      <c r="J691" s="12"/>
      <c r="K691" s="12"/>
    </row>
    <row r="692" ht="15.75" customHeight="1">
      <c r="A692" s="12"/>
      <c r="D692" s="12"/>
      <c r="E692" s="53"/>
      <c r="F692" s="54"/>
      <c r="H692" s="12"/>
      <c r="I692" s="12"/>
      <c r="J692" s="12"/>
      <c r="K692" s="12"/>
    </row>
    <row r="693" ht="15.75" customHeight="1">
      <c r="A693" s="12"/>
      <c r="D693" s="12"/>
      <c r="E693" s="53"/>
      <c r="F693" s="54"/>
      <c r="H693" s="12"/>
      <c r="I693" s="12"/>
      <c r="J693" s="12"/>
      <c r="K693" s="12"/>
    </row>
    <row r="694" ht="15.75" customHeight="1">
      <c r="A694" s="12"/>
      <c r="D694" s="12"/>
      <c r="E694" s="53"/>
      <c r="F694" s="54"/>
      <c r="H694" s="12"/>
      <c r="I694" s="12"/>
      <c r="J694" s="12"/>
      <c r="K694" s="12"/>
    </row>
    <row r="695" ht="15.75" customHeight="1">
      <c r="A695" s="12"/>
      <c r="D695" s="12"/>
      <c r="E695" s="53"/>
      <c r="F695" s="54"/>
      <c r="H695" s="12"/>
      <c r="I695" s="12"/>
      <c r="J695" s="12"/>
      <c r="K695" s="12"/>
    </row>
    <row r="696" ht="15.75" customHeight="1">
      <c r="A696" s="12"/>
      <c r="D696" s="12"/>
      <c r="E696" s="53"/>
      <c r="F696" s="54"/>
      <c r="H696" s="12"/>
      <c r="I696" s="12"/>
      <c r="J696" s="12"/>
      <c r="K696" s="12"/>
    </row>
    <row r="697" ht="15.75" customHeight="1">
      <c r="A697" s="12"/>
      <c r="D697" s="12"/>
      <c r="E697" s="53"/>
      <c r="F697" s="54"/>
      <c r="H697" s="12"/>
      <c r="I697" s="12"/>
      <c r="J697" s="12"/>
      <c r="K697" s="12"/>
    </row>
    <row r="698" ht="15.75" customHeight="1">
      <c r="A698" s="12"/>
      <c r="D698" s="12"/>
      <c r="E698" s="53"/>
      <c r="F698" s="54"/>
      <c r="H698" s="12"/>
      <c r="I698" s="12"/>
      <c r="J698" s="12"/>
      <c r="K698" s="12"/>
    </row>
    <row r="699" ht="15.75" customHeight="1">
      <c r="A699" s="12"/>
      <c r="D699" s="12"/>
      <c r="E699" s="53"/>
      <c r="F699" s="54"/>
      <c r="H699" s="12"/>
      <c r="I699" s="12"/>
      <c r="J699" s="12"/>
      <c r="K699" s="12"/>
    </row>
    <row r="700" ht="15.75" customHeight="1">
      <c r="A700" s="12"/>
      <c r="D700" s="12"/>
      <c r="E700" s="53"/>
      <c r="F700" s="54"/>
      <c r="H700" s="12"/>
      <c r="I700" s="12"/>
      <c r="J700" s="12"/>
      <c r="K700" s="12"/>
    </row>
    <row r="701" ht="15.75" customHeight="1">
      <c r="A701" s="12"/>
      <c r="D701" s="12"/>
      <c r="E701" s="53"/>
      <c r="F701" s="54"/>
      <c r="H701" s="12"/>
      <c r="I701" s="12"/>
      <c r="J701" s="12"/>
      <c r="K701" s="12"/>
    </row>
    <row r="702" ht="15.75" customHeight="1">
      <c r="A702" s="12"/>
      <c r="D702" s="12"/>
      <c r="E702" s="53"/>
      <c r="F702" s="54"/>
      <c r="H702" s="12"/>
      <c r="I702" s="12"/>
      <c r="J702" s="12"/>
      <c r="K702" s="12"/>
    </row>
    <row r="703" ht="15.75" customHeight="1">
      <c r="A703" s="12"/>
      <c r="D703" s="12"/>
      <c r="E703" s="53"/>
      <c r="F703" s="54"/>
      <c r="H703" s="12"/>
      <c r="I703" s="12"/>
      <c r="J703" s="12"/>
      <c r="K703" s="12"/>
    </row>
    <row r="704" ht="15.75" customHeight="1">
      <c r="A704" s="12"/>
      <c r="D704" s="12"/>
      <c r="E704" s="53"/>
      <c r="F704" s="54"/>
      <c r="H704" s="12"/>
      <c r="I704" s="12"/>
      <c r="J704" s="12"/>
      <c r="K704" s="12"/>
    </row>
    <row r="705" ht="15.75" customHeight="1">
      <c r="A705" s="12"/>
      <c r="D705" s="12"/>
      <c r="E705" s="53"/>
      <c r="F705" s="54"/>
      <c r="H705" s="12"/>
      <c r="I705" s="12"/>
      <c r="J705" s="12"/>
      <c r="K705" s="12"/>
    </row>
    <row r="706" ht="15.75" customHeight="1">
      <c r="A706" s="12"/>
      <c r="D706" s="12"/>
      <c r="E706" s="53"/>
      <c r="F706" s="54"/>
      <c r="H706" s="12"/>
      <c r="I706" s="12"/>
      <c r="J706" s="12"/>
      <c r="K706" s="12"/>
    </row>
    <row r="707" ht="15.75" customHeight="1">
      <c r="A707" s="12"/>
      <c r="D707" s="12"/>
      <c r="E707" s="53"/>
      <c r="F707" s="54"/>
      <c r="H707" s="12"/>
      <c r="I707" s="12"/>
      <c r="J707" s="12"/>
      <c r="K707" s="12"/>
    </row>
    <row r="708" ht="15.75" customHeight="1">
      <c r="A708" s="12"/>
      <c r="D708" s="12"/>
      <c r="E708" s="53"/>
      <c r="F708" s="54"/>
      <c r="H708" s="12"/>
      <c r="I708" s="12"/>
      <c r="J708" s="12"/>
      <c r="K708" s="12"/>
    </row>
    <row r="709" ht="15.75" customHeight="1">
      <c r="A709" s="12"/>
      <c r="D709" s="12"/>
      <c r="E709" s="53"/>
      <c r="F709" s="54"/>
      <c r="H709" s="12"/>
      <c r="I709" s="12"/>
      <c r="J709" s="12"/>
      <c r="K709" s="12"/>
    </row>
    <row r="710" ht="15.75" customHeight="1">
      <c r="A710" s="12"/>
      <c r="D710" s="12"/>
      <c r="E710" s="53"/>
      <c r="F710" s="54"/>
      <c r="H710" s="12"/>
      <c r="I710" s="12"/>
      <c r="J710" s="12"/>
      <c r="K710" s="12"/>
    </row>
    <row r="711" ht="15.75" customHeight="1">
      <c r="A711" s="12"/>
      <c r="D711" s="12"/>
      <c r="E711" s="53"/>
      <c r="F711" s="54"/>
      <c r="H711" s="12"/>
      <c r="I711" s="12"/>
      <c r="J711" s="12"/>
      <c r="K711" s="12"/>
    </row>
    <row r="712" ht="15.75" customHeight="1">
      <c r="A712" s="12"/>
      <c r="D712" s="12"/>
      <c r="E712" s="53"/>
      <c r="F712" s="54"/>
      <c r="H712" s="12"/>
      <c r="I712" s="12"/>
      <c r="J712" s="12"/>
      <c r="K712" s="12"/>
    </row>
    <row r="713" ht="15.75" customHeight="1">
      <c r="A713" s="12"/>
      <c r="D713" s="12"/>
      <c r="E713" s="53"/>
      <c r="F713" s="54"/>
      <c r="H713" s="12"/>
      <c r="I713" s="12"/>
      <c r="J713" s="12"/>
      <c r="K713" s="12"/>
    </row>
    <row r="714" ht="15.75" customHeight="1">
      <c r="A714" s="12"/>
      <c r="D714" s="12"/>
      <c r="E714" s="53"/>
      <c r="F714" s="54"/>
      <c r="H714" s="12"/>
      <c r="I714" s="12"/>
      <c r="J714" s="12"/>
      <c r="K714" s="12"/>
    </row>
    <row r="715" ht="15.75" customHeight="1">
      <c r="A715" s="12"/>
      <c r="D715" s="12"/>
      <c r="E715" s="53"/>
      <c r="F715" s="54"/>
      <c r="H715" s="12"/>
      <c r="I715" s="12"/>
      <c r="J715" s="12"/>
      <c r="K715" s="12"/>
    </row>
    <row r="716" ht="15.75" customHeight="1">
      <c r="A716" s="12"/>
      <c r="D716" s="12"/>
      <c r="E716" s="53"/>
      <c r="F716" s="54"/>
      <c r="H716" s="12"/>
      <c r="I716" s="12"/>
      <c r="J716" s="12"/>
      <c r="K716" s="12"/>
    </row>
    <row r="717" ht="15.75" customHeight="1">
      <c r="A717" s="12"/>
      <c r="D717" s="12"/>
      <c r="E717" s="53"/>
      <c r="F717" s="54"/>
      <c r="H717" s="12"/>
      <c r="I717" s="12"/>
      <c r="J717" s="12"/>
      <c r="K717" s="12"/>
    </row>
    <row r="718" ht="15.75" customHeight="1">
      <c r="A718" s="12"/>
      <c r="D718" s="12"/>
      <c r="E718" s="53"/>
      <c r="F718" s="54"/>
      <c r="H718" s="12"/>
      <c r="I718" s="12"/>
      <c r="J718" s="12"/>
      <c r="K718" s="12"/>
    </row>
    <row r="719" ht="15.75" customHeight="1">
      <c r="A719" s="12"/>
      <c r="D719" s="12"/>
      <c r="E719" s="53"/>
      <c r="F719" s="54"/>
      <c r="H719" s="12"/>
      <c r="I719" s="12"/>
      <c r="J719" s="12"/>
      <c r="K719" s="12"/>
    </row>
    <row r="720" ht="15.75" customHeight="1">
      <c r="A720" s="12"/>
      <c r="D720" s="12"/>
      <c r="E720" s="53"/>
      <c r="F720" s="54"/>
      <c r="H720" s="12"/>
      <c r="I720" s="12"/>
      <c r="J720" s="12"/>
      <c r="K720" s="12"/>
    </row>
    <row r="721" ht="15.75" customHeight="1">
      <c r="A721" s="12"/>
      <c r="D721" s="12"/>
      <c r="E721" s="53"/>
      <c r="F721" s="54"/>
      <c r="H721" s="12"/>
      <c r="I721" s="12"/>
      <c r="J721" s="12"/>
      <c r="K721" s="12"/>
    </row>
    <row r="722" ht="15.75" customHeight="1">
      <c r="A722" s="12"/>
      <c r="D722" s="12"/>
      <c r="E722" s="53"/>
      <c r="F722" s="54"/>
      <c r="H722" s="12"/>
      <c r="I722" s="12"/>
      <c r="J722" s="12"/>
      <c r="K722" s="12"/>
    </row>
    <row r="723" ht="15.75" customHeight="1">
      <c r="A723" s="12"/>
      <c r="D723" s="12"/>
      <c r="E723" s="53"/>
      <c r="F723" s="54"/>
      <c r="H723" s="12"/>
      <c r="I723" s="12"/>
      <c r="J723" s="12"/>
      <c r="K723" s="12"/>
    </row>
    <row r="724" ht="15.75" customHeight="1">
      <c r="A724" s="12"/>
      <c r="D724" s="12"/>
      <c r="E724" s="53"/>
      <c r="F724" s="54"/>
      <c r="H724" s="12"/>
      <c r="I724" s="12"/>
      <c r="J724" s="12"/>
      <c r="K724" s="12"/>
    </row>
    <row r="725" ht="15.75" customHeight="1">
      <c r="A725" s="12"/>
      <c r="D725" s="12"/>
      <c r="E725" s="53"/>
      <c r="F725" s="54"/>
      <c r="H725" s="12"/>
      <c r="I725" s="12"/>
      <c r="J725" s="12"/>
      <c r="K725" s="12"/>
    </row>
    <row r="726" ht="15.75" customHeight="1">
      <c r="A726" s="12"/>
      <c r="D726" s="12"/>
      <c r="E726" s="53"/>
      <c r="F726" s="54"/>
      <c r="H726" s="12"/>
      <c r="I726" s="12"/>
      <c r="J726" s="12"/>
      <c r="K726" s="12"/>
    </row>
    <row r="727" ht="15.75" customHeight="1">
      <c r="A727" s="12"/>
      <c r="D727" s="12"/>
      <c r="E727" s="53"/>
      <c r="F727" s="54"/>
      <c r="H727" s="12"/>
      <c r="I727" s="12"/>
      <c r="J727" s="12"/>
      <c r="K727" s="12"/>
    </row>
    <row r="728" ht="15.75" customHeight="1">
      <c r="A728" s="12"/>
      <c r="D728" s="12"/>
      <c r="E728" s="53"/>
      <c r="F728" s="54"/>
      <c r="H728" s="12"/>
      <c r="I728" s="12"/>
      <c r="J728" s="12"/>
      <c r="K728" s="12"/>
    </row>
    <row r="729" ht="15.75" customHeight="1">
      <c r="A729" s="12"/>
      <c r="D729" s="12"/>
      <c r="E729" s="53"/>
      <c r="F729" s="54"/>
      <c r="H729" s="12"/>
      <c r="I729" s="12"/>
      <c r="J729" s="12"/>
      <c r="K729" s="12"/>
    </row>
    <row r="730" ht="15.75" customHeight="1">
      <c r="A730" s="12"/>
      <c r="D730" s="12"/>
      <c r="E730" s="53"/>
      <c r="F730" s="54"/>
      <c r="H730" s="12"/>
      <c r="I730" s="12"/>
      <c r="J730" s="12"/>
      <c r="K730" s="12"/>
    </row>
    <row r="731" ht="15.75" customHeight="1">
      <c r="A731" s="12"/>
      <c r="D731" s="12"/>
      <c r="E731" s="53"/>
      <c r="F731" s="54"/>
      <c r="H731" s="12"/>
      <c r="I731" s="12"/>
      <c r="J731" s="12"/>
      <c r="K731" s="12"/>
    </row>
    <row r="732" ht="15.75" customHeight="1">
      <c r="A732" s="12"/>
      <c r="D732" s="12"/>
      <c r="E732" s="53"/>
      <c r="F732" s="54"/>
      <c r="H732" s="12"/>
      <c r="I732" s="12"/>
      <c r="J732" s="12"/>
      <c r="K732" s="12"/>
    </row>
    <row r="733" ht="15.75" customHeight="1">
      <c r="A733" s="12"/>
      <c r="D733" s="12"/>
      <c r="E733" s="53"/>
      <c r="F733" s="54"/>
      <c r="H733" s="12"/>
      <c r="I733" s="12"/>
      <c r="J733" s="12"/>
      <c r="K733" s="12"/>
    </row>
    <row r="734" ht="15.75" customHeight="1">
      <c r="A734" s="12"/>
      <c r="D734" s="12"/>
      <c r="E734" s="53"/>
      <c r="F734" s="54"/>
      <c r="H734" s="12"/>
      <c r="I734" s="12"/>
      <c r="J734" s="12"/>
      <c r="K734" s="12"/>
    </row>
    <row r="735" ht="15.75" customHeight="1">
      <c r="A735" s="12"/>
      <c r="D735" s="12"/>
      <c r="E735" s="53"/>
      <c r="F735" s="54"/>
      <c r="H735" s="12"/>
      <c r="I735" s="12"/>
      <c r="J735" s="12"/>
      <c r="K735" s="12"/>
    </row>
    <row r="736" ht="15.75" customHeight="1">
      <c r="A736" s="12"/>
      <c r="D736" s="12"/>
      <c r="E736" s="53"/>
      <c r="F736" s="54"/>
      <c r="H736" s="12"/>
      <c r="I736" s="12"/>
      <c r="J736" s="12"/>
      <c r="K736" s="12"/>
    </row>
    <row r="737" ht="15.75" customHeight="1">
      <c r="A737" s="12"/>
      <c r="D737" s="12"/>
      <c r="E737" s="53"/>
      <c r="F737" s="54"/>
      <c r="H737" s="12"/>
      <c r="I737" s="12"/>
      <c r="J737" s="12"/>
      <c r="K737" s="12"/>
    </row>
    <row r="738" ht="15.75" customHeight="1">
      <c r="A738" s="12"/>
      <c r="D738" s="12"/>
      <c r="E738" s="53"/>
      <c r="F738" s="54"/>
      <c r="H738" s="12"/>
      <c r="I738" s="12"/>
      <c r="J738" s="12"/>
      <c r="K738" s="12"/>
    </row>
    <row r="739" ht="15.75" customHeight="1">
      <c r="A739" s="12"/>
      <c r="D739" s="12"/>
      <c r="E739" s="53"/>
      <c r="F739" s="54"/>
      <c r="H739" s="12"/>
      <c r="I739" s="12"/>
      <c r="J739" s="12"/>
      <c r="K739" s="12"/>
    </row>
    <row r="740" ht="15.75" customHeight="1">
      <c r="A740" s="12"/>
      <c r="D740" s="12"/>
      <c r="E740" s="53"/>
      <c r="F740" s="54"/>
      <c r="H740" s="12"/>
      <c r="I740" s="12"/>
      <c r="J740" s="12"/>
      <c r="K740" s="12"/>
    </row>
    <row r="741" ht="15.75" customHeight="1">
      <c r="A741" s="12"/>
      <c r="D741" s="12"/>
      <c r="E741" s="53"/>
      <c r="F741" s="54"/>
      <c r="H741" s="12"/>
      <c r="I741" s="12"/>
      <c r="J741" s="12"/>
      <c r="K741" s="12"/>
    </row>
    <row r="742" ht="15.75" customHeight="1">
      <c r="A742" s="12"/>
      <c r="D742" s="12"/>
      <c r="E742" s="53"/>
      <c r="F742" s="54"/>
      <c r="H742" s="12"/>
      <c r="I742" s="12"/>
      <c r="J742" s="12"/>
      <c r="K742" s="12"/>
    </row>
    <row r="743" ht="15.75" customHeight="1">
      <c r="A743" s="12"/>
      <c r="D743" s="12"/>
      <c r="E743" s="53"/>
      <c r="F743" s="54"/>
      <c r="H743" s="12"/>
      <c r="I743" s="12"/>
      <c r="J743" s="12"/>
      <c r="K743" s="12"/>
    </row>
    <row r="744" ht="15.75" customHeight="1">
      <c r="A744" s="12"/>
      <c r="D744" s="12"/>
      <c r="E744" s="53"/>
      <c r="F744" s="54"/>
      <c r="H744" s="12"/>
      <c r="I744" s="12"/>
      <c r="J744" s="12"/>
      <c r="K744" s="12"/>
    </row>
    <row r="745" ht="15.75" customHeight="1">
      <c r="A745" s="12"/>
      <c r="D745" s="12"/>
      <c r="E745" s="53"/>
      <c r="F745" s="54"/>
      <c r="H745" s="12"/>
      <c r="I745" s="12"/>
      <c r="J745" s="12"/>
      <c r="K745" s="12"/>
    </row>
    <row r="746" ht="15.75" customHeight="1">
      <c r="A746" s="12"/>
      <c r="D746" s="12"/>
      <c r="E746" s="53"/>
      <c r="F746" s="54"/>
      <c r="H746" s="12"/>
      <c r="I746" s="12"/>
      <c r="J746" s="12"/>
      <c r="K746" s="12"/>
    </row>
    <row r="747" ht="15.75" customHeight="1">
      <c r="A747" s="12"/>
      <c r="D747" s="12"/>
      <c r="E747" s="53"/>
      <c r="F747" s="54"/>
      <c r="H747" s="12"/>
      <c r="I747" s="12"/>
      <c r="J747" s="12"/>
      <c r="K747" s="12"/>
    </row>
    <row r="748" ht="15.75" customHeight="1">
      <c r="A748" s="12"/>
      <c r="D748" s="12"/>
      <c r="E748" s="53"/>
      <c r="F748" s="54"/>
      <c r="H748" s="12"/>
      <c r="I748" s="12"/>
      <c r="J748" s="12"/>
      <c r="K748" s="12"/>
    </row>
    <row r="749" ht="15.75" customHeight="1">
      <c r="A749" s="12"/>
      <c r="D749" s="12"/>
      <c r="E749" s="53"/>
      <c r="F749" s="54"/>
      <c r="H749" s="12"/>
      <c r="I749" s="12"/>
      <c r="J749" s="12"/>
      <c r="K749" s="12"/>
    </row>
    <row r="750" ht="15.75" customHeight="1">
      <c r="A750" s="12"/>
      <c r="D750" s="12"/>
      <c r="E750" s="53"/>
      <c r="F750" s="54"/>
      <c r="H750" s="12"/>
      <c r="I750" s="12"/>
      <c r="J750" s="12"/>
      <c r="K750" s="12"/>
    </row>
    <row r="751" ht="15.75" customHeight="1">
      <c r="A751" s="12"/>
      <c r="D751" s="12"/>
      <c r="E751" s="53"/>
      <c r="F751" s="54"/>
      <c r="H751" s="12"/>
      <c r="I751" s="12"/>
      <c r="J751" s="12"/>
      <c r="K751" s="12"/>
    </row>
    <row r="752" ht="15.75" customHeight="1">
      <c r="A752" s="12"/>
      <c r="D752" s="12"/>
      <c r="E752" s="53"/>
      <c r="F752" s="54"/>
      <c r="H752" s="12"/>
      <c r="I752" s="12"/>
      <c r="J752" s="12"/>
      <c r="K752" s="12"/>
    </row>
    <row r="753" ht="15.75" customHeight="1">
      <c r="A753" s="12"/>
      <c r="D753" s="12"/>
      <c r="E753" s="53"/>
      <c r="F753" s="54"/>
      <c r="H753" s="12"/>
      <c r="I753" s="12"/>
      <c r="J753" s="12"/>
      <c r="K753" s="12"/>
    </row>
    <row r="754" ht="15.75" customHeight="1">
      <c r="A754" s="12"/>
      <c r="D754" s="12"/>
      <c r="E754" s="53"/>
      <c r="F754" s="54"/>
      <c r="H754" s="12"/>
      <c r="I754" s="12"/>
      <c r="J754" s="12"/>
      <c r="K754" s="12"/>
    </row>
    <row r="755" ht="15.75" customHeight="1">
      <c r="A755" s="12"/>
      <c r="D755" s="12"/>
      <c r="E755" s="53"/>
      <c r="F755" s="54"/>
      <c r="H755" s="12"/>
      <c r="I755" s="12"/>
      <c r="J755" s="12"/>
      <c r="K755" s="12"/>
    </row>
    <row r="756" ht="15.75" customHeight="1">
      <c r="A756" s="12"/>
      <c r="D756" s="12"/>
      <c r="E756" s="53"/>
      <c r="F756" s="54"/>
      <c r="H756" s="12"/>
      <c r="I756" s="12"/>
      <c r="J756" s="12"/>
      <c r="K756" s="12"/>
    </row>
    <row r="757" ht="15.75" customHeight="1">
      <c r="A757" s="12"/>
      <c r="D757" s="12"/>
      <c r="E757" s="53"/>
      <c r="F757" s="54"/>
      <c r="H757" s="12"/>
      <c r="I757" s="12"/>
      <c r="J757" s="12"/>
      <c r="K757" s="12"/>
    </row>
    <row r="758" ht="15.75" customHeight="1">
      <c r="A758" s="12"/>
      <c r="D758" s="12"/>
      <c r="E758" s="53"/>
      <c r="F758" s="54"/>
      <c r="H758" s="12"/>
      <c r="I758" s="12"/>
      <c r="J758" s="12"/>
      <c r="K758" s="12"/>
    </row>
    <row r="759" ht="15.75" customHeight="1">
      <c r="A759" s="12"/>
      <c r="D759" s="12"/>
      <c r="E759" s="53"/>
      <c r="F759" s="54"/>
      <c r="H759" s="12"/>
      <c r="I759" s="12"/>
      <c r="J759" s="12"/>
      <c r="K759" s="12"/>
    </row>
    <row r="760" ht="15.75" customHeight="1">
      <c r="A760" s="12"/>
      <c r="D760" s="12"/>
      <c r="E760" s="53"/>
      <c r="F760" s="54"/>
      <c r="H760" s="12"/>
      <c r="I760" s="12"/>
      <c r="J760" s="12"/>
      <c r="K760" s="12"/>
    </row>
    <row r="761" ht="15.75" customHeight="1">
      <c r="A761" s="12"/>
      <c r="D761" s="12"/>
      <c r="E761" s="53"/>
      <c r="F761" s="54"/>
      <c r="H761" s="12"/>
      <c r="I761" s="12"/>
      <c r="J761" s="12"/>
      <c r="K761" s="12"/>
    </row>
    <row r="762" ht="15.75" customHeight="1">
      <c r="A762" s="12"/>
      <c r="D762" s="12"/>
      <c r="E762" s="53"/>
      <c r="F762" s="54"/>
      <c r="H762" s="12"/>
      <c r="I762" s="12"/>
      <c r="J762" s="12"/>
      <c r="K762" s="12"/>
    </row>
    <row r="763" ht="15.75" customHeight="1">
      <c r="A763" s="12"/>
      <c r="D763" s="12"/>
      <c r="E763" s="53"/>
      <c r="F763" s="54"/>
      <c r="H763" s="12"/>
      <c r="I763" s="12"/>
      <c r="J763" s="12"/>
      <c r="K763" s="12"/>
    </row>
    <row r="764" ht="15.75" customHeight="1">
      <c r="A764" s="12"/>
      <c r="D764" s="12"/>
      <c r="E764" s="53"/>
      <c r="F764" s="54"/>
      <c r="H764" s="12"/>
      <c r="I764" s="12"/>
      <c r="J764" s="12"/>
      <c r="K764" s="12"/>
    </row>
    <row r="765" ht="15.75" customHeight="1">
      <c r="A765" s="12"/>
      <c r="D765" s="12"/>
      <c r="E765" s="53"/>
      <c r="F765" s="54"/>
      <c r="H765" s="12"/>
      <c r="I765" s="12"/>
      <c r="J765" s="12"/>
      <c r="K765" s="12"/>
    </row>
    <row r="766" ht="15.75" customHeight="1">
      <c r="A766" s="12"/>
      <c r="D766" s="12"/>
      <c r="E766" s="53"/>
      <c r="F766" s="54"/>
      <c r="H766" s="12"/>
      <c r="I766" s="12"/>
      <c r="J766" s="12"/>
      <c r="K766" s="12"/>
    </row>
    <row r="767" ht="15.75" customHeight="1">
      <c r="A767" s="12"/>
      <c r="D767" s="12"/>
      <c r="E767" s="53"/>
      <c r="F767" s="54"/>
      <c r="H767" s="12"/>
      <c r="I767" s="12"/>
      <c r="J767" s="12"/>
      <c r="K767" s="12"/>
    </row>
    <row r="768" ht="15.75" customHeight="1">
      <c r="A768" s="12"/>
      <c r="D768" s="12"/>
      <c r="E768" s="53"/>
      <c r="F768" s="54"/>
      <c r="H768" s="12"/>
      <c r="I768" s="12"/>
      <c r="J768" s="12"/>
      <c r="K768" s="12"/>
    </row>
    <row r="769" ht="15.75" customHeight="1">
      <c r="A769" s="12"/>
      <c r="D769" s="12"/>
      <c r="E769" s="53"/>
      <c r="F769" s="54"/>
      <c r="H769" s="12"/>
      <c r="I769" s="12"/>
      <c r="J769" s="12"/>
      <c r="K769" s="12"/>
    </row>
    <row r="770" ht="15.75" customHeight="1">
      <c r="A770" s="12"/>
      <c r="D770" s="12"/>
      <c r="E770" s="53"/>
      <c r="F770" s="54"/>
      <c r="H770" s="12"/>
      <c r="I770" s="12"/>
      <c r="J770" s="12"/>
      <c r="K770" s="12"/>
    </row>
    <row r="771" ht="15.75" customHeight="1">
      <c r="A771" s="12"/>
      <c r="D771" s="12"/>
      <c r="E771" s="53"/>
      <c r="F771" s="54"/>
      <c r="H771" s="12"/>
      <c r="I771" s="12"/>
      <c r="J771" s="12"/>
      <c r="K771" s="12"/>
    </row>
    <row r="772" ht="15.75" customHeight="1">
      <c r="A772" s="12"/>
      <c r="D772" s="12"/>
      <c r="E772" s="53"/>
      <c r="F772" s="54"/>
      <c r="H772" s="12"/>
      <c r="I772" s="12"/>
      <c r="J772" s="12"/>
      <c r="K772" s="12"/>
    </row>
    <row r="773" ht="15.75" customHeight="1">
      <c r="A773" s="12"/>
      <c r="D773" s="12"/>
      <c r="E773" s="53"/>
      <c r="F773" s="54"/>
      <c r="H773" s="12"/>
      <c r="I773" s="12"/>
      <c r="J773" s="12"/>
      <c r="K773" s="12"/>
    </row>
    <row r="774" ht="15.75" customHeight="1">
      <c r="A774" s="12"/>
      <c r="D774" s="12"/>
      <c r="E774" s="53"/>
      <c r="F774" s="54"/>
      <c r="H774" s="12"/>
      <c r="I774" s="12"/>
      <c r="J774" s="12"/>
      <c r="K774" s="12"/>
    </row>
    <row r="775" ht="15.75" customHeight="1">
      <c r="A775" s="12"/>
      <c r="D775" s="12"/>
      <c r="E775" s="53"/>
      <c r="F775" s="54"/>
      <c r="H775" s="12"/>
      <c r="I775" s="12"/>
      <c r="J775" s="12"/>
      <c r="K775" s="12"/>
    </row>
    <row r="776" ht="15.75" customHeight="1">
      <c r="A776" s="12"/>
      <c r="D776" s="12"/>
      <c r="E776" s="53"/>
      <c r="F776" s="54"/>
      <c r="H776" s="12"/>
      <c r="I776" s="12"/>
      <c r="J776" s="12"/>
      <c r="K776" s="12"/>
    </row>
    <row r="777" ht="15.75" customHeight="1">
      <c r="A777" s="12"/>
      <c r="D777" s="12"/>
      <c r="E777" s="53"/>
      <c r="F777" s="54"/>
      <c r="H777" s="12"/>
      <c r="I777" s="12"/>
      <c r="J777" s="12"/>
      <c r="K777" s="12"/>
    </row>
    <row r="778" ht="15.75" customHeight="1">
      <c r="A778" s="12"/>
      <c r="D778" s="12"/>
      <c r="E778" s="53"/>
      <c r="F778" s="54"/>
      <c r="H778" s="12"/>
      <c r="I778" s="12"/>
      <c r="J778" s="12"/>
      <c r="K778" s="12"/>
    </row>
    <row r="779" ht="15.75" customHeight="1">
      <c r="A779" s="12"/>
      <c r="D779" s="12"/>
      <c r="E779" s="53"/>
      <c r="F779" s="54"/>
      <c r="H779" s="12"/>
      <c r="I779" s="12"/>
      <c r="J779" s="12"/>
      <c r="K779" s="12"/>
    </row>
    <row r="780" ht="15.75" customHeight="1">
      <c r="A780" s="12"/>
      <c r="D780" s="12"/>
      <c r="E780" s="53"/>
      <c r="F780" s="54"/>
      <c r="H780" s="12"/>
      <c r="I780" s="12"/>
      <c r="J780" s="12"/>
      <c r="K780" s="12"/>
    </row>
    <row r="781" ht="15.75" customHeight="1">
      <c r="A781" s="12"/>
      <c r="D781" s="12"/>
      <c r="E781" s="53"/>
      <c r="F781" s="54"/>
      <c r="H781" s="12"/>
      <c r="I781" s="12"/>
      <c r="J781" s="12"/>
      <c r="K781" s="12"/>
    </row>
    <row r="782" ht="15.75" customHeight="1">
      <c r="A782" s="12"/>
      <c r="D782" s="12"/>
      <c r="E782" s="53"/>
      <c r="F782" s="54"/>
      <c r="H782" s="12"/>
      <c r="I782" s="12"/>
      <c r="J782" s="12"/>
      <c r="K782" s="12"/>
    </row>
    <row r="783" ht="15.75" customHeight="1">
      <c r="A783" s="12"/>
      <c r="D783" s="12"/>
      <c r="E783" s="53"/>
      <c r="F783" s="54"/>
      <c r="H783" s="12"/>
      <c r="I783" s="12"/>
      <c r="J783" s="12"/>
      <c r="K783" s="12"/>
    </row>
    <row r="784" ht="15.75" customHeight="1">
      <c r="A784" s="12"/>
      <c r="D784" s="12"/>
      <c r="E784" s="53"/>
      <c r="F784" s="54"/>
      <c r="H784" s="12"/>
      <c r="I784" s="12"/>
      <c r="J784" s="12"/>
      <c r="K784" s="12"/>
    </row>
    <row r="785" ht="15.75" customHeight="1">
      <c r="A785" s="12"/>
      <c r="D785" s="12"/>
      <c r="E785" s="53"/>
      <c r="F785" s="54"/>
      <c r="H785" s="12"/>
      <c r="I785" s="12"/>
      <c r="J785" s="12"/>
      <c r="K785" s="12"/>
    </row>
    <row r="786" ht="15.75" customHeight="1">
      <c r="A786" s="12"/>
      <c r="D786" s="12"/>
      <c r="E786" s="53"/>
      <c r="F786" s="54"/>
      <c r="H786" s="12"/>
      <c r="I786" s="12"/>
      <c r="J786" s="12"/>
      <c r="K786" s="12"/>
    </row>
    <row r="787" ht="15.75" customHeight="1">
      <c r="A787" s="12"/>
      <c r="D787" s="12"/>
      <c r="E787" s="53"/>
      <c r="F787" s="54"/>
      <c r="H787" s="12"/>
      <c r="I787" s="12"/>
      <c r="J787" s="12"/>
      <c r="K787" s="12"/>
    </row>
    <row r="788" ht="15.75" customHeight="1">
      <c r="A788" s="12"/>
      <c r="D788" s="12"/>
      <c r="E788" s="53"/>
      <c r="F788" s="54"/>
      <c r="H788" s="12"/>
      <c r="I788" s="12"/>
      <c r="J788" s="12"/>
      <c r="K788" s="12"/>
    </row>
    <row r="789" ht="15.75" customHeight="1">
      <c r="A789" s="12"/>
      <c r="D789" s="12"/>
      <c r="E789" s="53"/>
      <c r="F789" s="54"/>
      <c r="H789" s="12"/>
      <c r="I789" s="12"/>
      <c r="J789" s="12"/>
      <c r="K789" s="12"/>
    </row>
    <row r="790" ht="15.75" customHeight="1">
      <c r="A790" s="12"/>
      <c r="D790" s="12"/>
      <c r="E790" s="53"/>
      <c r="F790" s="54"/>
      <c r="H790" s="12"/>
      <c r="I790" s="12"/>
      <c r="J790" s="12"/>
      <c r="K790" s="12"/>
    </row>
    <row r="791" ht="15.75" customHeight="1">
      <c r="A791" s="12"/>
      <c r="D791" s="12"/>
      <c r="E791" s="53"/>
      <c r="F791" s="54"/>
      <c r="H791" s="12"/>
      <c r="I791" s="12"/>
      <c r="J791" s="12"/>
      <c r="K791" s="12"/>
    </row>
    <row r="792" ht="15.75" customHeight="1">
      <c r="A792" s="12"/>
      <c r="D792" s="12"/>
      <c r="E792" s="53"/>
      <c r="F792" s="54"/>
      <c r="H792" s="12"/>
      <c r="I792" s="12"/>
      <c r="J792" s="12"/>
      <c r="K792" s="12"/>
    </row>
    <row r="793" ht="15.75" customHeight="1">
      <c r="A793" s="12"/>
      <c r="D793" s="12"/>
      <c r="E793" s="53"/>
      <c r="F793" s="54"/>
      <c r="H793" s="12"/>
      <c r="I793" s="12"/>
      <c r="J793" s="12"/>
      <c r="K793" s="12"/>
    </row>
    <row r="794" ht="15.75" customHeight="1">
      <c r="A794" s="12"/>
      <c r="D794" s="12"/>
      <c r="E794" s="53"/>
      <c r="F794" s="54"/>
      <c r="H794" s="12"/>
      <c r="I794" s="12"/>
      <c r="J794" s="12"/>
      <c r="K794" s="12"/>
    </row>
    <row r="795" ht="15.75" customHeight="1">
      <c r="A795" s="12"/>
      <c r="D795" s="12"/>
      <c r="E795" s="53"/>
      <c r="F795" s="54"/>
      <c r="H795" s="12"/>
      <c r="I795" s="12"/>
      <c r="J795" s="12"/>
      <c r="K795" s="12"/>
    </row>
    <row r="796" ht="15.75" customHeight="1">
      <c r="A796" s="12"/>
      <c r="D796" s="12"/>
      <c r="E796" s="53"/>
      <c r="F796" s="54"/>
      <c r="H796" s="12"/>
      <c r="I796" s="12"/>
      <c r="J796" s="12"/>
      <c r="K796" s="12"/>
    </row>
    <row r="797" ht="15.75" customHeight="1">
      <c r="A797" s="12"/>
      <c r="D797" s="12"/>
      <c r="E797" s="53"/>
      <c r="F797" s="54"/>
      <c r="H797" s="12"/>
      <c r="I797" s="12"/>
      <c r="J797" s="12"/>
      <c r="K797" s="12"/>
    </row>
    <row r="798" ht="15.75" customHeight="1">
      <c r="A798" s="12"/>
      <c r="D798" s="12"/>
      <c r="E798" s="53"/>
      <c r="F798" s="54"/>
      <c r="H798" s="12"/>
      <c r="I798" s="12"/>
      <c r="J798" s="12"/>
      <c r="K798" s="12"/>
    </row>
    <row r="799" ht="15.75" customHeight="1">
      <c r="A799" s="12"/>
      <c r="D799" s="12"/>
      <c r="E799" s="53"/>
      <c r="F799" s="54"/>
      <c r="H799" s="12"/>
      <c r="I799" s="12"/>
      <c r="J799" s="12"/>
      <c r="K799" s="12"/>
    </row>
    <row r="800" ht="15.75" customHeight="1">
      <c r="A800" s="12"/>
      <c r="D800" s="12"/>
      <c r="E800" s="53"/>
      <c r="F800" s="54"/>
      <c r="H800" s="12"/>
      <c r="I800" s="12"/>
      <c r="J800" s="12"/>
      <c r="K800" s="12"/>
    </row>
    <row r="801" ht="15.75" customHeight="1">
      <c r="A801" s="12"/>
      <c r="D801" s="12"/>
      <c r="E801" s="53"/>
      <c r="F801" s="54"/>
      <c r="H801" s="12"/>
      <c r="I801" s="12"/>
      <c r="J801" s="12"/>
      <c r="K801" s="12"/>
    </row>
    <row r="802" ht="15.75" customHeight="1">
      <c r="A802" s="12"/>
      <c r="D802" s="12"/>
      <c r="E802" s="53"/>
      <c r="F802" s="54"/>
      <c r="H802" s="12"/>
      <c r="I802" s="12"/>
      <c r="J802" s="12"/>
      <c r="K802" s="12"/>
    </row>
    <row r="803" ht="15.75" customHeight="1">
      <c r="A803" s="12"/>
      <c r="D803" s="12"/>
      <c r="E803" s="53"/>
      <c r="F803" s="54"/>
      <c r="H803" s="12"/>
      <c r="I803" s="12"/>
      <c r="J803" s="12"/>
      <c r="K803" s="12"/>
    </row>
    <row r="804" ht="15.75" customHeight="1">
      <c r="A804" s="12"/>
      <c r="D804" s="12"/>
      <c r="E804" s="53"/>
      <c r="F804" s="54"/>
      <c r="H804" s="12"/>
      <c r="I804" s="12"/>
      <c r="J804" s="12"/>
      <c r="K804" s="12"/>
    </row>
    <row r="805" ht="15.75" customHeight="1">
      <c r="A805" s="12"/>
      <c r="D805" s="12"/>
      <c r="E805" s="53"/>
      <c r="F805" s="54"/>
      <c r="H805" s="12"/>
      <c r="I805" s="12"/>
      <c r="J805" s="12"/>
      <c r="K805" s="12"/>
    </row>
    <row r="806" ht="15.75" customHeight="1">
      <c r="A806" s="12"/>
      <c r="D806" s="12"/>
      <c r="E806" s="53"/>
      <c r="F806" s="54"/>
      <c r="H806" s="12"/>
      <c r="I806" s="12"/>
      <c r="J806" s="12"/>
      <c r="K806" s="12"/>
    </row>
    <row r="807" ht="15.75" customHeight="1">
      <c r="A807" s="12"/>
      <c r="D807" s="12"/>
      <c r="E807" s="53"/>
      <c r="F807" s="54"/>
      <c r="H807" s="12"/>
      <c r="I807" s="12"/>
      <c r="J807" s="12"/>
      <c r="K807" s="12"/>
    </row>
    <row r="808" ht="15.75" customHeight="1">
      <c r="A808" s="12"/>
      <c r="D808" s="12"/>
      <c r="E808" s="53"/>
      <c r="F808" s="54"/>
      <c r="H808" s="12"/>
      <c r="I808" s="12"/>
      <c r="J808" s="12"/>
      <c r="K808" s="12"/>
    </row>
    <row r="809" ht="15.75" customHeight="1">
      <c r="A809" s="12"/>
      <c r="D809" s="12"/>
      <c r="E809" s="53"/>
      <c r="F809" s="54"/>
      <c r="H809" s="12"/>
      <c r="I809" s="12"/>
      <c r="J809" s="12"/>
      <c r="K809" s="12"/>
    </row>
    <row r="810" ht="15.75" customHeight="1">
      <c r="A810" s="12"/>
      <c r="D810" s="12"/>
      <c r="E810" s="53"/>
      <c r="F810" s="54"/>
      <c r="H810" s="12"/>
      <c r="I810" s="12"/>
      <c r="J810" s="12"/>
      <c r="K810" s="12"/>
    </row>
    <row r="811" ht="15.75" customHeight="1">
      <c r="A811" s="12"/>
      <c r="D811" s="12"/>
      <c r="E811" s="53"/>
      <c r="F811" s="54"/>
      <c r="H811" s="12"/>
      <c r="I811" s="12"/>
      <c r="J811" s="12"/>
      <c r="K811" s="12"/>
    </row>
    <row r="812" ht="15.75" customHeight="1">
      <c r="A812" s="12"/>
      <c r="D812" s="12"/>
      <c r="E812" s="53"/>
      <c r="F812" s="54"/>
      <c r="H812" s="12"/>
      <c r="I812" s="12"/>
      <c r="J812" s="12"/>
      <c r="K812" s="12"/>
    </row>
    <row r="813" ht="15.75" customHeight="1">
      <c r="A813" s="12"/>
      <c r="D813" s="12"/>
      <c r="E813" s="53"/>
      <c r="F813" s="54"/>
      <c r="H813" s="12"/>
      <c r="I813" s="12"/>
      <c r="J813" s="12"/>
      <c r="K813" s="12"/>
    </row>
    <row r="814" ht="15.75" customHeight="1">
      <c r="A814" s="12"/>
      <c r="D814" s="12"/>
      <c r="E814" s="53"/>
      <c r="F814" s="54"/>
      <c r="H814" s="12"/>
      <c r="I814" s="12"/>
      <c r="J814" s="12"/>
      <c r="K814" s="12"/>
    </row>
    <row r="815" ht="15.75" customHeight="1">
      <c r="A815" s="12"/>
      <c r="D815" s="12"/>
      <c r="E815" s="53"/>
      <c r="F815" s="54"/>
      <c r="H815" s="12"/>
      <c r="I815" s="12"/>
      <c r="J815" s="12"/>
      <c r="K815" s="12"/>
    </row>
    <row r="816" ht="15.75" customHeight="1">
      <c r="A816" s="12"/>
      <c r="D816" s="12"/>
      <c r="E816" s="53"/>
      <c r="F816" s="54"/>
      <c r="H816" s="12"/>
      <c r="I816" s="12"/>
      <c r="J816" s="12"/>
      <c r="K816" s="12"/>
    </row>
    <row r="817" ht="15.75" customHeight="1">
      <c r="A817" s="12"/>
      <c r="D817" s="12"/>
      <c r="E817" s="53"/>
      <c r="F817" s="54"/>
      <c r="H817" s="12"/>
      <c r="I817" s="12"/>
      <c r="J817" s="12"/>
      <c r="K817" s="12"/>
    </row>
    <row r="818" ht="15.75" customHeight="1">
      <c r="A818" s="12"/>
      <c r="D818" s="12"/>
      <c r="E818" s="53"/>
      <c r="F818" s="54"/>
      <c r="H818" s="12"/>
      <c r="I818" s="12"/>
      <c r="J818" s="12"/>
      <c r="K818" s="12"/>
    </row>
    <row r="819" ht="15.75" customHeight="1">
      <c r="A819" s="12"/>
      <c r="D819" s="12"/>
      <c r="E819" s="53"/>
      <c r="F819" s="54"/>
      <c r="H819" s="12"/>
      <c r="I819" s="12"/>
      <c r="J819" s="12"/>
      <c r="K819" s="12"/>
    </row>
    <row r="820" ht="15.75" customHeight="1">
      <c r="A820" s="12"/>
      <c r="D820" s="12"/>
      <c r="E820" s="53"/>
      <c r="F820" s="54"/>
      <c r="H820" s="12"/>
      <c r="I820" s="12"/>
      <c r="J820" s="12"/>
      <c r="K820" s="12"/>
    </row>
    <row r="821" ht="15.75" customHeight="1">
      <c r="A821" s="12"/>
      <c r="D821" s="12"/>
      <c r="E821" s="53"/>
      <c r="F821" s="54"/>
      <c r="H821" s="12"/>
      <c r="I821" s="12"/>
      <c r="J821" s="12"/>
      <c r="K821" s="12"/>
    </row>
    <row r="822" ht="15.75" customHeight="1">
      <c r="A822" s="12"/>
      <c r="D822" s="12"/>
      <c r="E822" s="53"/>
      <c r="F822" s="54"/>
      <c r="H822" s="12"/>
      <c r="I822" s="12"/>
      <c r="J822" s="12"/>
      <c r="K822" s="12"/>
    </row>
    <row r="823" ht="15.75" customHeight="1">
      <c r="A823" s="12"/>
      <c r="D823" s="12"/>
      <c r="E823" s="53"/>
      <c r="F823" s="54"/>
      <c r="H823" s="12"/>
      <c r="I823" s="12"/>
      <c r="J823" s="12"/>
      <c r="K823" s="12"/>
    </row>
    <row r="824" ht="15.75" customHeight="1">
      <c r="A824" s="12"/>
      <c r="D824" s="12"/>
      <c r="E824" s="53"/>
      <c r="F824" s="54"/>
      <c r="H824" s="12"/>
      <c r="I824" s="12"/>
      <c r="J824" s="12"/>
      <c r="K824" s="12"/>
    </row>
    <row r="825" ht="15.75" customHeight="1">
      <c r="A825" s="12"/>
      <c r="D825" s="12"/>
      <c r="E825" s="53"/>
      <c r="F825" s="54"/>
      <c r="H825" s="12"/>
      <c r="I825" s="12"/>
      <c r="J825" s="12"/>
      <c r="K825" s="12"/>
    </row>
    <row r="826" ht="15.75" customHeight="1">
      <c r="A826" s="12"/>
      <c r="D826" s="12"/>
      <c r="E826" s="53"/>
      <c r="F826" s="54"/>
      <c r="H826" s="12"/>
      <c r="I826" s="12"/>
      <c r="J826" s="12"/>
      <c r="K826" s="12"/>
    </row>
    <row r="827" ht="15.75" customHeight="1">
      <c r="A827" s="12"/>
      <c r="D827" s="12"/>
      <c r="E827" s="53"/>
      <c r="F827" s="54"/>
      <c r="H827" s="12"/>
      <c r="I827" s="12"/>
      <c r="J827" s="12"/>
      <c r="K827" s="12"/>
    </row>
    <row r="828" ht="15.75" customHeight="1">
      <c r="A828" s="12"/>
      <c r="D828" s="12"/>
      <c r="E828" s="53"/>
      <c r="F828" s="54"/>
      <c r="H828" s="12"/>
      <c r="I828" s="12"/>
      <c r="J828" s="12"/>
      <c r="K828" s="12"/>
    </row>
    <row r="829" ht="15.75" customHeight="1">
      <c r="A829" s="12"/>
      <c r="D829" s="12"/>
      <c r="E829" s="53"/>
      <c r="F829" s="54"/>
      <c r="H829" s="12"/>
      <c r="I829" s="12"/>
      <c r="J829" s="12"/>
      <c r="K829" s="12"/>
    </row>
    <row r="830" ht="15.75" customHeight="1">
      <c r="A830" s="12"/>
      <c r="D830" s="12"/>
      <c r="E830" s="53"/>
      <c r="F830" s="54"/>
      <c r="H830" s="12"/>
      <c r="I830" s="12"/>
      <c r="J830" s="12"/>
      <c r="K830" s="12"/>
    </row>
    <row r="831" ht="15.75" customHeight="1">
      <c r="A831" s="12"/>
      <c r="D831" s="12"/>
      <c r="E831" s="53"/>
      <c r="F831" s="54"/>
      <c r="H831" s="12"/>
      <c r="I831" s="12"/>
      <c r="J831" s="12"/>
      <c r="K831" s="12"/>
    </row>
    <row r="832" ht="15.75" customHeight="1">
      <c r="A832" s="12"/>
      <c r="D832" s="12"/>
      <c r="E832" s="53"/>
      <c r="F832" s="54"/>
      <c r="H832" s="12"/>
      <c r="I832" s="12"/>
      <c r="J832" s="12"/>
      <c r="K832" s="12"/>
    </row>
    <row r="833" ht="15.75" customHeight="1">
      <c r="A833" s="12"/>
      <c r="D833" s="12"/>
      <c r="E833" s="53"/>
      <c r="F833" s="54"/>
      <c r="H833" s="12"/>
      <c r="I833" s="12"/>
      <c r="J833" s="12"/>
      <c r="K833" s="12"/>
    </row>
    <row r="834" ht="15.75" customHeight="1">
      <c r="A834" s="12"/>
      <c r="D834" s="12"/>
      <c r="E834" s="53"/>
      <c r="F834" s="54"/>
      <c r="H834" s="12"/>
      <c r="I834" s="12"/>
      <c r="J834" s="12"/>
      <c r="K834" s="12"/>
    </row>
    <row r="835" ht="15.75" customHeight="1">
      <c r="A835" s="12"/>
      <c r="D835" s="12"/>
      <c r="E835" s="53"/>
      <c r="F835" s="54"/>
      <c r="H835" s="12"/>
      <c r="I835" s="12"/>
      <c r="J835" s="12"/>
      <c r="K835" s="12"/>
    </row>
    <row r="836" ht="15.75" customHeight="1">
      <c r="A836" s="12"/>
      <c r="D836" s="12"/>
      <c r="E836" s="53"/>
      <c r="F836" s="54"/>
      <c r="H836" s="12"/>
      <c r="I836" s="12"/>
      <c r="J836" s="12"/>
      <c r="K836" s="12"/>
    </row>
    <row r="837" ht="15.75" customHeight="1">
      <c r="A837" s="12"/>
      <c r="D837" s="12"/>
      <c r="E837" s="53"/>
      <c r="F837" s="54"/>
      <c r="H837" s="12"/>
      <c r="I837" s="12"/>
      <c r="J837" s="12"/>
      <c r="K837" s="12"/>
    </row>
    <row r="838" ht="15.75" customHeight="1">
      <c r="A838" s="12"/>
      <c r="D838" s="12"/>
      <c r="E838" s="53"/>
      <c r="F838" s="54"/>
      <c r="H838" s="12"/>
      <c r="I838" s="12"/>
      <c r="J838" s="12"/>
      <c r="K838" s="12"/>
    </row>
    <row r="839" ht="15.75" customHeight="1">
      <c r="A839" s="12"/>
      <c r="D839" s="12"/>
      <c r="E839" s="53"/>
      <c r="F839" s="54"/>
      <c r="H839" s="12"/>
      <c r="I839" s="12"/>
      <c r="J839" s="12"/>
      <c r="K839" s="12"/>
    </row>
    <row r="840" ht="15.75" customHeight="1">
      <c r="A840" s="12"/>
      <c r="D840" s="12"/>
      <c r="E840" s="53"/>
      <c r="F840" s="54"/>
      <c r="H840" s="12"/>
      <c r="I840" s="12"/>
      <c r="J840" s="12"/>
      <c r="K840" s="12"/>
    </row>
    <row r="841" ht="15.75" customHeight="1">
      <c r="A841" s="12"/>
      <c r="D841" s="12"/>
      <c r="E841" s="53"/>
      <c r="F841" s="54"/>
      <c r="H841" s="12"/>
      <c r="I841" s="12"/>
      <c r="J841" s="12"/>
      <c r="K841" s="12"/>
    </row>
    <row r="842" ht="15.75" customHeight="1">
      <c r="A842" s="12"/>
      <c r="D842" s="12"/>
      <c r="E842" s="53"/>
      <c r="F842" s="54"/>
      <c r="H842" s="12"/>
      <c r="I842" s="12"/>
      <c r="J842" s="12"/>
      <c r="K842" s="12"/>
    </row>
    <row r="843" ht="15.75" customHeight="1">
      <c r="A843" s="12"/>
      <c r="D843" s="12"/>
      <c r="E843" s="53"/>
      <c r="F843" s="54"/>
      <c r="H843" s="12"/>
      <c r="I843" s="12"/>
      <c r="J843" s="12"/>
      <c r="K843" s="12"/>
    </row>
    <row r="844" ht="15.75" customHeight="1">
      <c r="A844" s="12"/>
      <c r="D844" s="12"/>
      <c r="E844" s="53"/>
      <c r="F844" s="54"/>
      <c r="H844" s="12"/>
      <c r="I844" s="12"/>
      <c r="J844" s="12"/>
      <c r="K844" s="12"/>
    </row>
    <row r="845" ht="15.75" customHeight="1">
      <c r="A845" s="12"/>
      <c r="D845" s="12"/>
      <c r="E845" s="53"/>
      <c r="F845" s="54"/>
      <c r="H845" s="12"/>
      <c r="I845" s="12"/>
      <c r="J845" s="12"/>
      <c r="K845" s="12"/>
    </row>
    <row r="846" ht="15.75" customHeight="1">
      <c r="A846" s="12"/>
      <c r="D846" s="12"/>
      <c r="E846" s="53"/>
      <c r="F846" s="54"/>
      <c r="H846" s="12"/>
      <c r="I846" s="12"/>
      <c r="J846" s="12"/>
      <c r="K846" s="12"/>
    </row>
    <row r="847" ht="15.75" customHeight="1">
      <c r="A847" s="12"/>
      <c r="D847" s="12"/>
      <c r="E847" s="53"/>
      <c r="F847" s="54"/>
      <c r="H847" s="12"/>
      <c r="I847" s="12"/>
      <c r="J847" s="12"/>
      <c r="K847" s="12"/>
    </row>
    <row r="848" ht="15.75" customHeight="1">
      <c r="A848" s="12"/>
      <c r="D848" s="12"/>
      <c r="E848" s="53"/>
      <c r="F848" s="54"/>
      <c r="H848" s="12"/>
      <c r="I848" s="12"/>
      <c r="J848" s="12"/>
      <c r="K848" s="12"/>
    </row>
    <row r="849" ht="15.75" customHeight="1">
      <c r="A849" s="12"/>
      <c r="D849" s="12"/>
      <c r="E849" s="53"/>
      <c r="F849" s="54"/>
      <c r="H849" s="12"/>
      <c r="I849" s="12"/>
      <c r="J849" s="12"/>
      <c r="K849" s="12"/>
    </row>
    <row r="850" ht="15.75" customHeight="1">
      <c r="A850" s="12"/>
      <c r="D850" s="12"/>
      <c r="E850" s="53"/>
      <c r="F850" s="54"/>
      <c r="H850" s="12"/>
      <c r="I850" s="12"/>
      <c r="J850" s="12"/>
      <c r="K850" s="12"/>
    </row>
    <row r="851" ht="15.75" customHeight="1">
      <c r="A851" s="12"/>
      <c r="D851" s="12"/>
      <c r="E851" s="53"/>
      <c r="F851" s="54"/>
      <c r="H851" s="12"/>
      <c r="I851" s="12"/>
      <c r="J851" s="12"/>
      <c r="K851" s="12"/>
    </row>
    <row r="852" ht="15.75" customHeight="1">
      <c r="A852" s="12"/>
      <c r="D852" s="12"/>
      <c r="E852" s="53"/>
      <c r="F852" s="54"/>
      <c r="H852" s="12"/>
      <c r="I852" s="12"/>
      <c r="J852" s="12"/>
      <c r="K852" s="12"/>
    </row>
    <row r="853" ht="15.75" customHeight="1">
      <c r="A853" s="12"/>
      <c r="D853" s="12"/>
      <c r="E853" s="53"/>
      <c r="F853" s="54"/>
      <c r="H853" s="12"/>
      <c r="I853" s="12"/>
      <c r="J853" s="12"/>
      <c r="K853" s="12"/>
    </row>
    <row r="854" ht="15.75" customHeight="1">
      <c r="A854" s="12"/>
      <c r="D854" s="12"/>
      <c r="E854" s="53"/>
      <c r="F854" s="54"/>
      <c r="H854" s="12"/>
      <c r="I854" s="12"/>
      <c r="J854" s="12"/>
      <c r="K854" s="12"/>
    </row>
    <row r="855" ht="15.75" customHeight="1">
      <c r="A855" s="12"/>
      <c r="D855" s="12"/>
      <c r="E855" s="53"/>
      <c r="F855" s="54"/>
      <c r="H855" s="12"/>
      <c r="I855" s="12"/>
      <c r="J855" s="12"/>
      <c r="K855" s="12"/>
    </row>
    <row r="856" ht="15.75" customHeight="1">
      <c r="A856" s="12"/>
      <c r="D856" s="12"/>
      <c r="E856" s="53"/>
      <c r="F856" s="54"/>
      <c r="H856" s="12"/>
      <c r="I856" s="12"/>
      <c r="J856" s="12"/>
      <c r="K856" s="12"/>
    </row>
    <row r="857" ht="15.75" customHeight="1">
      <c r="A857" s="12"/>
      <c r="D857" s="12"/>
      <c r="E857" s="53"/>
      <c r="F857" s="54"/>
      <c r="H857" s="12"/>
      <c r="I857" s="12"/>
      <c r="J857" s="12"/>
      <c r="K857" s="12"/>
    </row>
    <row r="858" ht="15.75" customHeight="1">
      <c r="A858" s="12"/>
      <c r="D858" s="12"/>
      <c r="E858" s="53"/>
      <c r="F858" s="54"/>
      <c r="H858" s="12"/>
      <c r="I858" s="12"/>
      <c r="J858" s="12"/>
      <c r="K858" s="12"/>
    </row>
    <row r="859" ht="15.75" customHeight="1">
      <c r="A859" s="12"/>
      <c r="D859" s="12"/>
      <c r="E859" s="53"/>
      <c r="F859" s="54"/>
      <c r="H859" s="12"/>
      <c r="I859" s="12"/>
      <c r="J859" s="12"/>
      <c r="K859" s="12"/>
    </row>
    <row r="860" ht="15.75" customHeight="1">
      <c r="A860" s="12"/>
      <c r="D860" s="12"/>
      <c r="E860" s="53"/>
      <c r="F860" s="54"/>
      <c r="H860" s="12"/>
      <c r="I860" s="12"/>
      <c r="J860" s="12"/>
      <c r="K860" s="12"/>
    </row>
    <row r="861" ht="15.75" customHeight="1">
      <c r="A861" s="12"/>
      <c r="D861" s="12"/>
      <c r="E861" s="53"/>
      <c r="F861" s="54"/>
      <c r="H861" s="12"/>
      <c r="I861" s="12"/>
      <c r="J861" s="12"/>
      <c r="K861" s="12"/>
    </row>
    <row r="862" ht="15.75" customHeight="1">
      <c r="A862" s="12"/>
      <c r="D862" s="12"/>
      <c r="E862" s="53"/>
      <c r="F862" s="54"/>
      <c r="H862" s="12"/>
      <c r="I862" s="12"/>
      <c r="J862" s="12"/>
      <c r="K862" s="12"/>
    </row>
    <row r="863" ht="15.75" customHeight="1">
      <c r="A863" s="12"/>
      <c r="D863" s="12"/>
      <c r="E863" s="53"/>
      <c r="F863" s="54"/>
      <c r="H863" s="12"/>
      <c r="I863" s="12"/>
      <c r="J863" s="12"/>
      <c r="K863" s="12"/>
    </row>
    <row r="864" ht="15.75" customHeight="1">
      <c r="A864" s="12"/>
      <c r="D864" s="12"/>
      <c r="E864" s="53"/>
      <c r="F864" s="54"/>
      <c r="H864" s="12"/>
      <c r="I864" s="12"/>
      <c r="J864" s="12"/>
      <c r="K864" s="12"/>
    </row>
    <row r="865" ht="15.75" customHeight="1">
      <c r="A865" s="12"/>
      <c r="D865" s="12"/>
      <c r="E865" s="53"/>
      <c r="F865" s="54"/>
      <c r="H865" s="12"/>
      <c r="I865" s="12"/>
      <c r="J865" s="12"/>
      <c r="K865" s="12"/>
    </row>
    <row r="866" ht="15.75" customHeight="1">
      <c r="A866" s="12"/>
      <c r="D866" s="12"/>
      <c r="E866" s="53"/>
      <c r="F866" s="54"/>
      <c r="H866" s="12"/>
      <c r="I866" s="12"/>
      <c r="J866" s="12"/>
      <c r="K866" s="12"/>
    </row>
    <row r="867" ht="15.75" customHeight="1">
      <c r="A867" s="12"/>
      <c r="D867" s="12"/>
      <c r="E867" s="53"/>
      <c r="F867" s="54"/>
      <c r="H867" s="12"/>
      <c r="I867" s="12"/>
      <c r="J867" s="12"/>
      <c r="K867" s="12"/>
    </row>
    <row r="868" ht="15.75" customHeight="1">
      <c r="A868" s="12"/>
      <c r="D868" s="12"/>
      <c r="E868" s="53"/>
      <c r="F868" s="54"/>
      <c r="H868" s="12"/>
      <c r="I868" s="12"/>
      <c r="J868" s="12"/>
      <c r="K868" s="12"/>
    </row>
    <row r="869" ht="15.75" customHeight="1">
      <c r="A869" s="12"/>
      <c r="D869" s="12"/>
      <c r="E869" s="53"/>
      <c r="F869" s="54"/>
      <c r="H869" s="12"/>
      <c r="I869" s="12"/>
      <c r="J869" s="12"/>
      <c r="K869" s="12"/>
    </row>
    <row r="870" ht="15.75" customHeight="1">
      <c r="A870" s="12"/>
      <c r="D870" s="12"/>
      <c r="E870" s="53"/>
      <c r="F870" s="54"/>
      <c r="H870" s="12"/>
      <c r="I870" s="12"/>
      <c r="J870" s="12"/>
      <c r="K870" s="12"/>
    </row>
    <row r="871" ht="15.75" customHeight="1">
      <c r="A871" s="12"/>
      <c r="D871" s="12"/>
      <c r="E871" s="53"/>
      <c r="F871" s="54"/>
      <c r="H871" s="12"/>
      <c r="I871" s="12"/>
      <c r="J871" s="12"/>
      <c r="K871" s="12"/>
    </row>
    <row r="872" ht="15.75" customHeight="1">
      <c r="A872" s="12"/>
      <c r="D872" s="12"/>
      <c r="E872" s="53"/>
      <c r="F872" s="54"/>
      <c r="H872" s="12"/>
      <c r="I872" s="12"/>
      <c r="J872" s="12"/>
      <c r="K872" s="12"/>
    </row>
    <row r="873" ht="15.75" customHeight="1">
      <c r="A873" s="12"/>
      <c r="D873" s="12"/>
      <c r="E873" s="53"/>
      <c r="F873" s="54"/>
      <c r="H873" s="12"/>
      <c r="I873" s="12"/>
      <c r="J873" s="12"/>
      <c r="K873" s="12"/>
    </row>
    <row r="874" ht="15.75" customHeight="1">
      <c r="A874" s="12"/>
      <c r="D874" s="12"/>
      <c r="E874" s="53"/>
      <c r="F874" s="54"/>
      <c r="H874" s="12"/>
      <c r="I874" s="12"/>
      <c r="J874" s="12"/>
      <c r="K874" s="12"/>
    </row>
    <row r="875" ht="15.75" customHeight="1">
      <c r="A875" s="12"/>
      <c r="D875" s="12"/>
      <c r="E875" s="53"/>
      <c r="F875" s="54"/>
      <c r="H875" s="12"/>
      <c r="I875" s="12"/>
      <c r="J875" s="12"/>
      <c r="K875" s="12"/>
    </row>
    <row r="876" ht="15.75" customHeight="1">
      <c r="A876" s="12"/>
      <c r="D876" s="12"/>
      <c r="E876" s="53"/>
      <c r="F876" s="54"/>
      <c r="H876" s="12"/>
      <c r="I876" s="12"/>
      <c r="J876" s="12"/>
      <c r="K876" s="12"/>
    </row>
    <row r="877" ht="15.75" customHeight="1">
      <c r="A877" s="12"/>
      <c r="D877" s="12"/>
      <c r="E877" s="53"/>
      <c r="F877" s="54"/>
      <c r="H877" s="12"/>
      <c r="I877" s="12"/>
      <c r="J877" s="12"/>
      <c r="K877" s="12"/>
    </row>
    <row r="878" ht="15.75" customHeight="1">
      <c r="A878" s="12"/>
      <c r="D878" s="12"/>
      <c r="E878" s="53"/>
      <c r="F878" s="54"/>
      <c r="H878" s="12"/>
      <c r="I878" s="12"/>
      <c r="J878" s="12"/>
      <c r="K878" s="12"/>
    </row>
    <row r="879" ht="15.75" customHeight="1">
      <c r="A879" s="12"/>
      <c r="D879" s="12"/>
      <c r="E879" s="53"/>
      <c r="F879" s="54"/>
      <c r="H879" s="12"/>
      <c r="I879" s="12"/>
      <c r="J879" s="12"/>
      <c r="K879" s="12"/>
    </row>
    <row r="880" ht="15.75" customHeight="1">
      <c r="A880" s="12"/>
      <c r="D880" s="12"/>
      <c r="E880" s="53"/>
      <c r="F880" s="54"/>
      <c r="H880" s="12"/>
      <c r="I880" s="12"/>
      <c r="J880" s="12"/>
      <c r="K880" s="12"/>
    </row>
    <row r="881" ht="15.75" customHeight="1">
      <c r="A881" s="12"/>
      <c r="D881" s="12"/>
      <c r="E881" s="53"/>
      <c r="F881" s="54"/>
      <c r="H881" s="12"/>
      <c r="I881" s="12"/>
      <c r="J881" s="12"/>
      <c r="K881" s="12"/>
    </row>
    <row r="882" ht="15.75" customHeight="1">
      <c r="A882" s="12"/>
      <c r="D882" s="12"/>
      <c r="E882" s="53"/>
      <c r="F882" s="54"/>
      <c r="H882" s="12"/>
      <c r="I882" s="12"/>
      <c r="J882" s="12"/>
      <c r="K882" s="12"/>
    </row>
    <row r="883" ht="15.75" customHeight="1">
      <c r="A883" s="12"/>
      <c r="D883" s="12"/>
      <c r="E883" s="53"/>
      <c r="F883" s="54"/>
      <c r="H883" s="12"/>
      <c r="I883" s="12"/>
      <c r="J883" s="12"/>
      <c r="K883" s="12"/>
    </row>
    <row r="884" ht="15.75" customHeight="1">
      <c r="A884" s="12"/>
      <c r="D884" s="12"/>
      <c r="E884" s="53"/>
      <c r="F884" s="54"/>
      <c r="H884" s="12"/>
      <c r="I884" s="12"/>
      <c r="J884" s="12"/>
      <c r="K884" s="12"/>
    </row>
    <row r="885" ht="15.75" customHeight="1">
      <c r="A885" s="12"/>
      <c r="D885" s="12"/>
      <c r="E885" s="53"/>
      <c r="F885" s="54"/>
      <c r="H885" s="12"/>
      <c r="I885" s="12"/>
      <c r="J885" s="12"/>
      <c r="K885" s="12"/>
    </row>
    <row r="886" ht="15.75" customHeight="1">
      <c r="A886" s="12"/>
      <c r="D886" s="12"/>
      <c r="E886" s="53"/>
      <c r="F886" s="54"/>
      <c r="H886" s="12"/>
      <c r="I886" s="12"/>
      <c r="J886" s="12"/>
      <c r="K886" s="12"/>
    </row>
    <row r="887" ht="15.75" customHeight="1">
      <c r="A887" s="12"/>
      <c r="D887" s="12"/>
      <c r="E887" s="53"/>
      <c r="F887" s="54"/>
      <c r="H887" s="12"/>
      <c r="I887" s="12"/>
      <c r="J887" s="12"/>
      <c r="K887" s="12"/>
    </row>
    <row r="888" ht="15.75" customHeight="1">
      <c r="A888" s="12"/>
      <c r="D888" s="12"/>
      <c r="E888" s="53"/>
      <c r="F888" s="54"/>
      <c r="H888" s="12"/>
      <c r="I888" s="12"/>
      <c r="J888" s="12"/>
      <c r="K888" s="12"/>
    </row>
    <row r="889" ht="15.75" customHeight="1">
      <c r="A889" s="12"/>
      <c r="D889" s="12"/>
      <c r="E889" s="53"/>
      <c r="F889" s="54"/>
      <c r="H889" s="12"/>
      <c r="I889" s="12"/>
      <c r="J889" s="12"/>
      <c r="K889" s="12"/>
    </row>
    <row r="890" ht="15.75" customHeight="1">
      <c r="A890" s="12"/>
      <c r="D890" s="12"/>
      <c r="E890" s="53"/>
      <c r="F890" s="54"/>
      <c r="H890" s="12"/>
      <c r="I890" s="12"/>
      <c r="J890" s="12"/>
      <c r="K890" s="12"/>
    </row>
    <row r="891" ht="15.75" customHeight="1">
      <c r="A891" s="12"/>
      <c r="D891" s="12"/>
      <c r="E891" s="53"/>
      <c r="F891" s="54"/>
      <c r="H891" s="12"/>
      <c r="I891" s="12"/>
      <c r="J891" s="12"/>
      <c r="K891" s="12"/>
    </row>
    <row r="892" ht="15.75" customHeight="1">
      <c r="A892" s="12"/>
      <c r="D892" s="12"/>
      <c r="E892" s="53"/>
      <c r="F892" s="54"/>
      <c r="H892" s="12"/>
      <c r="I892" s="12"/>
      <c r="J892" s="12"/>
      <c r="K892" s="12"/>
    </row>
    <row r="893" ht="15.75" customHeight="1">
      <c r="A893" s="12"/>
      <c r="D893" s="12"/>
      <c r="E893" s="53"/>
      <c r="F893" s="54"/>
      <c r="H893" s="12"/>
      <c r="I893" s="12"/>
      <c r="J893" s="12"/>
      <c r="K893" s="12"/>
    </row>
    <row r="894" ht="15.75" customHeight="1">
      <c r="A894" s="12"/>
      <c r="D894" s="12"/>
      <c r="E894" s="53"/>
      <c r="F894" s="54"/>
      <c r="H894" s="12"/>
      <c r="I894" s="12"/>
      <c r="J894" s="12"/>
      <c r="K894" s="12"/>
    </row>
    <row r="895" ht="15.75" customHeight="1">
      <c r="A895" s="12"/>
      <c r="D895" s="12"/>
      <c r="E895" s="53"/>
      <c r="F895" s="54"/>
      <c r="H895" s="12"/>
      <c r="I895" s="12"/>
      <c r="J895" s="12"/>
      <c r="K895" s="12"/>
    </row>
    <row r="896" ht="15.75" customHeight="1">
      <c r="A896" s="12"/>
      <c r="D896" s="12"/>
      <c r="E896" s="53"/>
      <c r="F896" s="54"/>
      <c r="H896" s="12"/>
      <c r="I896" s="12"/>
      <c r="J896" s="12"/>
      <c r="K896" s="12"/>
    </row>
    <row r="897" ht="15.75" customHeight="1">
      <c r="A897" s="12"/>
      <c r="D897" s="12"/>
      <c r="E897" s="53"/>
      <c r="F897" s="54"/>
      <c r="H897" s="12"/>
      <c r="I897" s="12"/>
      <c r="J897" s="12"/>
      <c r="K897" s="12"/>
    </row>
    <row r="898" ht="15.75" customHeight="1">
      <c r="A898" s="12"/>
      <c r="D898" s="12"/>
      <c r="E898" s="53"/>
      <c r="F898" s="54"/>
      <c r="H898" s="12"/>
      <c r="I898" s="12"/>
      <c r="J898" s="12"/>
      <c r="K898" s="12"/>
    </row>
    <row r="899" ht="15.75" customHeight="1">
      <c r="A899" s="12"/>
      <c r="D899" s="12"/>
      <c r="E899" s="53"/>
      <c r="F899" s="54"/>
      <c r="H899" s="12"/>
      <c r="I899" s="12"/>
      <c r="J899" s="12"/>
      <c r="K899" s="12"/>
    </row>
    <row r="900" ht="15.75" customHeight="1">
      <c r="A900" s="12"/>
      <c r="D900" s="12"/>
      <c r="E900" s="53"/>
      <c r="F900" s="54"/>
      <c r="H900" s="12"/>
      <c r="I900" s="12"/>
      <c r="J900" s="12"/>
      <c r="K900" s="12"/>
    </row>
    <row r="901" ht="15.75" customHeight="1">
      <c r="A901" s="12"/>
      <c r="D901" s="12"/>
      <c r="E901" s="53"/>
      <c r="F901" s="54"/>
      <c r="H901" s="12"/>
      <c r="I901" s="12"/>
      <c r="J901" s="12"/>
      <c r="K901" s="12"/>
    </row>
    <row r="902" ht="15.75" customHeight="1">
      <c r="A902" s="12"/>
      <c r="D902" s="12"/>
      <c r="E902" s="53"/>
      <c r="F902" s="54"/>
      <c r="H902" s="12"/>
      <c r="I902" s="12"/>
      <c r="J902" s="12"/>
      <c r="K902" s="12"/>
    </row>
    <row r="903" ht="15.75" customHeight="1">
      <c r="A903" s="12"/>
      <c r="D903" s="12"/>
      <c r="E903" s="53"/>
      <c r="F903" s="54"/>
      <c r="H903" s="12"/>
      <c r="I903" s="12"/>
      <c r="J903" s="12"/>
      <c r="K903" s="12"/>
    </row>
    <row r="904" ht="15.75" customHeight="1">
      <c r="A904" s="12"/>
      <c r="D904" s="12"/>
      <c r="E904" s="53"/>
      <c r="F904" s="54"/>
      <c r="H904" s="12"/>
      <c r="I904" s="12"/>
      <c r="J904" s="12"/>
      <c r="K904" s="12"/>
    </row>
    <row r="905" ht="15.75" customHeight="1">
      <c r="A905" s="12"/>
      <c r="D905" s="12"/>
      <c r="E905" s="53"/>
      <c r="F905" s="54"/>
      <c r="H905" s="12"/>
      <c r="I905" s="12"/>
      <c r="J905" s="12"/>
      <c r="K905" s="12"/>
    </row>
    <row r="906" ht="15.75" customHeight="1">
      <c r="A906" s="12"/>
      <c r="D906" s="12"/>
      <c r="E906" s="53"/>
      <c r="F906" s="54"/>
      <c r="H906" s="12"/>
      <c r="I906" s="12"/>
      <c r="J906" s="12"/>
      <c r="K906" s="12"/>
    </row>
    <row r="907" ht="15.75" customHeight="1">
      <c r="A907" s="12"/>
      <c r="D907" s="12"/>
      <c r="E907" s="53"/>
      <c r="F907" s="54"/>
      <c r="H907" s="12"/>
      <c r="I907" s="12"/>
      <c r="J907" s="12"/>
      <c r="K907" s="12"/>
    </row>
    <row r="908" ht="15.75" customHeight="1">
      <c r="A908" s="12"/>
      <c r="D908" s="12"/>
      <c r="E908" s="53"/>
      <c r="F908" s="54"/>
      <c r="H908" s="12"/>
      <c r="I908" s="12"/>
      <c r="J908" s="12"/>
      <c r="K908" s="12"/>
    </row>
    <row r="909" ht="15.75" customHeight="1">
      <c r="A909" s="12"/>
      <c r="D909" s="12"/>
      <c r="E909" s="53"/>
      <c r="F909" s="54"/>
      <c r="H909" s="12"/>
      <c r="I909" s="12"/>
      <c r="J909" s="12"/>
      <c r="K909" s="12"/>
    </row>
    <row r="910" ht="15.75" customHeight="1">
      <c r="A910" s="12"/>
      <c r="D910" s="12"/>
      <c r="E910" s="53"/>
      <c r="F910" s="54"/>
      <c r="H910" s="12"/>
      <c r="I910" s="12"/>
      <c r="J910" s="12"/>
      <c r="K910" s="12"/>
    </row>
    <row r="911" ht="15.75" customHeight="1">
      <c r="A911" s="12"/>
      <c r="D911" s="12"/>
      <c r="E911" s="53"/>
      <c r="F911" s="54"/>
      <c r="H911" s="12"/>
      <c r="I911" s="12"/>
      <c r="J911" s="12"/>
      <c r="K911" s="12"/>
    </row>
    <row r="912" ht="15.75" customHeight="1">
      <c r="A912" s="12"/>
      <c r="D912" s="12"/>
      <c r="E912" s="53"/>
      <c r="F912" s="54"/>
      <c r="H912" s="12"/>
      <c r="I912" s="12"/>
      <c r="J912" s="12"/>
      <c r="K912" s="12"/>
    </row>
    <row r="913" ht="15.75" customHeight="1">
      <c r="A913" s="12"/>
      <c r="D913" s="12"/>
      <c r="E913" s="53"/>
      <c r="F913" s="54"/>
      <c r="H913" s="12"/>
      <c r="I913" s="12"/>
      <c r="J913" s="12"/>
      <c r="K913" s="12"/>
    </row>
    <row r="914" ht="15.75" customHeight="1">
      <c r="A914" s="12"/>
      <c r="D914" s="12"/>
      <c r="E914" s="53"/>
      <c r="F914" s="54"/>
      <c r="H914" s="12"/>
      <c r="I914" s="12"/>
      <c r="J914" s="12"/>
      <c r="K914" s="12"/>
    </row>
    <row r="915" ht="15.75" customHeight="1">
      <c r="A915" s="12"/>
      <c r="D915" s="12"/>
      <c r="E915" s="53"/>
      <c r="F915" s="54"/>
      <c r="H915" s="12"/>
      <c r="I915" s="12"/>
      <c r="J915" s="12"/>
      <c r="K915" s="12"/>
    </row>
    <row r="916" ht="15.75" customHeight="1">
      <c r="A916" s="12"/>
      <c r="D916" s="12"/>
      <c r="E916" s="53"/>
      <c r="F916" s="54"/>
      <c r="H916" s="12"/>
      <c r="I916" s="12"/>
      <c r="J916" s="12"/>
      <c r="K916" s="12"/>
    </row>
    <row r="917" ht="15.75" customHeight="1">
      <c r="A917" s="12"/>
      <c r="D917" s="12"/>
      <c r="E917" s="53"/>
      <c r="F917" s="54"/>
      <c r="H917" s="12"/>
      <c r="I917" s="12"/>
      <c r="J917" s="12"/>
      <c r="K917" s="12"/>
    </row>
    <row r="918" ht="15.75" customHeight="1">
      <c r="A918" s="12"/>
      <c r="D918" s="12"/>
      <c r="E918" s="53"/>
      <c r="F918" s="54"/>
      <c r="H918" s="12"/>
      <c r="I918" s="12"/>
      <c r="J918" s="12"/>
      <c r="K918" s="12"/>
    </row>
    <row r="919" ht="15.75" customHeight="1">
      <c r="A919" s="12"/>
      <c r="D919" s="12"/>
      <c r="E919" s="53"/>
      <c r="F919" s="54"/>
      <c r="H919" s="12"/>
      <c r="I919" s="12"/>
      <c r="J919" s="12"/>
      <c r="K919" s="12"/>
    </row>
    <row r="920" ht="15.75" customHeight="1">
      <c r="A920" s="12"/>
      <c r="D920" s="12"/>
      <c r="E920" s="53"/>
      <c r="F920" s="54"/>
      <c r="H920" s="12"/>
      <c r="I920" s="12"/>
      <c r="J920" s="12"/>
      <c r="K920" s="12"/>
    </row>
    <row r="921" ht="15.75" customHeight="1">
      <c r="A921" s="12"/>
      <c r="D921" s="12"/>
      <c r="E921" s="53"/>
      <c r="F921" s="54"/>
      <c r="H921" s="12"/>
      <c r="I921" s="12"/>
      <c r="J921" s="12"/>
      <c r="K921" s="12"/>
    </row>
    <row r="922" ht="15.75" customHeight="1">
      <c r="A922" s="12"/>
      <c r="D922" s="12"/>
      <c r="E922" s="53"/>
      <c r="F922" s="54"/>
      <c r="H922" s="12"/>
      <c r="I922" s="12"/>
      <c r="J922" s="12"/>
      <c r="K922" s="12"/>
    </row>
    <row r="923" ht="15.75" customHeight="1">
      <c r="A923" s="12"/>
      <c r="D923" s="12"/>
      <c r="E923" s="53"/>
      <c r="F923" s="54"/>
      <c r="H923" s="12"/>
      <c r="I923" s="12"/>
      <c r="J923" s="12"/>
      <c r="K923" s="12"/>
    </row>
    <row r="924" ht="15.75" customHeight="1">
      <c r="A924" s="12"/>
      <c r="D924" s="12"/>
      <c r="E924" s="53"/>
      <c r="F924" s="54"/>
      <c r="H924" s="12"/>
      <c r="I924" s="12"/>
      <c r="J924" s="12"/>
      <c r="K924" s="12"/>
    </row>
    <row r="925" ht="15.75" customHeight="1">
      <c r="A925" s="12"/>
      <c r="D925" s="12"/>
      <c r="E925" s="53"/>
      <c r="F925" s="54"/>
      <c r="H925" s="12"/>
      <c r="I925" s="12"/>
      <c r="J925" s="12"/>
      <c r="K925" s="12"/>
    </row>
    <row r="926" ht="15.75" customHeight="1">
      <c r="A926" s="12"/>
      <c r="D926" s="12"/>
      <c r="E926" s="53"/>
      <c r="F926" s="54"/>
      <c r="H926" s="12"/>
      <c r="I926" s="12"/>
      <c r="J926" s="12"/>
      <c r="K926" s="12"/>
    </row>
    <row r="927" ht="15.75" customHeight="1">
      <c r="A927" s="12"/>
      <c r="D927" s="12"/>
      <c r="E927" s="53"/>
      <c r="F927" s="54"/>
      <c r="H927" s="12"/>
      <c r="I927" s="12"/>
      <c r="J927" s="12"/>
      <c r="K927" s="12"/>
    </row>
    <row r="928" ht="15.75" customHeight="1">
      <c r="A928" s="12"/>
      <c r="D928" s="12"/>
      <c r="E928" s="53"/>
      <c r="F928" s="54"/>
      <c r="H928" s="12"/>
      <c r="I928" s="12"/>
      <c r="J928" s="12"/>
      <c r="K928" s="12"/>
    </row>
    <row r="929" ht="15.75" customHeight="1">
      <c r="A929" s="12"/>
      <c r="D929" s="12"/>
      <c r="E929" s="53"/>
      <c r="F929" s="54"/>
      <c r="H929" s="12"/>
      <c r="I929" s="12"/>
      <c r="J929" s="12"/>
      <c r="K929" s="12"/>
    </row>
    <row r="930" ht="15.75" customHeight="1">
      <c r="A930" s="12"/>
      <c r="D930" s="12"/>
      <c r="E930" s="53"/>
      <c r="F930" s="54"/>
      <c r="H930" s="12"/>
      <c r="I930" s="12"/>
      <c r="J930" s="12"/>
      <c r="K930" s="12"/>
    </row>
    <row r="931" ht="15.75" customHeight="1">
      <c r="A931" s="12"/>
      <c r="D931" s="12"/>
      <c r="E931" s="53"/>
      <c r="F931" s="54"/>
      <c r="H931" s="12"/>
      <c r="I931" s="12"/>
      <c r="J931" s="12"/>
      <c r="K931" s="12"/>
    </row>
    <row r="932" ht="15.75" customHeight="1">
      <c r="A932" s="12"/>
      <c r="D932" s="12"/>
      <c r="E932" s="53"/>
      <c r="F932" s="54"/>
      <c r="H932" s="12"/>
      <c r="I932" s="12"/>
      <c r="J932" s="12"/>
      <c r="K932" s="12"/>
    </row>
    <row r="933" ht="15.75" customHeight="1">
      <c r="A933" s="12"/>
      <c r="D933" s="12"/>
      <c r="E933" s="53"/>
      <c r="F933" s="54"/>
      <c r="H933" s="12"/>
      <c r="I933" s="12"/>
      <c r="J933" s="12"/>
      <c r="K933" s="12"/>
    </row>
    <row r="934" ht="15.75" customHeight="1">
      <c r="A934" s="12"/>
      <c r="D934" s="12"/>
      <c r="E934" s="53"/>
      <c r="F934" s="54"/>
      <c r="H934" s="12"/>
      <c r="I934" s="12"/>
      <c r="J934" s="12"/>
      <c r="K934" s="12"/>
    </row>
    <row r="935" ht="15.75" customHeight="1">
      <c r="A935" s="12"/>
      <c r="D935" s="12"/>
      <c r="E935" s="53"/>
      <c r="F935" s="54"/>
      <c r="H935" s="12"/>
      <c r="I935" s="12"/>
      <c r="J935" s="12"/>
      <c r="K935" s="12"/>
    </row>
    <row r="936" ht="15.75" customHeight="1">
      <c r="A936" s="12"/>
      <c r="D936" s="12"/>
      <c r="E936" s="53"/>
      <c r="F936" s="54"/>
      <c r="H936" s="12"/>
      <c r="I936" s="12"/>
      <c r="J936" s="12"/>
      <c r="K936" s="12"/>
    </row>
    <row r="937" ht="15.75" customHeight="1">
      <c r="A937" s="12"/>
      <c r="D937" s="12"/>
      <c r="E937" s="53"/>
      <c r="F937" s="54"/>
      <c r="H937" s="12"/>
      <c r="I937" s="12"/>
      <c r="J937" s="12"/>
      <c r="K937" s="12"/>
    </row>
    <row r="938" ht="15.75" customHeight="1">
      <c r="A938" s="12"/>
      <c r="D938" s="12"/>
      <c r="E938" s="53"/>
      <c r="F938" s="54"/>
      <c r="H938" s="12"/>
      <c r="I938" s="12"/>
      <c r="J938" s="12"/>
      <c r="K938" s="12"/>
    </row>
    <row r="939" ht="15.75" customHeight="1">
      <c r="A939" s="12"/>
      <c r="D939" s="12"/>
      <c r="E939" s="53"/>
      <c r="F939" s="54"/>
      <c r="H939" s="12"/>
      <c r="I939" s="12"/>
      <c r="J939" s="12"/>
      <c r="K939" s="12"/>
    </row>
    <row r="940" ht="15.75" customHeight="1">
      <c r="A940" s="12"/>
      <c r="D940" s="12"/>
      <c r="E940" s="53"/>
      <c r="F940" s="54"/>
      <c r="H940" s="12"/>
      <c r="I940" s="12"/>
      <c r="J940" s="12"/>
      <c r="K940" s="12"/>
    </row>
    <row r="941" ht="15.75" customHeight="1">
      <c r="A941" s="12"/>
      <c r="D941" s="12"/>
      <c r="E941" s="53"/>
      <c r="F941" s="54"/>
      <c r="H941" s="12"/>
      <c r="I941" s="12"/>
      <c r="J941" s="12"/>
      <c r="K941" s="12"/>
    </row>
    <row r="942" ht="15.75" customHeight="1">
      <c r="A942" s="12"/>
      <c r="D942" s="12"/>
      <c r="E942" s="53"/>
      <c r="F942" s="54"/>
      <c r="H942" s="12"/>
      <c r="I942" s="12"/>
      <c r="J942" s="12"/>
      <c r="K942" s="12"/>
    </row>
    <row r="943" ht="15.75" customHeight="1">
      <c r="A943" s="12"/>
      <c r="D943" s="12"/>
      <c r="E943" s="53"/>
      <c r="F943" s="54"/>
      <c r="H943" s="12"/>
      <c r="I943" s="12"/>
      <c r="J943" s="12"/>
      <c r="K943" s="12"/>
    </row>
    <row r="944" ht="15.75" customHeight="1">
      <c r="A944" s="12"/>
      <c r="D944" s="12"/>
      <c r="E944" s="53"/>
      <c r="F944" s="54"/>
      <c r="H944" s="12"/>
      <c r="I944" s="12"/>
      <c r="J944" s="12"/>
      <c r="K944" s="12"/>
    </row>
    <row r="945" ht="15.75" customHeight="1">
      <c r="A945" s="12"/>
      <c r="D945" s="12"/>
      <c r="E945" s="53"/>
      <c r="F945" s="54"/>
      <c r="H945" s="12"/>
      <c r="I945" s="12"/>
      <c r="J945" s="12"/>
      <c r="K945" s="12"/>
    </row>
    <row r="946" ht="15.75" customHeight="1">
      <c r="A946" s="12"/>
      <c r="D946" s="12"/>
      <c r="E946" s="53"/>
      <c r="F946" s="54"/>
      <c r="H946" s="12"/>
      <c r="I946" s="12"/>
      <c r="J946" s="12"/>
      <c r="K946" s="12"/>
    </row>
    <row r="947" ht="15.75" customHeight="1">
      <c r="A947" s="12"/>
      <c r="D947" s="12"/>
      <c r="E947" s="53"/>
      <c r="F947" s="54"/>
      <c r="H947" s="12"/>
      <c r="I947" s="12"/>
      <c r="J947" s="12"/>
      <c r="K947" s="12"/>
    </row>
    <row r="948" ht="15.75" customHeight="1">
      <c r="A948" s="12"/>
      <c r="D948" s="12"/>
      <c r="E948" s="53"/>
      <c r="F948" s="54"/>
      <c r="H948" s="12"/>
      <c r="I948" s="12"/>
      <c r="J948" s="12"/>
      <c r="K948" s="12"/>
    </row>
    <row r="949" ht="15.75" customHeight="1">
      <c r="A949" s="12"/>
      <c r="D949" s="12"/>
      <c r="E949" s="53"/>
      <c r="F949" s="54"/>
      <c r="H949" s="12"/>
      <c r="I949" s="12"/>
      <c r="J949" s="12"/>
      <c r="K949" s="12"/>
    </row>
    <row r="950" ht="15.75" customHeight="1">
      <c r="A950" s="12"/>
      <c r="D950" s="12"/>
      <c r="E950" s="53"/>
      <c r="F950" s="54"/>
      <c r="H950" s="12"/>
      <c r="I950" s="12"/>
      <c r="J950" s="12"/>
      <c r="K950" s="12"/>
    </row>
    <row r="951" ht="15.75" customHeight="1">
      <c r="A951" s="12"/>
      <c r="D951" s="12"/>
      <c r="E951" s="53"/>
      <c r="F951" s="54"/>
      <c r="H951" s="12"/>
      <c r="I951" s="12"/>
      <c r="J951" s="12"/>
      <c r="K951" s="12"/>
    </row>
    <row r="952" ht="15.75" customHeight="1">
      <c r="A952" s="12"/>
      <c r="D952" s="12"/>
      <c r="E952" s="53"/>
      <c r="F952" s="54"/>
      <c r="H952" s="12"/>
      <c r="I952" s="12"/>
      <c r="J952" s="12"/>
      <c r="K952" s="12"/>
    </row>
    <row r="953" ht="15.75" customHeight="1">
      <c r="A953" s="12"/>
      <c r="D953" s="12"/>
      <c r="E953" s="53"/>
      <c r="F953" s="54"/>
      <c r="H953" s="12"/>
      <c r="I953" s="12"/>
      <c r="J953" s="12"/>
      <c r="K953" s="12"/>
    </row>
    <row r="954" ht="15.75" customHeight="1">
      <c r="A954" s="12"/>
      <c r="D954" s="12"/>
      <c r="E954" s="53"/>
      <c r="F954" s="54"/>
      <c r="H954" s="12"/>
      <c r="I954" s="12"/>
      <c r="J954" s="12"/>
      <c r="K954" s="12"/>
    </row>
    <row r="955" ht="15.75" customHeight="1">
      <c r="A955" s="12"/>
      <c r="D955" s="12"/>
      <c r="E955" s="53"/>
      <c r="F955" s="54"/>
      <c r="H955" s="12"/>
      <c r="I955" s="12"/>
      <c r="J955" s="12"/>
      <c r="K955" s="12"/>
    </row>
    <row r="956" ht="15.75" customHeight="1">
      <c r="A956" s="12"/>
      <c r="D956" s="12"/>
      <c r="E956" s="53"/>
      <c r="F956" s="54"/>
      <c r="H956" s="12"/>
      <c r="I956" s="12"/>
      <c r="J956" s="12"/>
      <c r="K956" s="12"/>
    </row>
    <row r="957" ht="15.75" customHeight="1">
      <c r="A957" s="12"/>
      <c r="D957" s="12"/>
      <c r="E957" s="53"/>
      <c r="F957" s="54"/>
      <c r="H957" s="12"/>
      <c r="I957" s="12"/>
      <c r="J957" s="12"/>
      <c r="K957" s="12"/>
    </row>
    <row r="958" ht="15.75" customHeight="1">
      <c r="A958" s="12"/>
      <c r="D958" s="12"/>
      <c r="E958" s="53"/>
      <c r="F958" s="54"/>
      <c r="H958" s="12"/>
      <c r="I958" s="12"/>
      <c r="J958" s="12"/>
      <c r="K958" s="12"/>
    </row>
    <row r="959" ht="15.75" customHeight="1">
      <c r="A959" s="12"/>
      <c r="D959" s="12"/>
      <c r="E959" s="53"/>
      <c r="F959" s="54"/>
      <c r="H959" s="12"/>
      <c r="I959" s="12"/>
      <c r="J959" s="12"/>
      <c r="K959" s="12"/>
    </row>
    <row r="960" ht="15.75" customHeight="1">
      <c r="A960" s="12"/>
      <c r="D960" s="12"/>
      <c r="E960" s="53"/>
      <c r="F960" s="54"/>
      <c r="H960" s="12"/>
      <c r="I960" s="12"/>
      <c r="J960" s="12"/>
      <c r="K960" s="12"/>
    </row>
    <row r="961" ht="15.75" customHeight="1">
      <c r="A961" s="12"/>
      <c r="D961" s="12"/>
      <c r="E961" s="53"/>
      <c r="F961" s="54"/>
      <c r="H961" s="12"/>
      <c r="I961" s="12"/>
      <c r="J961" s="12"/>
      <c r="K961" s="12"/>
    </row>
    <row r="962" ht="15.75" customHeight="1">
      <c r="A962" s="12"/>
      <c r="D962" s="12"/>
      <c r="E962" s="53"/>
      <c r="F962" s="54"/>
      <c r="H962" s="12"/>
      <c r="I962" s="12"/>
      <c r="J962" s="12"/>
      <c r="K962" s="12"/>
    </row>
    <row r="963" ht="15.75" customHeight="1">
      <c r="A963" s="12"/>
      <c r="D963" s="12"/>
      <c r="E963" s="53"/>
      <c r="F963" s="54"/>
      <c r="H963" s="12"/>
      <c r="I963" s="12"/>
      <c r="J963" s="12"/>
      <c r="K963" s="12"/>
    </row>
    <row r="964" ht="15.75" customHeight="1">
      <c r="A964" s="12"/>
      <c r="D964" s="12"/>
      <c r="E964" s="53"/>
      <c r="F964" s="54"/>
      <c r="H964" s="12"/>
      <c r="I964" s="12"/>
      <c r="J964" s="12"/>
      <c r="K964" s="12"/>
    </row>
    <row r="965" ht="15.75" customHeight="1">
      <c r="A965" s="12"/>
      <c r="D965" s="12"/>
      <c r="E965" s="53"/>
      <c r="F965" s="54"/>
      <c r="H965" s="12"/>
      <c r="I965" s="12"/>
      <c r="J965" s="12"/>
      <c r="K965" s="12"/>
    </row>
    <row r="966" ht="15.75" customHeight="1">
      <c r="A966" s="12"/>
      <c r="D966" s="12"/>
      <c r="E966" s="53"/>
      <c r="F966" s="54"/>
      <c r="H966" s="12"/>
      <c r="I966" s="12"/>
      <c r="J966" s="12"/>
      <c r="K966" s="12"/>
    </row>
    <row r="967" ht="15.75" customHeight="1">
      <c r="A967" s="12"/>
      <c r="D967" s="12"/>
      <c r="E967" s="53"/>
      <c r="F967" s="54"/>
      <c r="H967" s="12"/>
      <c r="I967" s="12"/>
      <c r="J967" s="12"/>
      <c r="K967" s="12"/>
    </row>
    <row r="968" ht="15.75" customHeight="1">
      <c r="A968" s="12"/>
      <c r="D968" s="12"/>
      <c r="E968" s="53"/>
      <c r="F968" s="54"/>
      <c r="H968" s="12"/>
      <c r="I968" s="12"/>
      <c r="J968" s="12"/>
      <c r="K968" s="12"/>
    </row>
    <row r="969" ht="15.75" customHeight="1">
      <c r="A969" s="12"/>
      <c r="D969" s="12"/>
      <c r="E969" s="53"/>
      <c r="F969" s="54"/>
      <c r="H969" s="12"/>
      <c r="I969" s="12"/>
      <c r="J969" s="12"/>
      <c r="K969" s="12"/>
    </row>
    <row r="970" ht="15.75" customHeight="1">
      <c r="A970" s="12"/>
      <c r="D970" s="12"/>
      <c r="E970" s="53"/>
      <c r="F970" s="54"/>
      <c r="H970" s="12"/>
      <c r="I970" s="12"/>
      <c r="J970" s="12"/>
      <c r="K970" s="12"/>
    </row>
    <row r="971" ht="15.75" customHeight="1">
      <c r="A971" s="12"/>
      <c r="D971" s="12"/>
      <c r="E971" s="53"/>
      <c r="F971" s="54"/>
      <c r="H971" s="12"/>
      <c r="I971" s="12"/>
      <c r="J971" s="12"/>
      <c r="K971" s="12"/>
    </row>
    <row r="972" ht="15.75" customHeight="1">
      <c r="A972" s="12"/>
      <c r="D972" s="12"/>
      <c r="E972" s="53"/>
      <c r="F972" s="54"/>
      <c r="H972" s="12"/>
      <c r="I972" s="12"/>
      <c r="J972" s="12"/>
      <c r="K972" s="12"/>
    </row>
    <row r="973" ht="15.75" customHeight="1">
      <c r="A973" s="12"/>
      <c r="D973" s="12"/>
      <c r="E973" s="53"/>
      <c r="F973" s="54"/>
      <c r="H973" s="12"/>
      <c r="I973" s="12"/>
      <c r="J973" s="12"/>
      <c r="K973" s="12"/>
    </row>
    <row r="974" ht="15.75" customHeight="1">
      <c r="A974" s="12"/>
      <c r="D974" s="12"/>
      <c r="E974" s="53"/>
      <c r="F974" s="54"/>
      <c r="H974" s="12"/>
      <c r="I974" s="12"/>
      <c r="J974" s="12"/>
      <c r="K974" s="12"/>
    </row>
    <row r="975" ht="15.75" customHeight="1">
      <c r="A975" s="12"/>
      <c r="D975" s="12"/>
      <c r="E975" s="53"/>
      <c r="F975" s="54"/>
      <c r="H975" s="12"/>
      <c r="I975" s="12"/>
      <c r="J975" s="12"/>
      <c r="K975" s="12"/>
    </row>
    <row r="976" ht="15.75" customHeight="1">
      <c r="A976" s="12"/>
      <c r="D976" s="12"/>
      <c r="E976" s="53"/>
      <c r="F976" s="54"/>
      <c r="H976" s="12"/>
      <c r="I976" s="12"/>
      <c r="J976" s="12"/>
      <c r="K976" s="12"/>
    </row>
    <row r="977" ht="15.75" customHeight="1">
      <c r="A977" s="12"/>
      <c r="D977" s="12"/>
      <c r="E977" s="53"/>
      <c r="F977" s="54"/>
      <c r="H977" s="12"/>
      <c r="I977" s="12"/>
      <c r="J977" s="12"/>
      <c r="K977" s="12"/>
    </row>
    <row r="978" ht="15.75" customHeight="1">
      <c r="A978" s="12"/>
      <c r="D978" s="12"/>
      <c r="E978" s="53"/>
      <c r="F978" s="54"/>
      <c r="H978" s="12"/>
      <c r="I978" s="12"/>
      <c r="J978" s="12"/>
      <c r="K978" s="12"/>
    </row>
    <row r="979" ht="15.75" customHeight="1">
      <c r="A979" s="12"/>
      <c r="D979" s="12"/>
      <c r="E979" s="53"/>
      <c r="F979" s="54"/>
      <c r="H979" s="12"/>
      <c r="I979" s="12"/>
      <c r="J979" s="12"/>
      <c r="K979" s="12"/>
    </row>
    <row r="980" ht="15.75" customHeight="1">
      <c r="A980" s="12"/>
      <c r="D980" s="12"/>
      <c r="E980" s="53"/>
      <c r="F980" s="54"/>
      <c r="H980" s="12"/>
      <c r="I980" s="12"/>
      <c r="J980" s="12"/>
      <c r="K980" s="12"/>
    </row>
    <row r="981" ht="15.75" customHeight="1">
      <c r="A981" s="12"/>
      <c r="D981" s="12"/>
      <c r="E981" s="53"/>
      <c r="F981" s="54"/>
      <c r="H981" s="12"/>
      <c r="I981" s="12"/>
      <c r="J981" s="12"/>
      <c r="K981" s="12"/>
    </row>
    <row r="982" ht="15.75" customHeight="1">
      <c r="A982" s="12"/>
      <c r="D982" s="12"/>
      <c r="E982" s="53"/>
      <c r="F982" s="54"/>
      <c r="H982" s="12"/>
      <c r="I982" s="12"/>
      <c r="J982" s="12"/>
      <c r="K982" s="12"/>
    </row>
    <row r="983" ht="15.75" customHeight="1">
      <c r="A983" s="12"/>
      <c r="D983" s="12"/>
      <c r="E983" s="53"/>
      <c r="F983" s="54"/>
      <c r="H983" s="12"/>
      <c r="I983" s="12"/>
      <c r="J983" s="12"/>
      <c r="K983" s="12"/>
    </row>
    <row r="984" ht="15.75" customHeight="1">
      <c r="A984" s="12"/>
      <c r="D984" s="12"/>
      <c r="E984" s="53"/>
      <c r="F984" s="54"/>
      <c r="H984" s="12"/>
      <c r="I984" s="12"/>
      <c r="J984" s="12"/>
      <c r="K984" s="12"/>
    </row>
    <row r="985" ht="15.75" customHeight="1">
      <c r="A985" s="12"/>
      <c r="D985" s="12"/>
      <c r="E985" s="53"/>
      <c r="F985" s="54"/>
      <c r="H985" s="12"/>
      <c r="I985" s="12"/>
      <c r="J985" s="12"/>
      <c r="K985" s="12"/>
    </row>
    <row r="986" ht="15.75" customHeight="1">
      <c r="A986" s="12"/>
      <c r="D986" s="12"/>
      <c r="E986" s="53"/>
      <c r="F986" s="54"/>
      <c r="H986" s="12"/>
      <c r="I986" s="12"/>
      <c r="J986" s="12"/>
      <c r="K986" s="12"/>
    </row>
    <row r="987" ht="15.75" customHeight="1">
      <c r="A987" s="12"/>
      <c r="D987" s="12"/>
      <c r="E987" s="53"/>
      <c r="F987" s="54"/>
      <c r="H987" s="12"/>
      <c r="I987" s="12"/>
      <c r="J987" s="12"/>
      <c r="K987" s="12"/>
    </row>
    <row r="988" ht="15.75" customHeight="1">
      <c r="A988" s="12"/>
      <c r="D988" s="12"/>
      <c r="E988" s="53"/>
      <c r="F988" s="54"/>
      <c r="H988" s="12"/>
      <c r="I988" s="12"/>
      <c r="J988" s="12"/>
      <c r="K988" s="12"/>
    </row>
    <row r="989" ht="15.75" customHeight="1">
      <c r="A989" s="12"/>
      <c r="D989" s="12"/>
      <c r="E989" s="53"/>
      <c r="F989" s="54"/>
      <c r="H989" s="12"/>
      <c r="I989" s="12"/>
      <c r="J989" s="12"/>
      <c r="K989" s="12"/>
    </row>
    <row r="990" ht="15.75" customHeight="1">
      <c r="A990" s="12"/>
      <c r="D990" s="12"/>
      <c r="E990" s="53"/>
      <c r="F990" s="54"/>
      <c r="H990" s="12"/>
      <c r="I990" s="12"/>
      <c r="J990" s="12"/>
      <c r="K990" s="12"/>
    </row>
    <row r="991" ht="15.75" customHeight="1">
      <c r="A991" s="12"/>
      <c r="D991" s="12"/>
      <c r="E991" s="53"/>
      <c r="F991" s="54"/>
      <c r="H991" s="12"/>
      <c r="I991" s="12"/>
      <c r="J991" s="12"/>
      <c r="K991" s="12"/>
    </row>
    <row r="992" ht="15.75" customHeight="1">
      <c r="A992" s="12"/>
      <c r="D992" s="12"/>
      <c r="E992" s="53"/>
      <c r="F992" s="54"/>
      <c r="H992" s="12"/>
      <c r="I992" s="12"/>
      <c r="J992" s="12"/>
      <c r="K992" s="12"/>
    </row>
    <row r="993" ht="15.75" customHeight="1">
      <c r="A993" s="12"/>
      <c r="D993" s="12"/>
      <c r="E993" s="53"/>
      <c r="F993" s="54"/>
      <c r="H993" s="12"/>
      <c r="I993" s="12"/>
      <c r="J993" s="12"/>
      <c r="K993" s="12"/>
    </row>
    <row r="994" ht="15.75" customHeight="1">
      <c r="A994" s="12"/>
      <c r="D994" s="12"/>
      <c r="E994" s="53"/>
      <c r="F994" s="54"/>
      <c r="H994" s="12"/>
      <c r="I994" s="12"/>
      <c r="J994" s="12"/>
      <c r="K994" s="12"/>
    </row>
    <row r="995" ht="15.75" customHeight="1">
      <c r="A995" s="12"/>
      <c r="D995" s="12"/>
      <c r="E995" s="53"/>
      <c r="F995" s="54"/>
      <c r="H995" s="12"/>
      <c r="I995" s="12"/>
      <c r="J995" s="12"/>
      <c r="K995" s="12"/>
    </row>
    <row r="996" ht="15.75" customHeight="1">
      <c r="A996" s="12"/>
      <c r="D996" s="12"/>
      <c r="E996" s="53"/>
      <c r="F996" s="54"/>
      <c r="H996" s="12"/>
      <c r="I996" s="12"/>
      <c r="J996" s="12"/>
      <c r="K996" s="12"/>
    </row>
    <row r="997" ht="15.75" customHeight="1">
      <c r="A997" s="12"/>
      <c r="D997" s="12"/>
      <c r="E997" s="53"/>
      <c r="F997" s="54"/>
      <c r="H997" s="12"/>
      <c r="I997" s="12"/>
      <c r="J997" s="12"/>
      <c r="K997" s="12"/>
    </row>
  </sheetData>
  <mergeCells count="1">
    <mergeCell ref="G1:H1"/>
  </mergeCells>
  <printOptions/>
  <pageMargins bottom="0.7480314960629921" footer="0.0" header="0.0" left="0.4724409448818898" right="0.1968503937007874" top="0.7480314960629921"/>
  <pageSetup paperSize="9" scale="7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2019-01-31T15:39:00Z</dcterms:created>
  <dc:creator>Tammy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2057-10.2.0.5804</vt:lpwstr>
  </property>
</Properties>
</file>