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gas+e6vMm5FldFMTwnRdom67MHg=="/>
    </ext>
  </extLst>
</workbook>
</file>

<file path=xl/sharedStrings.xml><?xml version="1.0" encoding="utf-8"?>
<sst xmlns="http://schemas.openxmlformats.org/spreadsheetml/2006/main" count="3039" uniqueCount="762">
  <si>
    <t>sl.No.</t>
  </si>
  <si>
    <t>Roll No</t>
  </si>
  <si>
    <t>Full Name</t>
  </si>
  <si>
    <t>email ID</t>
  </si>
  <si>
    <t>Mobile No.</t>
  </si>
  <si>
    <t>SSC %</t>
  </si>
  <si>
    <t>Inter %</t>
  </si>
  <si>
    <t>Diploma %</t>
  </si>
  <si>
    <t>Branch</t>
  </si>
  <si>
    <t>CGPA</t>
  </si>
  <si>
    <t xml:space="preserve"> AISHWARYA KANAPARTHI</t>
  </si>
  <si>
    <t>aishwarya.kanaparthi@gmail.com</t>
  </si>
  <si>
    <t>-</t>
  </si>
  <si>
    <t>ECE-1</t>
  </si>
  <si>
    <t xml:space="preserve"> ANITHA YARA</t>
  </si>
  <si>
    <t>yaraanitha.ls@gmail.com</t>
  </si>
  <si>
    <t xml:space="preserve"> ASHWINI RATHLAVATH</t>
  </si>
  <si>
    <t>ashwini32296@gmail.com</t>
  </si>
  <si>
    <t xml:space="preserve"> BHARGAVI GURRAM</t>
  </si>
  <si>
    <t>bhargaviroyal100@gmail.com</t>
  </si>
  <si>
    <t xml:space="preserve"> BHAVANA  LINGAMPALLY</t>
  </si>
  <si>
    <t>bhavanabunny.bunny@gmail.com</t>
  </si>
  <si>
    <t xml:space="preserve"> CHINMAYEE PUJARI</t>
  </si>
  <si>
    <t>chinmayeepujari13@gmail.com</t>
  </si>
  <si>
    <t xml:space="preserve"> CH GEETHIKA</t>
  </si>
  <si>
    <t>chgeethika423@gmail.com</t>
  </si>
  <si>
    <t xml:space="preserve"> HARSHINI SRI LALITHA PALAPARTHI</t>
  </si>
  <si>
    <t>harshinipalaparthi3@gmail.com</t>
  </si>
  <si>
    <t xml:space="preserve"> LAKSHMI SARVANI KOTA</t>
  </si>
  <si>
    <t>lakshmisarvani05@gmail.com</t>
  </si>
  <si>
    <t xml:space="preserve"> LOHITHA  MARADANI</t>
  </si>
  <si>
    <t xml:space="preserve">lohithaa.maradani@gmail.com </t>
  </si>
  <si>
    <t xml:space="preserve"> MAHENAZ AMREEB</t>
  </si>
  <si>
    <t>amreenmahenaz@gmail.com</t>
  </si>
  <si>
    <t xml:space="preserve"> PREETHI  VORUGANTI </t>
  </si>
  <si>
    <t>preethivoruganti99@gmail.com</t>
  </si>
  <si>
    <t xml:space="preserve"> SAHITHI BELLAM</t>
  </si>
  <si>
    <t>sahithibellam@gmail.com</t>
  </si>
  <si>
    <t xml:space="preserve"> SAIPRANATHI VELDANDA</t>
  </si>
  <si>
    <t>v.saipranathisonu24@gmail.com</t>
  </si>
  <si>
    <t xml:space="preserve"> SHAGUFTA ANJUM</t>
  </si>
  <si>
    <t>Shaguftanjum99@gmail.com</t>
  </si>
  <si>
    <t xml:space="preserve"> B. SHIVANI  SHRADDHA </t>
  </si>
  <si>
    <t>shivanishraddhab@gmail.com</t>
  </si>
  <si>
    <t xml:space="preserve"> SOHILA KRISHNA POGAKULA</t>
  </si>
  <si>
    <t>sohilakrishna@gmail.com</t>
  </si>
  <si>
    <t xml:space="preserve"> POREDDY SREEJA</t>
  </si>
  <si>
    <t>sreeja8121@gmail.com</t>
  </si>
  <si>
    <t xml:space="preserve"> SRI DIVYA BOGA</t>
  </si>
  <si>
    <t>sridivyaboga@gmail.com</t>
  </si>
  <si>
    <t xml:space="preserve"> SUSMITHA  GUDA</t>
  </si>
  <si>
    <t>gudasusmitha99@gmail.com</t>
  </si>
  <si>
    <t xml:space="preserve"> VAISHNAVI NOMULA</t>
  </si>
  <si>
    <t>vaishnavi.nomula3@gmail.com</t>
  </si>
  <si>
    <t xml:space="preserve"> VIJAYALAKSHMI K</t>
  </si>
  <si>
    <t>vijju1998@gmail.com</t>
  </si>
  <si>
    <t xml:space="preserve"> YOSHITHA GANDHAM</t>
  </si>
  <si>
    <t>yoshitha040599@gmail.com</t>
  </si>
  <si>
    <t xml:space="preserve"> KOTA ASHISH</t>
  </si>
  <si>
    <t xml:space="preserve">kotaashish4477@gmail.com </t>
  </si>
  <si>
    <t xml:space="preserve"> BHARGHAV RAPOLU</t>
  </si>
  <si>
    <t>bhargav.rapolu@gmail.com</t>
  </si>
  <si>
    <t xml:space="preserve"> BHAVIK  PERSHAD</t>
  </si>
  <si>
    <t>persbhavik23@gmail.com</t>
  </si>
  <si>
    <t xml:space="preserve"> NUNSAVATH CHAITAN</t>
  </si>
  <si>
    <t>chaitan.n57@gmail.com</t>
  </si>
  <si>
    <t xml:space="preserve"> DEEPAK SAMEER</t>
  </si>
  <si>
    <t>deepakpandu111@gmail.com</t>
  </si>
  <si>
    <t xml:space="preserve">  DILEEP KUMAR V</t>
  </si>
  <si>
    <t>vuppaladileepvdk17@gmail.com</t>
  </si>
  <si>
    <t xml:space="preserve"> DILIP EPPARAPALLI</t>
  </si>
  <si>
    <t>dilipepparapalli@gmail.com</t>
  </si>
  <si>
    <t xml:space="preserve"> SAMPATH JASTI</t>
  </si>
  <si>
    <t>jastisampath@yahoo.in</t>
  </si>
  <si>
    <t xml:space="preserve"> HARUN RASHEED MOHAMMAD</t>
  </si>
  <si>
    <t>harunrasheed6666@gmail.com</t>
  </si>
  <si>
    <t xml:space="preserve"> KARTHIK P</t>
  </si>
  <si>
    <t>karthik200499@gmail.com</t>
  </si>
  <si>
    <t xml:space="preserve"> B.KIRAN KUMAR</t>
  </si>
  <si>
    <t>kiranbkvb1@gmail.com</t>
  </si>
  <si>
    <t xml:space="preserve"> MAHESH NIPANI</t>
  </si>
  <si>
    <t>nipanimahesh@gmail.com</t>
  </si>
  <si>
    <t xml:space="preserve"> MD KHALID MUDASSIR</t>
  </si>
  <si>
    <t xml:space="preserve">khaleel1april57@gmail.com </t>
  </si>
  <si>
    <t xml:space="preserve"> MOHAMMAD SAAD</t>
  </si>
  <si>
    <t>mohammadsaad221b@gmail.com</t>
  </si>
  <si>
    <t xml:space="preserve"> NAGESH  KATLA</t>
  </si>
  <si>
    <t>katlanagesh435@gamil.com</t>
  </si>
  <si>
    <t xml:space="preserve"> PARSHARAMULU MAMINDLA</t>
  </si>
  <si>
    <t>parsharamulum57@gmail.com</t>
  </si>
  <si>
    <t xml:space="preserve"> PAVANKUMAR REDDY CHAPPIDI</t>
  </si>
  <si>
    <t>pavankumarreddy104@gmail.com</t>
  </si>
  <si>
    <t xml:space="preserve"> RISHI RUDHRABHATLA</t>
  </si>
  <si>
    <t>riahi.steve.jobs@gmail.com</t>
  </si>
  <si>
    <t xml:space="preserve"> TALLADA SAICHAKRI</t>
  </si>
  <si>
    <t>tsaichakri99@gmail.com</t>
  </si>
  <si>
    <t xml:space="preserve"> SAIPRANAV DEVINENI</t>
  </si>
  <si>
    <t>saipranavdevineni1238@gmail.com</t>
  </si>
  <si>
    <t xml:space="preserve"> SAI SOHAM RAMAGIRI</t>
  </si>
  <si>
    <t>sohamramagiri1998@gmail.com</t>
  </si>
  <si>
    <t xml:space="preserve"> GAJULA SAITEJA</t>
  </si>
  <si>
    <t>saitejagajula.123@gmail.com</t>
  </si>
  <si>
    <t xml:space="preserve"> SATISH KUMAR MEKALA </t>
  </si>
  <si>
    <t>satishkumarmekala263@gmail.com</t>
  </si>
  <si>
    <t xml:space="preserve"> SHALOMJI USIRIPELLI</t>
  </si>
  <si>
    <t>usiripellishalomji@gmail.com</t>
  </si>
  <si>
    <t xml:space="preserve"> SHIVA KUMAR GADDAM</t>
  </si>
  <si>
    <t>gddmshivakumar@gmail.com</t>
  </si>
  <si>
    <t xml:space="preserve"> SHIVANK AGARWAL</t>
  </si>
  <si>
    <t>shivankagarwal65@gmail.com</t>
  </si>
  <si>
    <t xml:space="preserve"> CHAMA SREE NARESH KRISHNA</t>
  </si>
  <si>
    <t>nareshkrishnachama.career@gmail.com</t>
  </si>
  <si>
    <t xml:space="preserve"> SRIHARI CHEVUGANI</t>
  </si>
  <si>
    <t>chevuganisrihari@gmail.com</t>
  </si>
  <si>
    <t>08179486894</t>
  </si>
  <si>
    <t xml:space="preserve"> SRIKAR GULLAPALLI</t>
  </si>
  <si>
    <t>gullapalli.srikar@gmail.com</t>
  </si>
  <si>
    <t xml:space="preserve"> SUKESH REDDY NAGAM</t>
  </si>
  <si>
    <t>sukeshnagam@gmail.com</t>
  </si>
  <si>
    <t xml:space="preserve"> SURESH KONA</t>
  </si>
  <si>
    <t>sureshkona1234@gmail.com</t>
  </si>
  <si>
    <t xml:space="preserve"> VAMSI KRISHNA MASETTY</t>
  </si>
  <si>
    <t>vamsimasetty@gmail.com</t>
  </si>
  <si>
    <t xml:space="preserve"> VARUN KUMAR REDDY K</t>
  </si>
  <si>
    <t>kasireddyvarun98@gmail.com</t>
  </si>
  <si>
    <t xml:space="preserve"> PRODDATURI VARUN</t>
  </si>
  <si>
    <t>proddaturivarun30@gmail.com</t>
  </si>
  <si>
    <t xml:space="preserve"> VEERA TEJA BACHU</t>
  </si>
  <si>
    <t>2017veera@gmail.com</t>
  </si>
  <si>
    <t xml:space="preserve"> VINITH KOUDA</t>
  </si>
  <si>
    <t>Vinithkouda@gmail.com</t>
  </si>
  <si>
    <t xml:space="preserve"> SHRAVANI SRIRAMOJU</t>
  </si>
  <si>
    <t>sriramoju.shravani13@gmail.com</t>
  </si>
  <si>
    <t>ANISHA BOMMA</t>
  </si>
  <si>
    <t>anisha778@gmail.com</t>
  </si>
  <si>
    <t xml:space="preserve"> RAHUL T. S. </t>
  </si>
  <si>
    <t xml:space="preserve">Tsrahul1819@gmail.com </t>
  </si>
  <si>
    <t xml:space="preserve"> VINAY KUMAR JAJERAO</t>
  </si>
  <si>
    <t>jajeraovinay@gmail.com</t>
  </si>
  <si>
    <t xml:space="preserve"> RASAGNA VEMULA </t>
  </si>
  <si>
    <t>rasagnavemula@gmail.com</t>
  </si>
  <si>
    <t xml:space="preserve"> SHARATH KUMAR</t>
  </si>
  <si>
    <t>ksharath356@gmail.com</t>
  </si>
  <si>
    <t xml:space="preserve"> AYESHA  NIKHATH </t>
  </si>
  <si>
    <t xml:space="preserve">aisha147133@gmail.com </t>
  </si>
  <si>
    <t xml:space="preserve"> KOTA KAVYA</t>
  </si>
  <si>
    <t>kotakavya333@gmail.com</t>
  </si>
  <si>
    <t xml:space="preserve"> NAVANEETHA VADLA</t>
  </si>
  <si>
    <t>vadlanavaneetha0@gmail.com</t>
  </si>
  <si>
    <t xml:space="preserve"> LAKPATHI GUGULOTH</t>
  </si>
  <si>
    <t>Lakpathi54@gmail.com</t>
  </si>
  <si>
    <t xml:space="preserve"> REETA THADAGONDA</t>
  </si>
  <si>
    <t>reetathadagonda@gmail.com</t>
  </si>
  <si>
    <t xml:space="preserve"> NAUSHEEN BEGUM</t>
  </si>
  <si>
    <t>nausheennausheen64@gmail.com</t>
  </si>
  <si>
    <t>ANJALI GUMMADAVELLI</t>
  </si>
  <si>
    <t>First Name</t>
  </si>
  <si>
    <t>Last Name</t>
  </si>
  <si>
    <t>University Reg No (as per sem marksheet):</t>
  </si>
  <si>
    <t>Gender</t>
  </si>
  <si>
    <t>Current Degree. No of Standing Arrears</t>
  </si>
  <si>
    <t>Primary Email ID</t>
  </si>
  <si>
    <t>Alternate Email ID</t>
  </si>
  <si>
    <t>Nationality</t>
  </si>
  <si>
    <t>Date of Birth (YYYY-MM-DD)</t>
  </si>
  <si>
    <t>Mobile Number</t>
  </si>
  <si>
    <t>Emergency Contact No</t>
  </si>
  <si>
    <t>College Name</t>
  </si>
  <si>
    <t>University Name</t>
  </si>
  <si>
    <t>10th percentage</t>
  </si>
  <si>
    <t>10th year of passing</t>
  </si>
  <si>
    <t>12th percentage</t>
  </si>
  <si>
    <t>12th year of passing</t>
  </si>
  <si>
    <t>Diploma Percentage</t>
  </si>
  <si>
    <t>Diploma year of passing</t>
  </si>
  <si>
    <t>Currently pursuing(UG/PG)</t>
  </si>
  <si>
    <t>UG degree</t>
  </si>
  <si>
    <t>Section</t>
  </si>
  <si>
    <t>UG speialization</t>
  </si>
  <si>
    <t>1st sem CGPA(%)</t>
  </si>
  <si>
    <t>2nd sem CGPA(%)</t>
  </si>
  <si>
    <t>3rd sem CGPA(%)</t>
  </si>
  <si>
    <t>4th sem CGPA(%)</t>
  </si>
  <si>
    <t>5th sem CGPA(%)</t>
  </si>
  <si>
    <t>6th sem CGPA(%)</t>
  </si>
  <si>
    <t>7th sem CGPA(%)</t>
  </si>
  <si>
    <t>8th sem CGPA(%)</t>
  </si>
  <si>
    <t>Consolidated(%)</t>
  </si>
  <si>
    <t>UG - year of passing</t>
  </si>
  <si>
    <t>PG Degree</t>
  </si>
  <si>
    <t>PG specialization</t>
  </si>
  <si>
    <t>PG degree % or CGPA (upto last semester from which results announced)</t>
  </si>
  <si>
    <t>PG - Gate score in percentile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</si>
  <si>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</si>
  <si>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</si>
  <si>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</si>
  <si>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</si>
  <si>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</si>
  <si>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</si>
  <si>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</si>
  <si>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</si>
  <si>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</si>
  <si>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</si>
  <si>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 Card available? (Y/N)</t>
  </si>
  <si>
    <t>Is Valid Indian Passport available? (Y/N)</t>
  </si>
  <si>
    <t>Is Aadhar card available? (Y/N)</t>
  </si>
  <si>
    <t>AISHWARYA</t>
  </si>
  <si>
    <t>KANAPARTHI</t>
  </si>
  <si>
    <t>Female</t>
  </si>
  <si>
    <t>aishwarya.kanaparti@gmail.com</t>
  </si>
  <si>
    <t>INDIAN</t>
  </si>
  <si>
    <t>1997-07-10</t>
  </si>
  <si>
    <t>Chaitanya Bharathi Institute of Technology</t>
  </si>
  <si>
    <t>OSMANIA</t>
  </si>
  <si>
    <t>UG</t>
  </si>
  <si>
    <t>BE</t>
  </si>
  <si>
    <t>ECE</t>
  </si>
  <si>
    <t>NA</t>
  </si>
  <si>
    <t>1-2-382/D/A,Domalguda,GaganMahal,Hyderabad</t>
  </si>
  <si>
    <t>1-2-382/D/A,Fomalguda ,Gaganmahal road Hyderabad</t>
  </si>
  <si>
    <t>Hyderabad</t>
  </si>
  <si>
    <t>Telangana</t>
  </si>
  <si>
    <t>No</t>
  </si>
  <si>
    <t>Yes</t>
  </si>
  <si>
    <t>ANITHA</t>
  </si>
  <si>
    <t>YARA</t>
  </si>
  <si>
    <t>vinod.yara444@gmail.com</t>
  </si>
  <si>
    <t>1998-08-11</t>
  </si>
  <si>
    <t>H.NO-1-3-110/A, Rajendra Nagar,Mahabubnagar</t>
  </si>
  <si>
    <t>ASHWINI</t>
  </si>
  <si>
    <t>RATHLAVATH</t>
  </si>
  <si>
    <t>1999-02-21</t>
  </si>
  <si>
    <t>16-11-16/p/23,saleem nagar colony,malakpet,hyd</t>
  </si>
  <si>
    <t>Hyderabad  (malakpet)</t>
  </si>
  <si>
    <t xml:space="preserve">Ethical hacking </t>
  </si>
  <si>
    <t>1 week</t>
  </si>
  <si>
    <t xml:space="preserve">Microsoft </t>
  </si>
  <si>
    <t>BHARGAVI</t>
  </si>
  <si>
    <t>GURRAM</t>
  </si>
  <si>
    <t>06/08/1999</t>
  </si>
  <si>
    <t>--</t>
  </si>
  <si>
    <t xml:space="preserve">sai baba cloth market , srinivasa cloth show room, room no:30 ,mydukur,kadapa district </t>
  </si>
  <si>
    <t>MYDUKUR</t>
  </si>
  <si>
    <t>Andrapradesh</t>
  </si>
  <si>
    <t>singing</t>
  </si>
  <si>
    <t>1 year</t>
  </si>
  <si>
    <t>singing school</t>
  </si>
  <si>
    <t xml:space="preserve">BHAVANA </t>
  </si>
  <si>
    <t>LINGAMPALLY</t>
  </si>
  <si>
    <t>bhavanavampire.vampi16@gmail.com</t>
  </si>
  <si>
    <t>1999-04-26</t>
  </si>
  <si>
    <t xml:space="preserve">Plot no. 54, samrat colony, west marredpally, Secunderabad, 500026 </t>
  </si>
  <si>
    <t>Plot no. 54, samrat colony, west marredpally, Secunderabad, 500026</t>
  </si>
  <si>
    <t xml:space="preserve">Hyderabad </t>
  </si>
  <si>
    <t xml:space="preserve">Telangana </t>
  </si>
  <si>
    <t>CHINMAYEE</t>
  </si>
  <si>
    <t>PUJARI</t>
  </si>
  <si>
    <t>lalitha_srinivas@yahoo.com</t>
  </si>
  <si>
    <t>1999-05-13</t>
  </si>
  <si>
    <t>3-5-55/A, Near NFC Main Road,</t>
  </si>
  <si>
    <t>Krishna Nagar Colony, Moulali</t>
  </si>
  <si>
    <t>CH</t>
  </si>
  <si>
    <t>GEETHIKA</t>
  </si>
  <si>
    <t>1998-12-23</t>
  </si>
  <si>
    <t>9-51/38, kalyan gardens</t>
  </si>
  <si>
    <t xml:space="preserve">Sainikpuri post </t>
  </si>
  <si>
    <t>04027100729</t>
  </si>
  <si>
    <t xml:space="preserve"> IOT with IBM cloud , C Language </t>
  </si>
  <si>
    <t>June-July 2018 , June -July 2016</t>
  </si>
  <si>
    <t>Smartbridge Educational Services Pvt.Ltd ,  National small industries corporation</t>
  </si>
  <si>
    <t>HARSHINI SRI LALITHA</t>
  </si>
  <si>
    <t>PALAPARTHI</t>
  </si>
  <si>
    <t>1999-01-03</t>
  </si>
  <si>
    <t>2-6-485/54,55;Road no:3;</t>
  </si>
  <si>
    <t>Eshwari puri colony, Nagole</t>
  </si>
  <si>
    <t>Java programming</t>
  </si>
  <si>
    <t>3 months</t>
  </si>
  <si>
    <t>NIIT</t>
  </si>
  <si>
    <t>LAKSHMI SARVANI</t>
  </si>
  <si>
    <t>KOTA</t>
  </si>
  <si>
    <t>sarvanikota@yahoo.com</t>
  </si>
  <si>
    <t>1997-05-05</t>
  </si>
  <si>
    <t>Passed 12th grade in 2015 and joined engineering in 2016</t>
  </si>
  <si>
    <t>Flat no 103, Gokuldam apartments</t>
  </si>
  <si>
    <t xml:space="preserve">KPHB 6 th phase , Kukatpally </t>
  </si>
  <si>
    <t xml:space="preserve">LOHITHA </t>
  </si>
  <si>
    <t>MARADANI</t>
  </si>
  <si>
    <t xml:space="preserve">maradani.lohitha99@gmail.com </t>
  </si>
  <si>
    <t>1999-09-01</t>
  </si>
  <si>
    <t xml:space="preserve">Plot no. 156,157 , Flat No. G3, Sarojini Nivas. </t>
  </si>
  <si>
    <t xml:space="preserve">Pragathi nagar, Hyderabad. </t>
  </si>
  <si>
    <t xml:space="preserve">Internship On Electrical Machines and Automation </t>
  </si>
  <si>
    <t>15 days</t>
  </si>
  <si>
    <t xml:space="preserve">Bharat Heavy Electricals Limited(BHEL) </t>
  </si>
  <si>
    <t>MAHENAZ</t>
  </si>
  <si>
    <t>AMREEB</t>
  </si>
  <si>
    <t>mehanazamreen786@gmail.com</t>
  </si>
  <si>
    <t>1999-02-25</t>
  </si>
  <si>
    <t>Flat no.301, moghal mascot apartment,opp.income tax towers ,A.C.guards , Hyderabad-500004</t>
  </si>
  <si>
    <t>H.no.5-2-180,Shanti nagar road, Mustafa nagar,khammam</t>
  </si>
  <si>
    <t xml:space="preserve">PREETHI </t>
  </si>
  <si>
    <t xml:space="preserve">VORUGANTI </t>
  </si>
  <si>
    <t>naveenvoruganti64@gmail.com</t>
  </si>
  <si>
    <t>1999-03-31</t>
  </si>
  <si>
    <t>H-No:42-551,Green Hills Colony,Kamala Nagar,Moula-Ali,Malkajgiri,Ecil</t>
  </si>
  <si>
    <t>Internship on VLSI Systems</t>
  </si>
  <si>
    <t>4 weeks</t>
  </si>
  <si>
    <t>ECIL</t>
  </si>
  <si>
    <t>SAHITHI</t>
  </si>
  <si>
    <t>BELLAM</t>
  </si>
  <si>
    <t>taha.mohimin@gmail.com</t>
  </si>
  <si>
    <t>1999-06-15</t>
  </si>
  <si>
    <t>H.No.:6-32/2,gopalraopeta,kusumanchi mandal, Jeelacheruvu</t>
  </si>
  <si>
    <t>Khammam</t>
  </si>
  <si>
    <t>SAIPRANATHI</t>
  </si>
  <si>
    <t>VELDANDA</t>
  </si>
  <si>
    <t>1999-05-24</t>
  </si>
  <si>
    <t>H.No: 9-6-196/203 Santosh nivas apts</t>
  </si>
  <si>
    <t>D.b. Nagar, champapet, Hyderabad</t>
  </si>
  <si>
    <t>040-24537599</t>
  </si>
  <si>
    <t>Ground Telemetry</t>
  </si>
  <si>
    <t>DRDL</t>
  </si>
  <si>
    <t>SHAGUFTA</t>
  </si>
  <si>
    <t>ANJUM</t>
  </si>
  <si>
    <t>Shaik7892@gmail.com</t>
  </si>
  <si>
    <t>1999-03-27</t>
  </si>
  <si>
    <t xml:space="preserve">Plot no:70, narsa reddy nagar, suncity, rajendranagar, Hyderabad </t>
  </si>
  <si>
    <t xml:space="preserve">B. SHIVANI </t>
  </si>
  <si>
    <t xml:space="preserve">SHRADDHA </t>
  </si>
  <si>
    <t>vighneshjiviraat@gmail.com</t>
  </si>
  <si>
    <t>1999-08-18</t>
  </si>
  <si>
    <t xml:space="preserve">Flat no.502, nandi happy homes, sushma sai nagar, Vanasthalipuram, hyderabad.  </t>
  </si>
  <si>
    <t xml:space="preserve">Flat no. 502,nandi happy homes, sushma sai nagar, Vanasthalipuram, hyderabad. </t>
  </si>
  <si>
    <t>Internship and training program on basics of IOT</t>
  </si>
  <si>
    <t xml:space="preserve">Smart bridge educational society. </t>
  </si>
  <si>
    <t>SOHILA KRISHNA</t>
  </si>
  <si>
    <t>POGAKULA</t>
  </si>
  <si>
    <t>1998-03-04</t>
  </si>
  <si>
    <t>H.No:20-305,BESIDE SRIRAM CHITS,JAYA THEATRE ROAD,PARKAL,506164,WARANGAL.</t>
  </si>
  <si>
    <t>H.NO:3-11-58/2,FLAT NO:G2,KUSUMQ SHRIYA NILAYAM,GOKHULE NAGAR,RAMANTHAPUR</t>
  </si>
  <si>
    <t>WARANGAL</t>
  </si>
  <si>
    <t>TELANGANA</t>
  </si>
  <si>
    <t>ETHICAL HACKING(2106),PCB WORKSHOP,PROJECT/INTERNSHIP CERTIFICATE,ETHICAL HACKING (2019)</t>
  </si>
  <si>
    <t>ETHICAL HACKING (2016)-2 DAYS,PCB WORKSHOP-2 DAYS,INTERNSHIP-45 DAYS,ETHICAL HACKING(2019)-2 DAYS</t>
  </si>
  <si>
    <t>ETHICAL HACKING(2016)-IIT KANPUR,PCB WORKSHOP-PRAYOG LABS PVT.LTD,INTERNSHIP-ECIL,ETHICAL HACKING(2019)-IIT HYDERABAD</t>
  </si>
  <si>
    <t>POREDDY</t>
  </si>
  <si>
    <t>SREEJA</t>
  </si>
  <si>
    <t>1998-10-21</t>
  </si>
  <si>
    <t>Plot no. 177 ,H.no - 8/6/42-1,FCI colony</t>
  </si>
  <si>
    <t xml:space="preserve">Phase-2,near hanuman temple,vansthalipuram,Hyderabad </t>
  </si>
  <si>
    <t xml:space="preserve">Internship </t>
  </si>
  <si>
    <t>SRI DIVYA</t>
  </si>
  <si>
    <t>BOGA</t>
  </si>
  <si>
    <t>1999-12-11</t>
  </si>
  <si>
    <t>H.No.:48-349, Ganesh Nagar,Quthbullapur,Chintal</t>
  </si>
  <si>
    <t xml:space="preserve">SUSMITHA </t>
  </si>
  <si>
    <t>GUDA</t>
  </si>
  <si>
    <t xml:space="preserve">susmithaguda.cbit@gmail.com </t>
  </si>
  <si>
    <t>1999-10-21</t>
  </si>
  <si>
    <t xml:space="preserve">H.No-2-2-9-180/101/C, New Bharat Nagar Colony. </t>
  </si>
  <si>
    <t>Uppal</t>
  </si>
  <si>
    <t xml:space="preserve">1.Principles of Communication Systems. 2.Hardware modeling using Verilog. </t>
  </si>
  <si>
    <t>12 weeks &amp;  8 weeks</t>
  </si>
  <si>
    <t xml:space="preserve">National Program on Technology Enhanced learning(N. P. T. E. L) </t>
  </si>
  <si>
    <t>VAISHNAVI</t>
  </si>
  <si>
    <t>NOMULA</t>
  </si>
  <si>
    <t>1998-10-29</t>
  </si>
  <si>
    <t>2-3-64/10/a/36, JAISWAL GARDEN, AMBERPET , HYDERABAD, TELANGANA.</t>
  </si>
  <si>
    <t>HYDERABAD</t>
  </si>
  <si>
    <t>ETHICAL HACKING WORKSHOP , EMBEDDED SYSTEM (INTERNSHIP/ PROJECT), PRINTED CIRCUIT BOARD WORKSHOP</t>
  </si>
  <si>
    <t>ETHICAL HACKING WORKSHOP-2DAYS, EMBEDDED SYSTEM INTERNSHIP - 45 DAYS, PRINTED CIRCUIT BOARD WORKSHOP -2DAYS</t>
  </si>
  <si>
    <t xml:space="preserve">ETHICAL HACKING - IIT KANPUR, EMBEDDED SYSTEM INTERNSHIP - ECIL , PRINTED CIRCUIT BOARD WORKSHOP - LABS PRAYOG LIMITED </t>
  </si>
  <si>
    <t>VIJAYALAKSHMI</t>
  </si>
  <si>
    <t>K</t>
  </si>
  <si>
    <t>chinti0110@gmail.com</t>
  </si>
  <si>
    <t>1998-10-01</t>
  </si>
  <si>
    <t>Flat number 201, Lotus Vishwasavitri apartments</t>
  </si>
  <si>
    <t>Street number 3, Habsiguda</t>
  </si>
  <si>
    <t>Machine Learning</t>
  </si>
  <si>
    <t>45 days</t>
  </si>
  <si>
    <t>Verzeo</t>
  </si>
  <si>
    <t>YOSHITHA</t>
  </si>
  <si>
    <t>GANDHAM</t>
  </si>
  <si>
    <t>svasug@gmail.com</t>
  </si>
  <si>
    <t>1999-05-04</t>
  </si>
  <si>
    <t>10-16-3/A/3</t>
  </si>
  <si>
    <t>Near south railway gate, kavali</t>
  </si>
  <si>
    <t>Nellore</t>
  </si>
  <si>
    <t>Andhra pradesh</t>
  </si>
  <si>
    <t>ASHISH</t>
  </si>
  <si>
    <t>Male</t>
  </si>
  <si>
    <t>1999-01-27</t>
  </si>
  <si>
    <t xml:space="preserve">Hno:1-1-32/291,sai ram nagar colony, near saket, ecil post, Hyderabad </t>
  </si>
  <si>
    <t>BHARGHAV</t>
  </si>
  <si>
    <t>RAPOLU</t>
  </si>
  <si>
    <t>1998-10-27</t>
  </si>
  <si>
    <t>302,c-44,Vijaya Sri Sai avenue</t>
  </si>
  <si>
    <t>DD colony,amberpet</t>
  </si>
  <si>
    <t>PCB design, programmable logic control devices on cng system</t>
  </si>
  <si>
    <t>Bhel</t>
  </si>
  <si>
    <t xml:space="preserve">BHAVIK </t>
  </si>
  <si>
    <t>PERSHAD</t>
  </si>
  <si>
    <t>1998-09-01</t>
  </si>
  <si>
    <t xml:space="preserve">23-1-288,khanna residency </t>
  </si>
  <si>
    <t>Nallakunta</t>
  </si>
  <si>
    <t>NCC</t>
  </si>
  <si>
    <t>5Yrs</t>
  </si>
  <si>
    <t>NUNSAVATH</t>
  </si>
  <si>
    <t>CHAITAN</t>
  </si>
  <si>
    <t>chaitan.n05@gmail.com</t>
  </si>
  <si>
    <t>1999-07-05</t>
  </si>
  <si>
    <t>H.NO.-8-1000/5, bajrangnagar colony</t>
  </si>
  <si>
    <t>Balaji nagar</t>
  </si>
  <si>
    <t>Secunderabad</t>
  </si>
  <si>
    <t>DEEPAK</t>
  </si>
  <si>
    <t>SAMEER</t>
  </si>
  <si>
    <t>rishi.steve.jobs@gmail.com</t>
  </si>
  <si>
    <t>1999-12-31</t>
  </si>
  <si>
    <t>9-1-34/30/52,bapunagar,langerhouz</t>
  </si>
  <si>
    <t>hyderabad,500008</t>
  </si>
  <si>
    <t xml:space="preserve">hyderabad </t>
  </si>
  <si>
    <t xml:space="preserve">telangana </t>
  </si>
  <si>
    <t xml:space="preserve"> DILEEP KUMAR</t>
  </si>
  <si>
    <t>V</t>
  </si>
  <si>
    <t>vdileepkumar1997@gmail.com</t>
  </si>
  <si>
    <t>1998-09-17</t>
  </si>
  <si>
    <t>H No 4-53, pentlavelly</t>
  </si>
  <si>
    <t>Nagarkurnool</t>
  </si>
  <si>
    <t>DILIP</t>
  </si>
  <si>
    <t>EPPARAPALLI</t>
  </si>
  <si>
    <t>dilipepparapally@gmail.com</t>
  </si>
  <si>
    <t>1999-02-11</t>
  </si>
  <si>
    <t>HNO:9-2-122,gandhi road,siddipet</t>
  </si>
  <si>
    <t>siddipet district ,telangana</t>
  </si>
  <si>
    <t>siddipet</t>
  </si>
  <si>
    <t>telangana</t>
  </si>
  <si>
    <t>Internet Of Things</t>
  </si>
  <si>
    <t>1 Month</t>
  </si>
  <si>
    <t>Internshala</t>
  </si>
  <si>
    <t>SAMPATH</t>
  </si>
  <si>
    <t>JASTI</t>
  </si>
  <si>
    <t>jastisampath3@gmail.com</t>
  </si>
  <si>
    <t>18-08-99</t>
  </si>
  <si>
    <t>Hno:3-104/1/1,Nayanagar</t>
  </si>
  <si>
    <t>kodad</t>
  </si>
  <si>
    <t>HARUN RASHEED</t>
  </si>
  <si>
    <t>MOHAMMAD</t>
  </si>
  <si>
    <t>sartajahmed6666@gmail.com</t>
  </si>
  <si>
    <t>H.No: 4-51, chakali wada</t>
  </si>
  <si>
    <t>Tekmal (village &amp; mandal)</t>
  </si>
  <si>
    <t>Medak</t>
  </si>
  <si>
    <t>KARTHIK</t>
  </si>
  <si>
    <t>P</t>
  </si>
  <si>
    <t>1999-04-20</t>
  </si>
  <si>
    <t>16-2-298/2RT,Flat no 402, V.S Residency</t>
  </si>
  <si>
    <t>Saidabad, Hyderabad</t>
  </si>
  <si>
    <t>B.KIRAN</t>
  </si>
  <si>
    <t>KUMAR</t>
  </si>
  <si>
    <t>1997-06-06</t>
  </si>
  <si>
    <t xml:space="preserve">Plot no. 51 &amp; 52 vaspari nagar colony </t>
  </si>
  <si>
    <t>HAYATH NAGAR</t>
  </si>
  <si>
    <t>Technical</t>
  </si>
  <si>
    <t>1 month</t>
  </si>
  <si>
    <t>SMARTBRIDGE IN COLLABORATION WITH IBM</t>
  </si>
  <si>
    <t>MAHESH</t>
  </si>
  <si>
    <t>NIPANI</t>
  </si>
  <si>
    <t>nipani.mahesh24101998@gmail.com</t>
  </si>
  <si>
    <t>1998-10-24</t>
  </si>
  <si>
    <t>H.no-1/89,singapur</t>
  </si>
  <si>
    <t>Naspur</t>
  </si>
  <si>
    <t>MANCHERIAL</t>
  </si>
  <si>
    <t>MD KHALID</t>
  </si>
  <si>
    <t>MUDASSIR</t>
  </si>
  <si>
    <t>khaleel1april@gmail.com</t>
  </si>
  <si>
    <t>1998-12-29</t>
  </si>
  <si>
    <t>H. NO:28-3-71</t>
  </si>
  <si>
    <t xml:space="preserve">caltex </t>
  </si>
  <si>
    <t>Bellampalli</t>
  </si>
  <si>
    <t>IOT WITH IBM CLOUD</t>
  </si>
  <si>
    <t>JUNE-JULY 2018</t>
  </si>
  <si>
    <t>SMARTBRIDGE EDUCATIONAL SERVICES PRIVATE LTD</t>
  </si>
  <si>
    <t>SAAD</t>
  </si>
  <si>
    <t>1999-02-15</t>
  </si>
  <si>
    <t>B 1501 rose foot wear(2nd floor)</t>
  </si>
  <si>
    <t>Ngos colony ,vanasthalipuram</t>
  </si>
  <si>
    <t>hyderabad</t>
  </si>
  <si>
    <t>Iot certified internship</t>
  </si>
  <si>
    <t>SmartBridge in collab with IBM</t>
  </si>
  <si>
    <t xml:space="preserve">NAGESH </t>
  </si>
  <si>
    <t>KATLA</t>
  </si>
  <si>
    <t>11/04/1998</t>
  </si>
  <si>
    <t>Mahabubnagar  509352</t>
  </si>
  <si>
    <t>Allampally village Krishna mandal</t>
  </si>
  <si>
    <t>PARSHARAMULU</t>
  </si>
  <si>
    <t>MAMINDLA</t>
  </si>
  <si>
    <t>parsharammudhiraj2@gmail.com</t>
  </si>
  <si>
    <t>1998-12-05</t>
  </si>
  <si>
    <t>H.no:8-2-70,Gandhi Nagar</t>
  </si>
  <si>
    <t>Siricilla(village and Mandal)</t>
  </si>
  <si>
    <t>Rajanna siricilla</t>
  </si>
  <si>
    <t>PAVANKUMAR REDDY</t>
  </si>
  <si>
    <t>CHAPPIDI</t>
  </si>
  <si>
    <t>1999-04-10</t>
  </si>
  <si>
    <t>15/1301-1,Opp:Children’s park,</t>
  </si>
  <si>
    <t>Sanjeeva nagar 1st road</t>
  </si>
  <si>
    <t>Tadipatri</t>
  </si>
  <si>
    <t>Andhra Pradesh</t>
  </si>
  <si>
    <t>RISHI</t>
  </si>
  <si>
    <t>RUDHRABHATLA</t>
  </si>
  <si>
    <t>rninny1998@gmail.com</t>
  </si>
  <si>
    <t>1999-06-10</t>
  </si>
  <si>
    <t>H.no 17-49,near round hanuman temple,</t>
  </si>
  <si>
    <t>Brahminwada</t>
  </si>
  <si>
    <t>chennur</t>
  </si>
  <si>
    <t>Cricket</t>
  </si>
  <si>
    <t>TALLADA</t>
  </si>
  <si>
    <t>SAICHAKRI</t>
  </si>
  <si>
    <t>talladachakri1999@gmail.com</t>
  </si>
  <si>
    <t>1999-07-30</t>
  </si>
  <si>
    <t>H.no:5-2-55/2/a/2/1,pattipaka road,near saibaba temple, Mahabubabad.</t>
  </si>
  <si>
    <t>Mahabubabad</t>
  </si>
  <si>
    <t>Java</t>
  </si>
  <si>
    <t>2months</t>
  </si>
  <si>
    <t>Orbit technology private limited</t>
  </si>
  <si>
    <t>SAIPRANAV</t>
  </si>
  <si>
    <t>DEVINENI</t>
  </si>
  <si>
    <t>harinadhdevineni@gmail.com</t>
  </si>
  <si>
    <t>1999-06-07</t>
  </si>
  <si>
    <t>opp venkateswara colony,bhongir road</t>
  </si>
  <si>
    <t>mothkur,telangana,508277</t>
  </si>
  <si>
    <t>mothkur</t>
  </si>
  <si>
    <t>C,Java</t>
  </si>
  <si>
    <t>3 months for java</t>
  </si>
  <si>
    <t>orbit technology</t>
  </si>
  <si>
    <t>SAI SOHAM</t>
  </si>
  <si>
    <t>RAMAGIRI</t>
  </si>
  <si>
    <t>1998-12-08</t>
  </si>
  <si>
    <t>A 205, Mayflower Heights, Mallapur</t>
  </si>
  <si>
    <t>Hyderabad. 500076.</t>
  </si>
  <si>
    <t>Certified as Microsoft Technology Associate</t>
  </si>
  <si>
    <t>3 months online course at Verzeo</t>
  </si>
  <si>
    <t>GAJULA</t>
  </si>
  <si>
    <t>SAITEJA</t>
  </si>
  <si>
    <t>1999-08-02</t>
  </si>
  <si>
    <t>Hno:1-1-39/9/C, Teachers Colony, Banswada</t>
  </si>
  <si>
    <t>Kamareddy,Telangana</t>
  </si>
  <si>
    <t>Banswada</t>
  </si>
  <si>
    <t>Internship on Electrical machines and automation</t>
  </si>
  <si>
    <t>Bharath Heavy electicals limited (BHEL)</t>
  </si>
  <si>
    <t>SATISH KUMAR</t>
  </si>
  <si>
    <t xml:space="preserve">MEKALA </t>
  </si>
  <si>
    <t>satishkumarmekala31@gmail.com</t>
  </si>
  <si>
    <t>1998-03-26</t>
  </si>
  <si>
    <t>9-1-127/A/16/20, Prashant Nagar , langar house</t>
  </si>
  <si>
    <t>SHALOMJI</t>
  </si>
  <si>
    <t>USIRIPELLI</t>
  </si>
  <si>
    <t>shalomusiripelli@gmail.com</t>
  </si>
  <si>
    <t>1999-07-07</t>
  </si>
  <si>
    <t>Seetharampuram,Mandal:-Devuruppula, Jangoan,Warangal,Telangana</t>
  </si>
  <si>
    <t>Devuruppula, Jangoan,Warangal,Telangana</t>
  </si>
  <si>
    <t>Seetharampuram</t>
  </si>
  <si>
    <t>SHIVA KUMAR</t>
  </si>
  <si>
    <t>GADDAM</t>
  </si>
  <si>
    <t>gaddamshivaachaiah@gmail.com</t>
  </si>
  <si>
    <t>1999-06-14</t>
  </si>
  <si>
    <t>5-50,manchal,manchal,rangareddy,telangana</t>
  </si>
  <si>
    <t>SHIVANK</t>
  </si>
  <si>
    <t>AGARWAL</t>
  </si>
  <si>
    <t>rajeshagarwal2411@gmail.com</t>
  </si>
  <si>
    <t>1998-01-09</t>
  </si>
  <si>
    <t>3-4-829/1, barakatpura chaman</t>
  </si>
  <si>
    <t>Kachigua</t>
  </si>
  <si>
    <t>04066366160</t>
  </si>
  <si>
    <t>CHAMA</t>
  </si>
  <si>
    <t>SREE NARESH KRISHNA</t>
  </si>
  <si>
    <t>nareshkrishnachama@gmail.com</t>
  </si>
  <si>
    <t>1998-12-25</t>
  </si>
  <si>
    <t>H. No 12-2-823/A/87, flat no 102, Hillton shanthi Imperial, santosh Nagar colony, mehdipatnam 500028, hyderabad</t>
  </si>
  <si>
    <t>JAVA, PYTHON</t>
  </si>
  <si>
    <t>SATYAM TECHNOLOGIES</t>
  </si>
  <si>
    <t>SRIHARI</t>
  </si>
  <si>
    <t>CHEVUGANI</t>
  </si>
  <si>
    <t>srinivaslaserlabsv@gmail.com</t>
  </si>
  <si>
    <t>27-08-1999</t>
  </si>
  <si>
    <t>1-6-141/26/1,VIDYA NAGAR, SRH COLONY,SURYAPET ,SURYAPET,Nalgonda,Telangana,508213</t>
  </si>
  <si>
    <t>suryapet</t>
  </si>
  <si>
    <t>SRIKAR</t>
  </si>
  <si>
    <t>GULLAPALLI</t>
  </si>
  <si>
    <t>srikar.acc@gmail.com</t>
  </si>
  <si>
    <t>1998-11-09</t>
  </si>
  <si>
    <t>Flat no.102, Surya Enclave,Plot no.172</t>
  </si>
  <si>
    <t>Motinagar, Hyderabad-18</t>
  </si>
  <si>
    <t>Machine Learning/Introduction to Programming using Python</t>
  </si>
  <si>
    <t>Verzeo Edutech./ MTA</t>
  </si>
  <si>
    <t>SUKESH REDDY</t>
  </si>
  <si>
    <t>NAGAM</t>
  </si>
  <si>
    <t>1998-04-16</t>
  </si>
  <si>
    <t>9-15/B,ramalingeshwara colony</t>
  </si>
  <si>
    <t>Narketpally village,narketpally madal,nalgonda district</t>
  </si>
  <si>
    <t>Narketpally</t>
  </si>
  <si>
    <t>Core java</t>
  </si>
  <si>
    <t>Orbit technolgy research private limited</t>
  </si>
  <si>
    <t>SURESH</t>
  </si>
  <si>
    <t>KONA</t>
  </si>
  <si>
    <t>suresh9989554130@gmail.com</t>
  </si>
  <si>
    <t>1997-11-20</t>
  </si>
  <si>
    <t>H.no: 2-41, Vill:jendavenkata pur, mdl: luxettipet , dist: mancherial,st: telangana</t>
  </si>
  <si>
    <t>Mancherial</t>
  </si>
  <si>
    <t>VAMSI KRISHNA</t>
  </si>
  <si>
    <t>MASETTY</t>
  </si>
  <si>
    <t>masettyvamsi@gmail.com</t>
  </si>
  <si>
    <t>1999-08-30</t>
  </si>
  <si>
    <t>D.no:-9-66/3,station road,narayapuram</t>
  </si>
  <si>
    <t>Dachepalli,guntur</t>
  </si>
  <si>
    <t>Dachepalli</t>
  </si>
  <si>
    <t>Pcb workshop</t>
  </si>
  <si>
    <t>One day in-house training</t>
  </si>
  <si>
    <t>Prayog labs pvt. Ltd.</t>
  </si>
  <si>
    <t>VARUN KUMAR REDDY</t>
  </si>
  <si>
    <t>H.NO.:8-5-32/37,SRINIDHI COLONY,</t>
  </si>
  <si>
    <t>KARMANGHAT,HYDERABAD.</t>
  </si>
  <si>
    <t xml:space="preserve">HYDERABAD </t>
  </si>
  <si>
    <t xml:space="preserve">TELANGANA </t>
  </si>
  <si>
    <t>PRODDATURI</t>
  </si>
  <si>
    <t>VARUN</t>
  </si>
  <si>
    <t>1999-01-25</t>
  </si>
  <si>
    <t>Q.NO.4128, type 4, ordnance factory, eddumailaram</t>
  </si>
  <si>
    <t>Sangareddy(dt), hyderabad</t>
  </si>
  <si>
    <t>Internship on electrical machines and automation</t>
  </si>
  <si>
    <t>Bharat heavy electicals limited (BHEL)</t>
  </si>
  <si>
    <t>VEERA TEJA</t>
  </si>
  <si>
    <t>BACHU</t>
  </si>
  <si>
    <t>1998-06-15</t>
  </si>
  <si>
    <t>plot no.432,  vivekananda nagar colony</t>
  </si>
  <si>
    <t>kukatpally</t>
  </si>
  <si>
    <t/>
  </si>
  <si>
    <t>VINITH</t>
  </si>
  <si>
    <t>KOUDA</t>
  </si>
  <si>
    <t>vinnivinni008@gmail.com</t>
  </si>
  <si>
    <t>1998-11-16</t>
  </si>
  <si>
    <t>H.no.2-55/2</t>
  </si>
  <si>
    <t>lingampet.dist:kamareddy</t>
  </si>
  <si>
    <t>Kamareddy</t>
  </si>
  <si>
    <t>SHRAVANI</t>
  </si>
  <si>
    <t>SRIRAMOJU</t>
  </si>
  <si>
    <t>shravanisriramoju@gmail.com</t>
  </si>
  <si>
    <t>1999-08-13</t>
  </si>
  <si>
    <t>3-2-293/A,chappal Bazar , Kachiguda, Hyderabad,Telangana</t>
  </si>
  <si>
    <t xml:space="preserve">3-2-293/A,chappal Bazar , Kachiguda,Hyderabad, Telangana </t>
  </si>
  <si>
    <t>Training certificate on Electronic Product Design, Project work training certificate on Electrical Machines and Automation, workshop participation certificate on Artificial Intelligence with Machine Learning,core Java certification</t>
  </si>
  <si>
    <t>40 hours,15 days,2 days,3 months</t>
  </si>
  <si>
    <t>Centre for development of advanced computing Hyderabad, Bharat Heavy Electricals limited,Technophilia Solutions,Naresh IT</t>
  </si>
  <si>
    <t>ANISHA</t>
  </si>
  <si>
    <t>BOMMA</t>
  </si>
  <si>
    <t>anisha.anisha@ymail.com</t>
  </si>
  <si>
    <t>A-7,MR TOWERS,Bowenpally</t>
  </si>
  <si>
    <t>Near Pallavi Model School</t>
  </si>
  <si>
    <t>(1)Industial Training in ECIL(2)IOT Workshop (3)Participated in Aritficial Intelligence Workshop</t>
  </si>
  <si>
    <t>(1)6months(2)7 days(3)2days</t>
  </si>
  <si>
    <t>(1)ECIL(2)Experts Hub(3)Technophilia Solutions</t>
  </si>
  <si>
    <t>RAHUL</t>
  </si>
  <si>
    <t xml:space="preserve">T. S. </t>
  </si>
  <si>
    <t>Tsrahul2019@gmail.com</t>
  </si>
  <si>
    <t>1998-01-20</t>
  </si>
  <si>
    <t>1-6-213/1/2</t>
  </si>
  <si>
    <t>Ews quarters, West parsigutta,  musheerabad</t>
  </si>
  <si>
    <t xml:space="preserve">VLSI and Embedded system design </t>
  </si>
  <si>
    <t xml:space="preserve">6 months </t>
  </si>
  <si>
    <t>Central Institute for tool design</t>
  </si>
  <si>
    <t>VINAY KUMAR</t>
  </si>
  <si>
    <t>JAJERAO</t>
  </si>
  <si>
    <t>vinaysaimeda@gmail.com</t>
  </si>
  <si>
    <t>1998-05-08</t>
  </si>
  <si>
    <t>13+1-1146/a/37</t>
  </si>
  <si>
    <t>Mahalaxmi nagar, kumarwadi ,hyd</t>
  </si>
  <si>
    <t>RASAGNA</t>
  </si>
  <si>
    <t xml:space="preserve">VEMULA </t>
  </si>
  <si>
    <t>Rasagna2199@gmail.com</t>
  </si>
  <si>
    <t>1999-01-02</t>
  </si>
  <si>
    <t>B-146, BDL TOWNSHIP, BHANUR</t>
  </si>
  <si>
    <t>PATANCHERU</t>
  </si>
  <si>
    <t>SANGAREDDY</t>
  </si>
  <si>
    <t>Project report on Launcher and Missile control system,  Iot internship</t>
  </si>
  <si>
    <t>30days , 8days</t>
  </si>
  <si>
    <t>Ministry of Defence(BDL BHANUR) , Experts Hub</t>
  </si>
  <si>
    <t>SHARATH</t>
  </si>
  <si>
    <t>1999-04-11</t>
  </si>
  <si>
    <t>H-NO:1-13,sc colony,Addakal(mandal &amp; village)</t>
  </si>
  <si>
    <t>H.NO:1-13,Addakal</t>
  </si>
  <si>
    <t>Telangana State</t>
  </si>
  <si>
    <t xml:space="preserve">AYESHA </t>
  </si>
  <si>
    <t xml:space="preserve">NIKHATH </t>
  </si>
  <si>
    <t xml:space="preserve">aishaansr17@gmail.com </t>
  </si>
  <si>
    <t>1998-11-07</t>
  </si>
  <si>
    <t>11-23-1110,lb nagar,warangal.</t>
  </si>
  <si>
    <t>14-8-109,charbowli,warangal.</t>
  </si>
  <si>
    <t xml:space="preserve">Warangal </t>
  </si>
  <si>
    <t>(1).Artificial intelligence with machine learning workshop,(2)TASK-Telangana.</t>
  </si>
  <si>
    <t>(1)2days,(2)3months.</t>
  </si>
  <si>
    <t>(1)Technophilia solutions,(2)ITE&amp;C Department,govt of telangana</t>
  </si>
  <si>
    <t>KAVYA</t>
  </si>
  <si>
    <t>kota.divya397@gmail.com</t>
  </si>
  <si>
    <t>1999-05-21</t>
  </si>
  <si>
    <t>H.no:8-2-127, Shivaji Nagar, Siddipet</t>
  </si>
  <si>
    <t>H.no:18-16-160/3,Sri Nagar colony, Siddipet</t>
  </si>
  <si>
    <t>Siddipet</t>
  </si>
  <si>
    <t>Study of WAG-7 &amp; WAG-9 and speed control of WAG-9 IGBT &amp;GTO</t>
  </si>
  <si>
    <t>South Central railway kazipet</t>
  </si>
  <si>
    <t>NAVANEETHA</t>
  </si>
  <si>
    <t>VADLA</t>
  </si>
  <si>
    <t>1999-08-14</t>
  </si>
  <si>
    <t>mdl &amp; vill: Gandhari,dist:Kamareddy</t>
  </si>
  <si>
    <t>mdl&amp;vill: Gandhari,dist : kamareddy</t>
  </si>
  <si>
    <t>Gandhari</t>
  </si>
  <si>
    <t>LAKPATHI</t>
  </si>
  <si>
    <t>GUGULOTH</t>
  </si>
  <si>
    <t>Johnylucky03@gmail.com</t>
  </si>
  <si>
    <t>1997-05-04</t>
  </si>
  <si>
    <t>2-46,peddathanda,madhapuram(v),devaruppula(m),jangaon(d),telangana(s).</t>
  </si>
  <si>
    <t>Jangaon</t>
  </si>
  <si>
    <t>REETA</t>
  </si>
  <si>
    <t>THADAGONDA</t>
  </si>
  <si>
    <t>1998-01-14</t>
  </si>
  <si>
    <t>2-56/7</t>
  </si>
  <si>
    <t>Aithupally,Pegadapally</t>
  </si>
  <si>
    <t>Jagitial</t>
  </si>
  <si>
    <t>NAUSHEEN</t>
  </si>
  <si>
    <t>BEGUM</t>
  </si>
  <si>
    <t>1998-11-22</t>
  </si>
  <si>
    <t xml:space="preserve">HNo 8-153 , road no 1,jp colony, </t>
  </si>
  <si>
    <t xml:space="preserve">Patancheru, Hyderabad </t>
  </si>
  <si>
    <t>ANJALI</t>
  </si>
  <si>
    <t>GUMMADAVELLI</t>
  </si>
  <si>
    <t>anjaligummadavelli@gmail.com</t>
  </si>
  <si>
    <t>one year</t>
  </si>
  <si>
    <t>H.NO:4-4-103,New Abadi,Mahabubabad,Telangana</t>
  </si>
  <si>
    <t>yoga instructor course</t>
  </si>
  <si>
    <t>30 days</t>
  </si>
  <si>
    <t>Sl.No.</t>
  </si>
  <si>
    <t>Preference</t>
  </si>
  <si>
    <t>Day 1 Sharing</t>
  </si>
  <si>
    <t>C1</t>
  </si>
  <si>
    <t>C2</t>
  </si>
  <si>
    <t>C3</t>
  </si>
  <si>
    <t>No. of Backlogs</t>
  </si>
  <si>
    <t>No. of Placements</t>
  </si>
  <si>
    <t>TCS</t>
  </si>
  <si>
    <t>LTI</t>
  </si>
  <si>
    <t>Micron</t>
  </si>
  <si>
    <t>Accenture</t>
  </si>
  <si>
    <t>Cognizant</t>
  </si>
  <si>
    <t>Deloitte</t>
  </si>
  <si>
    <t>Infosys</t>
  </si>
  <si>
    <t>UTS</t>
  </si>
  <si>
    <t>Colruyt Inte</t>
  </si>
  <si>
    <t>Byju's</t>
  </si>
  <si>
    <t>infosys</t>
  </si>
  <si>
    <t>Samsung   (off camp)</t>
  </si>
  <si>
    <t>Servicenow Int</t>
  </si>
  <si>
    <t>VEDA</t>
  </si>
  <si>
    <t>Acenture</t>
  </si>
  <si>
    <t xml:space="preserve"> ANISHA BOMMA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</si>
</sst>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"/>
    <numFmt numFmtId="165" formatCode="m/d/yyyy\ h:mm:ss"/>
    <numFmt numFmtId="166" formatCode="yyyy\-mm\-dd"/>
    <numFmt numFmtId="167" formatCode="0.0"/>
  </numFmts>
  <fonts count="14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theme="10"/>
      <name val="Arial"/>
    </font>
    <font>
      <color theme="1"/>
      <name val="Calibri"/>
    </font>
    <font>
      <u/>
      <sz val="11.0"/>
      <color rgb="FF0000FF"/>
      <name val="Calibri"/>
    </font>
    <font>
      <sz val="11.0"/>
      <color theme="1"/>
      <name val="Calibri"/>
    </font>
    <font>
      <b/>
      <sz val="10.0"/>
      <color rgb="FF0000CC"/>
      <name val="Arial"/>
    </font>
    <font/>
    <font>
      <sz val="11.0"/>
      <color rgb="FF000000"/>
      <name val="Calibri"/>
    </font>
    <font>
      <sz val="10.0"/>
      <color rgb="FF0000CC"/>
      <name val="Arial"/>
    </font>
    <font>
      <sz val="10.0"/>
      <color theme="1"/>
      <name val="Bookman Old Style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vertical="center"/>
    </xf>
    <xf borderId="1" fillId="0" fontId="0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left" vertical="center"/>
    </xf>
    <xf borderId="0" fillId="0" fontId="0" numFmtId="0" xfId="0" applyAlignment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0" numFmtId="164" xfId="0" applyBorder="1" applyFont="1" applyNumberFormat="1"/>
    <xf borderId="1" fillId="0" fontId="0" numFmtId="0" xfId="0" applyBorder="1" applyFont="1"/>
    <xf borderId="0" fillId="0" fontId="0" numFmtId="164" xfId="0" applyFont="1" applyNumberFormat="1"/>
    <xf borderId="0" fillId="0" fontId="0" numFmtId="0" xfId="0" applyAlignment="1" applyFont="1">
      <alignment horizontal="left"/>
    </xf>
    <xf borderId="0" fillId="0" fontId="0" numFmtId="0" xfId="0" applyFont="1"/>
    <xf borderId="0" fillId="0" fontId="5" numFmtId="0" xfId="0" applyFont="1"/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quotePrefix="1" borderId="0" fillId="0" fontId="1" numFmtId="0" xfId="0" applyFont="1"/>
    <xf borderId="0" fillId="0" fontId="1" numFmtId="2" xfId="0" applyAlignment="1" applyFont="1" applyNumberFormat="1">
      <alignment horizontal="center"/>
    </xf>
    <xf borderId="0" fillId="0" fontId="1" numFmtId="10" xfId="0" applyFont="1" applyNumberFormat="1"/>
    <xf borderId="0" fillId="0" fontId="1" numFmtId="9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horizontal="left"/>
    </xf>
    <xf borderId="0" fillId="0" fontId="1" numFmtId="167" xfId="0" applyFont="1" applyNumberFormat="1"/>
    <xf borderId="0" fillId="0" fontId="1" numFmtId="2" xfId="0" applyFont="1" applyNumberFormat="1"/>
    <xf borderId="0" fillId="0" fontId="6" numFmtId="0" xfId="0" applyFont="1"/>
    <xf borderId="0" fillId="0" fontId="7" numFmtId="0" xfId="0" applyFont="1"/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9" numFmtId="0" xfId="0" applyBorder="1" applyFont="1"/>
    <xf borderId="0" fillId="0" fontId="10" numFmtId="0" xfId="0" applyFont="1"/>
    <xf borderId="0" fillId="0" fontId="10" numFmtId="0" xfId="0" applyAlignment="1" applyFont="1">
      <alignment readingOrder="0"/>
    </xf>
    <xf borderId="1" fillId="0" fontId="10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left" vertical="center"/>
    </xf>
    <xf borderId="1" fillId="0" fontId="13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shrinkToFit="0" vertical="center" wrapText="1"/>
    </xf>
    <xf borderId="1" fillId="2" fontId="0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0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2" fontId="11" numFmtId="0" xfId="0" applyAlignment="1" applyBorder="1" applyFont="1">
      <alignment horizontal="center" vertical="center"/>
    </xf>
    <xf borderId="4" fillId="2" fontId="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0" fontId="12" numFmtId="1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left" vertical="center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nisha778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njaligummadavelli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13.14"/>
    <col customWidth="1" min="3" max="3" width="33.71"/>
    <col customWidth="1" min="4" max="4" width="34.57"/>
    <col customWidth="1" min="5" max="5" width="12.0"/>
    <col customWidth="1" min="6" max="7" width="7.29"/>
    <col customWidth="1" min="8" max="8" width="9.71"/>
    <col customWidth="1" min="9" max="9" width="6.86"/>
    <col customWidth="1" min="10" max="10" width="6.14"/>
  </cols>
  <sheetData>
    <row r="1" ht="15.0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1">
        <v>1.0</v>
      </c>
      <c r="B2" s="6">
        <v>1.60116735001E11</v>
      </c>
      <c r="C2" s="3" t="s">
        <v>10</v>
      </c>
      <c r="D2" s="7" t="s">
        <v>11</v>
      </c>
      <c r="E2" s="8">
        <v>7.674842938E9</v>
      </c>
      <c r="F2" s="8">
        <v>93.1</v>
      </c>
      <c r="G2" s="8">
        <v>89.0</v>
      </c>
      <c r="H2" s="8" t="s">
        <v>12</v>
      </c>
      <c r="I2" s="8" t="s">
        <v>13</v>
      </c>
      <c r="J2" s="9">
        <v>7.73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1">
        <v>2.0</v>
      </c>
      <c r="B3" s="6">
        <v>1.60116735002E11</v>
      </c>
      <c r="C3" s="3" t="s">
        <v>14</v>
      </c>
      <c r="D3" s="7" t="s">
        <v>15</v>
      </c>
      <c r="E3" s="8">
        <v>9.440817761E9</v>
      </c>
      <c r="F3" s="8">
        <v>90.25</v>
      </c>
      <c r="G3" s="8">
        <v>98.4</v>
      </c>
      <c r="H3" s="8" t="s">
        <v>12</v>
      </c>
      <c r="I3" s="8" t="s">
        <v>13</v>
      </c>
      <c r="J3" s="9">
        <v>8.31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1">
        <v>3.0</v>
      </c>
      <c r="B4" s="6">
        <v>1.60116735003E11</v>
      </c>
      <c r="C4" s="3" t="s">
        <v>16</v>
      </c>
      <c r="D4" s="7" t="s">
        <v>17</v>
      </c>
      <c r="E4" s="8">
        <v>8.074347037E9</v>
      </c>
      <c r="F4" s="8">
        <v>90.25</v>
      </c>
      <c r="G4" s="8">
        <v>98.0</v>
      </c>
      <c r="H4" s="8" t="s">
        <v>12</v>
      </c>
      <c r="I4" s="8" t="s">
        <v>13</v>
      </c>
      <c r="J4" s="9">
        <v>6.6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">
        <v>4.0</v>
      </c>
      <c r="B5" s="6">
        <v>1.60116735004E11</v>
      </c>
      <c r="C5" s="3" t="s">
        <v>18</v>
      </c>
      <c r="D5" s="7" t="s">
        <v>19</v>
      </c>
      <c r="E5" s="8">
        <v>8.9199435551E10</v>
      </c>
      <c r="F5" s="8">
        <v>90.25</v>
      </c>
      <c r="G5" s="8">
        <v>97.8</v>
      </c>
      <c r="H5" s="8" t="s">
        <v>12</v>
      </c>
      <c r="I5" s="8" t="s">
        <v>13</v>
      </c>
      <c r="J5" s="9">
        <v>7.63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">
        <v>5.0</v>
      </c>
      <c r="B6" s="6">
        <v>1.60116735005E11</v>
      </c>
      <c r="C6" s="3" t="s">
        <v>20</v>
      </c>
      <c r="D6" s="7" t="s">
        <v>21</v>
      </c>
      <c r="E6" s="8">
        <v>7.382210444E9</v>
      </c>
      <c r="F6" s="8">
        <v>83.6</v>
      </c>
      <c r="G6" s="8">
        <v>90.0</v>
      </c>
      <c r="H6" s="8" t="s">
        <v>12</v>
      </c>
      <c r="I6" s="8" t="s">
        <v>13</v>
      </c>
      <c r="J6" s="9">
        <v>6.5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">
        <v>6.0</v>
      </c>
      <c r="B7" s="6">
        <v>1.60116735006E11</v>
      </c>
      <c r="C7" s="3" t="s">
        <v>22</v>
      </c>
      <c r="D7" s="7" t="s">
        <v>23</v>
      </c>
      <c r="E7" s="8">
        <v>9.490917851E9</v>
      </c>
      <c r="F7" s="8">
        <v>88.35</v>
      </c>
      <c r="G7" s="8">
        <v>94.1</v>
      </c>
      <c r="H7" s="8" t="s">
        <v>12</v>
      </c>
      <c r="I7" s="8" t="s">
        <v>13</v>
      </c>
      <c r="J7" s="9">
        <v>7.47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">
        <v>7.0</v>
      </c>
      <c r="B8" s="6">
        <v>1.60116735007E11</v>
      </c>
      <c r="C8" s="3" t="s">
        <v>24</v>
      </c>
      <c r="D8" s="7" t="s">
        <v>25</v>
      </c>
      <c r="E8" s="8">
        <v>9.490860729E9</v>
      </c>
      <c r="F8" s="8">
        <v>77.9</v>
      </c>
      <c r="G8" s="8">
        <v>92.9</v>
      </c>
      <c r="H8" s="8" t="s">
        <v>12</v>
      </c>
      <c r="I8" s="8" t="s">
        <v>13</v>
      </c>
      <c r="J8" s="9">
        <v>6.56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">
        <v>8.0</v>
      </c>
      <c r="B9" s="6">
        <v>1.60116735008E11</v>
      </c>
      <c r="C9" s="3" t="s">
        <v>26</v>
      </c>
      <c r="D9" s="7" t="s">
        <v>27</v>
      </c>
      <c r="E9" s="8">
        <v>8.500746886E9</v>
      </c>
      <c r="F9" s="8">
        <v>90.25</v>
      </c>
      <c r="G9" s="8">
        <v>89.9</v>
      </c>
      <c r="H9" s="8" t="s">
        <v>12</v>
      </c>
      <c r="I9" s="8" t="s">
        <v>13</v>
      </c>
      <c r="J9" s="9">
        <v>7.65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1">
        <v>9.0</v>
      </c>
      <c r="B10" s="6">
        <v>1.60116735009E11</v>
      </c>
      <c r="C10" s="3" t="s">
        <v>28</v>
      </c>
      <c r="D10" s="7" t="s">
        <v>29</v>
      </c>
      <c r="E10" s="8">
        <v>9.177401719E9</v>
      </c>
      <c r="F10" s="8">
        <v>95.0</v>
      </c>
      <c r="G10" s="8">
        <v>96.7</v>
      </c>
      <c r="H10" s="8" t="s">
        <v>12</v>
      </c>
      <c r="I10" s="8" t="s">
        <v>13</v>
      </c>
      <c r="J10" s="9">
        <v>8.82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0" customHeight="1">
      <c r="A11" s="1">
        <v>10.0</v>
      </c>
      <c r="B11" s="6">
        <v>1.6011673501E11</v>
      </c>
      <c r="C11" s="3" t="s">
        <v>30</v>
      </c>
      <c r="D11" s="7" t="s">
        <v>31</v>
      </c>
      <c r="E11" s="8">
        <v>9.618264011E9</v>
      </c>
      <c r="F11" s="8">
        <v>93.1</v>
      </c>
      <c r="G11" s="8">
        <v>98.2</v>
      </c>
      <c r="H11" s="8" t="s">
        <v>12</v>
      </c>
      <c r="I11" s="8" t="s">
        <v>13</v>
      </c>
      <c r="J11" s="9">
        <v>8.2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0" customHeight="1">
      <c r="A12" s="1">
        <v>11.0</v>
      </c>
      <c r="B12" s="6">
        <v>1.60116735011E11</v>
      </c>
      <c r="C12" s="3" t="s">
        <v>32</v>
      </c>
      <c r="D12" s="7" t="s">
        <v>33</v>
      </c>
      <c r="E12" s="8">
        <v>9.492768459E9</v>
      </c>
      <c r="F12" s="8">
        <v>88.35</v>
      </c>
      <c r="G12" s="8">
        <v>93.2</v>
      </c>
      <c r="H12" s="8" t="s">
        <v>12</v>
      </c>
      <c r="I12" s="8" t="s">
        <v>13</v>
      </c>
      <c r="J12" s="9">
        <v>7.5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1">
        <v>12.0</v>
      </c>
      <c r="B13" s="6">
        <v>1.60116735012E11</v>
      </c>
      <c r="C13" s="3" t="s">
        <v>34</v>
      </c>
      <c r="D13" s="7" t="s">
        <v>35</v>
      </c>
      <c r="E13" s="8">
        <v>7.306259475E9</v>
      </c>
      <c r="F13" s="8">
        <v>92.15</v>
      </c>
      <c r="G13" s="8">
        <v>96.9</v>
      </c>
      <c r="H13" s="8" t="s">
        <v>12</v>
      </c>
      <c r="I13" s="8" t="s">
        <v>13</v>
      </c>
      <c r="J13" s="9">
        <v>7.88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1">
        <v>13.0</v>
      </c>
      <c r="B14" s="6">
        <v>1.60116735013E11</v>
      </c>
      <c r="C14" s="3" t="s">
        <v>36</v>
      </c>
      <c r="D14" s="7" t="s">
        <v>37</v>
      </c>
      <c r="E14" s="8">
        <v>7.286846989E9</v>
      </c>
      <c r="F14" s="8">
        <v>95.0</v>
      </c>
      <c r="G14" s="8">
        <v>97.4</v>
      </c>
      <c r="H14" s="8" t="s">
        <v>12</v>
      </c>
      <c r="I14" s="8" t="s">
        <v>13</v>
      </c>
      <c r="J14" s="9">
        <v>8.82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1">
        <v>14.0</v>
      </c>
      <c r="B15" s="6">
        <v>1.60116735014E11</v>
      </c>
      <c r="C15" s="3" t="s">
        <v>38</v>
      </c>
      <c r="D15" s="7" t="s">
        <v>39</v>
      </c>
      <c r="E15" s="8">
        <v>9.866291967E9</v>
      </c>
      <c r="F15" s="8">
        <v>93.1</v>
      </c>
      <c r="G15" s="8">
        <v>96.1</v>
      </c>
      <c r="H15" s="8" t="s">
        <v>12</v>
      </c>
      <c r="I15" s="8" t="s">
        <v>13</v>
      </c>
      <c r="J15" s="9">
        <v>6.24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1">
        <v>15.0</v>
      </c>
      <c r="B16" s="6">
        <v>1.60116735015E11</v>
      </c>
      <c r="C16" s="3" t="s">
        <v>40</v>
      </c>
      <c r="D16" s="7" t="s">
        <v>41</v>
      </c>
      <c r="E16" s="8">
        <v>8.978811621E9</v>
      </c>
      <c r="F16" s="8">
        <v>85.5</v>
      </c>
      <c r="G16" s="8">
        <v>85.4</v>
      </c>
      <c r="H16" s="8" t="s">
        <v>12</v>
      </c>
      <c r="I16" s="8" t="s">
        <v>13</v>
      </c>
      <c r="J16" s="9">
        <v>6.54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1">
        <v>16.0</v>
      </c>
      <c r="B17" s="6">
        <v>1.60116735016E11</v>
      </c>
      <c r="C17" s="3" t="s">
        <v>42</v>
      </c>
      <c r="D17" s="7" t="s">
        <v>43</v>
      </c>
      <c r="E17" s="8">
        <v>9.100318603E9</v>
      </c>
      <c r="F17" s="8">
        <v>93.1</v>
      </c>
      <c r="G17" s="8">
        <v>98.3</v>
      </c>
      <c r="H17" s="8" t="s">
        <v>12</v>
      </c>
      <c r="I17" s="8" t="s">
        <v>13</v>
      </c>
      <c r="J17" s="9">
        <v>8.39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0" customHeight="1">
      <c r="A18" s="1">
        <v>17.0</v>
      </c>
      <c r="B18" s="6">
        <v>1.60116735017E11</v>
      </c>
      <c r="C18" s="3" t="s">
        <v>44</v>
      </c>
      <c r="D18" s="7" t="s">
        <v>45</v>
      </c>
      <c r="E18" s="8">
        <v>8.464990399E9</v>
      </c>
      <c r="F18" s="8">
        <v>95.0</v>
      </c>
      <c r="G18" s="8">
        <v>97.8</v>
      </c>
      <c r="H18" s="8" t="s">
        <v>12</v>
      </c>
      <c r="I18" s="8" t="s">
        <v>13</v>
      </c>
      <c r="J18" s="9">
        <v>7.33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1">
        <v>18.0</v>
      </c>
      <c r="B19" s="6">
        <v>1.60116735018E11</v>
      </c>
      <c r="C19" s="3" t="s">
        <v>46</v>
      </c>
      <c r="D19" s="7" t="s">
        <v>47</v>
      </c>
      <c r="E19" s="8">
        <v>8.121700265E9</v>
      </c>
      <c r="F19" s="8">
        <v>93.1</v>
      </c>
      <c r="G19" s="8">
        <v>96.1</v>
      </c>
      <c r="H19" s="8" t="s">
        <v>12</v>
      </c>
      <c r="I19" s="8" t="s">
        <v>13</v>
      </c>
      <c r="J19" s="9">
        <v>6.37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1">
        <v>19.0</v>
      </c>
      <c r="B20" s="6">
        <v>1.60116735019E11</v>
      </c>
      <c r="C20" s="3" t="s">
        <v>48</v>
      </c>
      <c r="D20" s="7" t="s">
        <v>49</v>
      </c>
      <c r="E20" s="8">
        <v>9.550571251E9</v>
      </c>
      <c r="F20" s="8">
        <v>90.25</v>
      </c>
      <c r="G20" s="8">
        <v>97.5</v>
      </c>
      <c r="H20" s="8" t="s">
        <v>12</v>
      </c>
      <c r="I20" s="8" t="s">
        <v>13</v>
      </c>
      <c r="J20" s="9">
        <v>8.22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1">
        <v>20.0</v>
      </c>
      <c r="B21" s="6">
        <v>1.6011673502E11</v>
      </c>
      <c r="C21" s="3" t="s">
        <v>50</v>
      </c>
      <c r="D21" s="7" t="s">
        <v>51</v>
      </c>
      <c r="E21" s="8">
        <v>7.382629129E9</v>
      </c>
      <c r="F21" s="8">
        <v>95.0</v>
      </c>
      <c r="G21" s="8">
        <v>97.7</v>
      </c>
      <c r="H21" s="8" t="s">
        <v>12</v>
      </c>
      <c r="I21" s="8" t="s">
        <v>13</v>
      </c>
      <c r="J21" s="9">
        <v>8.51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0" customHeight="1">
      <c r="A22" s="1">
        <v>21.0</v>
      </c>
      <c r="B22" s="6">
        <v>1.60116735021E11</v>
      </c>
      <c r="C22" s="3" t="s">
        <v>52</v>
      </c>
      <c r="D22" s="7" t="s">
        <v>53</v>
      </c>
      <c r="E22" s="8">
        <v>9.67693385E9</v>
      </c>
      <c r="F22" s="10">
        <v>0.8835</v>
      </c>
      <c r="G22" s="8">
        <v>92.2</v>
      </c>
      <c r="H22" s="8" t="s">
        <v>12</v>
      </c>
      <c r="I22" s="8" t="s">
        <v>13</v>
      </c>
      <c r="J22" s="9">
        <v>6.51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1">
        <v>22.0</v>
      </c>
      <c r="B23" s="6">
        <v>1.60116735022E11</v>
      </c>
      <c r="C23" s="3" t="s">
        <v>54</v>
      </c>
      <c r="D23" s="7" t="s">
        <v>55</v>
      </c>
      <c r="E23" s="8">
        <v>7.207860276E9</v>
      </c>
      <c r="F23" s="8">
        <v>93.0</v>
      </c>
      <c r="G23" s="8">
        <v>96.1</v>
      </c>
      <c r="H23" s="8" t="s">
        <v>12</v>
      </c>
      <c r="I23" s="8" t="s">
        <v>13</v>
      </c>
      <c r="J23" s="9">
        <v>8.25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0" customHeight="1">
      <c r="A24" s="1">
        <v>23.0</v>
      </c>
      <c r="B24" s="6">
        <v>1.60116735023E11</v>
      </c>
      <c r="C24" s="3" t="s">
        <v>56</v>
      </c>
      <c r="D24" s="7" t="s">
        <v>57</v>
      </c>
      <c r="E24" s="8">
        <v>8.121249939E9</v>
      </c>
      <c r="F24" s="8">
        <v>95.0</v>
      </c>
      <c r="G24" s="8">
        <v>97.5</v>
      </c>
      <c r="H24" s="8" t="s">
        <v>12</v>
      </c>
      <c r="I24" s="8" t="s">
        <v>13</v>
      </c>
      <c r="J24" s="9">
        <v>8.81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1">
        <v>24.0</v>
      </c>
      <c r="B25" s="6">
        <v>1.60116735024E11</v>
      </c>
      <c r="C25" s="3" t="s">
        <v>58</v>
      </c>
      <c r="D25" s="7" t="s">
        <v>59</v>
      </c>
      <c r="E25" s="8">
        <v>9.550699735E9</v>
      </c>
      <c r="F25" s="8">
        <v>9.8</v>
      </c>
      <c r="G25" s="8">
        <v>91.0</v>
      </c>
      <c r="H25" s="8" t="s">
        <v>12</v>
      </c>
      <c r="I25" s="8" t="s">
        <v>13</v>
      </c>
      <c r="J25" s="9">
        <v>7.78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0" customHeight="1">
      <c r="A26" s="1">
        <v>25.0</v>
      </c>
      <c r="B26" s="6">
        <v>1.60116735025E11</v>
      </c>
      <c r="C26" s="3" t="s">
        <v>60</v>
      </c>
      <c r="D26" s="7" t="s">
        <v>61</v>
      </c>
      <c r="E26" s="8">
        <v>7.207380095E9</v>
      </c>
      <c r="F26" s="8">
        <v>90.0</v>
      </c>
      <c r="G26" s="8">
        <v>97.7</v>
      </c>
      <c r="H26" s="8" t="s">
        <v>12</v>
      </c>
      <c r="I26" s="8" t="s">
        <v>13</v>
      </c>
      <c r="J26" s="9">
        <v>8.3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0" customHeight="1">
      <c r="A27" s="1">
        <v>26.0</v>
      </c>
      <c r="B27" s="6">
        <v>1.60116735026E11</v>
      </c>
      <c r="C27" s="3" t="s">
        <v>62</v>
      </c>
      <c r="D27" s="7" t="s">
        <v>63</v>
      </c>
      <c r="E27" s="8">
        <v>9.100499617E9</v>
      </c>
      <c r="F27" s="8">
        <v>88.2</v>
      </c>
      <c r="G27" s="8">
        <v>85.4</v>
      </c>
      <c r="H27" s="8" t="s">
        <v>12</v>
      </c>
      <c r="I27" s="8" t="s">
        <v>13</v>
      </c>
      <c r="J27" s="9">
        <v>5.51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0" customHeight="1">
      <c r="A28" s="1">
        <v>27.0</v>
      </c>
      <c r="B28" s="6">
        <v>1.60116735027E11</v>
      </c>
      <c r="C28" s="3" t="s">
        <v>64</v>
      </c>
      <c r="D28" s="7" t="s">
        <v>65</v>
      </c>
      <c r="E28" s="8">
        <v>8.309665957E9</v>
      </c>
      <c r="F28" s="8">
        <v>92.15</v>
      </c>
      <c r="G28" s="8">
        <v>94.9</v>
      </c>
      <c r="H28" s="8" t="s">
        <v>12</v>
      </c>
      <c r="I28" s="8" t="s">
        <v>13</v>
      </c>
      <c r="J28" s="9">
        <v>7.37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0" customHeight="1">
      <c r="A29" s="1">
        <v>28.0</v>
      </c>
      <c r="B29" s="6">
        <v>1.60116735028E11</v>
      </c>
      <c r="C29" s="3" t="s">
        <v>66</v>
      </c>
      <c r="D29" s="7" t="s">
        <v>67</v>
      </c>
      <c r="E29" s="8">
        <v>9.100876131E9</v>
      </c>
      <c r="F29" s="8">
        <v>92.5</v>
      </c>
      <c r="G29" s="8">
        <v>96.8</v>
      </c>
      <c r="H29" s="8" t="s">
        <v>12</v>
      </c>
      <c r="I29" s="8" t="s">
        <v>13</v>
      </c>
      <c r="J29" s="9">
        <v>6.11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0" customHeight="1">
      <c r="A30" s="1">
        <v>29.0</v>
      </c>
      <c r="B30" s="6">
        <v>1.60116735029E11</v>
      </c>
      <c r="C30" s="3" t="s">
        <v>68</v>
      </c>
      <c r="D30" s="7" t="s">
        <v>69</v>
      </c>
      <c r="E30" s="8">
        <v>7.989202583E9</v>
      </c>
      <c r="F30" s="8">
        <v>85.5</v>
      </c>
      <c r="G30" s="8">
        <v>98.3</v>
      </c>
      <c r="H30" s="8" t="s">
        <v>12</v>
      </c>
      <c r="I30" s="8" t="s">
        <v>13</v>
      </c>
      <c r="J30" s="9">
        <v>7.73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1">
        <v>30.0</v>
      </c>
      <c r="B31" s="6">
        <v>1.6011673503E11</v>
      </c>
      <c r="C31" s="3" t="s">
        <v>70</v>
      </c>
      <c r="D31" s="7" t="s">
        <v>71</v>
      </c>
      <c r="E31" s="8">
        <v>9.393292974E9</v>
      </c>
      <c r="F31" s="8">
        <v>88.15</v>
      </c>
      <c r="G31" s="8">
        <v>96.9</v>
      </c>
      <c r="H31" s="8" t="s">
        <v>12</v>
      </c>
      <c r="I31" s="8" t="s">
        <v>13</v>
      </c>
      <c r="J31" s="9">
        <v>7.07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0" customHeight="1">
      <c r="A32" s="1">
        <v>31.0</v>
      </c>
      <c r="B32" s="6">
        <v>1.60116735031E11</v>
      </c>
      <c r="C32" s="3" t="s">
        <v>72</v>
      </c>
      <c r="D32" s="7" t="s">
        <v>73</v>
      </c>
      <c r="E32" s="8">
        <v>9.553962002E9</v>
      </c>
      <c r="F32" s="8">
        <v>88.35</v>
      </c>
      <c r="G32" s="8">
        <v>98.0</v>
      </c>
      <c r="H32" s="8" t="s">
        <v>12</v>
      </c>
      <c r="I32" s="8" t="s">
        <v>13</v>
      </c>
      <c r="J32" s="9">
        <v>6.32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0" customHeight="1">
      <c r="A33" s="1">
        <v>32.0</v>
      </c>
      <c r="B33" s="6">
        <v>1.60116735032E11</v>
      </c>
      <c r="C33" s="3" t="s">
        <v>74</v>
      </c>
      <c r="D33" s="7" t="s">
        <v>75</v>
      </c>
      <c r="E33" s="8">
        <v>7.330395513E9</v>
      </c>
      <c r="F33" s="8">
        <v>89.3</v>
      </c>
      <c r="G33" s="8">
        <v>96.3</v>
      </c>
      <c r="H33" s="8" t="s">
        <v>12</v>
      </c>
      <c r="I33" s="8" t="s">
        <v>13</v>
      </c>
      <c r="J33" s="9">
        <v>6.71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0" customHeight="1">
      <c r="A34" s="1">
        <v>33.0</v>
      </c>
      <c r="B34" s="6">
        <v>1.60116735033E11</v>
      </c>
      <c r="C34" s="3" t="s">
        <v>76</v>
      </c>
      <c r="D34" s="7" t="s">
        <v>77</v>
      </c>
      <c r="E34" s="8">
        <v>7.995918365E9</v>
      </c>
      <c r="F34" s="8">
        <v>93.1</v>
      </c>
      <c r="G34" s="8">
        <v>97.5</v>
      </c>
      <c r="H34" s="8" t="s">
        <v>12</v>
      </c>
      <c r="I34" s="8" t="s">
        <v>13</v>
      </c>
      <c r="J34" s="9">
        <v>8.26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0" customHeight="1">
      <c r="A35" s="1">
        <v>34.0</v>
      </c>
      <c r="B35" s="6">
        <v>1.60116735034E11</v>
      </c>
      <c r="C35" s="3" t="s">
        <v>78</v>
      </c>
      <c r="D35" s="7" t="s">
        <v>79</v>
      </c>
      <c r="E35" s="8">
        <v>9.110717915E9</v>
      </c>
      <c r="F35" s="8">
        <v>91.2</v>
      </c>
      <c r="G35" s="8">
        <v>93.6</v>
      </c>
      <c r="H35" s="8" t="s">
        <v>12</v>
      </c>
      <c r="I35" s="8" t="s">
        <v>13</v>
      </c>
      <c r="J35" s="9">
        <v>7.55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0" customHeight="1">
      <c r="A36" s="1">
        <v>35.0</v>
      </c>
      <c r="B36" s="6">
        <v>1.60116735035E11</v>
      </c>
      <c r="C36" s="3" t="s">
        <v>80</v>
      </c>
      <c r="D36" s="7" t="s">
        <v>81</v>
      </c>
      <c r="E36" s="8">
        <v>9.573687432E9</v>
      </c>
      <c r="F36" s="8">
        <v>83.6</v>
      </c>
      <c r="G36" s="8">
        <v>95.7</v>
      </c>
      <c r="H36" s="8" t="s">
        <v>12</v>
      </c>
      <c r="I36" s="8" t="s">
        <v>13</v>
      </c>
      <c r="J36" s="9">
        <v>7.23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0" customHeight="1">
      <c r="A37" s="1">
        <v>36.0</v>
      </c>
      <c r="B37" s="6">
        <v>1.60116735036E11</v>
      </c>
      <c r="C37" s="3" t="s">
        <v>82</v>
      </c>
      <c r="D37" s="7" t="s">
        <v>83</v>
      </c>
      <c r="E37" s="8">
        <v>9.9598621E9</v>
      </c>
      <c r="F37" s="8">
        <v>95.0</v>
      </c>
      <c r="G37" s="8">
        <v>97.8</v>
      </c>
      <c r="H37" s="8" t="s">
        <v>12</v>
      </c>
      <c r="I37" s="8" t="s">
        <v>13</v>
      </c>
      <c r="J37" s="9">
        <v>8.13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0" customHeight="1">
      <c r="A38" s="1">
        <v>37.0</v>
      </c>
      <c r="B38" s="6">
        <v>1.60116735037E11</v>
      </c>
      <c r="C38" s="3" t="s">
        <v>84</v>
      </c>
      <c r="D38" s="7" t="s">
        <v>85</v>
      </c>
      <c r="E38" s="8">
        <v>7.989499618E9</v>
      </c>
      <c r="F38" s="8">
        <v>90.25</v>
      </c>
      <c r="G38" s="8">
        <v>97.6</v>
      </c>
      <c r="H38" s="8" t="s">
        <v>12</v>
      </c>
      <c r="I38" s="8" t="s">
        <v>13</v>
      </c>
      <c r="J38" s="9">
        <v>7.83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1">
        <v>38.0</v>
      </c>
      <c r="B39" s="6">
        <v>1.60116735038E11</v>
      </c>
      <c r="C39" s="3" t="s">
        <v>86</v>
      </c>
      <c r="D39" s="7" t="s">
        <v>87</v>
      </c>
      <c r="E39" s="8">
        <v>9.676919426E9</v>
      </c>
      <c r="F39" s="8">
        <v>90.25</v>
      </c>
      <c r="G39" s="8">
        <v>93.8</v>
      </c>
      <c r="H39" s="8" t="s">
        <v>12</v>
      </c>
      <c r="I39" s="8" t="s">
        <v>13</v>
      </c>
      <c r="J39" s="9">
        <v>5.05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0" customHeight="1">
      <c r="A40" s="1">
        <v>39.0</v>
      </c>
      <c r="B40" s="6">
        <v>1.60116735039E11</v>
      </c>
      <c r="C40" s="3" t="s">
        <v>88</v>
      </c>
      <c r="D40" s="7" t="s">
        <v>89</v>
      </c>
      <c r="E40" s="8">
        <v>7.680963407E9</v>
      </c>
      <c r="F40" s="8">
        <v>93.1</v>
      </c>
      <c r="G40" s="8">
        <v>98.4</v>
      </c>
      <c r="H40" s="8" t="s">
        <v>12</v>
      </c>
      <c r="I40" s="8" t="s">
        <v>13</v>
      </c>
      <c r="J40" s="9">
        <v>8.27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0" customHeight="1">
      <c r="A41" s="1">
        <v>40.0</v>
      </c>
      <c r="B41" s="6">
        <v>1.6011673504E11</v>
      </c>
      <c r="C41" s="3" t="s">
        <v>90</v>
      </c>
      <c r="D41" s="7" t="s">
        <v>91</v>
      </c>
      <c r="E41" s="8">
        <v>9.989965635E9</v>
      </c>
      <c r="F41" s="8">
        <v>91.2</v>
      </c>
      <c r="G41" s="8">
        <v>97.6</v>
      </c>
      <c r="H41" s="8" t="s">
        <v>12</v>
      </c>
      <c r="I41" s="8" t="s">
        <v>13</v>
      </c>
      <c r="J41" s="9">
        <v>5.47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0" customHeight="1">
      <c r="A42" s="1">
        <v>41.0</v>
      </c>
      <c r="B42" s="6">
        <v>1.60116735041E11</v>
      </c>
      <c r="C42" s="3" t="s">
        <v>92</v>
      </c>
      <c r="D42" s="7" t="s">
        <v>93</v>
      </c>
      <c r="E42" s="8">
        <v>8.919567921E9</v>
      </c>
      <c r="F42" s="8">
        <v>88.35</v>
      </c>
      <c r="G42" s="8">
        <v>97.9</v>
      </c>
      <c r="H42" s="8" t="s">
        <v>12</v>
      </c>
      <c r="I42" s="8" t="s">
        <v>13</v>
      </c>
      <c r="J42" s="9">
        <v>6.17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0" customHeight="1">
      <c r="A43" s="1">
        <v>42.0</v>
      </c>
      <c r="B43" s="6">
        <v>1.60116735042E11</v>
      </c>
      <c r="C43" s="3" t="s">
        <v>94</v>
      </c>
      <c r="D43" s="7" t="s">
        <v>95</v>
      </c>
      <c r="E43" s="8">
        <v>7.095317897E9</v>
      </c>
      <c r="F43" s="8">
        <v>92.15</v>
      </c>
      <c r="G43" s="8">
        <v>98.3</v>
      </c>
      <c r="H43" s="8" t="s">
        <v>12</v>
      </c>
      <c r="I43" s="8" t="s">
        <v>13</v>
      </c>
      <c r="J43" s="9">
        <v>8.1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0" customHeight="1">
      <c r="A44" s="1">
        <v>43.0</v>
      </c>
      <c r="B44" s="11">
        <v>1.60116735043E11</v>
      </c>
      <c r="C44" s="12" t="s">
        <v>96</v>
      </c>
      <c r="D44" s="13" t="s">
        <v>97</v>
      </c>
      <c r="E44" s="14">
        <v>9.493757258E9</v>
      </c>
      <c r="F44" s="14">
        <v>87.4</v>
      </c>
      <c r="G44" s="14">
        <v>97.7</v>
      </c>
      <c r="H44" s="14" t="s">
        <v>12</v>
      </c>
      <c r="I44" s="14" t="s">
        <v>13</v>
      </c>
      <c r="J44" s="15">
        <v>7.33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0" customHeight="1">
      <c r="A45" s="1">
        <v>44.0</v>
      </c>
      <c r="B45" s="6">
        <v>1.60116735044E11</v>
      </c>
      <c r="C45" s="3" t="s">
        <v>98</v>
      </c>
      <c r="D45" s="7" t="s">
        <v>99</v>
      </c>
      <c r="E45" s="8">
        <v>8.37434703E9</v>
      </c>
      <c r="F45" s="8">
        <v>94.3</v>
      </c>
      <c r="G45" s="8">
        <v>98.1</v>
      </c>
      <c r="H45" s="8" t="s">
        <v>12</v>
      </c>
      <c r="I45" s="8" t="s">
        <v>13</v>
      </c>
      <c r="J45" s="9">
        <v>8.81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0" customHeight="1">
      <c r="A46" s="1">
        <v>45.0</v>
      </c>
      <c r="B46" s="6">
        <v>1.60116735045E11</v>
      </c>
      <c r="C46" s="3" t="s">
        <v>100</v>
      </c>
      <c r="D46" s="7" t="s">
        <v>101</v>
      </c>
      <c r="E46" s="8">
        <v>8.498806879E9</v>
      </c>
      <c r="F46" s="8">
        <v>88.35</v>
      </c>
      <c r="G46" s="8">
        <v>97.8</v>
      </c>
      <c r="H46" s="8" t="s">
        <v>12</v>
      </c>
      <c r="I46" s="8" t="s">
        <v>13</v>
      </c>
      <c r="J46" s="9">
        <v>8.03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0" customHeight="1">
      <c r="A47" s="1">
        <v>46.0</v>
      </c>
      <c r="B47" s="6">
        <v>1.60116735046E11</v>
      </c>
      <c r="C47" s="3" t="s">
        <v>102</v>
      </c>
      <c r="D47" s="7" t="s">
        <v>103</v>
      </c>
      <c r="E47" s="8">
        <v>7.39607625E9</v>
      </c>
      <c r="F47" s="8">
        <v>88.35</v>
      </c>
      <c r="G47" s="8">
        <v>96.0</v>
      </c>
      <c r="H47" s="8" t="s">
        <v>12</v>
      </c>
      <c r="I47" s="8" t="s">
        <v>13</v>
      </c>
      <c r="J47" s="9">
        <v>6.16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0" customHeight="1">
      <c r="A48" s="1">
        <v>47.0</v>
      </c>
      <c r="B48" s="6">
        <v>1.60116735047E11</v>
      </c>
      <c r="C48" s="3" t="s">
        <v>104</v>
      </c>
      <c r="D48" s="7" t="s">
        <v>105</v>
      </c>
      <c r="E48" s="8">
        <v>8.9199914E9</v>
      </c>
      <c r="F48" s="8">
        <v>87.4</v>
      </c>
      <c r="G48" s="8">
        <v>93.4</v>
      </c>
      <c r="H48" s="8" t="s">
        <v>12</v>
      </c>
      <c r="I48" s="8" t="s">
        <v>13</v>
      </c>
      <c r="J48" s="9">
        <v>6.5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0" customHeight="1">
      <c r="A49" s="1">
        <v>48.0</v>
      </c>
      <c r="B49" s="6">
        <v>1.60116735048E11</v>
      </c>
      <c r="C49" s="3" t="s">
        <v>106</v>
      </c>
      <c r="D49" s="7" t="s">
        <v>107</v>
      </c>
      <c r="E49" s="8">
        <v>7.6758817E9</v>
      </c>
      <c r="F49" s="8">
        <v>9.5</v>
      </c>
      <c r="G49" s="8">
        <v>98.0</v>
      </c>
      <c r="H49" s="8" t="s">
        <v>12</v>
      </c>
      <c r="I49" s="8" t="s">
        <v>13</v>
      </c>
      <c r="J49" s="9">
        <v>5.34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0" customHeight="1">
      <c r="A50" s="1">
        <v>49.0</v>
      </c>
      <c r="B50" s="6">
        <v>1.60116735049E11</v>
      </c>
      <c r="C50" s="3" t="s">
        <v>108</v>
      </c>
      <c r="D50" s="7" t="s">
        <v>109</v>
      </c>
      <c r="E50" s="8">
        <v>9.493963288E9</v>
      </c>
      <c r="F50" s="8">
        <v>95.0</v>
      </c>
      <c r="G50" s="8">
        <v>97.5</v>
      </c>
      <c r="H50" s="8" t="s">
        <v>12</v>
      </c>
      <c r="I50" s="8" t="s">
        <v>13</v>
      </c>
      <c r="J50" s="9">
        <v>9.01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0" customHeight="1">
      <c r="A51" s="1">
        <v>50.0</v>
      </c>
      <c r="B51" s="6">
        <v>1.6011673505E11</v>
      </c>
      <c r="C51" s="3" t="s">
        <v>110</v>
      </c>
      <c r="D51" s="7" t="s">
        <v>111</v>
      </c>
      <c r="E51" s="8">
        <v>7.981857462E9</v>
      </c>
      <c r="F51" s="8">
        <v>93.1</v>
      </c>
      <c r="G51" s="8">
        <v>98.0</v>
      </c>
      <c r="H51" s="8" t="s">
        <v>12</v>
      </c>
      <c r="I51" s="8" t="s">
        <v>13</v>
      </c>
      <c r="J51" s="9">
        <v>8.6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0" customHeight="1">
      <c r="A52" s="1">
        <v>51.0</v>
      </c>
      <c r="B52" s="6">
        <v>1.60116735051E11</v>
      </c>
      <c r="C52" s="3" t="s">
        <v>112</v>
      </c>
      <c r="D52" s="7" t="s">
        <v>113</v>
      </c>
      <c r="E52" s="16" t="s">
        <v>114</v>
      </c>
      <c r="F52" s="8">
        <v>85.5</v>
      </c>
      <c r="G52" s="8">
        <v>94.1</v>
      </c>
      <c r="H52" s="8" t="s">
        <v>12</v>
      </c>
      <c r="I52" s="8" t="s">
        <v>13</v>
      </c>
      <c r="J52" s="9">
        <v>7.0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0" customHeight="1">
      <c r="A53" s="1">
        <v>52.0</v>
      </c>
      <c r="B53" s="6">
        <v>1.60116735052E11</v>
      </c>
      <c r="C53" s="3" t="s">
        <v>115</v>
      </c>
      <c r="D53" s="7" t="s">
        <v>116</v>
      </c>
      <c r="E53" s="8">
        <v>8.688466084E9</v>
      </c>
      <c r="F53" s="8">
        <v>95.0</v>
      </c>
      <c r="G53" s="8">
        <v>96.5</v>
      </c>
      <c r="H53" s="8" t="s">
        <v>12</v>
      </c>
      <c r="I53" s="8" t="s">
        <v>13</v>
      </c>
      <c r="J53" s="9">
        <v>8.76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0" customHeight="1">
      <c r="A54" s="1">
        <v>53.0</v>
      </c>
      <c r="B54" s="6">
        <v>1.60116735054E11</v>
      </c>
      <c r="C54" s="3" t="s">
        <v>117</v>
      </c>
      <c r="D54" s="7" t="s">
        <v>118</v>
      </c>
      <c r="E54" s="8">
        <v>8.37431627E9</v>
      </c>
      <c r="F54" s="8">
        <v>83.6</v>
      </c>
      <c r="G54" s="8">
        <v>96.1</v>
      </c>
      <c r="H54" s="8" t="s">
        <v>12</v>
      </c>
      <c r="I54" s="8" t="s">
        <v>13</v>
      </c>
      <c r="J54" s="9">
        <v>8.05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0" customHeight="1">
      <c r="A55" s="1">
        <v>54.0</v>
      </c>
      <c r="B55" s="6">
        <v>1.60116735055E11</v>
      </c>
      <c r="C55" s="3" t="s">
        <v>119</v>
      </c>
      <c r="D55" s="7" t="s">
        <v>120</v>
      </c>
      <c r="E55" s="8">
        <v>9.98955413E9</v>
      </c>
      <c r="F55" s="8">
        <v>90.25</v>
      </c>
      <c r="G55" s="8">
        <v>97.4</v>
      </c>
      <c r="H55" s="8" t="s">
        <v>12</v>
      </c>
      <c r="I55" s="8" t="s">
        <v>13</v>
      </c>
      <c r="J55" s="9">
        <v>6.87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">
        <v>55.0</v>
      </c>
      <c r="B56" s="6">
        <v>1.60116735056E11</v>
      </c>
      <c r="C56" s="3" t="s">
        <v>121</v>
      </c>
      <c r="D56" s="7" t="s">
        <v>122</v>
      </c>
      <c r="E56" s="8">
        <v>9.133853208E9</v>
      </c>
      <c r="F56" s="8">
        <v>90.25</v>
      </c>
      <c r="G56" s="8">
        <v>97.2</v>
      </c>
      <c r="H56" s="8" t="s">
        <v>12</v>
      </c>
      <c r="I56" s="8" t="s">
        <v>13</v>
      </c>
      <c r="J56" s="9">
        <v>7.71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">
        <v>56.0</v>
      </c>
      <c r="B57" s="6">
        <v>1.60116735057E11</v>
      </c>
      <c r="C57" s="3" t="s">
        <v>123</v>
      </c>
      <c r="D57" s="7" t="s">
        <v>124</v>
      </c>
      <c r="E57" s="8">
        <v>9.100952598E9</v>
      </c>
      <c r="F57" s="10">
        <v>0.855</v>
      </c>
      <c r="G57" s="10">
        <v>0.971</v>
      </c>
      <c r="H57" s="8" t="s">
        <v>12</v>
      </c>
      <c r="I57" s="8" t="s">
        <v>13</v>
      </c>
      <c r="J57" s="9">
        <v>7.5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0" customHeight="1">
      <c r="A58" s="1">
        <v>57.0</v>
      </c>
      <c r="B58" s="6">
        <v>1.60116735058E11</v>
      </c>
      <c r="C58" s="3" t="s">
        <v>125</v>
      </c>
      <c r="D58" s="7" t="s">
        <v>126</v>
      </c>
      <c r="E58" s="8">
        <v>9.492392593E9</v>
      </c>
      <c r="F58" s="8">
        <v>95.0</v>
      </c>
      <c r="G58" s="8">
        <v>97.2</v>
      </c>
      <c r="H58" s="8" t="s">
        <v>12</v>
      </c>
      <c r="I58" s="8" t="s">
        <v>13</v>
      </c>
      <c r="J58" s="9">
        <v>7.93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0" customHeight="1">
      <c r="A59" s="1">
        <v>58.0</v>
      </c>
      <c r="B59" s="6">
        <v>1.60116735059E11</v>
      </c>
      <c r="C59" s="3" t="s">
        <v>127</v>
      </c>
      <c r="D59" s="7" t="s">
        <v>128</v>
      </c>
      <c r="E59" s="8">
        <v>8.790260975E9</v>
      </c>
      <c r="F59" s="8">
        <v>91.2</v>
      </c>
      <c r="G59" s="8">
        <v>96.6</v>
      </c>
      <c r="H59" s="8" t="s">
        <v>12</v>
      </c>
      <c r="I59" s="8" t="s">
        <v>13</v>
      </c>
      <c r="J59" s="9">
        <v>5.97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0" customHeight="1">
      <c r="A60" s="1">
        <v>59.0</v>
      </c>
      <c r="B60" s="6">
        <v>1.6011673506E11</v>
      </c>
      <c r="C60" s="3" t="s">
        <v>129</v>
      </c>
      <c r="D60" s="7" t="s">
        <v>130</v>
      </c>
      <c r="E60" s="8">
        <v>9.542223551E9</v>
      </c>
      <c r="F60" s="8">
        <v>92.15</v>
      </c>
      <c r="G60" s="8">
        <v>98.1</v>
      </c>
      <c r="H60" s="8" t="s">
        <v>12</v>
      </c>
      <c r="I60" s="8" t="s">
        <v>13</v>
      </c>
      <c r="J60" s="9">
        <v>7.94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0" customHeight="1">
      <c r="A61" s="1">
        <v>60.0</v>
      </c>
      <c r="B61" s="6">
        <v>1.60116735301E11</v>
      </c>
      <c r="C61" s="3" t="s">
        <v>131</v>
      </c>
      <c r="D61" s="7" t="s">
        <v>132</v>
      </c>
      <c r="E61" s="8">
        <v>9.703248395E9</v>
      </c>
      <c r="F61" s="8">
        <v>87.4</v>
      </c>
      <c r="G61" s="8" t="s">
        <v>12</v>
      </c>
      <c r="H61" s="8">
        <v>93.72</v>
      </c>
      <c r="I61" s="8" t="s">
        <v>13</v>
      </c>
      <c r="J61" s="9">
        <v>8.43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0" customHeight="1">
      <c r="A62" s="1">
        <v>61.0</v>
      </c>
      <c r="B62" s="6">
        <v>1.60116735302E11</v>
      </c>
      <c r="C62" s="3" t="s">
        <v>133</v>
      </c>
      <c r="D62" s="17" t="s">
        <v>134</v>
      </c>
      <c r="E62" s="8">
        <v>9.573185247E9</v>
      </c>
      <c r="F62" s="8">
        <v>87.4</v>
      </c>
      <c r="G62" s="8"/>
      <c r="H62" s="8">
        <v>87.0</v>
      </c>
      <c r="I62" s="8" t="s">
        <v>13</v>
      </c>
      <c r="J62" s="9">
        <v>7.7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0" customHeight="1">
      <c r="A63" s="1">
        <v>62.0</v>
      </c>
      <c r="B63" s="6">
        <v>1.60116735303E11</v>
      </c>
      <c r="C63" s="3" t="s">
        <v>135</v>
      </c>
      <c r="D63" s="7" t="s">
        <v>136</v>
      </c>
      <c r="E63" s="8">
        <v>7.799333738E9</v>
      </c>
      <c r="F63" s="8">
        <v>90.25</v>
      </c>
      <c r="G63" s="8" t="s">
        <v>12</v>
      </c>
      <c r="H63" s="8">
        <v>82.74</v>
      </c>
      <c r="I63" s="8" t="s">
        <v>13</v>
      </c>
      <c r="J63" s="9">
        <v>7.7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0" customHeight="1">
      <c r="A64" s="1">
        <v>63.0</v>
      </c>
      <c r="B64" s="6">
        <v>1.60116735304E11</v>
      </c>
      <c r="C64" s="3" t="s">
        <v>137</v>
      </c>
      <c r="D64" s="7" t="s">
        <v>138</v>
      </c>
      <c r="E64" s="8">
        <v>7.013271884E9</v>
      </c>
      <c r="F64" s="8">
        <v>78.0</v>
      </c>
      <c r="G64" s="8" t="s">
        <v>12</v>
      </c>
      <c r="H64" s="8">
        <v>86.0</v>
      </c>
      <c r="I64" s="8" t="s">
        <v>13</v>
      </c>
      <c r="J64" s="9">
        <v>8.48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0" customHeight="1">
      <c r="A65" s="1">
        <v>64.0</v>
      </c>
      <c r="B65" s="6">
        <v>1.60116735305E11</v>
      </c>
      <c r="C65" s="3" t="s">
        <v>139</v>
      </c>
      <c r="D65" s="7" t="s">
        <v>140</v>
      </c>
      <c r="E65" s="8">
        <v>8.985893171E9</v>
      </c>
      <c r="F65" s="8">
        <v>87.4</v>
      </c>
      <c r="G65" s="8" t="s">
        <v>12</v>
      </c>
      <c r="H65" s="8">
        <v>95.5</v>
      </c>
      <c r="I65" s="8" t="s">
        <v>13</v>
      </c>
      <c r="J65" s="9">
        <v>8.04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0" customHeight="1">
      <c r="A66" s="1">
        <v>65.0</v>
      </c>
      <c r="B66" s="6">
        <v>1.60116735306E11</v>
      </c>
      <c r="C66" s="3" t="s">
        <v>141</v>
      </c>
      <c r="D66" s="7" t="s">
        <v>142</v>
      </c>
      <c r="E66" s="8">
        <v>9.581575799E9</v>
      </c>
      <c r="F66" s="8">
        <v>88.35</v>
      </c>
      <c r="G66" s="8" t="s">
        <v>12</v>
      </c>
      <c r="H66" s="8">
        <v>92.38</v>
      </c>
      <c r="I66" s="8" t="s">
        <v>13</v>
      </c>
      <c r="J66" s="9">
        <v>7.96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0" customHeight="1">
      <c r="A67" s="1">
        <v>66.0</v>
      </c>
      <c r="B67" s="6">
        <v>1.60116735307E11</v>
      </c>
      <c r="C67" s="3" t="s">
        <v>143</v>
      </c>
      <c r="D67" s="7" t="s">
        <v>144</v>
      </c>
      <c r="E67" s="8">
        <v>7.993312801E9</v>
      </c>
      <c r="F67" s="8">
        <v>87.4</v>
      </c>
      <c r="G67" s="8" t="s">
        <v>12</v>
      </c>
      <c r="H67" s="8">
        <v>86.42</v>
      </c>
      <c r="I67" s="8" t="s">
        <v>13</v>
      </c>
      <c r="J67" s="9">
        <v>7.51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0" customHeight="1">
      <c r="A68" s="1">
        <v>67.0</v>
      </c>
      <c r="B68" s="6">
        <v>1.60116735308E11</v>
      </c>
      <c r="C68" s="3" t="s">
        <v>145</v>
      </c>
      <c r="D68" s="7" t="s">
        <v>146</v>
      </c>
      <c r="E68" s="8">
        <v>8.79097509E9</v>
      </c>
      <c r="F68" s="8">
        <v>82.65</v>
      </c>
      <c r="G68" s="8" t="s">
        <v>12</v>
      </c>
      <c r="H68" s="8">
        <v>92.26</v>
      </c>
      <c r="I68" s="8" t="s">
        <v>13</v>
      </c>
      <c r="J68" s="9">
        <v>8.13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0" customHeight="1">
      <c r="A69" s="1">
        <v>68.0</v>
      </c>
      <c r="B69" s="6">
        <v>1.60116735309E11</v>
      </c>
      <c r="C69" s="3" t="s">
        <v>147</v>
      </c>
      <c r="D69" s="7" t="s">
        <v>148</v>
      </c>
      <c r="E69" s="8">
        <v>9.959858174E9</v>
      </c>
      <c r="F69" s="8">
        <v>88.35</v>
      </c>
      <c r="G69" s="8" t="s">
        <v>12</v>
      </c>
      <c r="H69" s="8">
        <v>88.87</v>
      </c>
      <c r="I69" s="8" t="s">
        <v>13</v>
      </c>
      <c r="J69" s="9">
        <v>6.76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0" customHeight="1">
      <c r="A70" s="1">
        <v>69.0</v>
      </c>
      <c r="B70" s="6">
        <v>1.6011673531E11</v>
      </c>
      <c r="C70" s="3" t="s">
        <v>149</v>
      </c>
      <c r="D70" s="7" t="s">
        <v>150</v>
      </c>
      <c r="E70" s="8">
        <v>9.652144074E9</v>
      </c>
      <c r="F70" s="8">
        <v>80.75</v>
      </c>
      <c r="G70" s="8" t="s">
        <v>12</v>
      </c>
      <c r="H70" s="8">
        <v>68.3</v>
      </c>
      <c r="I70" s="8" t="s">
        <v>13</v>
      </c>
      <c r="J70" s="9">
        <v>5.88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0" customHeight="1">
      <c r="A71" s="1">
        <v>70.0</v>
      </c>
      <c r="B71" s="6">
        <v>1.60116735311E11</v>
      </c>
      <c r="C71" s="3" t="s">
        <v>151</v>
      </c>
      <c r="D71" s="7" t="s">
        <v>152</v>
      </c>
      <c r="E71" s="8">
        <v>7.893594285E9</v>
      </c>
      <c r="F71" s="8">
        <v>92.15</v>
      </c>
      <c r="G71" s="8" t="s">
        <v>12</v>
      </c>
      <c r="H71" s="8">
        <v>88.96</v>
      </c>
      <c r="I71" s="8" t="s">
        <v>13</v>
      </c>
      <c r="J71" s="9">
        <v>6.55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0" customHeight="1">
      <c r="A72" s="1">
        <v>71.0</v>
      </c>
      <c r="B72" s="6">
        <v>1.60116735312E11</v>
      </c>
      <c r="C72" s="3" t="s">
        <v>153</v>
      </c>
      <c r="D72" s="7" t="s">
        <v>154</v>
      </c>
      <c r="E72" s="8">
        <v>8.919636496E9</v>
      </c>
      <c r="F72" s="8">
        <v>76.0</v>
      </c>
      <c r="G72" s="8" t="s">
        <v>12</v>
      </c>
      <c r="H72" s="8">
        <v>73.22</v>
      </c>
      <c r="I72" s="8" t="s">
        <v>13</v>
      </c>
      <c r="J72" s="9">
        <v>5.8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">
        <v>72.0</v>
      </c>
      <c r="B73" s="18">
        <v>1.60115735303E11</v>
      </c>
      <c r="C73" s="3" t="s">
        <v>155</v>
      </c>
      <c r="D73" s="8" t="s">
        <v>13</v>
      </c>
      <c r="E73" s="9">
        <v>7.5</v>
      </c>
      <c r="F73" s="19"/>
      <c r="G73" s="19"/>
      <c r="H73" s="19"/>
      <c r="I73" s="19"/>
      <c r="J73" s="19"/>
    </row>
    <row r="74" ht="15.75" customHeight="1">
      <c r="B74" s="20"/>
      <c r="D74" s="21"/>
    </row>
    <row r="75" ht="15.75" customHeight="1">
      <c r="B75" s="20"/>
      <c r="D75" s="21"/>
    </row>
    <row r="76" ht="15.75" customHeight="1">
      <c r="B76" s="20"/>
      <c r="D76" s="21"/>
    </row>
    <row r="77" ht="15.75" customHeight="1">
      <c r="B77" s="20"/>
      <c r="D77" s="21"/>
    </row>
    <row r="78" ht="15.75" customHeight="1">
      <c r="B78" s="20"/>
      <c r="D78" s="21"/>
    </row>
    <row r="79" ht="15.75" customHeight="1">
      <c r="B79" s="20"/>
      <c r="D79" s="21"/>
    </row>
    <row r="80" ht="15.75" customHeight="1">
      <c r="B80" s="20"/>
      <c r="D80" s="21"/>
    </row>
    <row r="81" ht="15.75" customHeight="1">
      <c r="B81" s="20"/>
      <c r="D81" s="21"/>
    </row>
    <row r="82" ht="15.75" customHeight="1">
      <c r="B82" s="20"/>
      <c r="D82" s="21"/>
    </row>
    <row r="83" ht="15.75" customHeight="1">
      <c r="B83" s="20"/>
      <c r="D83" s="21"/>
    </row>
    <row r="84" ht="15.75" customHeight="1">
      <c r="B84" s="20"/>
      <c r="D84" s="21"/>
    </row>
    <row r="85" ht="15.75" customHeight="1">
      <c r="B85" s="20"/>
      <c r="D85" s="21"/>
    </row>
    <row r="86" ht="15.75" customHeight="1">
      <c r="B86" s="20"/>
      <c r="D86" s="21"/>
    </row>
    <row r="87" ht="15.75" customHeight="1">
      <c r="B87" s="20"/>
      <c r="D87" s="21"/>
    </row>
    <row r="88" ht="15.75" customHeight="1">
      <c r="B88" s="20"/>
      <c r="D88" s="21"/>
    </row>
    <row r="89" ht="15.75" customHeight="1">
      <c r="B89" s="20"/>
      <c r="D89" s="21"/>
    </row>
    <row r="90" ht="15.75" customHeight="1">
      <c r="B90" s="20"/>
      <c r="D90" s="21"/>
    </row>
    <row r="91" ht="15.75" customHeight="1">
      <c r="B91" s="20"/>
      <c r="D91" s="21"/>
    </row>
    <row r="92" ht="15.75" customHeight="1">
      <c r="B92" s="20"/>
      <c r="D92" s="21"/>
    </row>
    <row r="93" ht="15.75" customHeight="1">
      <c r="B93" s="20"/>
      <c r="D93" s="21"/>
    </row>
    <row r="94" ht="15.75" customHeight="1">
      <c r="B94" s="20"/>
      <c r="D94" s="21"/>
    </row>
    <row r="95" ht="15.75" customHeight="1">
      <c r="B95" s="20"/>
      <c r="D95" s="21"/>
    </row>
    <row r="96" ht="15.75" customHeight="1">
      <c r="B96" s="20"/>
      <c r="D96" s="21"/>
    </row>
    <row r="97" ht="15.75" customHeight="1">
      <c r="B97" s="20"/>
      <c r="D97" s="21"/>
    </row>
    <row r="98" ht="15.75" customHeight="1">
      <c r="B98" s="20"/>
      <c r="D98" s="21"/>
    </row>
    <row r="99" ht="15.75" customHeight="1">
      <c r="B99" s="20"/>
      <c r="D99" s="21"/>
    </row>
    <row r="100" ht="15.75" customHeight="1">
      <c r="B100" s="20"/>
      <c r="D100" s="21"/>
    </row>
    <row r="101" ht="15.75" customHeight="1">
      <c r="B101" s="20"/>
      <c r="D101" s="21"/>
    </row>
    <row r="102" ht="15.75" customHeight="1">
      <c r="B102" s="20"/>
      <c r="D102" s="21"/>
    </row>
    <row r="103" ht="15.75" customHeight="1">
      <c r="B103" s="20"/>
      <c r="D103" s="21"/>
    </row>
    <row r="104" ht="15.75" customHeight="1">
      <c r="B104" s="20"/>
      <c r="D104" s="21"/>
    </row>
    <row r="105" ht="15.75" customHeight="1">
      <c r="B105" s="20"/>
      <c r="D105" s="21"/>
    </row>
    <row r="106" ht="15.75" customHeight="1">
      <c r="B106" s="20"/>
      <c r="D106" s="21"/>
    </row>
    <row r="107" ht="15.75" customHeight="1">
      <c r="B107" s="20"/>
      <c r="D107" s="21"/>
    </row>
    <row r="108" ht="15.75" customHeight="1">
      <c r="B108" s="20"/>
      <c r="D108" s="21"/>
    </row>
    <row r="109" ht="15.75" customHeight="1">
      <c r="B109" s="20"/>
      <c r="D109" s="21"/>
    </row>
    <row r="110" ht="15.75" customHeight="1">
      <c r="B110" s="20"/>
      <c r="D110" s="21"/>
    </row>
    <row r="111" ht="15.75" customHeight="1">
      <c r="B111" s="20"/>
      <c r="D111" s="21"/>
    </row>
    <row r="112" ht="15.75" customHeight="1">
      <c r="B112" s="20"/>
      <c r="D112" s="21"/>
    </row>
    <row r="113" ht="15.75" customHeight="1">
      <c r="B113" s="20"/>
      <c r="D113" s="21"/>
    </row>
    <row r="114" ht="15.75" customHeight="1">
      <c r="B114" s="20"/>
      <c r="D114" s="21"/>
    </row>
    <row r="115" ht="15.75" customHeight="1">
      <c r="B115" s="20"/>
      <c r="D115" s="21"/>
    </row>
    <row r="116" ht="15.75" customHeight="1">
      <c r="B116" s="20"/>
      <c r="D116" s="21"/>
    </row>
    <row r="117" ht="15.75" customHeight="1">
      <c r="B117" s="20"/>
      <c r="D117" s="21"/>
    </row>
    <row r="118" ht="15.75" customHeight="1">
      <c r="B118" s="20"/>
      <c r="D118" s="21"/>
    </row>
    <row r="119" ht="15.75" customHeight="1">
      <c r="B119" s="20"/>
      <c r="D119" s="21"/>
    </row>
    <row r="120" ht="15.75" customHeight="1">
      <c r="B120" s="20"/>
      <c r="D120" s="21"/>
    </row>
    <row r="121" ht="15.75" customHeight="1">
      <c r="B121" s="20"/>
      <c r="D121" s="21"/>
    </row>
    <row r="122" ht="15.75" customHeight="1">
      <c r="B122" s="20"/>
      <c r="D122" s="21"/>
    </row>
    <row r="123" ht="15.75" customHeight="1">
      <c r="B123" s="20"/>
      <c r="D123" s="21"/>
    </row>
    <row r="124" ht="15.75" customHeight="1">
      <c r="B124" s="20"/>
      <c r="D124" s="21"/>
    </row>
    <row r="125" ht="15.75" customHeight="1">
      <c r="B125" s="20"/>
      <c r="D125" s="21"/>
    </row>
    <row r="126" ht="15.75" customHeight="1">
      <c r="B126" s="20"/>
      <c r="D126" s="21"/>
    </row>
    <row r="127" ht="15.75" customHeight="1">
      <c r="B127" s="20"/>
      <c r="D127" s="21"/>
    </row>
    <row r="128" ht="15.75" customHeight="1">
      <c r="B128" s="20"/>
      <c r="D128" s="21"/>
    </row>
    <row r="129" ht="15.75" customHeight="1">
      <c r="B129" s="20"/>
      <c r="D129" s="21"/>
    </row>
    <row r="130" ht="15.75" customHeight="1">
      <c r="B130" s="20"/>
      <c r="D130" s="21"/>
    </row>
    <row r="131" ht="15.75" customHeight="1">
      <c r="B131" s="20"/>
      <c r="D131" s="21"/>
    </row>
    <row r="132" ht="15.75" customHeight="1">
      <c r="B132" s="20"/>
      <c r="D132" s="21"/>
    </row>
    <row r="133" ht="15.75" customHeight="1">
      <c r="B133" s="20"/>
      <c r="D133" s="21"/>
    </row>
    <row r="134" ht="15.75" customHeight="1">
      <c r="B134" s="20"/>
      <c r="D134" s="21"/>
    </row>
    <row r="135" ht="15.75" customHeight="1">
      <c r="B135" s="20"/>
      <c r="D135" s="21"/>
    </row>
    <row r="136" ht="15.75" customHeight="1">
      <c r="B136" s="20"/>
      <c r="D136" s="21"/>
    </row>
    <row r="137" ht="15.75" customHeight="1">
      <c r="B137" s="20"/>
      <c r="D137" s="21"/>
    </row>
    <row r="138" ht="15.75" customHeight="1">
      <c r="B138" s="20"/>
      <c r="D138" s="21"/>
    </row>
    <row r="139" ht="15.75" customHeight="1">
      <c r="B139" s="20"/>
      <c r="D139" s="21"/>
    </row>
    <row r="140" ht="15.75" customHeight="1">
      <c r="B140" s="20"/>
      <c r="D140" s="21"/>
    </row>
    <row r="141" ht="15.75" customHeight="1">
      <c r="B141" s="20"/>
      <c r="D141" s="21"/>
    </row>
    <row r="142" ht="15.75" customHeight="1">
      <c r="B142" s="20"/>
      <c r="D142" s="21"/>
    </row>
    <row r="143" ht="15.75" customHeight="1">
      <c r="B143" s="20"/>
      <c r="D143" s="21"/>
    </row>
    <row r="144" ht="15.75" customHeight="1">
      <c r="B144" s="20"/>
      <c r="D144" s="21"/>
    </row>
    <row r="145" ht="15.75" customHeight="1">
      <c r="B145" s="20"/>
      <c r="D145" s="21"/>
    </row>
    <row r="146" ht="15.75" customHeight="1">
      <c r="B146" s="20"/>
      <c r="D146" s="21"/>
    </row>
    <row r="147" ht="15.75" customHeight="1">
      <c r="B147" s="20"/>
      <c r="D147" s="21"/>
    </row>
    <row r="148" ht="15.75" customHeight="1">
      <c r="B148" s="20"/>
      <c r="D148" s="21"/>
    </row>
    <row r="149" ht="15.75" customHeight="1">
      <c r="B149" s="20"/>
      <c r="D149" s="21"/>
    </row>
    <row r="150" ht="15.75" customHeight="1">
      <c r="B150" s="20"/>
      <c r="D150" s="21"/>
    </row>
    <row r="151" ht="15.75" customHeight="1">
      <c r="B151" s="20"/>
      <c r="D151" s="21"/>
    </row>
    <row r="152" ht="15.75" customHeight="1">
      <c r="B152" s="20"/>
      <c r="D152" s="21"/>
    </row>
    <row r="153" ht="15.75" customHeight="1">
      <c r="B153" s="20"/>
      <c r="D153" s="21"/>
    </row>
    <row r="154" ht="15.75" customHeight="1">
      <c r="B154" s="20"/>
      <c r="D154" s="21"/>
    </row>
    <row r="155" ht="15.75" customHeight="1">
      <c r="B155" s="20"/>
      <c r="D155" s="21"/>
    </row>
    <row r="156" ht="15.75" customHeight="1">
      <c r="B156" s="20"/>
      <c r="D156" s="21"/>
    </row>
    <row r="157" ht="15.75" customHeight="1">
      <c r="B157" s="20"/>
      <c r="D157" s="21"/>
    </row>
    <row r="158" ht="15.75" customHeight="1">
      <c r="B158" s="20"/>
      <c r="D158" s="21"/>
    </row>
    <row r="159" ht="15.75" customHeight="1">
      <c r="B159" s="20"/>
      <c r="D159" s="21"/>
    </row>
    <row r="160" ht="15.75" customHeight="1">
      <c r="B160" s="20"/>
      <c r="D160" s="21"/>
    </row>
    <row r="161" ht="15.75" customHeight="1">
      <c r="B161" s="20"/>
      <c r="D161" s="21"/>
    </row>
    <row r="162" ht="15.75" customHeight="1">
      <c r="B162" s="20"/>
      <c r="D162" s="21"/>
    </row>
    <row r="163" ht="15.75" customHeight="1">
      <c r="B163" s="20"/>
      <c r="D163" s="21"/>
    </row>
    <row r="164" ht="15.75" customHeight="1">
      <c r="B164" s="20"/>
      <c r="D164" s="21"/>
    </row>
    <row r="165" ht="15.75" customHeight="1">
      <c r="B165" s="20"/>
      <c r="D165" s="21"/>
    </row>
    <row r="166" ht="15.75" customHeight="1">
      <c r="B166" s="20"/>
      <c r="D166" s="21"/>
    </row>
    <row r="167" ht="15.75" customHeight="1">
      <c r="B167" s="20"/>
      <c r="D167" s="21"/>
    </row>
    <row r="168" ht="15.75" customHeight="1">
      <c r="B168" s="20"/>
      <c r="D168" s="21"/>
    </row>
    <row r="169" ht="15.75" customHeight="1">
      <c r="B169" s="20"/>
      <c r="D169" s="21"/>
    </row>
    <row r="170" ht="15.75" customHeight="1">
      <c r="B170" s="20"/>
      <c r="D170" s="21"/>
    </row>
    <row r="171" ht="15.75" customHeight="1">
      <c r="B171" s="20"/>
      <c r="D171" s="21"/>
    </row>
    <row r="172" ht="15.75" customHeight="1">
      <c r="B172" s="20"/>
      <c r="D172" s="21"/>
    </row>
    <row r="173" ht="15.75" customHeight="1">
      <c r="B173" s="20"/>
      <c r="D173" s="21"/>
    </row>
    <row r="174" ht="15.75" customHeight="1">
      <c r="B174" s="20"/>
      <c r="D174" s="21"/>
    </row>
    <row r="175" ht="15.75" customHeight="1">
      <c r="B175" s="20"/>
      <c r="D175" s="21"/>
    </row>
    <row r="176" ht="15.75" customHeight="1">
      <c r="B176" s="20"/>
      <c r="D176" s="21"/>
    </row>
    <row r="177" ht="15.75" customHeight="1">
      <c r="B177" s="20"/>
      <c r="D177" s="21"/>
    </row>
    <row r="178" ht="15.75" customHeight="1">
      <c r="B178" s="20"/>
      <c r="D178" s="21"/>
    </row>
    <row r="179" ht="15.75" customHeight="1">
      <c r="B179" s="20"/>
      <c r="D179" s="21"/>
    </row>
    <row r="180" ht="15.75" customHeight="1">
      <c r="B180" s="20"/>
      <c r="D180" s="21"/>
    </row>
    <row r="181" ht="15.75" customHeight="1">
      <c r="B181" s="20"/>
      <c r="D181" s="21"/>
    </row>
    <row r="182" ht="15.75" customHeight="1">
      <c r="B182" s="20"/>
      <c r="D182" s="21"/>
    </row>
    <row r="183" ht="15.75" customHeight="1">
      <c r="B183" s="20"/>
      <c r="D183" s="21"/>
    </row>
    <row r="184" ht="15.75" customHeight="1">
      <c r="B184" s="20"/>
      <c r="D184" s="21"/>
    </row>
    <row r="185" ht="15.75" customHeight="1">
      <c r="B185" s="20"/>
      <c r="D185" s="21"/>
    </row>
    <row r="186" ht="15.75" customHeight="1">
      <c r="B186" s="20"/>
      <c r="D186" s="21"/>
    </row>
    <row r="187" ht="15.75" customHeight="1">
      <c r="B187" s="20"/>
      <c r="D187" s="21"/>
    </row>
    <row r="188" ht="15.75" customHeight="1">
      <c r="B188" s="20"/>
      <c r="D188" s="21"/>
    </row>
    <row r="189" ht="15.75" customHeight="1">
      <c r="B189" s="20"/>
      <c r="D189" s="21"/>
    </row>
    <row r="190" ht="15.75" customHeight="1">
      <c r="B190" s="20"/>
      <c r="D190" s="21"/>
    </row>
    <row r="191" ht="15.75" customHeight="1">
      <c r="B191" s="20"/>
      <c r="D191" s="21"/>
    </row>
    <row r="192" ht="15.75" customHeight="1">
      <c r="B192" s="20"/>
      <c r="D192" s="21"/>
    </row>
    <row r="193" ht="15.75" customHeight="1">
      <c r="B193" s="20"/>
      <c r="D193" s="21"/>
    </row>
    <row r="194" ht="15.75" customHeight="1">
      <c r="B194" s="20"/>
      <c r="D194" s="21"/>
    </row>
    <row r="195" ht="15.75" customHeight="1">
      <c r="B195" s="20"/>
      <c r="D195" s="21"/>
    </row>
    <row r="196" ht="15.75" customHeight="1">
      <c r="B196" s="20"/>
      <c r="D196" s="21"/>
    </row>
    <row r="197" ht="15.75" customHeight="1">
      <c r="B197" s="20"/>
      <c r="D197" s="21"/>
    </row>
    <row r="198" ht="15.75" customHeight="1">
      <c r="B198" s="20"/>
      <c r="D198" s="21"/>
    </row>
    <row r="199" ht="15.75" customHeight="1">
      <c r="B199" s="20"/>
      <c r="D199" s="21"/>
    </row>
    <row r="200" ht="15.75" customHeight="1">
      <c r="B200" s="20"/>
      <c r="D200" s="21"/>
    </row>
    <row r="201" ht="15.75" customHeight="1">
      <c r="B201" s="20"/>
      <c r="D201" s="21"/>
    </row>
    <row r="202" ht="15.75" customHeight="1">
      <c r="B202" s="20"/>
      <c r="D202" s="21"/>
    </row>
    <row r="203" ht="15.75" customHeight="1">
      <c r="B203" s="20"/>
      <c r="D203" s="21"/>
    </row>
    <row r="204" ht="15.75" customHeight="1">
      <c r="B204" s="20"/>
      <c r="D204" s="21"/>
    </row>
    <row r="205" ht="15.75" customHeight="1">
      <c r="B205" s="20"/>
      <c r="D205" s="21"/>
    </row>
    <row r="206" ht="15.75" customHeight="1">
      <c r="B206" s="20"/>
      <c r="D206" s="21"/>
    </row>
    <row r="207" ht="15.75" customHeight="1">
      <c r="B207" s="20"/>
      <c r="D207" s="21"/>
    </row>
    <row r="208" ht="15.75" customHeight="1">
      <c r="B208" s="20"/>
      <c r="D208" s="21"/>
    </row>
    <row r="209" ht="15.75" customHeight="1">
      <c r="B209" s="20"/>
      <c r="D209" s="21"/>
    </row>
    <row r="210" ht="15.75" customHeight="1">
      <c r="B210" s="20"/>
      <c r="D210" s="21"/>
    </row>
    <row r="211" ht="15.75" customHeight="1">
      <c r="B211" s="20"/>
      <c r="D211" s="21"/>
    </row>
    <row r="212" ht="15.75" customHeight="1">
      <c r="B212" s="20"/>
      <c r="D212" s="21"/>
    </row>
    <row r="213" ht="15.75" customHeight="1">
      <c r="B213" s="20"/>
      <c r="D213" s="21"/>
    </row>
    <row r="214" ht="15.75" customHeight="1">
      <c r="B214" s="20"/>
      <c r="D214" s="21"/>
    </row>
    <row r="215" ht="15.75" customHeight="1">
      <c r="B215" s="20"/>
      <c r="D215" s="21"/>
    </row>
    <row r="216" ht="15.75" customHeight="1">
      <c r="B216" s="20"/>
      <c r="D216" s="21"/>
    </row>
    <row r="217" ht="15.75" customHeight="1">
      <c r="B217" s="20"/>
      <c r="D217" s="21"/>
    </row>
    <row r="218" ht="15.75" customHeight="1">
      <c r="B218" s="20"/>
      <c r="D218" s="21"/>
    </row>
    <row r="219" ht="15.75" customHeight="1">
      <c r="B219" s="20"/>
      <c r="D219" s="21"/>
    </row>
    <row r="220" ht="15.75" customHeight="1">
      <c r="B220" s="20"/>
      <c r="D220" s="21"/>
    </row>
    <row r="221" ht="15.75" customHeight="1">
      <c r="B221" s="20"/>
      <c r="D221" s="21"/>
    </row>
    <row r="222" ht="15.75" customHeight="1">
      <c r="B222" s="20"/>
      <c r="D222" s="21"/>
    </row>
    <row r="223" ht="15.75" customHeight="1">
      <c r="B223" s="20"/>
      <c r="D223" s="21"/>
    </row>
    <row r="224" ht="15.75" customHeight="1">
      <c r="B224" s="20"/>
      <c r="D224" s="21"/>
    </row>
    <row r="225" ht="15.75" customHeight="1">
      <c r="B225" s="20"/>
      <c r="D225" s="21"/>
    </row>
    <row r="226" ht="15.75" customHeight="1">
      <c r="B226" s="20"/>
      <c r="D226" s="21"/>
    </row>
    <row r="227" ht="15.75" customHeight="1">
      <c r="B227" s="20"/>
      <c r="D227" s="21"/>
    </row>
    <row r="228" ht="15.75" customHeight="1">
      <c r="B228" s="20"/>
      <c r="D228" s="21"/>
    </row>
    <row r="229" ht="15.75" customHeight="1">
      <c r="B229" s="20"/>
      <c r="D229" s="21"/>
    </row>
    <row r="230" ht="15.75" customHeight="1">
      <c r="B230" s="20"/>
      <c r="D230" s="21"/>
    </row>
    <row r="231" ht="15.75" customHeight="1">
      <c r="B231" s="20"/>
      <c r="D231" s="21"/>
    </row>
    <row r="232" ht="15.75" customHeight="1">
      <c r="B232" s="20"/>
      <c r="D232" s="21"/>
    </row>
    <row r="233" ht="15.75" customHeight="1">
      <c r="B233" s="20"/>
      <c r="D233" s="21"/>
    </row>
    <row r="234" ht="15.75" customHeight="1">
      <c r="B234" s="20"/>
      <c r="D234" s="21"/>
    </row>
    <row r="235" ht="15.75" customHeight="1">
      <c r="B235" s="20"/>
      <c r="D235" s="21"/>
    </row>
    <row r="236" ht="15.75" customHeight="1">
      <c r="B236" s="20"/>
      <c r="D236" s="21"/>
    </row>
    <row r="237" ht="15.75" customHeight="1">
      <c r="B237" s="20"/>
      <c r="D237" s="21"/>
    </row>
    <row r="238" ht="15.75" customHeight="1">
      <c r="B238" s="20"/>
      <c r="D238" s="21"/>
    </row>
    <row r="239" ht="15.75" customHeight="1">
      <c r="B239" s="20"/>
      <c r="D239" s="21"/>
    </row>
    <row r="240" ht="15.75" customHeight="1">
      <c r="B240" s="20"/>
      <c r="D240" s="21"/>
    </row>
    <row r="241" ht="15.75" customHeight="1">
      <c r="B241" s="20"/>
      <c r="D241" s="21"/>
    </row>
    <row r="242" ht="15.75" customHeight="1">
      <c r="B242" s="20"/>
      <c r="D242" s="21"/>
    </row>
    <row r="243" ht="15.75" customHeight="1">
      <c r="B243" s="20"/>
      <c r="D243" s="21"/>
    </row>
    <row r="244" ht="15.75" customHeight="1">
      <c r="B244" s="20"/>
      <c r="D244" s="21"/>
    </row>
    <row r="245" ht="15.75" customHeight="1">
      <c r="B245" s="20"/>
      <c r="D245" s="21"/>
    </row>
    <row r="246" ht="15.75" customHeight="1">
      <c r="B246" s="20"/>
      <c r="D246" s="21"/>
    </row>
    <row r="247" ht="15.75" customHeight="1">
      <c r="B247" s="20"/>
      <c r="D247" s="21"/>
    </row>
    <row r="248" ht="15.75" customHeight="1">
      <c r="B248" s="20"/>
      <c r="D248" s="21"/>
    </row>
    <row r="249" ht="15.75" customHeight="1">
      <c r="B249" s="20"/>
      <c r="D249" s="21"/>
    </row>
    <row r="250" ht="15.75" customHeight="1">
      <c r="B250" s="20"/>
      <c r="D250" s="21"/>
    </row>
    <row r="251" ht="15.75" customHeight="1">
      <c r="B251" s="20"/>
      <c r="D251" s="21"/>
    </row>
    <row r="252" ht="15.75" customHeight="1">
      <c r="B252" s="20"/>
      <c r="D252" s="21"/>
    </row>
    <row r="253" ht="15.75" customHeight="1">
      <c r="B253" s="20"/>
      <c r="D253" s="21"/>
    </row>
    <row r="254" ht="15.75" customHeight="1">
      <c r="B254" s="20"/>
      <c r="D254" s="21"/>
    </row>
    <row r="255" ht="15.75" customHeight="1">
      <c r="B255" s="20"/>
      <c r="D255" s="21"/>
    </row>
    <row r="256" ht="15.75" customHeight="1">
      <c r="B256" s="20"/>
      <c r="D256" s="21"/>
    </row>
    <row r="257" ht="15.75" customHeight="1">
      <c r="B257" s="20"/>
      <c r="D257" s="21"/>
    </row>
    <row r="258" ht="15.75" customHeight="1">
      <c r="B258" s="20"/>
      <c r="D258" s="21"/>
    </row>
    <row r="259" ht="15.75" customHeight="1">
      <c r="B259" s="20"/>
      <c r="D259" s="21"/>
    </row>
    <row r="260" ht="15.75" customHeight="1">
      <c r="B260" s="20"/>
      <c r="D260" s="21"/>
    </row>
    <row r="261" ht="15.75" customHeight="1">
      <c r="B261" s="20"/>
      <c r="D261" s="21"/>
    </row>
    <row r="262" ht="15.75" customHeight="1">
      <c r="B262" s="20"/>
      <c r="D262" s="21"/>
    </row>
    <row r="263" ht="15.75" customHeight="1">
      <c r="B263" s="20"/>
      <c r="D263" s="21"/>
    </row>
    <row r="264" ht="15.75" customHeight="1">
      <c r="B264" s="20"/>
      <c r="D264" s="21"/>
    </row>
    <row r="265" ht="15.75" customHeight="1">
      <c r="B265" s="20"/>
      <c r="D265" s="21"/>
    </row>
    <row r="266" ht="15.75" customHeight="1">
      <c r="B266" s="20"/>
      <c r="D266" s="21"/>
    </row>
    <row r="267" ht="15.75" customHeight="1">
      <c r="B267" s="20"/>
      <c r="D267" s="21"/>
    </row>
    <row r="268" ht="15.75" customHeight="1">
      <c r="B268" s="20"/>
      <c r="D268" s="21"/>
    </row>
    <row r="269" ht="15.75" customHeight="1">
      <c r="B269" s="20"/>
      <c r="D269" s="21"/>
    </row>
    <row r="270" ht="15.75" customHeight="1">
      <c r="B270" s="20"/>
      <c r="D270" s="21"/>
    </row>
    <row r="271" ht="15.75" customHeight="1">
      <c r="B271" s="20"/>
      <c r="D271" s="21"/>
    </row>
    <row r="272" ht="15.75" customHeight="1">
      <c r="B272" s="20"/>
      <c r="D272" s="21"/>
    </row>
    <row r="273" ht="15.75" customHeight="1">
      <c r="B273" s="20"/>
      <c r="D273" s="21"/>
    </row>
    <row r="274" ht="15.75" customHeight="1">
      <c r="B274" s="20"/>
      <c r="D274" s="21"/>
    </row>
    <row r="275" ht="15.75" customHeight="1">
      <c r="B275" s="20"/>
      <c r="D275" s="21"/>
    </row>
    <row r="276" ht="15.75" customHeight="1">
      <c r="B276" s="20"/>
      <c r="D276" s="21"/>
    </row>
    <row r="277" ht="15.75" customHeight="1">
      <c r="B277" s="20"/>
      <c r="D277" s="21"/>
    </row>
    <row r="278" ht="15.75" customHeight="1">
      <c r="B278" s="20"/>
      <c r="D278" s="21"/>
    </row>
    <row r="279" ht="15.75" customHeight="1">
      <c r="B279" s="20"/>
      <c r="D279" s="21"/>
    </row>
    <row r="280" ht="15.75" customHeight="1">
      <c r="B280" s="20"/>
      <c r="D280" s="21"/>
    </row>
    <row r="281" ht="15.75" customHeight="1">
      <c r="B281" s="20"/>
      <c r="D281" s="21"/>
    </row>
    <row r="282" ht="15.75" customHeight="1">
      <c r="B282" s="20"/>
      <c r="D282" s="21"/>
    </row>
    <row r="283" ht="15.75" customHeight="1">
      <c r="B283" s="20"/>
      <c r="D283" s="21"/>
    </row>
    <row r="284" ht="15.75" customHeight="1">
      <c r="B284" s="20"/>
      <c r="D284" s="21"/>
    </row>
    <row r="285" ht="15.75" customHeight="1">
      <c r="B285" s="20"/>
      <c r="D285" s="21"/>
    </row>
    <row r="286" ht="15.75" customHeight="1">
      <c r="B286" s="20"/>
      <c r="D286" s="21"/>
    </row>
    <row r="287" ht="15.75" customHeight="1">
      <c r="B287" s="20"/>
      <c r="D287" s="21"/>
    </row>
    <row r="288" ht="15.75" customHeight="1">
      <c r="B288" s="20"/>
      <c r="D288" s="21"/>
    </row>
    <row r="289" ht="15.75" customHeight="1">
      <c r="B289" s="20"/>
      <c r="D289" s="21"/>
    </row>
    <row r="290" ht="15.75" customHeight="1">
      <c r="B290" s="20"/>
      <c r="D290" s="21"/>
    </row>
    <row r="291" ht="15.75" customHeight="1">
      <c r="B291" s="20"/>
      <c r="D291" s="21"/>
    </row>
    <row r="292" ht="15.75" customHeight="1">
      <c r="B292" s="20"/>
      <c r="D292" s="21"/>
    </row>
    <row r="293" ht="15.75" customHeight="1">
      <c r="B293" s="20"/>
      <c r="D293" s="21"/>
    </row>
    <row r="294" ht="15.75" customHeight="1">
      <c r="B294" s="20"/>
      <c r="D294" s="21"/>
    </row>
    <row r="295" ht="15.75" customHeight="1">
      <c r="B295" s="20"/>
      <c r="D295" s="21"/>
    </row>
    <row r="296" ht="15.75" customHeight="1">
      <c r="B296" s="20"/>
      <c r="D296" s="21"/>
    </row>
    <row r="297" ht="15.75" customHeight="1">
      <c r="B297" s="20"/>
      <c r="D297" s="21"/>
    </row>
    <row r="298" ht="15.75" customHeight="1">
      <c r="B298" s="20"/>
      <c r="D298" s="21"/>
    </row>
    <row r="299" ht="15.75" customHeight="1">
      <c r="B299" s="20"/>
      <c r="D299" s="21"/>
    </row>
    <row r="300" ht="15.75" customHeight="1">
      <c r="B300" s="20"/>
      <c r="D300" s="21"/>
    </row>
    <row r="301" ht="15.75" customHeight="1">
      <c r="B301" s="20"/>
      <c r="D301" s="21"/>
    </row>
    <row r="302" ht="15.75" customHeight="1">
      <c r="B302" s="20"/>
      <c r="D302" s="21"/>
    </row>
    <row r="303" ht="15.75" customHeight="1">
      <c r="B303" s="20"/>
      <c r="D303" s="21"/>
    </row>
    <row r="304" ht="15.75" customHeight="1">
      <c r="B304" s="20"/>
      <c r="D304" s="21"/>
    </row>
    <row r="305" ht="15.75" customHeight="1">
      <c r="B305" s="20"/>
      <c r="D305" s="21"/>
    </row>
    <row r="306" ht="15.75" customHeight="1">
      <c r="B306" s="20"/>
      <c r="D306" s="21"/>
    </row>
    <row r="307" ht="15.75" customHeight="1">
      <c r="B307" s="20"/>
      <c r="D307" s="21"/>
    </row>
    <row r="308" ht="15.75" customHeight="1">
      <c r="B308" s="20"/>
      <c r="D308" s="21"/>
    </row>
    <row r="309" ht="15.75" customHeight="1">
      <c r="B309" s="20"/>
      <c r="D309" s="21"/>
    </row>
    <row r="310" ht="15.75" customHeight="1">
      <c r="B310" s="20"/>
      <c r="D310" s="21"/>
    </row>
    <row r="311" ht="15.75" customHeight="1">
      <c r="B311" s="20"/>
      <c r="D311" s="21"/>
    </row>
    <row r="312" ht="15.75" customHeight="1">
      <c r="B312" s="20"/>
      <c r="D312" s="21"/>
    </row>
    <row r="313" ht="15.75" customHeight="1">
      <c r="B313" s="20"/>
      <c r="D313" s="21"/>
    </row>
    <row r="314" ht="15.75" customHeight="1">
      <c r="B314" s="20"/>
      <c r="D314" s="21"/>
    </row>
    <row r="315" ht="15.75" customHeight="1">
      <c r="B315" s="20"/>
      <c r="D315" s="21"/>
    </row>
    <row r="316" ht="15.75" customHeight="1">
      <c r="B316" s="20"/>
      <c r="D316" s="21"/>
    </row>
    <row r="317" ht="15.75" customHeight="1">
      <c r="B317" s="20"/>
      <c r="D317" s="21"/>
    </row>
    <row r="318" ht="15.75" customHeight="1">
      <c r="B318" s="20"/>
      <c r="D318" s="21"/>
    </row>
    <row r="319" ht="15.75" customHeight="1">
      <c r="B319" s="20"/>
      <c r="D319" s="21"/>
    </row>
    <row r="320" ht="15.75" customHeight="1">
      <c r="B320" s="20"/>
      <c r="D320" s="21"/>
    </row>
    <row r="321" ht="15.75" customHeight="1">
      <c r="B321" s="20"/>
      <c r="D321" s="21"/>
    </row>
    <row r="322" ht="15.75" customHeight="1">
      <c r="B322" s="20"/>
      <c r="D322" s="21"/>
    </row>
    <row r="323" ht="15.75" customHeight="1">
      <c r="B323" s="20"/>
      <c r="D323" s="21"/>
    </row>
    <row r="324" ht="15.75" customHeight="1">
      <c r="B324" s="20"/>
      <c r="D324" s="21"/>
    </row>
    <row r="325" ht="15.75" customHeight="1">
      <c r="B325" s="20"/>
      <c r="D325" s="21"/>
    </row>
    <row r="326" ht="15.75" customHeight="1">
      <c r="B326" s="20"/>
      <c r="D326" s="21"/>
    </row>
    <row r="327" ht="15.75" customHeight="1">
      <c r="B327" s="20"/>
      <c r="D327" s="21"/>
    </row>
    <row r="328" ht="15.75" customHeight="1">
      <c r="B328" s="20"/>
      <c r="D328" s="21"/>
    </row>
    <row r="329" ht="15.75" customHeight="1">
      <c r="B329" s="20"/>
      <c r="D329" s="21"/>
    </row>
    <row r="330" ht="15.75" customHeight="1">
      <c r="B330" s="20"/>
      <c r="D330" s="21"/>
    </row>
    <row r="331" ht="15.75" customHeight="1">
      <c r="B331" s="20"/>
      <c r="D331" s="21"/>
    </row>
    <row r="332" ht="15.75" customHeight="1">
      <c r="B332" s="20"/>
      <c r="D332" s="21"/>
    </row>
    <row r="333" ht="15.75" customHeight="1">
      <c r="B333" s="20"/>
      <c r="D333" s="21"/>
    </row>
    <row r="334" ht="15.75" customHeight="1">
      <c r="B334" s="20"/>
      <c r="D334" s="21"/>
    </row>
    <row r="335" ht="15.75" customHeight="1">
      <c r="B335" s="20"/>
      <c r="D335" s="21"/>
    </row>
    <row r="336" ht="15.75" customHeight="1">
      <c r="B336" s="20"/>
      <c r="D336" s="21"/>
    </row>
    <row r="337" ht="15.75" customHeight="1">
      <c r="B337" s="20"/>
      <c r="D337" s="21"/>
    </row>
    <row r="338" ht="15.75" customHeight="1">
      <c r="B338" s="20"/>
      <c r="D338" s="21"/>
    </row>
    <row r="339" ht="15.75" customHeight="1">
      <c r="B339" s="20"/>
      <c r="D339" s="21"/>
    </row>
    <row r="340" ht="15.75" customHeight="1">
      <c r="B340" s="20"/>
      <c r="D340" s="21"/>
    </row>
    <row r="341" ht="15.75" customHeight="1">
      <c r="B341" s="20"/>
      <c r="D341" s="21"/>
    </row>
    <row r="342" ht="15.75" customHeight="1">
      <c r="B342" s="20"/>
      <c r="D342" s="21"/>
    </row>
    <row r="343" ht="15.75" customHeight="1">
      <c r="B343" s="20"/>
      <c r="D343" s="21"/>
    </row>
    <row r="344" ht="15.75" customHeight="1">
      <c r="B344" s="20"/>
      <c r="D344" s="21"/>
    </row>
    <row r="345" ht="15.75" customHeight="1">
      <c r="B345" s="20"/>
      <c r="D345" s="21"/>
    </row>
    <row r="346" ht="15.75" customHeight="1">
      <c r="B346" s="20"/>
      <c r="D346" s="21"/>
    </row>
    <row r="347" ht="15.75" customHeight="1">
      <c r="B347" s="20"/>
      <c r="D347" s="21"/>
    </row>
    <row r="348" ht="15.75" customHeight="1">
      <c r="B348" s="20"/>
      <c r="D348" s="21"/>
    </row>
    <row r="349" ht="15.75" customHeight="1">
      <c r="B349" s="20"/>
      <c r="D349" s="21"/>
    </row>
    <row r="350" ht="15.75" customHeight="1">
      <c r="B350" s="20"/>
      <c r="D350" s="21"/>
    </row>
    <row r="351" ht="15.75" customHeight="1">
      <c r="B351" s="20"/>
      <c r="D351" s="21"/>
    </row>
    <row r="352" ht="15.75" customHeight="1">
      <c r="B352" s="20"/>
      <c r="D352" s="21"/>
    </row>
    <row r="353" ht="15.75" customHeight="1">
      <c r="B353" s="20"/>
      <c r="D353" s="21"/>
    </row>
    <row r="354" ht="15.75" customHeight="1">
      <c r="B354" s="20"/>
      <c r="D354" s="21"/>
    </row>
    <row r="355" ht="15.75" customHeight="1">
      <c r="B355" s="20"/>
      <c r="D355" s="21"/>
    </row>
    <row r="356" ht="15.75" customHeight="1">
      <c r="B356" s="20"/>
      <c r="D356" s="21"/>
    </row>
    <row r="357" ht="15.75" customHeight="1">
      <c r="B357" s="20"/>
      <c r="D357" s="21"/>
    </row>
    <row r="358" ht="15.75" customHeight="1">
      <c r="B358" s="20"/>
      <c r="D358" s="21"/>
    </row>
    <row r="359" ht="15.75" customHeight="1">
      <c r="B359" s="20"/>
      <c r="D359" s="21"/>
    </row>
    <row r="360" ht="15.75" customHeight="1">
      <c r="B360" s="20"/>
      <c r="D360" s="21"/>
    </row>
    <row r="361" ht="15.75" customHeight="1">
      <c r="B361" s="20"/>
      <c r="D361" s="21"/>
    </row>
    <row r="362" ht="15.75" customHeight="1">
      <c r="B362" s="20"/>
      <c r="D362" s="21"/>
    </row>
    <row r="363" ht="15.75" customHeight="1">
      <c r="B363" s="20"/>
      <c r="D363" s="21"/>
    </row>
    <row r="364" ht="15.75" customHeight="1">
      <c r="B364" s="20"/>
      <c r="D364" s="21"/>
    </row>
    <row r="365" ht="15.75" customHeight="1">
      <c r="B365" s="20"/>
      <c r="D365" s="21"/>
    </row>
    <row r="366" ht="15.75" customHeight="1">
      <c r="B366" s="20"/>
      <c r="D366" s="21"/>
    </row>
    <row r="367" ht="15.75" customHeight="1">
      <c r="B367" s="20"/>
      <c r="D367" s="21"/>
    </row>
    <row r="368" ht="15.75" customHeight="1">
      <c r="B368" s="20"/>
      <c r="D368" s="21"/>
    </row>
    <row r="369" ht="15.75" customHeight="1">
      <c r="B369" s="20"/>
      <c r="D369" s="21"/>
    </row>
    <row r="370" ht="15.75" customHeight="1">
      <c r="B370" s="20"/>
      <c r="D370" s="21"/>
    </row>
    <row r="371" ht="15.75" customHeight="1">
      <c r="B371" s="20"/>
      <c r="D371" s="21"/>
    </row>
    <row r="372" ht="15.75" customHeight="1">
      <c r="B372" s="20"/>
      <c r="D372" s="21"/>
    </row>
    <row r="373" ht="15.75" customHeight="1">
      <c r="B373" s="20"/>
      <c r="D373" s="21"/>
    </row>
    <row r="374" ht="15.75" customHeight="1">
      <c r="B374" s="20"/>
      <c r="D374" s="21"/>
    </row>
    <row r="375" ht="15.75" customHeight="1">
      <c r="B375" s="20"/>
      <c r="D375" s="21"/>
    </row>
    <row r="376" ht="15.75" customHeight="1">
      <c r="B376" s="20"/>
      <c r="D376" s="21"/>
    </row>
    <row r="377" ht="15.75" customHeight="1">
      <c r="B377" s="20"/>
      <c r="D377" s="21"/>
    </row>
    <row r="378" ht="15.75" customHeight="1">
      <c r="B378" s="20"/>
      <c r="D378" s="21"/>
    </row>
    <row r="379" ht="15.75" customHeight="1">
      <c r="B379" s="20"/>
      <c r="D379" s="21"/>
    </row>
    <row r="380" ht="15.75" customHeight="1">
      <c r="B380" s="20"/>
      <c r="D380" s="21"/>
    </row>
    <row r="381" ht="15.75" customHeight="1">
      <c r="B381" s="20"/>
      <c r="D381" s="21"/>
    </row>
    <row r="382" ht="15.75" customHeight="1">
      <c r="B382" s="20"/>
      <c r="D382" s="21"/>
    </row>
    <row r="383" ht="15.75" customHeight="1">
      <c r="B383" s="20"/>
      <c r="D383" s="21"/>
    </row>
    <row r="384" ht="15.75" customHeight="1">
      <c r="B384" s="20"/>
      <c r="D384" s="21"/>
    </row>
    <row r="385" ht="15.75" customHeight="1">
      <c r="B385" s="20"/>
      <c r="D385" s="21"/>
    </row>
    <row r="386" ht="15.75" customHeight="1">
      <c r="B386" s="20"/>
      <c r="D386" s="21"/>
    </row>
    <row r="387" ht="15.75" customHeight="1">
      <c r="B387" s="20"/>
      <c r="D387" s="21"/>
    </row>
    <row r="388" ht="15.75" customHeight="1">
      <c r="B388" s="20"/>
      <c r="D388" s="21"/>
    </row>
    <row r="389" ht="15.75" customHeight="1">
      <c r="B389" s="20"/>
      <c r="D389" s="21"/>
    </row>
    <row r="390" ht="15.75" customHeight="1">
      <c r="B390" s="20"/>
      <c r="D390" s="21"/>
    </row>
    <row r="391" ht="15.75" customHeight="1">
      <c r="B391" s="20"/>
      <c r="D391" s="21"/>
    </row>
    <row r="392" ht="15.75" customHeight="1">
      <c r="B392" s="20"/>
      <c r="D392" s="21"/>
    </row>
    <row r="393" ht="15.75" customHeight="1">
      <c r="B393" s="20"/>
      <c r="D393" s="21"/>
    </row>
    <row r="394" ht="15.75" customHeight="1">
      <c r="B394" s="20"/>
      <c r="D394" s="21"/>
    </row>
    <row r="395" ht="15.75" customHeight="1">
      <c r="B395" s="20"/>
      <c r="D395" s="21"/>
    </row>
    <row r="396" ht="15.75" customHeight="1">
      <c r="B396" s="20"/>
      <c r="D396" s="21"/>
    </row>
    <row r="397" ht="15.75" customHeight="1">
      <c r="B397" s="20"/>
      <c r="D397" s="21"/>
    </row>
    <row r="398" ht="15.75" customHeight="1">
      <c r="B398" s="20"/>
      <c r="D398" s="21"/>
    </row>
    <row r="399" ht="15.75" customHeight="1">
      <c r="B399" s="20"/>
      <c r="D399" s="21"/>
    </row>
    <row r="400" ht="15.75" customHeight="1">
      <c r="B400" s="20"/>
      <c r="D400" s="21"/>
    </row>
    <row r="401" ht="15.75" customHeight="1">
      <c r="B401" s="20"/>
      <c r="D401" s="21"/>
    </row>
    <row r="402" ht="15.75" customHeight="1">
      <c r="B402" s="20"/>
      <c r="D402" s="21"/>
    </row>
    <row r="403" ht="15.75" customHeight="1">
      <c r="B403" s="20"/>
      <c r="D403" s="21"/>
    </row>
    <row r="404" ht="15.75" customHeight="1">
      <c r="B404" s="20"/>
      <c r="D404" s="21"/>
    </row>
    <row r="405" ht="15.75" customHeight="1">
      <c r="B405" s="20"/>
      <c r="D405" s="21"/>
    </row>
    <row r="406" ht="15.75" customHeight="1">
      <c r="B406" s="20"/>
      <c r="D406" s="21"/>
    </row>
    <row r="407" ht="15.75" customHeight="1">
      <c r="B407" s="20"/>
      <c r="D407" s="21"/>
    </row>
    <row r="408" ht="15.75" customHeight="1">
      <c r="B408" s="20"/>
      <c r="D408" s="21"/>
    </row>
    <row r="409" ht="15.75" customHeight="1">
      <c r="B409" s="20"/>
      <c r="D409" s="21"/>
    </row>
    <row r="410" ht="15.75" customHeight="1">
      <c r="B410" s="20"/>
      <c r="D410" s="21"/>
    </row>
    <row r="411" ht="15.75" customHeight="1">
      <c r="B411" s="20"/>
      <c r="D411" s="21"/>
    </row>
    <row r="412" ht="15.75" customHeight="1">
      <c r="B412" s="20"/>
      <c r="D412" s="21"/>
    </row>
    <row r="413" ht="15.75" customHeight="1">
      <c r="B413" s="20"/>
      <c r="D413" s="21"/>
    </row>
    <row r="414" ht="15.75" customHeight="1">
      <c r="B414" s="20"/>
      <c r="D414" s="21"/>
    </row>
    <row r="415" ht="15.75" customHeight="1">
      <c r="B415" s="20"/>
      <c r="D415" s="21"/>
    </row>
    <row r="416" ht="15.75" customHeight="1">
      <c r="B416" s="20"/>
      <c r="D416" s="21"/>
    </row>
    <row r="417" ht="15.75" customHeight="1">
      <c r="B417" s="20"/>
      <c r="D417" s="21"/>
    </row>
    <row r="418" ht="15.75" customHeight="1">
      <c r="B418" s="20"/>
      <c r="D418" s="21"/>
    </row>
    <row r="419" ht="15.75" customHeight="1">
      <c r="B419" s="20"/>
      <c r="D419" s="21"/>
    </row>
    <row r="420" ht="15.75" customHeight="1">
      <c r="B420" s="20"/>
      <c r="D420" s="21"/>
    </row>
    <row r="421" ht="15.75" customHeight="1">
      <c r="B421" s="20"/>
      <c r="D421" s="21"/>
    </row>
    <row r="422" ht="15.75" customHeight="1">
      <c r="B422" s="20"/>
      <c r="D422" s="21"/>
    </row>
    <row r="423" ht="15.75" customHeight="1">
      <c r="B423" s="20"/>
      <c r="D423" s="21"/>
    </row>
    <row r="424" ht="15.75" customHeight="1">
      <c r="B424" s="20"/>
      <c r="D424" s="21"/>
    </row>
    <row r="425" ht="15.75" customHeight="1">
      <c r="B425" s="20"/>
      <c r="D425" s="21"/>
    </row>
    <row r="426" ht="15.75" customHeight="1">
      <c r="B426" s="20"/>
      <c r="D426" s="21"/>
    </row>
    <row r="427" ht="15.75" customHeight="1">
      <c r="B427" s="20"/>
      <c r="D427" s="21"/>
    </row>
    <row r="428" ht="15.75" customHeight="1">
      <c r="B428" s="20"/>
      <c r="D428" s="21"/>
    </row>
    <row r="429" ht="15.75" customHeight="1">
      <c r="B429" s="20"/>
      <c r="D429" s="21"/>
    </row>
    <row r="430" ht="15.75" customHeight="1">
      <c r="B430" s="20"/>
      <c r="D430" s="21"/>
    </row>
    <row r="431" ht="15.75" customHeight="1">
      <c r="B431" s="20"/>
      <c r="D431" s="21"/>
    </row>
    <row r="432" ht="15.75" customHeight="1">
      <c r="B432" s="20"/>
      <c r="D432" s="21"/>
    </row>
    <row r="433" ht="15.75" customHeight="1">
      <c r="B433" s="20"/>
      <c r="D433" s="21"/>
    </row>
    <row r="434" ht="15.75" customHeight="1">
      <c r="B434" s="20"/>
      <c r="D434" s="21"/>
    </row>
    <row r="435" ht="15.75" customHeight="1">
      <c r="B435" s="20"/>
      <c r="D435" s="21"/>
    </row>
    <row r="436" ht="15.75" customHeight="1">
      <c r="B436" s="20"/>
      <c r="D436" s="21"/>
    </row>
    <row r="437" ht="15.75" customHeight="1">
      <c r="B437" s="20"/>
      <c r="D437" s="21"/>
    </row>
    <row r="438" ht="15.75" customHeight="1">
      <c r="B438" s="20"/>
      <c r="D438" s="21"/>
    </row>
    <row r="439" ht="15.75" customHeight="1">
      <c r="B439" s="20"/>
      <c r="D439" s="21"/>
    </row>
    <row r="440" ht="15.75" customHeight="1">
      <c r="B440" s="20"/>
      <c r="D440" s="21"/>
    </row>
    <row r="441" ht="15.75" customHeight="1">
      <c r="B441" s="20"/>
      <c r="D441" s="21"/>
    </row>
    <row r="442" ht="15.75" customHeight="1">
      <c r="B442" s="20"/>
      <c r="D442" s="21"/>
    </row>
    <row r="443" ht="15.75" customHeight="1">
      <c r="B443" s="20"/>
      <c r="D443" s="21"/>
    </row>
    <row r="444" ht="15.75" customHeight="1">
      <c r="B444" s="20"/>
      <c r="D444" s="21"/>
    </row>
    <row r="445" ht="15.75" customHeight="1">
      <c r="B445" s="20"/>
      <c r="D445" s="21"/>
    </row>
    <row r="446" ht="15.75" customHeight="1">
      <c r="B446" s="20"/>
      <c r="D446" s="21"/>
    </row>
    <row r="447" ht="15.75" customHeight="1">
      <c r="B447" s="20"/>
      <c r="D447" s="21"/>
    </row>
    <row r="448" ht="15.75" customHeight="1">
      <c r="B448" s="20"/>
      <c r="D448" s="21"/>
    </row>
    <row r="449" ht="15.75" customHeight="1">
      <c r="B449" s="20"/>
      <c r="D449" s="21"/>
    </row>
    <row r="450" ht="15.75" customHeight="1">
      <c r="B450" s="20"/>
      <c r="D450" s="21"/>
    </row>
    <row r="451" ht="15.75" customHeight="1">
      <c r="B451" s="20"/>
      <c r="D451" s="21"/>
    </row>
    <row r="452" ht="15.75" customHeight="1">
      <c r="B452" s="20"/>
      <c r="D452" s="21"/>
    </row>
    <row r="453" ht="15.75" customHeight="1">
      <c r="B453" s="20"/>
      <c r="D453" s="21"/>
    </row>
    <row r="454" ht="15.75" customHeight="1">
      <c r="B454" s="20"/>
      <c r="D454" s="21"/>
    </row>
    <row r="455" ht="15.75" customHeight="1">
      <c r="B455" s="20"/>
      <c r="D455" s="21"/>
    </row>
    <row r="456" ht="15.75" customHeight="1">
      <c r="B456" s="20"/>
      <c r="D456" s="21"/>
    </row>
    <row r="457" ht="15.75" customHeight="1">
      <c r="B457" s="20"/>
      <c r="D457" s="21"/>
    </row>
    <row r="458" ht="15.75" customHeight="1">
      <c r="B458" s="20"/>
      <c r="D458" s="21"/>
    </row>
    <row r="459" ht="15.75" customHeight="1">
      <c r="B459" s="20"/>
      <c r="D459" s="21"/>
    </row>
    <row r="460" ht="15.75" customHeight="1">
      <c r="B460" s="20"/>
      <c r="D460" s="21"/>
    </row>
    <row r="461" ht="15.75" customHeight="1">
      <c r="B461" s="20"/>
      <c r="D461" s="21"/>
    </row>
    <row r="462" ht="15.75" customHeight="1">
      <c r="B462" s="20"/>
      <c r="D462" s="21"/>
    </row>
    <row r="463" ht="15.75" customHeight="1">
      <c r="B463" s="20"/>
      <c r="D463" s="21"/>
    </row>
    <row r="464" ht="15.75" customHeight="1">
      <c r="B464" s="20"/>
      <c r="D464" s="21"/>
    </row>
    <row r="465" ht="15.75" customHeight="1">
      <c r="B465" s="20"/>
      <c r="D465" s="21"/>
    </row>
    <row r="466" ht="15.75" customHeight="1">
      <c r="B466" s="20"/>
      <c r="D466" s="21"/>
    </row>
    <row r="467" ht="15.75" customHeight="1">
      <c r="B467" s="20"/>
      <c r="D467" s="21"/>
    </row>
    <row r="468" ht="15.75" customHeight="1">
      <c r="B468" s="20"/>
      <c r="D468" s="21"/>
    </row>
    <row r="469" ht="15.75" customHeight="1">
      <c r="B469" s="20"/>
      <c r="D469" s="21"/>
    </row>
    <row r="470" ht="15.75" customHeight="1">
      <c r="B470" s="20"/>
      <c r="D470" s="21"/>
    </row>
    <row r="471" ht="15.75" customHeight="1">
      <c r="B471" s="20"/>
      <c r="D471" s="21"/>
    </row>
    <row r="472" ht="15.75" customHeight="1">
      <c r="B472" s="20"/>
      <c r="D472" s="21"/>
    </row>
    <row r="473" ht="15.75" customHeight="1">
      <c r="B473" s="20"/>
      <c r="D473" s="21"/>
    </row>
    <row r="474" ht="15.75" customHeight="1">
      <c r="B474" s="20"/>
      <c r="D474" s="21"/>
    </row>
    <row r="475" ht="15.75" customHeight="1">
      <c r="B475" s="20"/>
      <c r="D475" s="21"/>
    </row>
    <row r="476" ht="15.75" customHeight="1">
      <c r="B476" s="20"/>
      <c r="D476" s="21"/>
    </row>
    <row r="477" ht="15.75" customHeight="1">
      <c r="B477" s="20"/>
      <c r="D477" s="21"/>
    </row>
    <row r="478" ht="15.75" customHeight="1">
      <c r="B478" s="20"/>
      <c r="D478" s="21"/>
    </row>
    <row r="479" ht="15.75" customHeight="1">
      <c r="B479" s="20"/>
      <c r="D479" s="21"/>
    </row>
    <row r="480" ht="15.75" customHeight="1">
      <c r="B480" s="20"/>
      <c r="D480" s="21"/>
    </row>
    <row r="481" ht="15.75" customHeight="1">
      <c r="B481" s="20"/>
      <c r="D481" s="21"/>
    </row>
    <row r="482" ht="15.75" customHeight="1">
      <c r="B482" s="20"/>
      <c r="D482" s="21"/>
    </row>
    <row r="483" ht="15.75" customHeight="1">
      <c r="B483" s="20"/>
      <c r="D483" s="21"/>
    </row>
    <row r="484" ht="15.75" customHeight="1">
      <c r="B484" s="20"/>
      <c r="D484" s="21"/>
    </row>
    <row r="485" ht="15.75" customHeight="1">
      <c r="B485" s="20"/>
      <c r="D485" s="21"/>
    </row>
    <row r="486" ht="15.75" customHeight="1">
      <c r="B486" s="20"/>
      <c r="D486" s="21"/>
    </row>
    <row r="487" ht="15.75" customHeight="1">
      <c r="B487" s="20"/>
      <c r="D487" s="21"/>
    </row>
    <row r="488" ht="15.75" customHeight="1">
      <c r="B488" s="20"/>
      <c r="D488" s="21"/>
    </row>
    <row r="489" ht="15.75" customHeight="1">
      <c r="B489" s="20"/>
      <c r="D489" s="21"/>
    </row>
    <row r="490" ht="15.75" customHeight="1">
      <c r="B490" s="20"/>
      <c r="D490" s="21"/>
    </row>
    <row r="491" ht="15.75" customHeight="1">
      <c r="B491" s="20"/>
      <c r="D491" s="21"/>
    </row>
    <row r="492" ht="15.75" customHeight="1">
      <c r="B492" s="20"/>
      <c r="D492" s="21"/>
    </row>
    <row r="493" ht="15.75" customHeight="1">
      <c r="B493" s="20"/>
      <c r="D493" s="21"/>
    </row>
    <row r="494" ht="15.75" customHeight="1">
      <c r="B494" s="20"/>
      <c r="D494" s="21"/>
    </row>
    <row r="495" ht="15.75" customHeight="1">
      <c r="B495" s="20"/>
      <c r="D495" s="21"/>
    </row>
    <row r="496" ht="15.75" customHeight="1">
      <c r="B496" s="20"/>
      <c r="D496" s="21"/>
    </row>
    <row r="497" ht="15.75" customHeight="1">
      <c r="B497" s="20"/>
      <c r="D497" s="21"/>
    </row>
    <row r="498" ht="15.75" customHeight="1">
      <c r="B498" s="20"/>
      <c r="D498" s="21"/>
    </row>
    <row r="499" ht="15.75" customHeight="1">
      <c r="B499" s="20"/>
      <c r="D499" s="21"/>
    </row>
    <row r="500" ht="15.75" customHeight="1">
      <c r="B500" s="20"/>
      <c r="D500" s="21"/>
    </row>
    <row r="501" ht="15.75" customHeight="1">
      <c r="B501" s="20"/>
      <c r="D501" s="21"/>
    </row>
    <row r="502" ht="15.75" customHeight="1">
      <c r="B502" s="20"/>
      <c r="D502" s="21"/>
    </row>
    <row r="503" ht="15.75" customHeight="1">
      <c r="B503" s="20"/>
      <c r="D503" s="21"/>
    </row>
    <row r="504" ht="15.75" customHeight="1">
      <c r="B504" s="20"/>
      <c r="D504" s="21"/>
    </row>
    <row r="505" ht="15.75" customHeight="1">
      <c r="B505" s="20"/>
      <c r="D505" s="21"/>
    </row>
    <row r="506" ht="15.75" customHeight="1">
      <c r="B506" s="20"/>
      <c r="D506" s="21"/>
    </row>
    <row r="507" ht="15.75" customHeight="1">
      <c r="B507" s="20"/>
      <c r="D507" s="21"/>
    </row>
    <row r="508" ht="15.75" customHeight="1">
      <c r="B508" s="20"/>
      <c r="D508" s="21"/>
    </row>
    <row r="509" ht="15.75" customHeight="1">
      <c r="B509" s="20"/>
      <c r="D509" s="21"/>
    </row>
    <row r="510" ht="15.75" customHeight="1">
      <c r="B510" s="20"/>
      <c r="D510" s="21"/>
    </row>
    <row r="511" ht="15.75" customHeight="1">
      <c r="B511" s="20"/>
      <c r="D511" s="21"/>
    </row>
    <row r="512" ht="15.75" customHeight="1">
      <c r="B512" s="20"/>
      <c r="D512" s="21"/>
    </row>
    <row r="513" ht="15.75" customHeight="1">
      <c r="B513" s="20"/>
      <c r="D513" s="21"/>
    </row>
    <row r="514" ht="15.75" customHeight="1">
      <c r="B514" s="20"/>
      <c r="D514" s="21"/>
    </row>
    <row r="515" ht="15.75" customHeight="1">
      <c r="B515" s="20"/>
      <c r="D515" s="21"/>
    </row>
    <row r="516" ht="15.75" customHeight="1">
      <c r="B516" s="20"/>
      <c r="D516" s="21"/>
    </row>
    <row r="517" ht="15.75" customHeight="1">
      <c r="B517" s="20"/>
      <c r="D517" s="21"/>
    </row>
    <row r="518" ht="15.75" customHeight="1">
      <c r="B518" s="20"/>
      <c r="D518" s="21"/>
    </row>
    <row r="519" ht="15.75" customHeight="1">
      <c r="B519" s="20"/>
      <c r="D519" s="21"/>
    </row>
    <row r="520" ht="15.75" customHeight="1">
      <c r="B520" s="20"/>
      <c r="D520" s="21"/>
    </row>
    <row r="521" ht="15.75" customHeight="1">
      <c r="B521" s="20"/>
      <c r="D521" s="21"/>
    </row>
    <row r="522" ht="15.75" customHeight="1">
      <c r="B522" s="20"/>
      <c r="D522" s="21"/>
    </row>
    <row r="523" ht="15.75" customHeight="1">
      <c r="B523" s="20"/>
      <c r="D523" s="21"/>
    </row>
    <row r="524" ht="15.75" customHeight="1">
      <c r="B524" s="20"/>
      <c r="D524" s="21"/>
    </row>
    <row r="525" ht="15.75" customHeight="1">
      <c r="B525" s="20"/>
      <c r="D525" s="21"/>
    </row>
    <row r="526" ht="15.75" customHeight="1">
      <c r="B526" s="20"/>
      <c r="D526" s="21"/>
    </row>
    <row r="527" ht="15.75" customHeight="1">
      <c r="B527" s="20"/>
      <c r="D527" s="21"/>
    </row>
    <row r="528" ht="15.75" customHeight="1">
      <c r="B528" s="20"/>
      <c r="D528" s="21"/>
    </row>
    <row r="529" ht="15.75" customHeight="1">
      <c r="B529" s="20"/>
      <c r="D529" s="21"/>
    </row>
    <row r="530" ht="15.75" customHeight="1">
      <c r="B530" s="20"/>
      <c r="D530" s="21"/>
    </row>
    <row r="531" ht="15.75" customHeight="1">
      <c r="B531" s="20"/>
      <c r="D531" s="21"/>
    </row>
    <row r="532" ht="15.75" customHeight="1">
      <c r="B532" s="20"/>
      <c r="D532" s="21"/>
    </row>
    <row r="533" ht="15.75" customHeight="1">
      <c r="B533" s="20"/>
      <c r="D533" s="21"/>
    </row>
    <row r="534" ht="15.75" customHeight="1">
      <c r="B534" s="20"/>
      <c r="D534" s="21"/>
    </row>
    <row r="535" ht="15.75" customHeight="1">
      <c r="B535" s="20"/>
      <c r="D535" s="21"/>
    </row>
    <row r="536" ht="15.75" customHeight="1">
      <c r="B536" s="20"/>
      <c r="D536" s="21"/>
    </row>
    <row r="537" ht="15.75" customHeight="1">
      <c r="B537" s="20"/>
      <c r="D537" s="21"/>
    </row>
    <row r="538" ht="15.75" customHeight="1">
      <c r="B538" s="20"/>
      <c r="D538" s="21"/>
    </row>
    <row r="539" ht="15.75" customHeight="1">
      <c r="B539" s="20"/>
      <c r="D539" s="21"/>
    </row>
    <row r="540" ht="15.75" customHeight="1">
      <c r="B540" s="20"/>
      <c r="D540" s="21"/>
    </row>
    <row r="541" ht="15.75" customHeight="1">
      <c r="B541" s="20"/>
      <c r="D541" s="21"/>
    </row>
    <row r="542" ht="15.75" customHeight="1">
      <c r="B542" s="20"/>
      <c r="D542" s="21"/>
    </row>
    <row r="543" ht="15.75" customHeight="1">
      <c r="B543" s="20"/>
      <c r="D543" s="21"/>
    </row>
    <row r="544" ht="15.75" customHeight="1">
      <c r="B544" s="20"/>
      <c r="D544" s="21"/>
    </row>
    <row r="545" ht="15.75" customHeight="1">
      <c r="B545" s="20"/>
      <c r="D545" s="21"/>
    </row>
    <row r="546" ht="15.75" customHeight="1">
      <c r="B546" s="20"/>
      <c r="D546" s="21"/>
    </row>
    <row r="547" ht="15.75" customHeight="1">
      <c r="B547" s="20"/>
      <c r="D547" s="21"/>
    </row>
    <row r="548" ht="15.75" customHeight="1">
      <c r="B548" s="20"/>
      <c r="D548" s="21"/>
    </row>
    <row r="549" ht="15.75" customHeight="1">
      <c r="B549" s="20"/>
      <c r="D549" s="21"/>
    </row>
    <row r="550" ht="15.75" customHeight="1">
      <c r="B550" s="20"/>
      <c r="D550" s="21"/>
    </row>
    <row r="551" ht="15.75" customHeight="1">
      <c r="B551" s="20"/>
      <c r="D551" s="21"/>
    </row>
    <row r="552" ht="15.75" customHeight="1">
      <c r="B552" s="20"/>
      <c r="D552" s="21"/>
    </row>
    <row r="553" ht="15.75" customHeight="1">
      <c r="B553" s="20"/>
      <c r="D553" s="21"/>
    </row>
    <row r="554" ht="15.75" customHeight="1">
      <c r="B554" s="20"/>
      <c r="D554" s="21"/>
    </row>
    <row r="555" ht="15.75" customHeight="1">
      <c r="B555" s="20"/>
      <c r="D555" s="21"/>
    </row>
    <row r="556" ht="15.75" customHeight="1">
      <c r="B556" s="20"/>
      <c r="D556" s="21"/>
    </row>
    <row r="557" ht="15.75" customHeight="1">
      <c r="B557" s="20"/>
      <c r="D557" s="21"/>
    </row>
    <row r="558" ht="15.75" customHeight="1">
      <c r="B558" s="20"/>
      <c r="D558" s="21"/>
    </row>
    <row r="559" ht="15.75" customHeight="1">
      <c r="B559" s="20"/>
      <c r="D559" s="21"/>
    </row>
    <row r="560" ht="15.75" customHeight="1">
      <c r="B560" s="20"/>
      <c r="D560" s="21"/>
    </row>
    <row r="561" ht="15.75" customHeight="1">
      <c r="B561" s="20"/>
      <c r="D561" s="21"/>
    </row>
    <row r="562" ht="15.75" customHeight="1">
      <c r="B562" s="20"/>
      <c r="D562" s="21"/>
    </row>
    <row r="563" ht="15.75" customHeight="1">
      <c r="B563" s="20"/>
      <c r="D563" s="21"/>
    </row>
    <row r="564" ht="15.75" customHeight="1">
      <c r="B564" s="20"/>
      <c r="D564" s="21"/>
    </row>
    <row r="565" ht="15.75" customHeight="1">
      <c r="B565" s="20"/>
      <c r="D565" s="21"/>
    </row>
    <row r="566" ht="15.75" customHeight="1">
      <c r="B566" s="20"/>
      <c r="D566" s="21"/>
    </row>
    <row r="567" ht="15.75" customHeight="1">
      <c r="B567" s="20"/>
      <c r="D567" s="21"/>
    </row>
    <row r="568" ht="15.75" customHeight="1">
      <c r="B568" s="20"/>
      <c r="D568" s="21"/>
    </row>
    <row r="569" ht="15.75" customHeight="1">
      <c r="B569" s="20"/>
      <c r="D569" s="21"/>
    </row>
    <row r="570" ht="15.75" customHeight="1">
      <c r="B570" s="20"/>
      <c r="D570" s="21"/>
    </row>
    <row r="571" ht="15.75" customHeight="1">
      <c r="B571" s="20"/>
      <c r="D571" s="21"/>
    </row>
    <row r="572" ht="15.75" customHeight="1">
      <c r="B572" s="20"/>
      <c r="D572" s="21"/>
    </row>
    <row r="573" ht="15.75" customHeight="1">
      <c r="B573" s="20"/>
      <c r="D573" s="21"/>
    </row>
    <row r="574" ht="15.75" customHeight="1">
      <c r="B574" s="20"/>
      <c r="D574" s="21"/>
    </row>
    <row r="575" ht="15.75" customHeight="1">
      <c r="B575" s="20"/>
      <c r="D575" s="21"/>
    </row>
    <row r="576" ht="15.75" customHeight="1">
      <c r="B576" s="20"/>
      <c r="D576" s="21"/>
    </row>
    <row r="577" ht="15.75" customHeight="1">
      <c r="B577" s="20"/>
      <c r="D577" s="21"/>
    </row>
    <row r="578" ht="15.75" customHeight="1">
      <c r="B578" s="20"/>
      <c r="D578" s="21"/>
    </row>
    <row r="579" ht="15.75" customHeight="1">
      <c r="B579" s="20"/>
      <c r="D579" s="21"/>
    </row>
    <row r="580" ht="15.75" customHeight="1">
      <c r="B580" s="20"/>
      <c r="D580" s="21"/>
    </row>
    <row r="581" ht="15.75" customHeight="1">
      <c r="B581" s="20"/>
      <c r="D581" s="21"/>
    </row>
    <row r="582" ht="15.75" customHeight="1">
      <c r="B582" s="20"/>
      <c r="D582" s="21"/>
    </row>
    <row r="583" ht="15.75" customHeight="1">
      <c r="B583" s="20"/>
      <c r="D583" s="21"/>
    </row>
    <row r="584" ht="15.75" customHeight="1">
      <c r="B584" s="20"/>
      <c r="D584" s="21"/>
    </row>
    <row r="585" ht="15.75" customHeight="1">
      <c r="B585" s="20"/>
      <c r="D585" s="21"/>
    </row>
    <row r="586" ht="15.75" customHeight="1">
      <c r="B586" s="20"/>
      <c r="D586" s="21"/>
    </row>
    <row r="587" ht="15.75" customHeight="1">
      <c r="B587" s="20"/>
      <c r="D587" s="21"/>
    </row>
    <row r="588" ht="15.75" customHeight="1">
      <c r="B588" s="20"/>
      <c r="D588" s="21"/>
    </row>
    <row r="589" ht="15.75" customHeight="1">
      <c r="B589" s="20"/>
      <c r="D589" s="21"/>
    </row>
    <row r="590" ht="15.75" customHeight="1">
      <c r="B590" s="20"/>
      <c r="D590" s="21"/>
    </row>
    <row r="591" ht="15.75" customHeight="1">
      <c r="B591" s="20"/>
      <c r="D591" s="21"/>
    </row>
    <row r="592" ht="15.75" customHeight="1">
      <c r="B592" s="20"/>
      <c r="D592" s="21"/>
    </row>
    <row r="593" ht="15.75" customHeight="1">
      <c r="B593" s="20"/>
      <c r="D593" s="21"/>
    </row>
    <row r="594" ht="15.75" customHeight="1">
      <c r="B594" s="20"/>
      <c r="D594" s="21"/>
    </row>
    <row r="595" ht="15.75" customHeight="1">
      <c r="B595" s="20"/>
      <c r="D595" s="21"/>
    </row>
    <row r="596" ht="15.75" customHeight="1">
      <c r="B596" s="20"/>
      <c r="D596" s="21"/>
    </row>
    <row r="597" ht="15.75" customHeight="1">
      <c r="B597" s="20"/>
      <c r="D597" s="21"/>
    </row>
    <row r="598" ht="15.75" customHeight="1">
      <c r="B598" s="20"/>
      <c r="D598" s="21"/>
    </row>
    <row r="599" ht="15.75" customHeight="1">
      <c r="B599" s="20"/>
      <c r="D599" s="21"/>
    </row>
    <row r="600" ht="15.75" customHeight="1">
      <c r="B600" s="20"/>
      <c r="D600" s="21"/>
    </row>
    <row r="601" ht="15.75" customHeight="1">
      <c r="B601" s="20"/>
      <c r="D601" s="21"/>
    </row>
    <row r="602" ht="15.75" customHeight="1">
      <c r="B602" s="20"/>
      <c r="D602" s="21"/>
    </row>
    <row r="603" ht="15.75" customHeight="1">
      <c r="B603" s="20"/>
      <c r="D603" s="21"/>
    </row>
    <row r="604" ht="15.75" customHeight="1">
      <c r="B604" s="20"/>
      <c r="D604" s="21"/>
    </row>
    <row r="605" ht="15.75" customHeight="1">
      <c r="B605" s="20"/>
      <c r="D605" s="21"/>
    </row>
    <row r="606" ht="15.75" customHeight="1">
      <c r="B606" s="20"/>
      <c r="D606" s="21"/>
    </row>
    <row r="607" ht="15.75" customHeight="1">
      <c r="B607" s="20"/>
      <c r="D607" s="21"/>
    </row>
    <row r="608" ht="15.75" customHeight="1">
      <c r="B608" s="20"/>
      <c r="D608" s="21"/>
    </row>
    <row r="609" ht="15.75" customHeight="1">
      <c r="B609" s="20"/>
      <c r="D609" s="21"/>
    </row>
    <row r="610" ht="15.75" customHeight="1">
      <c r="B610" s="20"/>
      <c r="D610" s="21"/>
    </row>
    <row r="611" ht="15.75" customHeight="1">
      <c r="B611" s="20"/>
      <c r="D611" s="21"/>
    </row>
    <row r="612" ht="15.75" customHeight="1">
      <c r="B612" s="20"/>
      <c r="D612" s="21"/>
    </row>
    <row r="613" ht="15.75" customHeight="1">
      <c r="B613" s="20"/>
      <c r="D613" s="21"/>
    </row>
    <row r="614" ht="15.75" customHeight="1">
      <c r="B614" s="20"/>
      <c r="D614" s="21"/>
    </row>
    <row r="615" ht="15.75" customHeight="1">
      <c r="B615" s="20"/>
      <c r="D615" s="21"/>
    </row>
    <row r="616" ht="15.75" customHeight="1">
      <c r="B616" s="20"/>
      <c r="D616" s="21"/>
    </row>
    <row r="617" ht="15.75" customHeight="1">
      <c r="B617" s="20"/>
      <c r="D617" s="21"/>
    </row>
    <row r="618" ht="15.75" customHeight="1">
      <c r="B618" s="20"/>
      <c r="D618" s="21"/>
    </row>
    <row r="619" ht="15.75" customHeight="1">
      <c r="B619" s="20"/>
      <c r="D619" s="21"/>
    </row>
    <row r="620" ht="15.75" customHeight="1">
      <c r="B620" s="20"/>
      <c r="D620" s="21"/>
    </row>
    <row r="621" ht="15.75" customHeight="1">
      <c r="B621" s="20"/>
      <c r="D621" s="21"/>
    </row>
    <row r="622" ht="15.75" customHeight="1">
      <c r="B622" s="20"/>
      <c r="D622" s="21"/>
    </row>
    <row r="623" ht="15.75" customHeight="1">
      <c r="B623" s="20"/>
      <c r="D623" s="21"/>
    </row>
    <row r="624" ht="15.75" customHeight="1">
      <c r="B624" s="20"/>
      <c r="D624" s="21"/>
    </row>
    <row r="625" ht="15.75" customHeight="1">
      <c r="B625" s="20"/>
      <c r="D625" s="21"/>
    </row>
    <row r="626" ht="15.75" customHeight="1">
      <c r="B626" s="20"/>
      <c r="D626" s="21"/>
    </row>
    <row r="627" ht="15.75" customHeight="1">
      <c r="B627" s="20"/>
      <c r="D627" s="21"/>
    </row>
    <row r="628" ht="15.75" customHeight="1">
      <c r="B628" s="20"/>
      <c r="D628" s="21"/>
    </row>
    <row r="629" ht="15.75" customHeight="1">
      <c r="B629" s="20"/>
      <c r="D629" s="21"/>
    </row>
    <row r="630" ht="15.75" customHeight="1">
      <c r="B630" s="20"/>
      <c r="D630" s="21"/>
    </row>
    <row r="631" ht="15.75" customHeight="1">
      <c r="B631" s="20"/>
      <c r="D631" s="21"/>
    </row>
    <row r="632" ht="15.75" customHeight="1">
      <c r="B632" s="20"/>
      <c r="D632" s="21"/>
    </row>
    <row r="633" ht="15.75" customHeight="1">
      <c r="B633" s="20"/>
      <c r="D633" s="21"/>
    </row>
    <row r="634" ht="15.75" customHeight="1">
      <c r="B634" s="20"/>
      <c r="D634" s="21"/>
    </row>
    <row r="635" ht="15.75" customHeight="1">
      <c r="B635" s="20"/>
      <c r="D635" s="21"/>
    </row>
    <row r="636" ht="15.75" customHeight="1">
      <c r="B636" s="20"/>
      <c r="D636" s="21"/>
    </row>
    <row r="637" ht="15.75" customHeight="1">
      <c r="B637" s="20"/>
      <c r="D637" s="21"/>
    </row>
    <row r="638" ht="15.75" customHeight="1">
      <c r="B638" s="20"/>
      <c r="D638" s="21"/>
    </row>
    <row r="639" ht="15.75" customHeight="1">
      <c r="B639" s="20"/>
      <c r="D639" s="21"/>
    </row>
    <row r="640" ht="15.75" customHeight="1">
      <c r="B640" s="20"/>
      <c r="D640" s="21"/>
    </row>
    <row r="641" ht="15.75" customHeight="1">
      <c r="B641" s="20"/>
      <c r="D641" s="21"/>
    </row>
    <row r="642" ht="15.75" customHeight="1">
      <c r="B642" s="20"/>
      <c r="D642" s="21"/>
    </row>
    <row r="643" ht="15.75" customHeight="1">
      <c r="B643" s="20"/>
      <c r="D643" s="21"/>
    </row>
    <row r="644" ht="15.75" customHeight="1">
      <c r="B644" s="20"/>
      <c r="D644" s="21"/>
    </row>
    <row r="645" ht="15.75" customHeight="1">
      <c r="B645" s="20"/>
      <c r="D645" s="21"/>
    </row>
    <row r="646" ht="15.75" customHeight="1">
      <c r="B646" s="20"/>
      <c r="D646" s="21"/>
    </row>
    <row r="647" ht="15.75" customHeight="1">
      <c r="B647" s="20"/>
      <c r="D647" s="21"/>
    </row>
    <row r="648" ht="15.75" customHeight="1">
      <c r="B648" s="20"/>
      <c r="D648" s="21"/>
    </row>
    <row r="649" ht="15.75" customHeight="1">
      <c r="B649" s="20"/>
      <c r="D649" s="21"/>
    </row>
    <row r="650" ht="15.75" customHeight="1">
      <c r="B650" s="20"/>
      <c r="D650" s="21"/>
    </row>
    <row r="651" ht="15.75" customHeight="1">
      <c r="B651" s="20"/>
      <c r="D651" s="21"/>
    </row>
    <row r="652" ht="15.75" customHeight="1">
      <c r="B652" s="20"/>
      <c r="D652" s="21"/>
    </row>
    <row r="653" ht="15.75" customHeight="1">
      <c r="B653" s="20"/>
      <c r="D653" s="21"/>
    </row>
    <row r="654" ht="15.75" customHeight="1">
      <c r="B654" s="20"/>
      <c r="D654" s="21"/>
    </row>
    <row r="655" ht="15.75" customHeight="1">
      <c r="B655" s="20"/>
      <c r="D655" s="21"/>
    </row>
    <row r="656" ht="15.75" customHeight="1">
      <c r="B656" s="20"/>
      <c r="D656" s="21"/>
    </row>
    <row r="657" ht="15.75" customHeight="1">
      <c r="B657" s="20"/>
      <c r="D657" s="21"/>
    </row>
    <row r="658" ht="15.75" customHeight="1">
      <c r="B658" s="20"/>
      <c r="D658" s="21"/>
    </row>
    <row r="659" ht="15.75" customHeight="1">
      <c r="B659" s="20"/>
      <c r="D659" s="21"/>
    </row>
    <row r="660" ht="15.75" customHeight="1">
      <c r="B660" s="20"/>
      <c r="D660" s="21"/>
    </row>
    <row r="661" ht="15.75" customHeight="1">
      <c r="B661" s="20"/>
      <c r="D661" s="21"/>
    </row>
    <row r="662" ht="15.75" customHeight="1">
      <c r="B662" s="20"/>
      <c r="D662" s="21"/>
    </row>
    <row r="663" ht="15.75" customHeight="1">
      <c r="B663" s="20"/>
      <c r="D663" s="21"/>
    </row>
    <row r="664" ht="15.75" customHeight="1">
      <c r="B664" s="20"/>
      <c r="D664" s="21"/>
    </row>
    <row r="665" ht="15.75" customHeight="1">
      <c r="B665" s="20"/>
      <c r="D665" s="21"/>
    </row>
    <row r="666" ht="15.75" customHeight="1">
      <c r="B666" s="20"/>
      <c r="D666" s="21"/>
    </row>
    <row r="667" ht="15.75" customHeight="1">
      <c r="B667" s="20"/>
      <c r="D667" s="21"/>
    </row>
    <row r="668" ht="15.75" customHeight="1">
      <c r="B668" s="20"/>
      <c r="D668" s="21"/>
    </row>
    <row r="669" ht="15.75" customHeight="1">
      <c r="B669" s="20"/>
      <c r="D669" s="21"/>
    </row>
    <row r="670" ht="15.75" customHeight="1">
      <c r="B670" s="20"/>
      <c r="D670" s="21"/>
    </row>
    <row r="671" ht="15.75" customHeight="1">
      <c r="B671" s="20"/>
      <c r="D671" s="21"/>
    </row>
    <row r="672" ht="15.75" customHeight="1">
      <c r="B672" s="20"/>
      <c r="D672" s="21"/>
    </row>
    <row r="673" ht="15.75" customHeight="1">
      <c r="B673" s="20"/>
      <c r="D673" s="21"/>
    </row>
    <row r="674" ht="15.75" customHeight="1">
      <c r="B674" s="20"/>
      <c r="D674" s="21"/>
    </row>
    <row r="675" ht="15.75" customHeight="1">
      <c r="B675" s="20"/>
      <c r="D675" s="21"/>
    </row>
    <row r="676" ht="15.75" customHeight="1">
      <c r="B676" s="20"/>
      <c r="D676" s="21"/>
    </row>
    <row r="677" ht="15.75" customHeight="1">
      <c r="B677" s="20"/>
      <c r="D677" s="21"/>
    </row>
    <row r="678" ht="15.75" customHeight="1">
      <c r="B678" s="20"/>
      <c r="D678" s="21"/>
    </row>
    <row r="679" ht="15.75" customHeight="1">
      <c r="B679" s="20"/>
      <c r="D679" s="21"/>
    </row>
    <row r="680" ht="15.75" customHeight="1">
      <c r="B680" s="20"/>
      <c r="D680" s="21"/>
    </row>
    <row r="681" ht="15.75" customHeight="1">
      <c r="B681" s="20"/>
      <c r="D681" s="21"/>
    </row>
    <row r="682" ht="15.75" customHeight="1">
      <c r="B682" s="20"/>
      <c r="D682" s="21"/>
    </row>
    <row r="683" ht="15.75" customHeight="1">
      <c r="B683" s="20"/>
      <c r="D683" s="21"/>
    </row>
    <row r="684" ht="15.75" customHeight="1">
      <c r="B684" s="20"/>
      <c r="D684" s="21"/>
    </row>
    <row r="685" ht="15.75" customHeight="1">
      <c r="B685" s="20"/>
      <c r="D685" s="21"/>
    </row>
    <row r="686" ht="15.75" customHeight="1">
      <c r="B686" s="20"/>
      <c r="D686" s="21"/>
    </row>
    <row r="687" ht="15.75" customHeight="1">
      <c r="B687" s="20"/>
      <c r="D687" s="21"/>
    </row>
    <row r="688" ht="15.75" customHeight="1">
      <c r="B688" s="20"/>
      <c r="D688" s="21"/>
    </row>
    <row r="689" ht="15.75" customHeight="1">
      <c r="B689" s="20"/>
      <c r="D689" s="21"/>
    </row>
    <row r="690" ht="15.75" customHeight="1">
      <c r="B690" s="20"/>
      <c r="D690" s="21"/>
    </row>
    <row r="691" ht="15.75" customHeight="1">
      <c r="B691" s="20"/>
      <c r="D691" s="21"/>
    </row>
    <row r="692" ht="15.75" customHeight="1">
      <c r="B692" s="20"/>
      <c r="D692" s="21"/>
    </row>
    <row r="693" ht="15.75" customHeight="1">
      <c r="B693" s="20"/>
      <c r="D693" s="21"/>
    </row>
    <row r="694" ht="15.75" customHeight="1">
      <c r="B694" s="20"/>
      <c r="D694" s="21"/>
    </row>
    <row r="695" ht="15.75" customHeight="1">
      <c r="B695" s="20"/>
      <c r="D695" s="21"/>
    </row>
    <row r="696" ht="15.75" customHeight="1">
      <c r="B696" s="20"/>
      <c r="D696" s="21"/>
    </row>
    <row r="697" ht="15.75" customHeight="1">
      <c r="B697" s="20"/>
      <c r="D697" s="21"/>
    </row>
    <row r="698" ht="15.75" customHeight="1">
      <c r="B698" s="20"/>
      <c r="D698" s="21"/>
    </row>
    <row r="699" ht="15.75" customHeight="1">
      <c r="B699" s="20"/>
      <c r="D699" s="21"/>
    </row>
    <row r="700" ht="15.75" customHeight="1">
      <c r="B700" s="20"/>
      <c r="D700" s="21"/>
    </row>
    <row r="701" ht="15.75" customHeight="1">
      <c r="B701" s="20"/>
      <c r="D701" s="21"/>
    </row>
    <row r="702" ht="15.75" customHeight="1">
      <c r="B702" s="20"/>
      <c r="D702" s="21"/>
    </row>
    <row r="703" ht="15.75" customHeight="1">
      <c r="B703" s="20"/>
      <c r="D703" s="21"/>
    </row>
    <row r="704" ht="15.75" customHeight="1">
      <c r="B704" s="20"/>
      <c r="D704" s="21"/>
    </row>
    <row r="705" ht="15.75" customHeight="1">
      <c r="B705" s="20"/>
      <c r="D705" s="21"/>
    </row>
    <row r="706" ht="15.75" customHeight="1">
      <c r="B706" s="20"/>
      <c r="D706" s="21"/>
    </row>
    <row r="707" ht="15.75" customHeight="1">
      <c r="B707" s="20"/>
      <c r="D707" s="21"/>
    </row>
    <row r="708" ht="15.75" customHeight="1">
      <c r="B708" s="20"/>
      <c r="D708" s="21"/>
    </row>
    <row r="709" ht="15.75" customHeight="1">
      <c r="B709" s="20"/>
      <c r="D709" s="21"/>
    </row>
    <row r="710" ht="15.75" customHeight="1">
      <c r="B710" s="20"/>
      <c r="D710" s="21"/>
    </row>
    <row r="711" ht="15.75" customHeight="1">
      <c r="B711" s="20"/>
      <c r="D711" s="21"/>
    </row>
    <row r="712" ht="15.75" customHeight="1">
      <c r="B712" s="20"/>
      <c r="D712" s="21"/>
    </row>
    <row r="713" ht="15.75" customHeight="1">
      <c r="B713" s="20"/>
      <c r="D713" s="21"/>
    </row>
    <row r="714" ht="15.75" customHeight="1">
      <c r="B714" s="20"/>
      <c r="D714" s="21"/>
    </row>
    <row r="715" ht="15.75" customHeight="1">
      <c r="B715" s="20"/>
      <c r="D715" s="21"/>
    </row>
    <row r="716" ht="15.75" customHeight="1">
      <c r="B716" s="20"/>
      <c r="D716" s="21"/>
    </row>
    <row r="717" ht="15.75" customHeight="1">
      <c r="B717" s="20"/>
      <c r="D717" s="21"/>
    </row>
    <row r="718" ht="15.75" customHeight="1">
      <c r="B718" s="20"/>
      <c r="D718" s="21"/>
    </row>
    <row r="719" ht="15.75" customHeight="1">
      <c r="B719" s="20"/>
      <c r="D719" s="21"/>
    </row>
    <row r="720" ht="15.75" customHeight="1">
      <c r="B720" s="20"/>
      <c r="D720" s="21"/>
    </row>
    <row r="721" ht="15.75" customHeight="1">
      <c r="B721" s="20"/>
      <c r="D721" s="21"/>
    </row>
    <row r="722" ht="15.75" customHeight="1">
      <c r="B722" s="20"/>
      <c r="D722" s="21"/>
    </row>
    <row r="723" ht="15.75" customHeight="1">
      <c r="B723" s="20"/>
      <c r="D723" s="21"/>
    </row>
    <row r="724" ht="15.75" customHeight="1">
      <c r="B724" s="20"/>
      <c r="D724" s="21"/>
    </row>
    <row r="725" ht="15.75" customHeight="1">
      <c r="B725" s="20"/>
      <c r="D725" s="21"/>
    </row>
    <row r="726" ht="15.75" customHeight="1">
      <c r="B726" s="20"/>
      <c r="D726" s="21"/>
    </row>
    <row r="727" ht="15.75" customHeight="1">
      <c r="B727" s="20"/>
      <c r="D727" s="21"/>
    </row>
    <row r="728" ht="15.75" customHeight="1">
      <c r="B728" s="20"/>
      <c r="D728" s="21"/>
    </row>
    <row r="729" ht="15.75" customHeight="1">
      <c r="B729" s="20"/>
      <c r="D729" s="21"/>
    </row>
    <row r="730" ht="15.75" customHeight="1">
      <c r="B730" s="20"/>
      <c r="D730" s="21"/>
    </row>
    <row r="731" ht="15.75" customHeight="1">
      <c r="B731" s="20"/>
      <c r="D731" s="21"/>
    </row>
    <row r="732" ht="15.75" customHeight="1">
      <c r="B732" s="20"/>
      <c r="D732" s="21"/>
    </row>
    <row r="733" ht="15.75" customHeight="1">
      <c r="B733" s="20"/>
      <c r="D733" s="21"/>
    </row>
    <row r="734" ht="15.75" customHeight="1">
      <c r="B734" s="20"/>
      <c r="D734" s="21"/>
    </row>
    <row r="735" ht="15.75" customHeight="1">
      <c r="B735" s="20"/>
      <c r="D735" s="21"/>
    </row>
    <row r="736" ht="15.75" customHeight="1">
      <c r="B736" s="20"/>
      <c r="D736" s="21"/>
    </row>
    <row r="737" ht="15.75" customHeight="1">
      <c r="B737" s="20"/>
      <c r="D737" s="21"/>
    </row>
    <row r="738" ht="15.75" customHeight="1">
      <c r="B738" s="20"/>
      <c r="D738" s="21"/>
    </row>
    <row r="739" ht="15.75" customHeight="1">
      <c r="B739" s="20"/>
      <c r="D739" s="21"/>
    </row>
    <row r="740" ht="15.75" customHeight="1">
      <c r="B740" s="20"/>
      <c r="D740" s="21"/>
    </row>
    <row r="741" ht="15.75" customHeight="1">
      <c r="B741" s="20"/>
      <c r="D741" s="21"/>
    </row>
    <row r="742" ht="15.75" customHeight="1">
      <c r="B742" s="20"/>
      <c r="D742" s="21"/>
    </row>
    <row r="743" ht="15.75" customHeight="1">
      <c r="B743" s="20"/>
      <c r="D743" s="21"/>
    </row>
    <row r="744" ht="15.75" customHeight="1">
      <c r="B744" s="20"/>
      <c r="D744" s="21"/>
    </row>
    <row r="745" ht="15.75" customHeight="1">
      <c r="B745" s="20"/>
      <c r="D745" s="21"/>
    </row>
    <row r="746" ht="15.75" customHeight="1">
      <c r="B746" s="20"/>
      <c r="D746" s="21"/>
    </row>
    <row r="747" ht="15.75" customHeight="1">
      <c r="B747" s="20"/>
      <c r="D747" s="21"/>
    </row>
    <row r="748" ht="15.75" customHeight="1">
      <c r="B748" s="20"/>
      <c r="D748" s="21"/>
    </row>
    <row r="749" ht="15.75" customHeight="1">
      <c r="B749" s="20"/>
      <c r="D749" s="21"/>
    </row>
    <row r="750" ht="15.75" customHeight="1">
      <c r="B750" s="20"/>
      <c r="D750" s="21"/>
    </row>
    <row r="751" ht="15.75" customHeight="1">
      <c r="B751" s="20"/>
      <c r="D751" s="21"/>
    </row>
    <row r="752" ht="15.75" customHeight="1">
      <c r="B752" s="20"/>
      <c r="D752" s="21"/>
    </row>
    <row r="753" ht="15.75" customHeight="1">
      <c r="B753" s="20"/>
      <c r="D753" s="21"/>
    </row>
    <row r="754" ht="15.75" customHeight="1">
      <c r="B754" s="20"/>
      <c r="D754" s="21"/>
    </row>
    <row r="755" ht="15.75" customHeight="1">
      <c r="B755" s="20"/>
      <c r="D755" s="21"/>
    </row>
    <row r="756" ht="15.75" customHeight="1">
      <c r="B756" s="20"/>
      <c r="D756" s="21"/>
    </row>
    <row r="757" ht="15.75" customHeight="1">
      <c r="B757" s="20"/>
      <c r="D757" s="21"/>
    </row>
    <row r="758" ht="15.75" customHeight="1">
      <c r="B758" s="20"/>
      <c r="D758" s="21"/>
    </row>
    <row r="759" ht="15.75" customHeight="1">
      <c r="B759" s="20"/>
      <c r="D759" s="21"/>
    </row>
    <row r="760" ht="15.75" customHeight="1">
      <c r="B760" s="20"/>
      <c r="D760" s="21"/>
    </row>
    <row r="761" ht="15.75" customHeight="1">
      <c r="B761" s="20"/>
      <c r="D761" s="21"/>
    </row>
    <row r="762" ht="15.75" customHeight="1">
      <c r="B762" s="20"/>
      <c r="D762" s="21"/>
    </row>
    <row r="763" ht="15.75" customHeight="1">
      <c r="B763" s="20"/>
      <c r="D763" s="21"/>
    </row>
    <row r="764" ht="15.75" customHeight="1">
      <c r="B764" s="20"/>
      <c r="D764" s="21"/>
    </row>
    <row r="765" ht="15.75" customHeight="1">
      <c r="B765" s="20"/>
      <c r="D765" s="21"/>
    </row>
    <row r="766" ht="15.75" customHeight="1">
      <c r="B766" s="20"/>
      <c r="D766" s="21"/>
    </row>
    <row r="767" ht="15.75" customHeight="1">
      <c r="B767" s="20"/>
      <c r="D767" s="21"/>
    </row>
    <row r="768" ht="15.75" customHeight="1">
      <c r="B768" s="20"/>
      <c r="D768" s="21"/>
    </row>
    <row r="769" ht="15.75" customHeight="1">
      <c r="B769" s="20"/>
      <c r="D769" s="21"/>
    </row>
    <row r="770" ht="15.75" customHeight="1">
      <c r="B770" s="20"/>
      <c r="D770" s="21"/>
    </row>
    <row r="771" ht="15.75" customHeight="1">
      <c r="B771" s="20"/>
      <c r="D771" s="21"/>
    </row>
    <row r="772" ht="15.75" customHeight="1">
      <c r="B772" s="20"/>
      <c r="D772" s="21"/>
    </row>
    <row r="773" ht="15.75" customHeight="1">
      <c r="B773" s="20"/>
      <c r="D773" s="21"/>
    </row>
    <row r="774" ht="15.75" customHeight="1">
      <c r="B774" s="20"/>
      <c r="D774" s="21"/>
    </row>
    <row r="775" ht="15.75" customHeight="1">
      <c r="B775" s="20"/>
      <c r="D775" s="21"/>
    </row>
    <row r="776" ht="15.75" customHeight="1">
      <c r="B776" s="20"/>
      <c r="D776" s="21"/>
    </row>
    <row r="777" ht="15.75" customHeight="1">
      <c r="B777" s="20"/>
      <c r="D777" s="21"/>
    </row>
    <row r="778" ht="15.75" customHeight="1">
      <c r="B778" s="20"/>
      <c r="D778" s="21"/>
    </row>
    <row r="779" ht="15.75" customHeight="1">
      <c r="B779" s="20"/>
      <c r="D779" s="21"/>
    </row>
    <row r="780" ht="15.75" customHeight="1">
      <c r="B780" s="20"/>
      <c r="D780" s="21"/>
    </row>
    <row r="781" ht="15.75" customHeight="1">
      <c r="B781" s="20"/>
      <c r="D781" s="21"/>
    </row>
    <row r="782" ht="15.75" customHeight="1">
      <c r="B782" s="20"/>
      <c r="D782" s="21"/>
    </row>
    <row r="783" ht="15.75" customHeight="1">
      <c r="B783" s="20"/>
      <c r="D783" s="21"/>
    </row>
    <row r="784" ht="15.75" customHeight="1">
      <c r="B784" s="20"/>
      <c r="D784" s="21"/>
    </row>
    <row r="785" ht="15.75" customHeight="1">
      <c r="B785" s="20"/>
      <c r="D785" s="21"/>
    </row>
    <row r="786" ht="15.75" customHeight="1">
      <c r="B786" s="20"/>
      <c r="D786" s="21"/>
    </row>
    <row r="787" ht="15.75" customHeight="1">
      <c r="B787" s="20"/>
      <c r="D787" s="21"/>
    </row>
    <row r="788" ht="15.75" customHeight="1">
      <c r="B788" s="20"/>
      <c r="D788" s="21"/>
    </row>
    <row r="789" ht="15.75" customHeight="1">
      <c r="B789" s="20"/>
      <c r="D789" s="21"/>
    </row>
    <row r="790" ht="15.75" customHeight="1">
      <c r="B790" s="20"/>
      <c r="D790" s="21"/>
    </row>
    <row r="791" ht="15.75" customHeight="1">
      <c r="B791" s="20"/>
      <c r="D791" s="21"/>
    </row>
    <row r="792" ht="15.75" customHeight="1">
      <c r="B792" s="20"/>
      <c r="D792" s="21"/>
    </row>
    <row r="793" ht="15.75" customHeight="1">
      <c r="B793" s="20"/>
      <c r="D793" s="21"/>
    </row>
    <row r="794" ht="15.75" customHeight="1">
      <c r="B794" s="20"/>
      <c r="D794" s="21"/>
    </row>
    <row r="795" ht="15.75" customHeight="1">
      <c r="B795" s="20"/>
      <c r="D795" s="21"/>
    </row>
    <row r="796" ht="15.75" customHeight="1">
      <c r="B796" s="20"/>
      <c r="D796" s="21"/>
    </row>
    <row r="797" ht="15.75" customHeight="1">
      <c r="B797" s="20"/>
      <c r="D797" s="21"/>
    </row>
    <row r="798" ht="15.75" customHeight="1">
      <c r="B798" s="20"/>
      <c r="D798" s="21"/>
    </row>
    <row r="799" ht="15.75" customHeight="1">
      <c r="B799" s="20"/>
      <c r="D799" s="21"/>
    </row>
    <row r="800" ht="15.75" customHeight="1">
      <c r="B800" s="20"/>
      <c r="D800" s="21"/>
    </row>
    <row r="801" ht="15.75" customHeight="1">
      <c r="B801" s="20"/>
      <c r="D801" s="21"/>
    </row>
    <row r="802" ht="15.75" customHeight="1">
      <c r="B802" s="20"/>
      <c r="D802" s="21"/>
    </row>
    <row r="803" ht="15.75" customHeight="1">
      <c r="B803" s="20"/>
      <c r="D803" s="21"/>
    </row>
    <row r="804" ht="15.75" customHeight="1">
      <c r="B804" s="20"/>
      <c r="D804" s="21"/>
    </row>
    <row r="805" ht="15.75" customHeight="1">
      <c r="B805" s="20"/>
      <c r="D805" s="21"/>
    </row>
    <row r="806" ht="15.75" customHeight="1">
      <c r="B806" s="20"/>
      <c r="D806" s="21"/>
    </row>
    <row r="807" ht="15.75" customHeight="1">
      <c r="B807" s="20"/>
      <c r="D807" s="21"/>
    </row>
    <row r="808" ht="15.75" customHeight="1">
      <c r="B808" s="20"/>
      <c r="D808" s="21"/>
    </row>
    <row r="809" ht="15.75" customHeight="1">
      <c r="B809" s="20"/>
      <c r="D809" s="21"/>
    </row>
    <row r="810" ht="15.75" customHeight="1">
      <c r="B810" s="20"/>
      <c r="D810" s="21"/>
    </row>
    <row r="811" ht="15.75" customHeight="1">
      <c r="B811" s="20"/>
      <c r="D811" s="21"/>
    </row>
    <row r="812" ht="15.75" customHeight="1">
      <c r="B812" s="20"/>
      <c r="D812" s="21"/>
    </row>
    <row r="813" ht="15.75" customHeight="1">
      <c r="B813" s="20"/>
      <c r="D813" s="21"/>
    </row>
    <row r="814" ht="15.75" customHeight="1">
      <c r="B814" s="20"/>
      <c r="D814" s="21"/>
    </row>
    <row r="815" ht="15.75" customHeight="1">
      <c r="B815" s="20"/>
      <c r="D815" s="21"/>
    </row>
    <row r="816" ht="15.75" customHeight="1">
      <c r="B816" s="20"/>
      <c r="D816" s="21"/>
    </row>
    <row r="817" ht="15.75" customHeight="1">
      <c r="B817" s="20"/>
      <c r="D817" s="21"/>
    </row>
    <row r="818" ht="15.75" customHeight="1">
      <c r="B818" s="20"/>
      <c r="D818" s="21"/>
    </row>
    <row r="819" ht="15.75" customHeight="1">
      <c r="B819" s="20"/>
      <c r="D819" s="21"/>
    </row>
    <row r="820" ht="15.75" customHeight="1">
      <c r="B820" s="20"/>
      <c r="D820" s="21"/>
    </row>
    <row r="821" ht="15.75" customHeight="1">
      <c r="B821" s="20"/>
      <c r="D821" s="21"/>
    </row>
    <row r="822" ht="15.75" customHeight="1">
      <c r="B822" s="20"/>
      <c r="D822" s="21"/>
    </row>
    <row r="823" ht="15.75" customHeight="1">
      <c r="B823" s="20"/>
      <c r="D823" s="21"/>
    </row>
    <row r="824" ht="15.75" customHeight="1">
      <c r="B824" s="20"/>
      <c r="D824" s="21"/>
    </row>
    <row r="825" ht="15.75" customHeight="1">
      <c r="B825" s="20"/>
      <c r="D825" s="21"/>
    </row>
    <row r="826" ht="15.75" customHeight="1">
      <c r="B826" s="20"/>
      <c r="D826" s="21"/>
    </row>
    <row r="827" ht="15.75" customHeight="1">
      <c r="B827" s="20"/>
      <c r="D827" s="21"/>
    </row>
    <row r="828" ht="15.75" customHeight="1">
      <c r="B828" s="20"/>
      <c r="D828" s="21"/>
    </row>
    <row r="829" ht="15.75" customHeight="1">
      <c r="B829" s="20"/>
      <c r="D829" s="21"/>
    </row>
    <row r="830" ht="15.75" customHeight="1">
      <c r="B830" s="20"/>
      <c r="D830" s="21"/>
    </row>
    <row r="831" ht="15.75" customHeight="1">
      <c r="B831" s="20"/>
      <c r="D831" s="21"/>
    </row>
    <row r="832" ht="15.75" customHeight="1">
      <c r="B832" s="20"/>
      <c r="D832" s="21"/>
    </row>
    <row r="833" ht="15.75" customHeight="1">
      <c r="B833" s="20"/>
      <c r="D833" s="21"/>
    </row>
    <row r="834" ht="15.75" customHeight="1">
      <c r="B834" s="20"/>
      <c r="D834" s="21"/>
    </row>
    <row r="835" ht="15.75" customHeight="1">
      <c r="B835" s="20"/>
      <c r="D835" s="21"/>
    </row>
    <row r="836" ht="15.75" customHeight="1">
      <c r="B836" s="20"/>
      <c r="D836" s="21"/>
    </row>
    <row r="837" ht="15.75" customHeight="1">
      <c r="B837" s="20"/>
      <c r="D837" s="21"/>
    </row>
    <row r="838" ht="15.75" customHeight="1">
      <c r="B838" s="20"/>
      <c r="D838" s="21"/>
    </row>
    <row r="839" ht="15.75" customHeight="1">
      <c r="B839" s="20"/>
      <c r="D839" s="21"/>
    </row>
    <row r="840" ht="15.75" customHeight="1">
      <c r="B840" s="20"/>
      <c r="D840" s="21"/>
    </row>
    <row r="841" ht="15.75" customHeight="1">
      <c r="B841" s="20"/>
      <c r="D841" s="21"/>
    </row>
    <row r="842" ht="15.75" customHeight="1">
      <c r="B842" s="20"/>
      <c r="D842" s="21"/>
    </row>
    <row r="843" ht="15.75" customHeight="1">
      <c r="B843" s="20"/>
      <c r="D843" s="21"/>
    </row>
    <row r="844" ht="15.75" customHeight="1">
      <c r="B844" s="20"/>
      <c r="D844" s="21"/>
    </row>
    <row r="845" ht="15.75" customHeight="1">
      <c r="B845" s="20"/>
      <c r="D845" s="21"/>
    </row>
    <row r="846" ht="15.75" customHeight="1">
      <c r="B846" s="20"/>
      <c r="D846" s="21"/>
    </row>
    <row r="847" ht="15.75" customHeight="1">
      <c r="B847" s="20"/>
      <c r="D847" s="21"/>
    </row>
    <row r="848" ht="15.75" customHeight="1">
      <c r="B848" s="20"/>
      <c r="D848" s="21"/>
    </row>
    <row r="849" ht="15.75" customHeight="1">
      <c r="B849" s="20"/>
      <c r="D849" s="21"/>
    </row>
    <row r="850" ht="15.75" customHeight="1">
      <c r="B850" s="20"/>
      <c r="D850" s="21"/>
    </row>
    <row r="851" ht="15.75" customHeight="1">
      <c r="B851" s="20"/>
      <c r="D851" s="21"/>
    </row>
    <row r="852" ht="15.75" customHeight="1">
      <c r="B852" s="20"/>
      <c r="D852" s="21"/>
    </row>
    <row r="853" ht="15.75" customHeight="1">
      <c r="B853" s="20"/>
      <c r="D853" s="21"/>
    </row>
    <row r="854" ht="15.75" customHeight="1">
      <c r="B854" s="20"/>
      <c r="D854" s="21"/>
    </row>
    <row r="855" ht="15.75" customHeight="1">
      <c r="B855" s="20"/>
      <c r="D855" s="21"/>
    </row>
    <row r="856" ht="15.75" customHeight="1">
      <c r="B856" s="20"/>
      <c r="D856" s="21"/>
    </row>
    <row r="857" ht="15.75" customHeight="1">
      <c r="B857" s="20"/>
      <c r="D857" s="21"/>
    </row>
    <row r="858" ht="15.75" customHeight="1">
      <c r="B858" s="20"/>
      <c r="D858" s="21"/>
    </row>
    <row r="859" ht="15.75" customHeight="1">
      <c r="B859" s="20"/>
      <c r="D859" s="21"/>
    </row>
    <row r="860" ht="15.75" customHeight="1">
      <c r="B860" s="20"/>
      <c r="D860" s="21"/>
    </row>
    <row r="861" ht="15.75" customHeight="1">
      <c r="B861" s="20"/>
      <c r="D861" s="21"/>
    </row>
    <row r="862" ht="15.75" customHeight="1">
      <c r="B862" s="20"/>
      <c r="D862" s="21"/>
    </row>
    <row r="863" ht="15.75" customHeight="1">
      <c r="B863" s="20"/>
      <c r="D863" s="21"/>
    </row>
    <row r="864" ht="15.75" customHeight="1">
      <c r="B864" s="20"/>
      <c r="D864" s="21"/>
    </row>
    <row r="865" ht="15.75" customHeight="1">
      <c r="B865" s="20"/>
      <c r="D865" s="21"/>
    </row>
    <row r="866" ht="15.75" customHeight="1">
      <c r="B866" s="20"/>
      <c r="D866" s="21"/>
    </row>
    <row r="867" ht="15.75" customHeight="1">
      <c r="B867" s="20"/>
      <c r="D867" s="21"/>
    </row>
    <row r="868" ht="15.75" customHeight="1">
      <c r="B868" s="20"/>
      <c r="D868" s="21"/>
    </row>
    <row r="869" ht="15.75" customHeight="1">
      <c r="B869" s="20"/>
      <c r="D869" s="21"/>
    </row>
    <row r="870" ht="15.75" customHeight="1">
      <c r="B870" s="20"/>
      <c r="D870" s="21"/>
    </row>
    <row r="871" ht="15.75" customHeight="1">
      <c r="B871" s="20"/>
      <c r="D871" s="21"/>
    </row>
    <row r="872" ht="15.75" customHeight="1">
      <c r="B872" s="20"/>
      <c r="D872" s="21"/>
    </row>
    <row r="873" ht="15.75" customHeight="1">
      <c r="B873" s="20"/>
      <c r="D873" s="21"/>
    </row>
    <row r="874" ht="15.75" customHeight="1">
      <c r="B874" s="20"/>
      <c r="D874" s="21"/>
    </row>
    <row r="875" ht="15.75" customHeight="1">
      <c r="B875" s="20"/>
      <c r="D875" s="21"/>
    </row>
    <row r="876" ht="15.75" customHeight="1">
      <c r="B876" s="20"/>
      <c r="D876" s="21"/>
    </row>
    <row r="877" ht="15.75" customHeight="1">
      <c r="B877" s="20"/>
      <c r="D877" s="21"/>
    </row>
    <row r="878" ht="15.75" customHeight="1">
      <c r="B878" s="20"/>
      <c r="D878" s="21"/>
    </row>
    <row r="879" ht="15.75" customHeight="1">
      <c r="B879" s="20"/>
      <c r="D879" s="21"/>
    </row>
    <row r="880" ht="15.75" customHeight="1">
      <c r="B880" s="20"/>
      <c r="D880" s="21"/>
    </row>
    <row r="881" ht="15.75" customHeight="1">
      <c r="B881" s="20"/>
      <c r="D881" s="21"/>
    </row>
    <row r="882" ht="15.75" customHeight="1">
      <c r="B882" s="20"/>
      <c r="D882" s="21"/>
    </row>
    <row r="883" ht="15.75" customHeight="1">
      <c r="B883" s="20"/>
      <c r="D883" s="21"/>
    </row>
    <row r="884" ht="15.75" customHeight="1">
      <c r="B884" s="20"/>
      <c r="D884" s="21"/>
    </row>
    <row r="885" ht="15.75" customHeight="1">
      <c r="B885" s="20"/>
      <c r="D885" s="21"/>
    </row>
    <row r="886" ht="15.75" customHeight="1">
      <c r="B886" s="20"/>
      <c r="D886" s="21"/>
    </row>
    <row r="887" ht="15.75" customHeight="1">
      <c r="B887" s="20"/>
      <c r="D887" s="21"/>
    </row>
    <row r="888" ht="15.75" customHeight="1">
      <c r="B888" s="20"/>
      <c r="D888" s="21"/>
    </row>
    <row r="889" ht="15.75" customHeight="1">
      <c r="B889" s="20"/>
      <c r="D889" s="21"/>
    </row>
    <row r="890" ht="15.75" customHeight="1">
      <c r="B890" s="20"/>
      <c r="D890" s="21"/>
    </row>
    <row r="891" ht="15.75" customHeight="1">
      <c r="B891" s="20"/>
      <c r="D891" s="21"/>
    </row>
    <row r="892" ht="15.75" customHeight="1">
      <c r="B892" s="20"/>
      <c r="D892" s="21"/>
    </row>
    <row r="893" ht="15.75" customHeight="1">
      <c r="B893" s="20"/>
      <c r="D893" s="21"/>
    </row>
    <row r="894" ht="15.75" customHeight="1">
      <c r="B894" s="20"/>
      <c r="D894" s="21"/>
    </row>
    <row r="895" ht="15.75" customHeight="1">
      <c r="B895" s="20"/>
      <c r="D895" s="21"/>
    </row>
    <row r="896" ht="15.75" customHeight="1">
      <c r="B896" s="20"/>
      <c r="D896" s="21"/>
    </row>
    <row r="897" ht="15.75" customHeight="1">
      <c r="B897" s="20"/>
      <c r="D897" s="21"/>
    </row>
    <row r="898" ht="15.75" customHeight="1">
      <c r="B898" s="20"/>
      <c r="D898" s="21"/>
    </row>
    <row r="899" ht="15.75" customHeight="1">
      <c r="B899" s="20"/>
      <c r="D899" s="21"/>
    </row>
    <row r="900" ht="15.75" customHeight="1">
      <c r="B900" s="20"/>
      <c r="D900" s="21"/>
    </row>
    <row r="901" ht="15.75" customHeight="1">
      <c r="B901" s="20"/>
      <c r="D901" s="21"/>
    </row>
    <row r="902" ht="15.75" customHeight="1">
      <c r="B902" s="20"/>
      <c r="D902" s="21"/>
    </row>
    <row r="903" ht="15.75" customHeight="1">
      <c r="B903" s="20"/>
      <c r="D903" s="21"/>
    </row>
    <row r="904" ht="15.75" customHeight="1">
      <c r="B904" s="20"/>
      <c r="D904" s="21"/>
    </row>
    <row r="905" ht="15.75" customHeight="1">
      <c r="B905" s="20"/>
      <c r="D905" s="21"/>
    </row>
    <row r="906" ht="15.75" customHeight="1">
      <c r="B906" s="20"/>
      <c r="D906" s="21"/>
    </row>
    <row r="907" ht="15.75" customHeight="1">
      <c r="B907" s="20"/>
      <c r="D907" s="21"/>
    </row>
    <row r="908" ht="15.75" customHeight="1">
      <c r="B908" s="20"/>
      <c r="D908" s="21"/>
    </row>
    <row r="909" ht="15.75" customHeight="1">
      <c r="B909" s="20"/>
      <c r="D909" s="21"/>
    </row>
    <row r="910" ht="15.75" customHeight="1">
      <c r="B910" s="20"/>
      <c r="D910" s="21"/>
    </row>
    <row r="911" ht="15.75" customHeight="1">
      <c r="B911" s="20"/>
      <c r="D911" s="21"/>
    </row>
    <row r="912" ht="15.75" customHeight="1">
      <c r="B912" s="20"/>
      <c r="D912" s="21"/>
    </row>
    <row r="913" ht="15.75" customHeight="1">
      <c r="B913" s="20"/>
      <c r="D913" s="21"/>
    </row>
    <row r="914" ht="15.75" customHeight="1">
      <c r="B914" s="20"/>
      <c r="D914" s="21"/>
    </row>
    <row r="915" ht="15.75" customHeight="1">
      <c r="B915" s="20"/>
      <c r="D915" s="21"/>
    </row>
    <row r="916" ht="15.75" customHeight="1">
      <c r="B916" s="20"/>
      <c r="D916" s="21"/>
    </row>
    <row r="917" ht="15.75" customHeight="1">
      <c r="B917" s="20"/>
      <c r="D917" s="21"/>
    </row>
    <row r="918" ht="15.75" customHeight="1">
      <c r="B918" s="20"/>
      <c r="D918" s="21"/>
    </row>
    <row r="919" ht="15.75" customHeight="1">
      <c r="B919" s="20"/>
      <c r="D919" s="21"/>
    </row>
    <row r="920" ht="15.75" customHeight="1">
      <c r="B920" s="20"/>
      <c r="D920" s="21"/>
    </row>
    <row r="921" ht="15.75" customHeight="1">
      <c r="B921" s="20"/>
      <c r="D921" s="21"/>
    </row>
    <row r="922" ht="15.75" customHeight="1">
      <c r="B922" s="20"/>
      <c r="D922" s="21"/>
    </row>
    <row r="923" ht="15.75" customHeight="1">
      <c r="B923" s="20"/>
      <c r="D923" s="21"/>
    </row>
    <row r="924" ht="15.75" customHeight="1">
      <c r="B924" s="20"/>
      <c r="D924" s="21"/>
    </row>
    <row r="925" ht="15.75" customHeight="1">
      <c r="B925" s="20"/>
      <c r="D925" s="21"/>
    </row>
    <row r="926" ht="15.75" customHeight="1">
      <c r="B926" s="20"/>
      <c r="D926" s="21"/>
    </row>
    <row r="927" ht="15.75" customHeight="1">
      <c r="B927" s="20"/>
      <c r="D927" s="21"/>
    </row>
    <row r="928" ht="15.75" customHeight="1">
      <c r="B928" s="20"/>
      <c r="D928" s="21"/>
    </row>
    <row r="929" ht="15.75" customHeight="1">
      <c r="B929" s="20"/>
      <c r="D929" s="21"/>
    </row>
    <row r="930" ht="15.75" customHeight="1">
      <c r="B930" s="20"/>
      <c r="D930" s="21"/>
    </row>
    <row r="931" ht="15.75" customHeight="1">
      <c r="B931" s="20"/>
      <c r="D931" s="21"/>
    </row>
    <row r="932" ht="15.75" customHeight="1">
      <c r="B932" s="20"/>
      <c r="D932" s="21"/>
    </row>
    <row r="933" ht="15.75" customHeight="1">
      <c r="B933" s="20"/>
      <c r="D933" s="21"/>
    </row>
    <row r="934" ht="15.75" customHeight="1">
      <c r="B934" s="20"/>
      <c r="D934" s="21"/>
    </row>
    <row r="935" ht="15.75" customHeight="1">
      <c r="B935" s="20"/>
      <c r="D935" s="21"/>
    </row>
    <row r="936" ht="15.75" customHeight="1">
      <c r="B936" s="20"/>
      <c r="D936" s="21"/>
    </row>
    <row r="937" ht="15.75" customHeight="1">
      <c r="B937" s="20"/>
      <c r="D937" s="21"/>
    </row>
    <row r="938" ht="15.75" customHeight="1">
      <c r="B938" s="20"/>
      <c r="D938" s="21"/>
    </row>
    <row r="939" ht="15.75" customHeight="1">
      <c r="B939" s="20"/>
      <c r="D939" s="21"/>
    </row>
    <row r="940" ht="15.75" customHeight="1">
      <c r="B940" s="20"/>
      <c r="D940" s="21"/>
    </row>
    <row r="941" ht="15.75" customHeight="1">
      <c r="B941" s="20"/>
      <c r="D941" s="21"/>
    </row>
    <row r="942" ht="15.75" customHeight="1">
      <c r="B942" s="20"/>
      <c r="D942" s="21"/>
    </row>
    <row r="943" ht="15.75" customHeight="1">
      <c r="B943" s="20"/>
      <c r="D943" s="21"/>
    </row>
    <row r="944" ht="15.75" customHeight="1">
      <c r="B944" s="20"/>
      <c r="D944" s="21"/>
    </row>
    <row r="945" ht="15.75" customHeight="1">
      <c r="B945" s="20"/>
      <c r="D945" s="21"/>
    </row>
    <row r="946" ht="15.75" customHeight="1">
      <c r="B946" s="20"/>
      <c r="D946" s="21"/>
    </row>
    <row r="947" ht="15.75" customHeight="1">
      <c r="B947" s="20"/>
      <c r="D947" s="21"/>
    </row>
    <row r="948" ht="15.75" customHeight="1">
      <c r="B948" s="20"/>
      <c r="D948" s="21"/>
    </row>
    <row r="949" ht="15.75" customHeight="1">
      <c r="B949" s="20"/>
      <c r="D949" s="21"/>
    </row>
    <row r="950" ht="15.75" customHeight="1">
      <c r="B950" s="20"/>
      <c r="D950" s="21"/>
    </row>
    <row r="951" ht="15.75" customHeight="1">
      <c r="B951" s="20"/>
      <c r="D951" s="21"/>
    </row>
    <row r="952" ht="15.75" customHeight="1">
      <c r="B952" s="20"/>
      <c r="D952" s="21"/>
    </row>
    <row r="953" ht="15.75" customHeight="1">
      <c r="B953" s="20"/>
      <c r="D953" s="21"/>
    </row>
    <row r="954" ht="15.75" customHeight="1">
      <c r="B954" s="20"/>
      <c r="D954" s="21"/>
    </row>
    <row r="955" ht="15.75" customHeight="1">
      <c r="B955" s="20"/>
      <c r="D955" s="21"/>
    </row>
    <row r="956" ht="15.75" customHeight="1">
      <c r="B956" s="20"/>
      <c r="D956" s="21"/>
    </row>
    <row r="957" ht="15.75" customHeight="1">
      <c r="B957" s="20"/>
      <c r="D957" s="21"/>
    </row>
    <row r="958" ht="15.75" customHeight="1">
      <c r="B958" s="20"/>
      <c r="D958" s="21"/>
    </row>
    <row r="959" ht="15.75" customHeight="1">
      <c r="B959" s="20"/>
      <c r="D959" s="21"/>
    </row>
    <row r="960" ht="15.75" customHeight="1">
      <c r="B960" s="20"/>
      <c r="D960" s="21"/>
    </row>
    <row r="961" ht="15.75" customHeight="1">
      <c r="B961" s="20"/>
      <c r="D961" s="21"/>
    </row>
    <row r="962" ht="15.75" customHeight="1">
      <c r="B962" s="20"/>
      <c r="D962" s="21"/>
    </row>
    <row r="963" ht="15.75" customHeight="1">
      <c r="B963" s="20"/>
      <c r="D963" s="21"/>
    </row>
    <row r="964" ht="15.75" customHeight="1">
      <c r="B964" s="20"/>
      <c r="D964" s="21"/>
    </row>
    <row r="965" ht="15.75" customHeight="1">
      <c r="B965" s="20"/>
      <c r="D965" s="21"/>
    </row>
    <row r="966" ht="15.75" customHeight="1">
      <c r="B966" s="20"/>
      <c r="D966" s="21"/>
    </row>
    <row r="967" ht="15.75" customHeight="1">
      <c r="B967" s="20"/>
      <c r="D967" s="21"/>
    </row>
    <row r="968" ht="15.75" customHeight="1">
      <c r="B968" s="20"/>
      <c r="D968" s="21"/>
    </row>
    <row r="969" ht="15.75" customHeight="1">
      <c r="B969" s="20"/>
      <c r="D969" s="21"/>
    </row>
    <row r="970" ht="15.75" customHeight="1">
      <c r="B970" s="20"/>
      <c r="D970" s="21"/>
    </row>
    <row r="971" ht="15.75" customHeight="1">
      <c r="B971" s="20"/>
      <c r="D971" s="21"/>
    </row>
    <row r="972" ht="15.75" customHeight="1">
      <c r="B972" s="20"/>
      <c r="D972" s="21"/>
    </row>
    <row r="973" ht="15.75" customHeight="1">
      <c r="B973" s="20"/>
      <c r="D973" s="21"/>
    </row>
    <row r="974" ht="15.75" customHeight="1">
      <c r="B974" s="20"/>
      <c r="D974" s="21"/>
    </row>
    <row r="975" ht="15.75" customHeight="1">
      <c r="B975" s="20"/>
      <c r="D975" s="21"/>
    </row>
    <row r="976" ht="15.75" customHeight="1">
      <c r="B976" s="20"/>
      <c r="D976" s="21"/>
    </row>
    <row r="977" ht="15.75" customHeight="1">
      <c r="B977" s="20"/>
      <c r="D977" s="21"/>
    </row>
    <row r="978" ht="15.75" customHeight="1">
      <c r="B978" s="20"/>
      <c r="D978" s="21"/>
    </row>
    <row r="979" ht="15.75" customHeight="1">
      <c r="B979" s="20"/>
      <c r="D979" s="21"/>
    </row>
    <row r="980" ht="15.75" customHeight="1">
      <c r="B980" s="20"/>
      <c r="D980" s="21"/>
    </row>
    <row r="981" ht="15.75" customHeight="1">
      <c r="B981" s="20"/>
      <c r="D981" s="21"/>
    </row>
    <row r="982" ht="15.75" customHeight="1">
      <c r="B982" s="20"/>
      <c r="D982" s="21"/>
    </row>
    <row r="983" ht="15.75" customHeight="1">
      <c r="B983" s="20"/>
      <c r="D983" s="21"/>
    </row>
    <row r="984" ht="15.75" customHeight="1">
      <c r="B984" s="20"/>
      <c r="D984" s="21"/>
    </row>
    <row r="985" ht="15.75" customHeight="1">
      <c r="B985" s="20"/>
      <c r="D985" s="21"/>
    </row>
    <row r="986" ht="15.75" customHeight="1">
      <c r="B986" s="20"/>
      <c r="D986" s="21"/>
    </row>
    <row r="987" ht="15.75" customHeight="1">
      <c r="B987" s="20"/>
      <c r="D987" s="21"/>
    </row>
    <row r="988" ht="15.75" customHeight="1">
      <c r="B988" s="20"/>
      <c r="D988" s="21"/>
    </row>
    <row r="989" ht="15.75" customHeight="1">
      <c r="B989" s="20"/>
      <c r="D989" s="21"/>
    </row>
    <row r="990" ht="15.75" customHeight="1">
      <c r="B990" s="20"/>
      <c r="D990" s="21"/>
    </row>
    <row r="991" ht="15.75" customHeight="1">
      <c r="B991" s="20"/>
      <c r="D991" s="21"/>
    </row>
    <row r="992" ht="15.75" customHeight="1">
      <c r="B992" s="20"/>
      <c r="D992" s="21"/>
    </row>
    <row r="993" ht="15.75" customHeight="1">
      <c r="B993" s="20"/>
      <c r="D993" s="21"/>
    </row>
    <row r="994" ht="15.75" customHeight="1">
      <c r="B994" s="20"/>
      <c r="D994" s="21"/>
    </row>
    <row r="995" ht="15.75" customHeight="1">
      <c r="B995" s="20"/>
      <c r="D995" s="21"/>
    </row>
    <row r="996" ht="15.75" customHeight="1">
      <c r="B996" s="20"/>
      <c r="D996" s="21"/>
    </row>
    <row r="997" ht="15.75" customHeight="1">
      <c r="B997" s="20"/>
      <c r="D997" s="21"/>
    </row>
    <row r="998" ht="15.75" customHeight="1">
      <c r="B998" s="20"/>
      <c r="D998" s="21"/>
    </row>
    <row r="999" ht="15.75" customHeight="1">
      <c r="B999" s="20"/>
      <c r="D999" s="21"/>
    </row>
    <row r="1000" ht="15.75" customHeight="1">
      <c r="B1000" s="20"/>
      <c r="D1000" s="21"/>
    </row>
  </sheetData>
  <hyperlinks>
    <hyperlink r:id="rId1" ref="D6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5.29"/>
    <col customWidth="1" min="2" max="2" width="21.57"/>
    <col customWidth="1" min="3" max="3" width="25.14"/>
    <col customWidth="1" min="4" max="4" width="36.43"/>
    <col customWidth="1" min="5" max="5" width="21.57"/>
    <col customWidth="1" min="6" max="6" width="34.57"/>
    <col customWidth="1" min="7" max="7" width="37.43"/>
    <col customWidth="1" min="8" max="8" width="33.57"/>
    <col customWidth="1" min="9" max="9" width="14.57"/>
    <col customWidth="1" min="10" max="11" width="21.57"/>
    <col customWidth="1" min="12" max="12" width="23.43"/>
    <col customWidth="1" min="13" max="13" width="39.0"/>
    <col customWidth="1" min="14" max="14" width="21.57"/>
    <col customWidth="1" min="15" max="15" width="17.14"/>
    <col customWidth="1" min="16" max="16" width="19.29"/>
    <col customWidth="1" min="17" max="17" width="14.71"/>
    <col customWidth="1" min="18" max="18" width="19.57"/>
    <col customWidth="1" min="19" max="19" width="19.14"/>
    <col customWidth="1" min="20" max="20" width="21.57"/>
    <col customWidth="1" min="21" max="21" width="25.29"/>
    <col customWidth="1" min="22" max="22" width="17.14"/>
    <col customWidth="1" min="23" max="23" width="11.86"/>
    <col customWidth="1" min="24" max="24" width="17.14"/>
    <col customWidth="1" min="25" max="25" width="18.29"/>
    <col customWidth="1" min="26" max="26" width="18.57"/>
    <col customWidth="1" min="27" max="27" width="18.43"/>
    <col customWidth="1" min="28" max="28" width="17.71"/>
    <col customWidth="1" min="29" max="29" width="18.0"/>
    <col customWidth="1" min="30" max="30" width="19.43"/>
    <col customWidth="1" min="31" max="33" width="21.57"/>
    <col customWidth="1" min="34" max="34" width="19.86"/>
    <col customWidth="1" min="35" max="35" width="15.29"/>
    <col customWidth="1" min="36" max="36" width="17.29"/>
    <col customWidth="1" min="37" max="37" width="58.86"/>
    <col customWidth="1" min="38" max="38" width="21.57"/>
    <col customWidth="1" min="39" max="39" width="50.71"/>
    <col customWidth="1" min="40" max="40" width="96.29"/>
    <col customWidth="1" min="41" max="41" width="85.86"/>
    <col customWidth="1" min="42" max="42" width="21.57"/>
    <col customWidth="1" min="43" max="43" width="19.14"/>
    <col customWidth="1" min="44" max="44" width="17.71"/>
    <col customWidth="1" min="45" max="45" width="26.0"/>
    <col customWidth="1" min="46" max="46" width="109.71"/>
    <col customWidth="1" min="47" max="47" width="123.0"/>
    <col customWidth="1" min="48" max="48" width="127.86"/>
    <col customWidth="1" min="49" max="49" width="28.57"/>
    <col customWidth="1" min="50" max="50" width="35.29"/>
    <col customWidth="1" min="51" max="51" width="28.0"/>
  </cols>
  <sheetData>
    <row r="1" ht="15.75" customHeight="1">
      <c r="A1" s="22" t="s">
        <v>0</v>
      </c>
      <c r="B1" s="23" t="s">
        <v>156</v>
      </c>
      <c r="C1" s="23" t="s">
        <v>157</v>
      </c>
      <c r="D1" s="20" t="s">
        <v>158</v>
      </c>
      <c r="E1" s="23" t="s">
        <v>159</v>
      </c>
      <c r="F1" s="23" t="s">
        <v>160</v>
      </c>
      <c r="G1" s="23" t="s">
        <v>161</v>
      </c>
      <c r="H1" s="23" t="s">
        <v>162</v>
      </c>
      <c r="I1" s="23" t="s">
        <v>163</v>
      </c>
      <c r="J1" s="23" t="s">
        <v>164</v>
      </c>
      <c r="K1" s="23" t="s">
        <v>165</v>
      </c>
      <c r="L1" s="23" t="s">
        <v>166</v>
      </c>
      <c r="M1" s="23" t="s">
        <v>167</v>
      </c>
      <c r="N1" s="23" t="s">
        <v>168</v>
      </c>
      <c r="O1" s="23" t="s">
        <v>169</v>
      </c>
      <c r="P1" s="23" t="s">
        <v>170</v>
      </c>
      <c r="Q1" s="23" t="s">
        <v>171</v>
      </c>
      <c r="R1" s="23" t="s">
        <v>172</v>
      </c>
      <c r="S1" s="23" t="s">
        <v>173</v>
      </c>
      <c r="T1" s="23" t="s">
        <v>174</v>
      </c>
      <c r="U1" s="23" t="s">
        <v>175</v>
      </c>
      <c r="V1" s="23" t="s">
        <v>176</v>
      </c>
      <c r="W1" s="23" t="s">
        <v>177</v>
      </c>
      <c r="X1" s="23" t="s">
        <v>178</v>
      </c>
      <c r="Y1" s="23" t="s">
        <v>179</v>
      </c>
      <c r="Z1" s="23" t="s">
        <v>180</v>
      </c>
      <c r="AA1" s="23" t="s">
        <v>181</v>
      </c>
      <c r="AB1" s="23" t="s">
        <v>182</v>
      </c>
      <c r="AC1" s="23" t="s">
        <v>183</v>
      </c>
      <c r="AD1" s="23" t="s">
        <v>184</v>
      </c>
      <c r="AE1" s="23" t="s">
        <v>185</v>
      </c>
      <c r="AF1" s="23" t="s">
        <v>186</v>
      </c>
      <c r="AG1" s="23" t="s">
        <v>187</v>
      </c>
      <c r="AH1" s="23" t="s">
        <v>188</v>
      </c>
      <c r="AI1" s="23" t="s">
        <v>189</v>
      </c>
      <c r="AJ1" s="23" t="s">
        <v>190</v>
      </c>
      <c r="AK1" s="23" t="s">
        <v>191</v>
      </c>
      <c r="AL1" s="23" t="s">
        <v>192</v>
      </c>
      <c r="AM1" s="23" t="s">
        <v>193</v>
      </c>
      <c r="AN1" s="23" t="s">
        <v>194</v>
      </c>
      <c r="AO1" s="23" t="s">
        <v>195</v>
      </c>
      <c r="AP1" s="23" t="s">
        <v>196</v>
      </c>
      <c r="AQ1" s="23" t="s">
        <v>197</v>
      </c>
      <c r="AR1" s="23" t="s">
        <v>198</v>
      </c>
      <c r="AS1" s="23" t="s">
        <v>199</v>
      </c>
      <c r="AT1" s="23" t="s">
        <v>200</v>
      </c>
      <c r="AU1" s="23" t="s">
        <v>201</v>
      </c>
      <c r="AV1" s="23" t="s">
        <v>202</v>
      </c>
      <c r="AW1" s="23" t="s">
        <v>203</v>
      </c>
      <c r="AX1" s="23" t="s">
        <v>204</v>
      </c>
      <c r="AY1" s="23" t="s">
        <v>205</v>
      </c>
    </row>
    <row r="2" ht="15.75" customHeight="1">
      <c r="A2" s="5">
        <v>1.0</v>
      </c>
      <c r="B2" s="24" t="s">
        <v>206</v>
      </c>
      <c r="C2" s="24" t="s">
        <v>207</v>
      </c>
      <c r="D2" s="25">
        <v>1.60116735001E11</v>
      </c>
      <c r="E2" s="24" t="s">
        <v>208</v>
      </c>
      <c r="F2" s="26">
        <v>0.0</v>
      </c>
      <c r="G2" s="24" t="s">
        <v>11</v>
      </c>
      <c r="H2" s="24" t="s">
        <v>209</v>
      </c>
      <c r="I2" s="24" t="s">
        <v>210</v>
      </c>
      <c r="J2" s="27" t="s">
        <v>211</v>
      </c>
      <c r="K2" s="24">
        <v>7.674842938E9</v>
      </c>
      <c r="L2" s="24">
        <v>7.674842938E9</v>
      </c>
      <c r="M2" s="24" t="s">
        <v>212</v>
      </c>
      <c r="N2" s="24" t="s">
        <v>213</v>
      </c>
      <c r="O2" s="24">
        <v>93.1</v>
      </c>
      <c r="P2" s="24">
        <v>2012.0</v>
      </c>
      <c r="Q2" s="24">
        <v>89.0</v>
      </c>
      <c r="R2" s="24">
        <v>2015.0</v>
      </c>
      <c r="S2" s="24" t="s">
        <v>12</v>
      </c>
      <c r="T2" s="24" t="s">
        <v>12</v>
      </c>
      <c r="U2" s="24" t="s">
        <v>214</v>
      </c>
      <c r="V2" s="24" t="s">
        <v>215</v>
      </c>
      <c r="W2" s="24">
        <v>1.0</v>
      </c>
      <c r="X2" s="24" t="s">
        <v>216</v>
      </c>
      <c r="Y2" s="24">
        <v>75.0</v>
      </c>
      <c r="Z2" s="24">
        <v>75.2</v>
      </c>
      <c r="AA2" s="24">
        <v>75.5</v>
      </c>
      <c r="AB2" s="24">
        <v>77.6</v>
      </c>
      <c r="AC2" s="24">
        <v>77.3</v>
      </c>
      <c r="AD2" s="24" t="s">
        <v>217</v>
      </c>
      <c r="AE2" s="24" t="s">
        <v>217</v>
      </c>
      <c r="AF2" s="24" t="s">
        <v>217</v>
      </c>
      <c r="AG2" s="28">
        <v>7.73</v>
      </c>
      <c r="AH2" s="24">
        <v>2020.0</v>
      </c>
      <c r="AI2" s="24" t="s">
        <v>12</v>
      </c>
      <c r="AJ2" s="24" t="s">
        <v>12</v>
      </c>
      <c r="AK2" s="24" t="s">
        <v>12</v>
      </c>
      <c r="AL2" s="24" t="s">
        <v>12</v>
      </c>
      <c r="AM2" s="24" t="s">
        <v>12</v>
      </c>
      <c r="AN2" s="24" t="s">
        <v>218</v>
      </c>
      <c r="AO2" s="24" t="s">
        <v>219</v>
      </c>
      <c r="AP2" s="24" t="s">
        <v>220</v>
      </c>
      <c r="AQ2" s="24" t="s">
        <v>221</v>
      </c>
      <c r="AR2" s="24">
        <v>500029.0</v>
      </c>
      <c r="AS2" s="24" t="s">
        <v>12</v>
      </c>
      <c r="AT2" s="24" t="s">
        <v>12</v>
      </c>
      <c r="AU2" s="24" t="s">
        <v>12</v>
      </c>
      <c r="AV2" s="24" t="s">
        <v>12</v>
      </c>
      <c r="AW2" s="24" t="s">
        <v>222</v>
      </c>
      <c r="AX2" s="24" t="s">
        <v>222</v>
      </c>
      <c r="AY2" s="24" t="s">
        <v>223</v>
      </c>
    </row>
    <row r="3" ht="15.75" customHeight="1">
      <c r="A3" s="5">
        <v>2.0</v>
      </c>
      <c r="B3" s="24" t="s">
        <v>224</v>
      </c>
      <c r="C3" s="24" t="s">
        <v>225</v>
      </c>
      <c r="D3" s="25">
        <v>1.60116735002E11</v>
      </c>
      <c r="E3" s="24" t="s">
        <v>208</v>
      </c>
      <c r="F3" s="26">
        <v>0.0</v>
      </c>
      <c r="G3" s="24" t="s">
        <v>15</v>
      </c>
      <c r="H3" s="24" t="s">
        <v>226</v>
      </c>
      <c r="I3" s="24" t="s">
        <v>210</v>
      </c>
      <c r="J3" s="27" t="s">
        <v>227</v>
      </c>
      <c r="K3" s="24">
        <v>9.440817761E9</v>
      </c>
      <c r="L3" s="24">
        <v>9.848916314E9</v>
      </c>
      <c r="M3" s="24" t="s">
        <v>212</v>
      </c>
      <c r="N3" s="24" t="s">
        <v>213</v>
      </c>
      <c r="O3" s="24">
        <v>90.25</v>
      </c>
      <c r="P3" s="24">
        <v>2014.0</v>
      </c>
      <c r="Q3" s="24">
        <v>98.4</v>
      </c>
      <c r="R3" s="24">
        <v>2016.0</v>
      </c>
      <c r="S3" s="24" t="s">
        <v>12</v>
      </c>
      <c r="T3" s="24" t="s">
        <v>12</v>
      </c>
      <c r="U3" s="24" t="s">
        <v>214</v>
      </c>
      <c r="V3" s="24" t="s">
        <v>215</v>
      </c>
      <c r="W3" s="24">
        <v>1.0</v>
      </c>
      <c r="X3" s="24" t="s">
        <v>216</v>
      </c>
      <c r="Y3" s="24">
        <v>84.3</v>
      </c>
      <c r="Z3" s="24">
        <v>84.7</v>
      </c>
      <c r="AA3" s="24">
        <v>84.5</v>
      </c>
      <c r="AB3" s="24">
        <v>84.0</v>
      </c>
      <c r="AC3" s="24">
        <v>83.1</v>
      </c>
      <c r="AD3" s="24" t="s">
        <v>217</v>
      </c>
      <c r="AE3" s="24" t="s">
        <v>217</v>
      </c>
      <c r="AF3" s="24" t="s">
        <v>217</v>
      </c>
      <c r="AG3" s="28">
        <v>8.31</v>
      </c>
      <c r="AH3" s="24">
        <v>2020.0</v>
      </c>
      <c r="AI3" s="24" t="s">
        <v>12</v>
      </c>
      <c r="AJ3" s="24" t="s">
        <v>12</v>
      </c>
      <c r="AK3" s="24" t="s">
        <v>12</v>
      </c>
      <c r="AL3" s="24" t="s">
        <v>12</v>
      </c>
      <c r="AM3" s="24" t="s">
        <v>12</v>
      </c>
      <c r="AN3" s="24" t="s">
        <v>228</v>
      </c>
      <c r="AO3" s="24" t="s">
        <v>228</v>
      </c>
      <c r="AP3" s="24" t="s">
        <v>220</v>
      </c>
      <c r="AQ3" s="24" t="s">
        <v>221</v>
      </c>
      <c r="AR3" s="24">
        <v>509001.0</v>
      </c>
      <c r="AS3" s="24" t="s">
        <v>12</v>
      </c>
      <c r="AT3" s="24" t="s">
        <v>12</v>
      </c>
      <c r="AU3" s="24" t="s">
        <v>12</v>
      </c>
      <c r="AV3" s="24" t="s">
        <v>12</v>
      </c>
      <c r="AW3" s="24" t="s">
        <v>223</v>
      </c>
      <c r="AX3" s="24" t="s">
        <v>222</v>
      </c>
      <c r="AY3" s="24" t="s">
        <v>223</v>
      </c>
    </row>
    <row r="4" ht="15.75" customHeight="1">
      <c r="A4" s="5">
        <v>3.0</v>
      </c>
      <c r="B4" s="24" t="s">
        <v>229</v>
      </c>
      <c r="C4" s="24" t="s">
        <v>230</v>
      </c>
      <c r="D4" s="25">
        <v>1.60116735003E11</v>
      </c>
      <c r="E4" s="24" t="s">
        <v>208</v>
      </c>
      <c r="F4" s="26">
        <v>0.0</v>
      </c>
      <c r="G4" s="24" t="s">
        <v>17</v>
      </c>
      <c r="H4" s="24" t="s">
        <v>12</v>
      </c>
      <c r="I4" s="24" t="s">
        <v>210</v>
      </c>
      <c r="J4" s="27" t="s">
        <v>231</v>
      </c>
      <c r="K4" s="24">
        <v>8.074347037E9</v>
      </c>
      <c r="L4" s="24">
        <v>7.032296491E9</v>
      </c>
      <c r="M4" s="24" t="s">
        <v>212</v>
      </c>
      <c r="N4" s="24" t="s">
        <v>213</v>
      </c>
      <c r="O4" s="24">
        <v>90.25</v>
      </c>
      <c r="P4" s="24">
        <v>2014.0</v>
      </c>
      <c r="Q4" s="24">
        <v>98.0</v>
      </c>
      <c r="R4" s="24">
        <v>2016.0</v>
      </c>
      <c r="S4" s="24" t="s">
        <v>12</v>
      </c>
      <c r="T4" s="24" t="s">
        <v>12</v>
      </c>
      <c r="U4" s="24" t="s">
        <v>214</v>
      </c>
      <c r="V4" s="24" t="s">
        <v>215</v>
      </c>
      <c r="W4" s="24">
        <v>1.0</v>
      </c>
      <c r="X4" s="24" t="s">
        <v>216</v>
      </c>
      <c r="Y4" s="24">
        <v>74.6</v>
      </c>
      <c r="Z4" s="24">
        <v>59.9</v>
      </c>
      <c r="AA4" s="24">
        <v>61.5</v>
      </c>
      <c r="AB4" s="24">
        <v>64.8</v>
      </c>
      <c r="AC4" s="24">
        <v>69.8</v>
      </c>
      <c r="AD4" s="24" t="s">
        <v>217</v>
      </c>
      <c r="AE4" s="24" t="s">
        <v>217</v>
      </c>
      <c r="AF4" s="24" t="s">
        <v>217</v>
      </c>
      <c r="AG4" s="28">
        <v>6.6</v>
      </c>
      <c r="AH4" s="24">
        <v>2020.0</v>
      </c>
      <c r="AI4" s="24" t="s">
        <v>12</v>
      </c>
      <c r="AJ4" s="24" t="s">
        <v>12</v>
      </c>
      <c r="AK4" s="24" t="s">
        <v>12</v>
      </c>
      <c r="AL4" s="24" t="s">
        <v>12</v>
      </c>
      <c r="AM4" s="24" t="s">
        <v>12</v>
      </c>
      <c r="AN4" s="24" t="s">
        <v>232</v>
      </c>
      <c r="AO4" s="24" t="s">
        <v>232</v>
      </c>
      <c r="AP4" s="24" t="s">
        <v>233</v>
      </c>
      <c r="AQ4" s="24" t="s">
        <v>221</v>
      </c>
      <c r="AR4" s="24">
        <v>500036.0</v>
      </c>
      <c r="AS4" s="24" t="s">
        <v>12</v>
      </c>
      <c r="AT4" s="24" t="s">
        <v>234</v>
      </c>
      <c r="AU4" s="24" t="s">
        <v>235</v>
      </c>
      <c r="AV4" s="24" t="s">
        <v>236</v>
      </c>
      <c r="AW4" s="24" t="s">
        <v>223</v>
      </c>
      <c r="AX4" s="24" t="s">
        <v>223</v>
      </c>
      <c r="AY4" s="24" t="s">
        <v>223</v>
      </c>
    </row>
    <row r="5" ht="15.75" customHeight="1">
      <c r="A5" s="5">
        <v>4.0</v>
      </c>
      <c r="B5" s="24" t="s">
        <v>237</v>
      </c>
      <c r="C5" s="24" t="s">
        <v>238</v>
      </c>
      <c r="D5" s="25">
        <v>1.60116735004E11</v>
      </c>
      <c r="E5" s="24" t="s">
        <v>208</v>
      </c>
      <c r="F5" s="26">
        <v>0.0</v>
      </c>
      <c r="G5" s="24" t="s">
        <v>19</v>
      </c>
      <c r="H5" s="24" t="s">
        <v>12</v>
      </c>
      <c r="I5" s="24" t="s">
        <v>210</v>
      </c>
      <c r="J5" s="27" t="s">
        <v>239</v>
      </c>
      <c r="K5" s="24">
        <v>8.9199435551E10</v>
      </c>
      <c r="L5" s="24">
        <v>8.179776793E9</v>
      </c>
      <c r="M5" s="24" t="s">
        <v>212</v>
      </c>
      <c r="N5" s="24" t="s">
        <v>213</v>
      </c>
      <c r="O5" s="24">
        <v>90.25</v>
      </c>
      <c r="P5" s="24">
        <v>2014.0</v>
      </c>
      <c r="Q5" s="24">
        <v>97.8</v>
      </c>
      <c r="R5" s="24">
        <v>2016.0</v>
      </c>
      <c r="S5" s="24" t="s">
        <v>12</v>
      </c>
      <c r="T5" s="24" t="s">
        <v>12</v>
      </c>
      <c r="U5" s="24" t="s">
        <v>214</v>
      </c>
      <c r="V5" s="24" t="s">
        <v>215</v>
      </c>
      <c r="W5" s="24">
        <v>1.0</v>
      </c>
      <c r="X5" s="24" t="s">
        <v>216</v>
      </c>
      <c r="Y5" s="24">
        <v>8.1</v>
      </c>
      <c r="Z5" s="24">
        <v>7.91</v>
      </c>
      <c r="AA5" s="24">
        <v>8.16</v>
      </c>
      <c r="AB5" s="24">
        <v>7.6</v>
      </c>
      <c r="AC5" s="24">
        <v>7.2</v>
      </c>
      <c r="AD5" s="24" t="s">
        <v>217</v>
      </c>
      <c r="AE5" s="24" t="s">
        <v>217</v>
      </c>
      <c r="AF5" s="24" t="s">
        <v>217</v>
      </c>
      <c r="AG5" s="28">
        <v>7.63</v>
      </c>
      <c r="AH5" s="24">
        <v>2020.0</v>
      </c>
      <c r="AI5" s="24" t="s">
        <v>12</v>
      </c>
      <c r="AJ5" s="24" t="s">
        <v>240</v>
      </c>
      <c r="AK5" s="24" t="s">
        <v>12</v>
      </c>
      <c r="AL5" s="24" t="s">
        <v>12</v>
      </c>
      <c r="AM5" s="24" t="s">
        <v>12</v>
      </c>
      <c r="AN5" s="24" t="s">
        <v>241</v>
      </c>
      <c r="AO5" s="24" t="s">
        <v>12</v>
      </c>
      <c r="AP5" s="24" t="s">
        <v>242</v>
      </c>
      <c r="AQ5" s="24" t="s">
        <v>243</v>
      </c>
      <c r="AR5" s="24">
        <v>516172.0</v>
      </c>
      <c r="AS5" s="24" t="s">
        <v>12</v>
      </c>
      <c r="AT5" s="24" t="s">
        <v>244</v>
      </c>
      <c r="AU5" s="24" t="s">
        <v>245</v>
      </c>
      <c r="AV5" s="24" t="s">
        <v>246</v>
      </c>
      <c r="AW5" s="24" t="s">
        <v>223</v>
      </c>
      <c r="AX5" s="24" t="s">
        <v>223</v>
      </c>
      <c r="AY5" s="24" t="s">
        <v>223</v>
      </c>
    </row>
    <row r="6" ht="15.75" customHeight="1">
      <c r="A6" s="5">
        <v>5.0</v>
      </c>
      <c r="B6" s="24" t="s">
        <v>247</v>
      </c>
      <c r="C6" s="24" t="s">
        <v>248</v>
      </c>
      <c r="D6" s="25">
        <v>1.60116735005E11</v>
      </c>
      <c r="E6" s="24" t="s">
        <v>208</v>
      </c>
      <c r="F6" s="24">
        <v>1.0</v>
      </c>
      <c r="G6" s="24" t="s">
        <v>21</v>
      </c>
      <c r="H6" s="24" t="s">
        <v>249</v>
      </c>
      <c r="I6" s="24" t="s">
        <v>210</v>
      </c>
      <c r="J6" s="27" t="s">
        <v>250</v>
      </c>
      <c r="K6" s="24">
        <v>7.382210444E9</v>
      </c>
      <c r="L6" s="24">
        <v>9.704422203E9</v>
      </c>
      <c r="M6" s="24" t="s">
        <v>212</v>
      </c>
      <c r="N6" s="24" t="s">
        <v>213</v>
      </c>
      <c r="O6" s="24">
        <v>83.6</v>
      </c>
      <c r="P6" s="24">
        <v>2014.0</v>
      </c>
      <c r="Q6" s="24">
        <v>90.0</v>
      </c>
      <c r="R6" s="24">
        <v>2016.0</v>
      </c>
      <c r="S6" s="24" t="s">
        <v>12</v>
      </c>
      <c r="T6" s="24" t="s">
        <v>12</v>
      </c>
      <c r="U6" s="24" t="s">
        <v>214</v>
      </c>
      <c r="V6" s="24" t="s">
        <v>215</v>
      </c>
      <c r="W6" s="24">
        <v>1.0</v>
      </c>
      <c r="X6" s="24" t="s">
        <v>216</v>
      </c>
      <c r="Y6" s="24">
        <v>6.55</v>
      </c>
      <c r="Z6" s="24">
        <v>6.97</v>
      </c>
      <c r="AA6" s="24">
        <v>6.67</v>
      </c>
      <c r="AB6" s="24" t="s">
        <v>12</v>
      </c>
      <c r="AC6" s="24" t="s">
        <v>12</v>
      </c>
      <c r="AD6" s="24" t="s">
        <v>217</v>
      </c>
      <c r="AE6" s="24" t="s">
        <v>217</v>
      </c>
      <c r="AF6" s="24" t="s">
        <v>217</v>
      </c>
      <c r="AG6" s="28">
        <v>6.07</v>
      </c>
      <c r="AH6" s="24">
        <v>2020.0</v>
      </c>
      <c r="AI6" s="24" t="s">
        <v>12</v>
      </c>
      <c r="AJ6" s="24" t="s">
        <v>12</v>
      </c>
      <c r="AK6" s="24" t="s">
        <v>12</v>
      </c>
      <c r="AL6" s="24" t="s">
        <v>12</v>
      </c>
      <c r="AM6" s="24" t="s">
        <v>12</v>
      </c>
      <c r="AN6" s="24" t="s">
        <v>251</v>
      </c>
      <c r="AO6" s="24" t="s">
        <v>252</v>
      </c>
      <c r="AP6" s="24" t="s">
        <v>253</v>
      </c>
      <c r="AQ6" s="24" t="s">
        <v>254</v>
      </c>
      <c r="AR6" s="24">
        <v>500026.0</v>
      </c>
      <c r="AS6" s="24" t="s">
        <v>12</v>
      </c>
      <c r="AT6" s="24" t="s">
        <v>12</v>
      </c>
      <c r="AU6" s="24" t="s">
        <v>12</v>
      </c>
      <c r="AV6" s="24" t="s">
        <v>12</v>
      </c>
      <c r="AW6" s="24" t="s">
        <v>223</v>
      </c>
      <c r="AX6" s="24" t="s">
        <v>223</v>
      </c>
      <c r="AY6" s="24" t="s">
        <v>223</v>
      </c>
    </row>
    <row r="7" ht="15.75" customHeight="1">
      <c r="A7" s="5">
        <v>6.0</v>
      </c>
      <c r="B7" s="24" t="s">
        <v>255</v>
      </c>
      <c r="C7" s="24" t="s">
        <v>256</v>
      </c>
      <c r="D7" s="25">
        <v>1.60116735006E11</v>
      </c>
      <c r="E7" s="24" t="s">
        <v>208</v>
      </c>
      <c r="F7" s="26">
        <v>0.0</v>
      </c>
      <c r="G7" s="24" t="s">
        <v>23</v>
      </c>
      <c r="H7" s="24" t="s">
        <v>257</v>
      </c>
      <c r="I7" s="24" t="s">
        <v>210</v>
      </c>
      <c r="J7" s="27" t="s">
        <v>258</v>
      </c>
      <c r="K7" s="24">
        <v>9.490917851E9</v>
      </c>
      <c r="L7" s="24">
        <v>9.491633569E9</v>
      </c>
      <c r="M7" s="24" t="s">
        <v>212</v>
      </c>
      <c r="N7" s="24" t="s">
        <v>213</v>
      </c>
      <c r="O7" s="24">
        <v>88.35</v>
      </c>
      <c r="P7" s="24">
        <v>2014.0</v>
      </c>
      <c r="Q7" s="24">
        <v>94.1</v>
      </c>
      <c r="R7" s="24">
        <v>2016.0</v>
      </c>
      <c r="S7" s="24" t="s">
        <v>12</v>
      </c>
      <c r="T7" s="24" t="s">
        <v>12</v>
      </c>
      <c r="U7" s="24" t="s">
        <v>214</v>
      </c>
      <c r="V7" s="24" t="s">
        <v>215</v>
      </c>
      <c r="W7" s="24">
        <v>1.0</v>
      </c>
      <c r="X7" s="24" t="s">
        <v>216</v>
      </c>
      <c r="Y7" s="24">
        <v>74.9</v>
      </c>
      <c r="Z7" s="24">
        <v>76.9</v>
      </c>
      <c r="AA7" s="24">
        <v>76.8</v>
      </c>
      <c r="AB7" s="24">
        <v>76.5</v>
      </c>
      <c r="AC7" s="24">
        <v>74.7</v>
      </c>
      <c r="AD7" s="24" t="s">
        <v>217</v>
      </c>
      <c r="AE7" s="24" t="s">
        <v>217</v>
      </c>
      <c r="AF7" s="24" t="s">
        <v>217</v>
      </c>
      <c r="AG7" s="28">
        <v>7.47</v>
      </c>
      <c r="AH7" s="24">
        <v>2020.0</v>
      </c>
      <c r="AI7" s="24" t="s">
        <v>12</v>
      </c>
      <c r="AJ7" s="24" t="s">
        <v>12</v>
      </c>
      <c r="AK7" s="24" t="s">
        <v>12</v>
      </c>
      <c r="AL7" s="24" t="s">
        <v>12</v>
      </c>
      <c r="AM7" s="24" t="s">
        <v>12</v>
      </c>
      <c r="AN7" s="24" t="s">
        <v>259</v>
      </c>
      <c r="AO7" s="24" t="s">
        <v>260</v>
      </c>
      <c r="AP7" s="24" t="s">
        <v>220</v>
      </c>
      <c r="AQ7" s="24" t="s">
        <v>221</v>
      </c>
      <c r="AR7" s="24">
        <v>500040.0</v>
      </c>
      <c r="AS7" s="24" t="s">
        <v>12</v>
      </c>
      <c r="AT7" s="24" t="s">
        <v>12</v>
      </c>
      <c r="AU7" s="24" t="s">
        <v>12</v>
      </c>
      <c r="AV7" s="24" t="s">
        <v>12</v>
      </c>
      <c r="AW7" s="24" t="s">
        <v>222</v>
      </c>
      <c r="AX7" s="24" t="s">
        <v>222</v>
      </c>
      <c r="AY7" s="24" t="s">
        <v>223</v>
      </c>
    </row>
    <row r="8" ht="15.75" customHeight="1">
      <c r="A8" s="5">
        <v>7.0</v>
      </c>
      <c r="B8" s="24" t="s">
        <v>261</v>
      </c>
      <c r="C8" s="24" t="s">
        <v>262</v>
      </c>
      <c r="D8" s="25">
        <v>1.60116735007E11</v>
      </c>
      <c r="E8" s="24" t="s">
        <v>208</v>
      </c>
      <c r="F8" s="26">
        <v>0.0</v>
      </c>
      <c r="G8" s="24" t="s">
        <v>25</v>
      </c>
      <c r="H8" s="24" t="s">
        <v>12</v>
      </c>
      <c r="I8" s="24" t="s">
        <v>210</v>
      </c>
      <c r="J8" s="27" t="s">
        <v>263</v>
      </c>
      <c r="K8" s="24">
        <v>9.490860729E9</v>
      </c>
      <c r="L8" s="24">
        <v>9.440849559E9</v>
      </c>
      <c r="M8" s="24" t="s">
        <v>212</v>
      </c>
      <c r="N8" s="24" t="s">
        <v>213</v>
      </c>
      <c r="O8" s="24">
        <v>77.9</v>
      </c>
      <c r="P8" s="24">
        <v>2014.0</v>
      </c>
      <c r="Q8" s="24">
        <v>92.9</v>
      </c>
      <c r="R8" s="24">
        <v>2016.0</v>
      </c>
      <c r="S8" s="24" t="s">
        <v>12</v>
      </c>
      <c r="T8" s="24" t="s">
        <v>12</v>
      </c>
      <c r="U8" s="24" t="s">
        <v>214</v>
      </c>
      <c r="V8" s="24" t="s">
        <v>215</v>
      </c>
      <c r="W8" s="24">
        <v>1.0</v>
      </c>
      <c r="X8" s="24" t="s">
        <v>216</v>
      </c>
      <c r="Y8" s="24">
        <v>62.8</v>
      </c>
      <c r="Z8" s="24">
        <v>63.1</v>
      </c>
      <c r="AA8" s="24">
        <v>62.8</v>
      </c>
      <c r="AB8" s="24">
        <v>65.6</v>
      </c>
      <c r="AC8" s="24">
        <v>65.6</v>
      </c>
      <c r="AD8" s="24" t="s">
        <v>217</v>
      </c>
      <c r="AE8" s="24" t="s">
        <v>217</v>
      </c>
      <c r="AF8" s="24" t="s">
        <v>217</v>
      </c>
      <c r="AG8" s="28">
        <v>6.56</v>
      </c>
      <c r="AH8" s="24">
        <v>2020.0</v>
      </c>
      <c r="AI8" s="24" t="s">
        <v>12</v>
      </c>
      <c r="AJ8" s="24" t="s">
        <v>12</v>
      </c>
      <c r="AK8" s="24" t="s">
        <v>12</v>
      </c>
      <c r="AL8" s="24" t="s">
        <v>12</v>
      </c>
      <c r="AM8" s="24" t="s">
        <v>12</v>
      </c>
      <c r="AN8" s="24" t="s">
        <v>264</v>
      </c>
      <c r="AO8" s="24" t="s">
        <v>265</v>
      </c>
      <c r="AP8" s="24" t="s">
        <v>220</v>
      </c>
      <c r="AQ8" s="24" t="s">
        <v>221</v>
      </c>
      <c r="AR8" s="24">
        <v>500094.0</v>
      </c>
      <c r="AS8" s="27" t="s">
        <v>266</v>
      </c>
      <c r="AT8" s="24" t="s">
        <v>267</v>
      </c>
      <c r="AU8" s="24" t="s">
        <v>268</v>
      </c>
      <c r="AV8" s="24" t="s">
        <v>269</v>
      </c>
      <c r="AW8" s="24" t="s">
        <v>223</v>
      </c>
      <c r="AX8" s="24" t="s">
        <v>222</v>
      </c>
      <c r="AY8" s="24" t="s">
        <v>223</v>
      </c>
    </row>
    <row r="9" ht="15.75" customHeight="1">
      <c r="A9" s="5">
        <v>8.0</v>
      </c>
      <c r="B9" s="24" t="s">
        <v>270</v>
      </c>
      <c r="C9" s="24" t="s">
        <v>271</v>
      </c>
      <c r="D9" s="25">
        <v>1.60116735008E11</v>
      </c>
      <c r="E9" s="24" t="s">
        <v>208</v>
      </c>
      <c r="F9" s="26">
        <v>0.0</v>
      </c>
      <c r="G9" s="24" t="s">
        <v>27</v>
      </c>
      <c r="H9" s="24" t="s">
        <v>12</v>
      </c>
      <c r="I9" s="24" t="s">
        <v>210</v>
      </c>
      <c r="J9" s="27" t="s">
        <v>272</v>
      </c>
      <c r="K9" s="24">
        <v>8.500746886E9</v>
      </c>
      <c r="L9" s="24">
        <v>7.989010023E9</v>
      </c>
      <c r="M9" s="24" t="s">
        <v>212</v>
      </c>
      <c r="N9" s="24" t="s">
        <v>213</v>
      </c>
      <c r="O9" s="24">
        <v>90.25</v>
      </c>
      <c r="P9" s="24">
        <v>2014.0</v>
      </c>
      <c r="Q9" s="24">
        <v>89.9</v>
      </c>
      <c r="R9" s="24">
        <v>2016.0</v>
      </c>
      <c r="S9" s="24" t="s">
        <v>12</v>
      </c>
      <c r="T9" s="24" t="s">
        <v>12</v>
      </c>
      <c r="U9" s="24" t="s">
        <v>214</v>
      </c>
      <c r="V9" s="24" t="s">
        <v>215</v>
      </c>
      <c r="W9" s="24">
        <v>1.0</v>
      </c>
      <c r="X9" s="24" t="s">
        <v>216</v>
      </c>
      <c r="Y9" s="24">
        <v>73.7</v>
      </c>
      <c r="Z9" s="24">
        <v>77.0</v>
      </c>
      <c r="AA9" s="24">
        <v>76.5</v>
      </c>
      <c r="AB9" s="24">
        <v>77.2</v>
      </c>
      <c r="AC9" s="24">
        <v>76.5</v>
      </c>
      <c r="AD9" s="24" t="s">
        <v>217</v>
      </c>
      <c r="AE9" s="24" t="s">
        <v>217</v>
      </c>
      <c r="AF9" s="24" t="s">
        <v>217</v>
      </c>
      <c r="AG9" s="28">
        <v>7.65</v>
      </c>
      <c r="AH9" s="24">
        <v>2020.0</v>
      </c>
      <c r="AI9" s="24" t="s">
        <v>12</v>
      </c>
      <c r="AJ9" s="24" t="s">
        <v>12</v>
      </c>
      <c r="AK9" s="24" t="s">
        <v>12</v>
      </c>
      <c r="AL9" s="24" t="s">
        <v>12</v>
      </c>
      <c r="AM9" s="24" t="s">
        <v>12</v>
      </c>
      <c r="AN9" s="24" t="s">
        <v>273</v>
      </c>
      <c r="AO9" s="24" t="s">
        <v>274</v>
      </c>
      <c r="AP9" s="24" t="s">
        <v>220</v>
      </c>
      <c r="AQ9" s="24" t="s">
        <v>221</v>
      </c>
      <c r="AR9" s="24">
        <v>500068.0</v>
      </c>
      <c r="AS9" s="24" t="s">
        <v>12</v>
      </c>
      <c r="AT9" s="24" t="s">
        <v>275</v>
      </c>
      <c r="AU9" s="24" t="s">
        <v>276</v>
      </c>
      <c r="AV9" s="24" t="s">
        <v>277</v>
      </c>
      <c r="AW9" s="24" t="s">
        <v>223</v>
      </c>
      <c r="AX9" s="24" t="s">
        <v>223</v>
      </c>
      <c r="AY9" s="24" t="s">
        <v>223</v>
      </c>
    </row>
    <row r="10" ht="15.75" customHeight="1">
      <c r="A10" s="5">
        <v>9.0</v>
      </c>
      <c r="B10" s="24" t="s">
        <v>278</v>
      </c>
      <c r="C10" s="24" t="s">
        <v>279</v>
      </c>
      <c r="D10" s="25">
        <v>1.60116735009E11</v>
      </c>
      <c r="E10" s="24" t="s">
        <v>208</v>
      </c>
      <c r="F10" s="26">
        <v>0.0</v>
      </c>
      <c r="G10" s="24" t="s">
        <v>29</v>
      </c>
      <c r="H10" s="24" t="s">
        <v>280</v>
      </c>
      <c r="I10" s="24" t="s">
        <v>210</v>
      </c>
      <c r="J10" s="27" t="s">
        <v>281</v>
      </c>
      <c r="K10" s="24">
        <v>9.177401719E9</v>
      </c>
      <c r="L10" s="24">
        <v>8.374875525E9</v>
      </c>
      <c r="M10" s="24" t="s">
        <v>212</v>
      </c>
      <c r="N10" s="24" t="s">
        <v>213</v>
      </c>
      <c r="O10" s="24">
        <v>95.0</v>
      </c>
      <c r="P10" s="24">
        <v>2013.0</v>
      </c>
      <c r="Q10" s="24">
        <v>96.7</v>
      </c>
      <c r="R10" s="24">
        <v>2015.0</v>
      </c>
      <c r="S10" s="24" t="s">
        <v>12</v>
      </c>
      <c r="T10" s="24" t="s">
        <v>12</v>
      </c>
      <c r="U10" s="24" t="s">
        <v>214</v>
      </c>
      <c r="V10" s="24" t="s">
        <v>215</v>
      </c>
      <c r="W10" s="24">
        <v>1.0</v>
      </c>
      <c r="X10" s="24" t="s">
        <v>216</v>
      </c>
      <c r="Y10" s="24">
        <v>85.3</v>
      </c>
      <c r="Z10" s="24">
        <v>88.3</v>
      </c>
      <c r="AA10" s="24">
        <v>88.4</v>
      </c>
      <c r="AB10" s="24">
        <v>89.5</v>
      </c>
      <c r="AC10" s="24">
        <v>88.2</v>
      </c>
      <c r="AD10" s="24" t="s">
        <v>217</v>
      </c>
      <c r="AE10" s="24" t="s">
        <v>217</v>
      </c>
      <c r="AF10" s="24" t="s">
        <v>217</v>
      </c>
      <c r="AG10" s="28">
        <v>8.82</v>
      </c>
      <c r="AH10" s="24">
        <v>2020.0</v>
      </c>
      <c r="AI10" s="24" t="s">
        <v>12</v>
      </c>
      <c r="AJ10" s="24" t="s">
        <v>12</v>
      </c>
      <c r="AK10" s="24" t="s">
        <v>12</v>
      </c>
      <c r="AL10" s="24" t="s">
        <v>12</v>
      </c>
      <c r="AM10" s="24" t="s">
        <v>282</v>
      </c>
      <c r="AN10" s="24" t="s">
        <v>283</v>
      </c>
      <c r="AO10" s="24" t="s">
        <v>284</v>
      </c>
      <c r="AP10" s="24" t="s">
        <v>253</v>
      </c>
      <c r="AQ10" s="24" t="s">
        <v>221</v>
      </c>
      <c r="AR10" s="24">
        <v>500072.0</v>
      </c>
      <c r="AS10" s="24">
        <v>2.3155133E7</v>
      </c>
      <c r="AT10" s="24" t="s">
        <v>12</v>
      </c>
      <c r="AU10" s="24" t="s">
        <v>12</v>
      </c>
      <c r="AV10" s="24" t="s">
        <v>12</v>
      </c>
      <c r="AW10" s="24" t="s">
        <v>223</v>
      </c>
      <c r="AX10" s="24" t="s">
        <v>223</v>
      </c>
      <c r="AY10" s="24" t="s">
        <v>223</v>
      </c>
    </row>
    <row r="11" ht="15.75" customHeight="1">
      <c r="A11" s="5">
        <v>10.0</v>
      </c>
      <c r="B11" s="24" t="s">
        <v>285</v>
      </c>
      <c r="C11" s="24" t="s">
        <v>286</v>
      </c>
      <c r="D11" s="25">
        <v>1.6011673501E11</v>
      </c>
      <c r="E11" s="24" t="s">
        <v>208</v>
      </c>
      <c r="F11" s="26">
        <v>0.0</v>
      </c>
      <c r="G11" s="24" t="s">
        <v>31</v>
      </c>
      <c r="H11" s="24" t="s">
        <v>287</v>
      </c>
      <c r="I11" s="24" t="s">
        <v>210</v>
      </c>
      <c r="J11" s="27" t="s">
        <v>288</v>
      </c>
      <c r="K11" s="24">
        <v>9.618264011E9</v>
      </c>
      <c r="L11" s="24">
        <v>9.866626456E9</v>
      </c>
      <c r="M11" s="24" t="s">
        <v>212</v>
      </c>
      <c r="N11" s="24" t="s">
        <v>213</v>
      </c>
      <c r="O11" s="24">
        <v>93.1</v>
      </c>
      <c r="P11" s="24">
        <v>2014.0</v>
      </c>
      <c r="Q11" s="24">
        <v>98.2</v>
      </c>
      <c r="R11" s="24">
        <v>2016.0</v>
      </c>
      <c r="S11" s="24" t="s">
        <v>12</v>
      </c>
      <c r="T11" s="24" t="s">
        <v>12</v>
      </c>
      <c r="U11" s="24" t="s">
        <v>214</v>
      </c>
      <c r="V11" s="24" t="s">
        <v>215</v>
      </c>
      <c r="W11" s="24">
        <v>1.0</v>
      </c>
      <c r="X11" s="24" t="s">
        <v>216</v>
      </c>
      <c r="Y11" s="24">
        <v>77.0</v>
      </c>
      <c r="Z11" s="24">
        <v>79.2</v>
      </c>
      <c r="AA11" s="24">
        <v>80.1</v>
      </c>
      <c r="AB11" s="24">
        <v>82.2</v>
      </c>
      <c r="AC11" s="24">
        <v>82.0</v>
      </c>
      <c r="AD11" s="24" t="s">
        <v>217</v>
      </c>
      <c r="AE11" s="24" t="s">
        <v>217</v>
      </c>
      <c r="AF11" s="24" t="s">
        <v>217</v>
      </c>
      <c r="AG11" s="28">
        <v>8.2</v>
      </c>
      <c r="AH11" s="24">
        <v>2020.0</v>
      </c>
      <c r="AI11" s="24" t="s">
        <v>12</v>
      </c>
      <c r="AJ11" s="24" t="s">
        <v>12</v>
      </c>
      <c r="AK11" s="24" t="s">
        <v>12</v>
      </c>
      <c r="AL11" s="24" t="s">
        <v>12</v>
      </c>
      <c r="AM11" s="24" t="s">
        <v>12</v>
      </c>
      <c r="AN11" s="24" t="s">
        <v>289</v>
      </c>
      <c r="AO11" s="24" t="s">
        <v>290</v>
      </c>
      <c r="AP11" s="24" t="s">
        <v>253</v>
      </c>
      <c r="AQ11" s="24" t="s">
        <v>254</v>
      </c>
      <c r="AR11" s="24">
        <v>500090.0</v>
      </c>
      <c r="AS11" s="24" t="s">
        <v>12</v>
      </c>
      <c r="AT11" s="24" t="s">
        <v>291</v>
      </c>
      <c r="AU11" s="24" t="s">
        <v>292</v>
      </c>
      <c r="AV11" s="24" t="s">
        <v>293</v>
      </c>
      <c r="AW11" s="24" t="s">
        <v>223</v>
      </c>
      <c r="AX11" s="24" t="s">
        <v>222</v>
      </c>
      <c r="AY11" s="24" t="s">
        <v>223</v>
      </c>
    </row>
    <row r="12" ht="15.75" customHeight="1">
      <c r="A12" s="5">
        <v>11.0</v>
      </c>
      <c r="B12" s="24" t="s">
        <v>294</v>
      </c>
      <c r="C12" s="24" t="s">
        <v>295</v>
      </c>
      <c r="D12" s="25">
        <v>1.60116735011E11</v>
      </c>
      <c r="E12" s="24" t="s">
        <v>208</v>
      </c>
      <c r="F12" s="26">
        <v>0.0</v>
      </c>
      <c r="G12" s="24" t="s">
        <v>33</v>
      </c>
      <c r="H12" s="24" t="s">
        <v>296</v>
      </c>
      <c r="I12" s="24" t="s">
        <v>210</v>
      </c>
      <c r="J12" s="27" t="s">
        <v>297</v>
      </c>
      <c r="K12" s="24">
        <v>9.492768459E9</v>
      </c>
      <c r="L12" s="24">
        <v>7.780191733E9</v>
      </c>
      <c r="M12" s="24" t="s">
        <v>212</v>
      </c>
      <c r="N12" s="24" t="s">
        <v>213</v>
      </c>
      <c r="O12" s="24">
        <v>88.35</v>
      </c>
      <c r="P12" s="24">
        <v>2014.0</v>
      </c>
      <c r="Q12" s="24">
        <v>93.2</v>
      </c>
      <c r="R12" s="24">
        <v>2016.0</v>
      </c>
      <c r="S12" s="24" t="s">
        <v>12</v>
      </c>
      <c r="T12" s="24" t="s">
        <v>12</v>
      </c>
      <c r="U12" s="24" t="s">
        <v>214</v>
      </c>
      <c r="V12" s="24" t="s">
        <v>215</v>
      </c>
      <c r="W12" s="24">
        <v>1.0</v>
      </c>
      <c r="X12" s="24" t="s">
        <v>216</v>
      </c>
      <c r="Y12" s="24">
        <v>74.1</v>
      </c>
      <c r="Z12" s="24">
        <v>75.2</v>
      </c>
      <c r="AA12" s="24">
        <v>76.1</v>
      </c>
      <c r="AB12" s="24">
        <v>81.4</v>
      </c>
      <c r="AC12" s="24">
        <v>72.3</v>
      </c>
      <c r="AD12" s="24" t="s">
        <v>217</v>
      </c>
      <c r="AE12" s="24" t="s">
        <v>217</v>
      </c>
      <c r="AF12" s="24" t="s">
        <v>217</v>
      </c>
      <c r="AG12" s="28">
        <v>7.5</v>
      </c>
      <c r="AH12" s="24">
        <v>2020.0</v>
      </c>
      <c r="AI12" s="24" t="s">
        <v>12</v>
      </c>
      <c r="AJ12" s="24" t="s">
        <v>12</v>
      </c>
      <c r="AK12" s="24" t="s">
        <v>12</v>
      </c>
      <c r="AL12" s="24" t="s">
        <v>12</v>
      </c>
      <c r="AM12" s="24" t="s">
        <v>12</v>
      </c>
      <c r="AN12" s="24" t="s">
        <v>298</v>
      </c>
      <c r="AO12" s="24" t="s">
        <v>299</v>
      </c>
      <c r="AP12" s="24" t="s">
        <v>220</v>
      </c>
      <c r="AQ12" s="24" t="s">
        <v>221</v>
      </c>
      <c r="AR12" s="24">
        <v>500004.0</v>
      </c>
      <c r="AS12" s="24" t="s">
        <v>12</v>
      </c>
      <c r="AT12" s="24" t="s">
        <v>12</v>
      </c>
      <c r="AU12" s="24" t="s">
        <v>12</v>
      </c>
      <c r="AV12" s="24" t="s">
        <v>12</v>
      </c>
      <c r="AW12" s="24" t="s">
        <v>223</v>
      </c>
      <c r="AX12" s="24" t="s">
        <v>223</v>
      </c>
      <c r="AY12" s="24" t="s">
        <v>223</v>
      </c>
    </row>
    <row r="13" ht="15.75" customHeight="1">
      <c r="A13" s="5">
        <v>12.0</v>
      </c>
      <c r="B13" s="24" t="s">
        <v>300</v>
      </c>
      <c r="C13" s="24" t="s">
        <v>301</v>
      </c>
      <c r="D13" s="25">
        <v>1.60116735012E11</v>
      </c>
      <c r="E13" s="24" t="s">
        <v>208</v>
      </c>
      <c r="F13" s="26">
        <v>0.0</v>
      </c>
      <c r="G13" s="24" t="s">
        <v>35</v>
      </c>
      <c r="H13" s="24" t="s">
        <v>302</v>
      </c>
      <c r="I13" s="24" t="s">
        <v>210</v>
      </c>
      <c r="J13" s="27" t="s">
        <v>303</v>
      </c>
      <c r="K13" s="24">
        <v>7.306259475E9</v>
      </c>
      <c r="L13" s="24">
        <v>9.705718765E9</v>
      </c>
      <c r="M13" s="24" t="s">
        <v>212</v>
      </c>
      <c r="N13" s="24" t="s">
        <v>213</v>
      </c>
      <c r="O13" s="24">
        <v>92.15</v>
      </c>
      <c r="P13" s="24">
        <v>2014.0</v>
      </c>
      <c r="Q13" s="24">
        <v>96.9</v>
      </c>
      <c r="R13" s="24">
        <v>2016.0</v>
      </c>
      <c r="S13" s="24" t="s">
        <v>12</v>
      </c>
      <c r="T13" s="24" t="s">
        <v>12</v>
      </c>
      <c r="U13" s="24" t="s">
        <v>214</v>
      </c>
      <c r="V13" s="24" t="s">
        <v>215</v>
      </c>
      <c r="W13" s="24">
        <v>1.0</v>
      </c>
      <c r="X13" s="24" t="s">
        <v>216</v>
      </c>
      <c r="Y13" s="24">
        <v>77.1</v>
      </c>
      <c r="Z13" s="24">
        <v>76.2</v>
      </c>
      <c r="AA13" s="24">
        <v>78.8</v>
      </c>
      <c r="AB13" s="24">
        <v>80.0</v>
      </c>
      <c r="AC13" s="24">
        <v>78.8</v>
      </c>
      <c r="AD13" s="24" t="s">
        <v>217</v>
      </c>
      <c r="AE13" s="24" t="s">
        <v>217</v>
      </c>
      <c r="AF13" s="24" t="s">
        <v>217</v>
      </c>
      <c r="AG13" s="28">
        <v>7.88</v>
      </c>
      <c r="AH13" s="24">
        <v>2020.0</v>
      </c>
      <c r="AI13" s="24" t="s">
        <v>12</v>
      </c>
      <c r="AJ13" s="24" t="s">
        <v>12</v>
      </c>
      <c r="AK13" s="24" t="s">
        <v>12</v>
      </c>
      <c r="AL13" s="24" t="s">
        <v>12</v>
      </c>
      <c r="AM13" s="24" t="s">
        <v>12</v>
      </c>
      <c r="AN13" s="24" t="s">
        <v>304</v>
      </c>
      <c r="AO13" s="24" t="s">
        <v>304</v>
      </c>
      <c r="AP13" s="24" t="s">
        <v>253</v>
      </c>
      <c r="AQ13" s="24" t="s">
        <v>221</v>
      </c>
      <c r="AR13" s="24">
        <v>500040.0</v>
      </c>
      <c r="AS13" s="24" t="s">
        <v>12</v>
      </c>
      <c r="AT13" s="24" t="s">
        <v>305</v>
      </c>
      <c r="AU13" s="24" t="s">
        <v>306</v>
      </c>
      <c r="AV13" s="24" t="s">
        <v>307</v>
      </c>
      <c r="AW13" s="24" t="s">
        <v>222</v>
      </c>
      <c r="AX13" s="24" t="s">
        <v>222</v>
      </c>
      <c r="AY13" s="24" t="s">
        <v>223</v>
      </c>
    </row>
    <row r="14" ht="15.75" customHeight="1">
      <c r="A14" s="5">
        <v>13.0</v>
      </c>
      <c r="B14" s="24" t="s">
        <v>308</v>
      </c>
      <c r="C14" s="24" t="s">
        <v>309</v>
      </c>
      <c r="D14" s="25">
        <v>1.60116735013E11</v>
      </c>
      <c r="E14" s="24" t="s">
        <v>208</v>
      </c>
      <c r="F14" s="26">
        <v>0.0</v>
      </c>
      <c r="G14" s="24" t="s">
        <v>37</v>
      </c>
      <c r="H14" s="24" t="s">
        <v>310</v>
      </c>
      <c r="I14" s="24" t="s">
        <v>210</v>
      </c>
      <c r="J14" s="27" t="s">
        <v>311</v>
      </c>
      <c r="K14" s="24">
        <v>7.286846989E9</v>
      </c>
      <c r="L14" s="24">
        <v>7.661977718E9</v>
      </c>
      <c r="M14" s="24" t="s">
        <v>212</v>
      </c>
      <c r="N14" s="24" t="s">
        <v>213</v>
      </c>
      <c r="O14" s="24">
        <v>95.0</v>
      </c>
      <c r="P14" s="24">
        <v>2014.0</v>
      </c>
      <c r="Q14" s="24">
        <v>97.4</v>
      </c>
      <c r="R14" s="24">
        <v>2016.0</v>
      </c>
      <c r="S14" s="24" t="s">
        <v>12</v>
      </c>
      <c r="T14" s="24" t="s">
        <v>12</v>
      </c>
      <c r="U14" s="24" t="s">
        <v>214</v>
      </c>
      <c r="V14" s="24" t="s">
        <v>215</v>
      </c>
      <c r="W14" s="24">
        <v>1.0</v>
      </c>
      <c r="X14" s="24" t="s">
        <v>216</v>
      </c>
      <c r="Y14" s="24">
        <v>85.4</v>
      </c>
      <c r="Z14" s="24">
        <v>84.7</v>
      </c>
      <c r="AA14" s="24">
        <v>86.7</v>
      </c>
      <c r="AB14" s="24">
        <v>88.4</v>
      </c>
      <c r="AC14" s="24">
        <v>88.2</v>
      </c>
      <c r="AD14" s="24" t="s">
        <v>217</v>
      </c>
      <c r="AE14" s="24" t="s">
        <v>217</v>
      </c>
      <c r="AF14" s="24" t="s">
        <v>217</v>
      </c>
      <c r="AG14" s="28">
        <v>8.82</v>
      </c>
      <c r="AH14" s="24">
        <v>2020.0</v>
      </c>
      <c r="AI14" s="24" t="s">
        <v>12</v>
      </c>
      <c r="AJ14" s="24" t="s">
        <v>12</v>
      </c>
      <c r="AK14" s="24" t="s">
        <v>12</v>
      </c>
      <c r="AL14" s="24" t="s">
        <v>12</v>
      </c>
      <c r="AM14" s="24" t="s">
        <v>12</v>
      </c>
      <c r="AN14" s="24" t="s">
        <v>312</v>
      </c>
      <c r="AO14" s="24" t="s">
        <v>312</v>
      </c>
      <c r="AP14" s="24" t="s">
        <v>313</v>
      </c>
      <c r="AQ14" s="24" t="s">
        <v>221</v>
      </c>
      <c r="AR14" s="24">
        <v>507170.0</v>
      </c>
      <c r="AS14" s="24" t="s">
        <v>12</v>
      </c>
      <c r="AT14" s="24" t="s">
        <v>12</v>
      </c>
      <c r="AU14" s="24" t="s">
        <v>12</v>
      </c>
      <c r="AV14" s="24" t="s">
        <v>12</v>
      </c>
      <c r="AW14" s="24" t="s">
        <v>223</v>
      </c>
      <c r="AX14" s="24" t="s">
        <v>222</v>
      </c>
      <c r="AY14" s="24" t="s">
        <v>223</v>
      </c>
    </row>
    <row r="15" ht="15.75" customHeight="1">
      <c r="A15" s="5">
        <v>14.0</v>
      </c>
      <c r="B15" s="24" t="s">
        <v>314</v>
      </c>
      <c r="C15" s="24" t="s">
        <v>315</v>
      </c>
      <c r="D15" s="25">
        <v>1.60116735014E11</v>
      </c>
      <c r="E15" s="24" t="s">
        <v>208</v>
      </c>
      <c r="F15" s="26">
        <v>0.0</v>
      </c>
      <c r="G15" s="24" t="s">
        <v>39</v>
      </c>
      <c r="H15" s="24" t="s">
        <v>12</v>
      </c>
      <c r="I15" s="24" t="s">
        <v>210</v>
      </c>
      <c r="J15" s="27" t="s">
        <v>316</v>
      </c>
      <c r="K15" s="24">
        <v>9.866291967E9</v>
      </c>
      <c r="L15" s="24">
        <v>9.618259181E9</v>
      </c>
      <c r="M15" s="24" t="s">
        <v>212</v>
      </c>
      <c r="N15" s="24" t="s">
        <v>213</v>
      </c>
      <c r="O15" s="24">
        <v>93.1</v>
      </c>
      <c r="P15" s="24">
        <v>2014.0</v>
      </c>
      <c r="Q15" s="24">
        <v>96.1</v>
      </c>
      <c r="R15" s="24">
        <v>2016.0</v>
      </c>
      <c r="S15" s="24" t="s">
        <v>12</v>
      </c>
      <c r="T15" s="24" t="s">
        <v>12</v>
      </c>
      <c r="U15" s="24" t="s">
        <v>214</v>
      </c>
      <c r="V15" s="24" t="s">
        <v>215</v>
      </c>
      <c r="W15" s="24">
        <v>1.0</v>
      </c>
      <c r="X15" s="24" t="s">
        <v>216</v>
      </c>
      <c r="Y15" s="24">
        <v>69.5</v>
      </c>
      <c r="Z15" s="24">
        <v>64.4</v>
      </c>
      <c r="AA15" s="24">
        <v>62.1</v>
      </c>
      <c r="AB15" s="24">
        <v>62.5</v>
      </c>
      <c r="AC15" s="24">
        <v>62.4</v>
      </c>
      <c r="AD15" s="24" t="s">
        <v>217</v>
      </c>
      <c r="AE15" s="24" t="s">
        <v>217</v>
      </c>
      <c r="AF15" s="24" t="s">
        <v>217</v>
      </c>
      <c r="AG15" s="28">
        <v>6.24</v>
      </c>
      <c r="AH15" s="24">
        <v>2020.0</v>
      </c>
      <c r="AI15" s="24" t="s">
        <v>12</v>
      </c>
      <c r="AJ15" s="24" t="s">
        <v>12</v>
      </c>
      <c r="AK15" s="24" t="s">
        <v>12</v>
      </c>
      <c r="AL15" s="24" t="s">
        <v>12</v>
      </c>
      <c r="AM15" s="24" t="s">
        <v>12</v>
      </c>
      <c r="AN15" s="24" t="s">
        <v>317</v>
      </c>
      <c r="AO15" s="24" t="s">
        <v>318</v>
      </c>
      <c r="AP15" s="24" t="s">
        <v>220</v>
      </c>
      <c r="AQ15" s="24" t="s">
        <v>221</v>
      </c>
      <c r="AR15" s="24">
        <v>500059.0</v>
      </c>
      <c r="AS15" s="24" t="s">
        <v>319</v>
      </c>
      <c r="AT15" s="24" t="s">
        <v>320</v>
      </c>
      <c r="AU15" s="24" t="s">
        <v>292</v>
      </c>
      <c r="AV15" s="24" t="s">
        <v>321</v>
      </c>
      <c r="AW15" s="24" t="s">
        <v>223</v>
      </c>
      <c r="AX15" s="24" t="s">
        <v>222</v>
      </c>
      <c r="AY15" s="24" t="s">
        <v>223</v>
      </c>
    </row>
    <row r="16" ht="15.75" customHeight="1">
      <c r="A16" s="5">
        <v>15.0</v>
      </c>
      <c r="B16" s="24" t="s">
        <v>322</v>
      </c>
      <c r="C16" s="24" t="s">
        <v>323</v>
      </c>
      <c r="D16" s="25">
        <v>1.60116735015E11</v>
      </c>
      <c r="E16" s="24" t="s">
        <v>208</v>
      </c>
      <c r="F16" s="26">
        <v>0.0</v>
      </c>
      <c r="G16" s="24" t="s">
        <v>41</v>
      </c>
      <c r="H16" s="24" t="s">
        <v>324</v>
      </c>
      <c r="I16" s="24" t="s">
        <v>210</v>
      </c>
      <c r="J16" s="27" t="s">
        <v>325</v>
      </c>
      <c r="K16" s="24">
        <v>8.978811621E9</v>
      </c>
      <c r="L16" s="24">
        <v>9.70032592E9</v>
      </c>
      <c r="M16" s="24" t="s">
        <v>212</v>
      </c>
      <c r="N16" s="24" t="s">
        <v>213</v>
      </c>
      <c r="O16" s="24">
        <v>85.5</v>
      </c>
      <c r="P16" s="24">
        <v>2014.0</v>
      </c>
      <c r="Q16" s="24">
        <v>85.4</v>
      </c>
      <c r="R16" s="24">
        <v>2016.0</v>
      </c>
      <c r="S16" s="24" t="s">
        <v>12</v>
      </c>
      <c r="T16" s="24" t="s">
        <v>12</v>
      </c>
      <c r="U16" s="24" t="s">
        <v>214</v>
      </c>
      <c r="V16" s="24" t="s">
        <v>215</v>
      </c>
      <c r="W16" s="24">
        <v>1.0</v>
      </c>
      <c r="X16" s="24" t="s">
        <v>216</v>
      </c>
      <c r="Y16" s="24">
        <v>63.9</v>
      </c>
      <c r="Z16" s="24">
        <v>63.5</v>
      </c>
      <c r="AA16" s="24">
        <v>63.2</v>
      </c>
      <c r="AB16" s="24">
        <v>6.55</v>
      </c>
      <c r="AC16" s="24">
        <v>6.54</v>
      </c>
      <c r="AD16" s="24" t="s">
        <v>217</v>
      </c>
      <c r="AE16" s="24" t="s">
        <v>217</v>
      </c>
      <c r="AF16" s="24" t="s">
        <v>217</v>
      </c>
      <c r="AG16" s="28">
        <v>6.54</v>
      </c>
      <c r="AH16" s="24">
        <v>2020.0</v>
      </c>
      <c r="AI16" s="24" t="s">
        <v>12</v>
      </c>
      <c r="AJ16" s="24" t="s">
        <v>12</v>
      </c>
      <c r="AK16" s="24" t="s">
        <v>12</v>
      </c>
      <c r="AL16" s="24" t="s">
        <v>12</v>
      </c>
      <c r="AM16" s="24" t="s">
        <v>12</v>
      </c>
      <c r="AN16" s="24" t="s">
        <v>326</v>
      </c>
      <c r="AO16" s="24" t="s">
        <v>326</v>
      </c>
      <c r="AP16" s="24" t="s">
        <v>253</v>
      </c>
      <c r="AQ16" s="24" t="s">
        <v>254</v>
      </c>
      <c r="AR16" s="24">
        <v>500030.0</v>
      </c>
      <c r="AS16" s="24" t="s">
        <v>12</v>
      </c>
      <c r="AT16" s="24" t="s">
        <v>12</v>
      </c>
      <c r="AU16" s="24" t="s">
        <v>12</v>
      </c>
      <c r="AV16" s="24" t="s">
        <v>12</v>
      </c>
      <c r="AW16" s="24" t="s">
        <v>222</v>
      </c>
      <c r="AX16" s="24" t="s">
        <v>223</v>
      </c>
      <c r="AY16" s="24" t="s">
        <v>223</v>
      </c>
    </row>
    <row r="17" ht="15.75" customHeight="1">
      <c r="A17" s="5">
        <v>16.0</v>
      </c>
      <c r="B17" s="24" t="s">
        <v>327</v>
      </c>
      <c r="C17" s="24" t="s">
        <v>328</v>
      </c>
      <c r="D17" s="25">
        <v>1.60116735016E11</v>
      </c>
      <c r="E17" s="24" t="s">
        <v>208</v>
      </c>
      <c r="F17" s="26">
        <v>0.0</v>
      </c>
      <c r="G17" s="24" t="s">
        <v>43</v>
      </c>
      <c r="H17" s="24" t="s">
        <v>329</v>
      </c>
      <c r="I17" s="24" t="s">
        <v>210</v>
      </c>
      <c r="J17" s="27" t="s">
        <v>330</v>
      </c>
      <c r="K17" s="24">
        <v>9.100318603E9</v>
      </c>
      <c r="L17" s="24">
        <v>9.949447378E9</v>
      </c>
      <c r="M17" s="24" t="s">
        <v>212</v>
      </c>
      <c r="N17" s="24" t="s">
        <v>213</v>
      </c>
      <c r="O17" s="24">
        <v>93.1</v>
      </c>
      <c r="P17" s="24">
        <v>2014.0</v>
      </c>
      <c r="Q17" s="24">
        <v>98.3</v>
      </c>
      <c r="R17" s="24">
        <v>2016.0</v>
      </c>
      <c r="S17" s="24" t="s">
        <v>12</v>
      </c>
      <c r="T17" s="24" t="s">
        <v>12</v>
      </c>
      <c r="U17" s="24" t="s">
        <v>214</v>
      </c>
      <c r="V17" s="24" t="s">
        <v>215</v>
      </c>
      <c r="W17" s="24">
        <v>1.0</v>
      </c>
      <c r="X17" s="24" t="s">
        <v>216</v>
      </c>
      <c r="Y17" s="24">
        <v>84.7</v>
      </c>
      <c r="Z17" s="24">
        <v>85.35</v>
      </c>
      <c r="AA17" s="24">
        <v>85.23</v>
      </c>
      <c r="AB17" s="24">
        <v>84.7</v>
      </c>
      <c r="AC17" s="24">
        <v>83.9</v>
      </c>
      <c r="AD17" s="24" t="s">
        <v>217</v>
      </c>
      <c r="AE17" s="24" t="s">
        <v>217</v>
      </c>
      <c r="AF17" s="24" t="s">
        <v>217</v>
      </c>
      <c r="AG17" s="28">
        <v>8.39</v>
      </c>
      <c r="AH17" s="24">
        <v>2020.0</v>
      </c>
      <c r="AI17" s="24" t="s">
        <v>12</v>
      </c>
      <c r="AJ17" s="24" t="s">
        <v>12</v>
      </c>
      <c r="AK17" s="24" t="s">
        <v>12</v>
      </c>
      <c r="AL17" s="24" t="s">
        <v>12</v>
      </c>
      <c r="AM17" s="24" t="s">
        <v>12</v>
      </c>
      <c r="AN17" s="24" t="s">
        <v>331</v>
      </c>
      <c r="AO17" s="24" t="s">
        <v>332</v>
      </c>
      <c r="AP17" s="24" t="s">
        <v>253</v>
      </c>
      <c r="AQ17" s="24" t="s">
        <v>221</v>
      </c>
      <c r="AR17" s="24">
        <v>500070.0</v>
      </c>
      <c r="AS17" s="24" t="s">
        <v>12</v>
      </c>
      <c r="AT17" s="24" t="s">
        <v>333</v>
      </c>
      <c r="AU17" s="24" t="s">
        <v>306</v>
      </c>
      <c r="AV17" s="24" t="s">
        <v>334</v>
      </c>
      <c r="AW17" s="24" t="s">
        <v>223</v>
      </c>
      <c r="AX17" s="24" t="s">
        <v>222</v>
      </c>
      <c r="AY17" s="24" t="s">
        <v>223</v>
      </c>
    </row>
    <row r="18" ht="15.75" customHeight="1">
      <c r="A18" s="5">
        <v>17.0</v>
      </c>
      <c r="B18" s="24" t="s">
        <v>335</v>
      </c>
      <c r="C18" s="24" t="s">
        <v>336</v>
      </c>
      <c r="D18" s="25">
        <v>1.60116735017E11</v>
      </c>
      <c r="E18" s="24" t="s">
        <v>208</v>
      </c>
      <c r="F18" s="26">
        <v>0.0</v>
      </c>
      <c r="G18" s="24" t="s">
        <v>45</v>
      </c>
      <c r="H18" s="24" t="s">
        <v>12</v>
      </c>
      <c r="I18" s="24" t="s">
        <v>210</v>
      </c>
      <c r="J18" s="27" t="s">
        <v>337</v>
      </c>
      <c r="K18" s="24">
        <v>8.464990399E9</v>
      </c>
      <c r="L18" s="24">
        <v>8.919166988E9</v>
      </c>
      <c r="M18" s="24" t="s">
        <v>212</v>
      </c>
      <c r="N18" s="24" t="s">
        <v>213</v>
      </c>
      <c r="O18" s="24">
        <v>95.0</v>
      </c>
      <c r="P18" s="24">
        <v>2014.0</v>
      </c>
      <c r="Q18" s="24">
        <v>97.8</v>
      </c>
      <c r="R18" s="24">
        <v>2016.0</v>
      </c>
      <c r="S18" s="24" t="s">
        <v>12</v>
      </c>
      <c r="T18" s="24" t="s">
        <v>12</v>
      </c>
      <c r="U18" s="24" t="s">
        <v>214</v>
      </c>
      <c r="V18" s="24" t="s">
        <v>215</v>
      </c>
      <c r="W18" s="24">
        <v>1.0</v>
      </c>
      <c r="X18" s="24" t="s">
        <v>216</v>
      </c>
      <c r="Y18" s="24">
        <v>71.5</v>
      </c>
      <c r="Z18" s="24">
        <v>77.7</v>
      </c>
      <c r="AA18" s="24">
        <v>72.6</v>
      </c>
      <c r="AB18" s="24">
        <v>74.3</v>
      </c>
      <c r="AC18" s="24">
        <v>73.3</v>
      </c>
      <c r="AD18" s="24" t="s">
        <v>217</v>
      </c>
      <c r="AE18" s="24" t="s">
        <v>217</v>
      </c>
      <c r="AF18" s="24" t="s">
        <v>217</v>
      </c>
      <c r="AG18" s="28">
        <v>7.33</v>
      </c>
      <c r="AH18" s="24">
        <v>2020.0</v>
      </c>
      <c r="AI18" s="24" t="s">
        <v>12</v>
      </c>
      <c r="AJ18" s="24" t="s">
        <v>12</v>
      </c>
      <c r="AK18" s="24" t="s">
        <v>12</v>
      </c>
      <c r="AL18" s="24" t="s">
        <v>12</v>
      </c>
      <c r="AM18" s="24" t="s">
        <v>12</v>
      </c>
      <c r="AN18" s="24" t="s">
        <v>338</v>
      </c>
      <c r="AO18" s="24" t="s">
        <v>339</v>
      </c>
      <c r="AP18" s="24" t="s">
        <v>340</v>
      </c>
      <c r="AQ18" s="24" t="s">
        <v>341</v>
      </c>
      <c r="AR18" s="24">
        <v>506164.0</v>
      </c>
      <c r="AS18" s="24" t="s">
        <v>12</v>
      </c>
      <c r="AT18" s="24" t="s">
        <v>342</v>
      </c>
      <c r="AU18" s="24" t="s">
        <v>343</v>
      </c>
      <c r="AV18" s="24" t="s">
        <v>344</v>
      </c>
      <c r="AW18" s="24" t="s">
        <v>223</v>
      </c>
      <c r="AX18" s="24" t="s">
        <v>222</v>
      </c>
      <c r="AY18" s="24" t="s">
        <v>223</v>
      </c>
    </row>
    <row r="19" ht="15.75" customHeight="1">
      <c r="A19" s="5">
        <v>18.0</v>
      </c>
      <c r="B19" s="24" t="s">
        <v>345</v>
      </c>
      <c r="C19" s="24" t="s">
        <v>346</v>
      </c>
      <c r="D19" s="25">
        <v>1.60116735018E11</v>
      </c>
      <c r="E19" s="24" t="s">
        <v>208</v>
      </c>
      <c r="F19" s="24">
        <v>1.0</v>
      </c>
      <c r="G19" s="24" t="s">
        <v>47</v>
      </c>
      <c r="H19" s="24" t="s">
        <v>12</v>
      </c>
      <c r="I19" s="24" t="s">
        <v>210</v>
      </c>
      <c r="J19" s="27" t="s">
        <v>347</v>
      </c>
      <c r="K19" s="24">
        <v>8.121700265E9</v>
      </c>
      <c r="L19" s="24">
        <v>8.121700265E9</v>
      </c>
      <c r="M19" s="24" t="s">
        <v>212</v>
      </c>
      <c r="N19" s="24" t="s">
        <v>213</v>
      </c>
      <c r="O19" s="24">
        <v>93.1</v>
      </c>
      <c r="P19" s="24">
        <v>2014.0</v>
      </c>
      <c r="Q19" s="24">
        <v>96.1</v>
      </c>
      <c r="R19" s="24">
        <v>2016.0</v>
      </c>
      <c r="S19" s="24" t="s">
        <v>12</v>
      </c>
      <c r="T19" s="24" t="s">
        <v>12</v>
      </c>
      <c r="U19" s="24" t="s">
        <v>214</v>
      </c>
      <c r="V19" s="24" t="s">
        <v>215</v>
      </c>
      <c r="W19" s="24">
        <v>1.0</v>
      </c>
      <c r="X19" s="24" t="s">
        <v>216</v>
      </c>
      <c r="Y19" s="24">
        <v>66.8</v>
      </c>
      <c r="Z19" s="24">
        <v>67.4</v>
      </c>
      <c r="AA19" s="24">
        <v>6.32</v>
      </c>
      <c r="AB19" s="24">
        <v>6.51</v>
      </c>
      <c r="AC19" s="24" t="s">
        <v>12</v>
      </c>
      <c r="AD19" s="24" t="s">
        <v>217</v>
      </c>
      <c r="AE19" s="24" t="s">
        <v>217</v>
      </c>
      <c r="AF19" s="24" t="s">
        <v>217</v>
      </c>
      <c r="AG19" s="28">
        <v>6.37</v>
      </c>
      <c r="AH19" s="24">
        <v>2020.0</v>
      </c>
      <c r="AI19" s="24" t="s">
        <v>12</v>
      </c>
      <c r="AJ19" s="24" t="s">
        <v>12</v>
      </c>
      <c r="AK19" s="24" t="s">
        <v>12</v>
      </c>
      <c r="AL19" s="24" t="s">
        <v>12</v>
      </c>
      <c r="AM19" s="24" t="s">
        <v>12</v>
      </c>
      <c r="AN19" s="24" t="s">
        <v>348</v>
      </c>
      <c r="AO19" s="24" t="s">
        <v>349</v>
      </c>
      <c r="AP19" s="24" t="s">
        <v>253</v>
      </c>
      <c r="AQ19" s="24" t="s">
        <v>254</v>
      </c>
      <c r="AR19" s="24">
        <v>500070.0</v>
      </c>
      <c r="AS19" s="24" t="s">
        <v>12</v>
      </c>
      <c r="AT19" s="24" t="s">
        <v>350</v>
      </c>
      <c r="AU19" s="24" t="s">
        <v>292</v>
      </c>
      <c r="AV19" s="24" t="s">
        <v>321</v>
      </c>
      <c r="AW19" s="24" t="s">
        <v>223</v>
      </c>
      <c r="AX19" s="24" t="s">
        <v>223</v>
      </c>
      <c r="AY19" s="24" t="s">
        <v>223</v>
      </c>
    </row>
    <row r="20" ht="15.75" customHeight="1">
      <c r="A20" s="5">
        <v>19.0</v>
      </c>
      <c r="B20" s="24" t="s">
        <v>351</v>
      </c>
      <c r="C20" s="24" t="s">
        <v>352</v>
      </c>
      <c r="D20" s="25">
        <v>1.60116735019E11</v>
      </c>
      <c r="E20" s="24" t="s">
        <v>208</v>
      </c>
      <c r="F20" s="26">
        <v>0.0</v>
      </c>
      <c r="G20" s="24" t="s">
        <v>49</v>
      </c>
      <c r="H20" s="24" t="s">
        <v>37</v>
      </c>
      <c r="I20" s="24" t="s">
        <v>210</v>
      </c>
      <c r="J20" s="27" t="s">
        <v>353</v>
      </c>
      <c r="K20" s="24">
        <v>9.550571251E9</v>
      </c>
      <c r="L20" s="24">
        <v>9.642022117E9</v>
      </c>
      <c r="M20" s="24" t="s">
        <v>212</v>
      </c>
      <c r="N20" s="24" t="s">
        <v>213</v>
      </c>
      <c r="O20" s="24">
        <v>90.25</v>
      </c>
      <c r="P20" s="24">
        <v>2014.0</v>
      </c>
      <c r="Q20" s="24">
        <v>97.5</v>
      </c>
      <c r="R20" s="24">
        <v>2016.0</v>
      </c>
      <c r="S20" s="24" t="s">
        <v>12</v>
      </c>
      <c r="T20" s="24" t="s">
        <v>12</v>
      </c>
      <c r="U20" s="24" t="s">
        <v>214</v>
      </c>
      <c r="V20" s="24" t="s">
        <v>215</v>
      </c>
      <c r="W20" s="24">
        <v>1.0</v>
      </c>
      <c r="X20" s="24" t="s">
        <v>216</v>
      </c>
      <c r="Y20" s="24">
        <v>83.1</v>
      </c>
      <c r="Z20" s="24">
        <v>79.5</v>
      </c>
      <c r="AA20" s="24">
        <v>80.9</v>
      </c>
      <c r="AB20" s="24">
        <v>82.6</v>
      </c>
      <c r="AC20" s="24">
        <v>82.2</v>
      </c>
      <c r="AD20" s="24" t="s">
        <v>217</v>
      </c>
      <c r="AE20" s="24" t="s">
        <v>217</v>
      </c>
      <c r="AF20" s="24" t="s">
        <v>217</v>
      </c>
      <c r="AG20" s="28">
        <v>8.22</v>
      </c>
      <c r="AH20" s="24">
        <v>2020.0</v>
      </c>
      <c r="AI20" s="24" t="s">
        <v>12</v>
      </c>
      <c r="AJ20" s="24" t="s">
        <v>12</v>
      </c>
      <c r="AK20" s="24" t="s">
        <v>12</v>
      </c>
      <c r="AL20" s="24" t="s">
        <v>12</v>
      </c>
      <c r="AM20" s="24" t="s">
        <v>12</v>
      </c>
      <c r="AN20" s="24" t="s">
        <v>354</v>
      </c>
      <c r="AO20" s="24" t="s">
        <v>354</v>
      </c>
      <c r="AP20" s="24" t="s">
        <v>220</v>
      </c>
      <c r="AQ20" s="24" t="s">
        <v>221</v>
      </c>
      <c r="AR20" s="24">
        <v>500054.0</v>
      </c>
      <c r="AS20" s="24" t="s">
        <v>12</v>
      </c>
      <c r="AT20" s="24" t="s">
        <v>12</v>
      </c>
      <c r="AU20" s="24" t="s">
        <v>12</v>
      </c>
      <c r="AV20" s="24" t="s">
        <v>12</v>
      </c>
      <c r="AW20" s="24" t="s">
        <v>223</v>
      </c>
      <c r="AX20" s="24" t="s">
        <v>222</v>
      </c>
      <c r="AY20" s="24" t="s">
        <v>223</v>
      </c>
    </row>
    <row r="21" ht="15.75" customHeight="1">
      <c r="A21" s="5">
        <v>20.0</v>
      </c>
      <c r="B21" s="24" t="s">
        <v>355</v>
      </c>
      <c r="C21" s="24" t="s">
        <v>356</v>
      </c>
      <c r="D21" s="25">
        <v>1.6011673502E11</v>
      </c>
      <c r="E21" s="24" t="s">
        <v>208</v>
      </c>
      <c r="F21" s="26">
        <v>0.0</v>
      </c>
      <c r="G21" s="24" t="s">
        <v>51</v>
      </c>
      <c r="H21" s="24" t="s">
        <v>357</v>
      </c>
      <c r="I21" s="24" t="s">
        <v>210</v>
      </c>
      <c r="J21" s="27" t="s">
        <v>358</v>
      </c>
      <c r="K21" s="24">
        <v>7.382629129E9</v>
      </c>
      <c r="L21" s="24">
        <v>9.44099978E9</v>
      </c>
      <c r="M21" s="24" t="s">
        <v>212</v>
      </c>
      <c r="N21" s="24" t="s">
        <v>213</v>
      </c>
      <c r="O21" s="24">
        <v>95.0</v>
      </c>
      <c r="P21" s="24">
        <v>2014.0</v>
      </c>
      <c r="Q21" s="24">
        <v>97.7</v>
      </c>
      <c r="R21" s="24">
        <v>2016.0</v>
      </c>
      <c r="S21" s="24" t="s">
        <v>12</v>
      </c>
      <c r="T21" s="24" t="s">
        <v>12</v>
      </c>
      <c r="U21" s="24" t="s">
        <v>214</v>
      </c>
      <c r="V21" s="24" t="s">
        <v>215</v>
      </c>
      <c r="W21" s="24">
        <v>1.0</v>
      </c>
      <c r="X21" s="24" t="s">
        <v>216</v>
      </c>
      <c r="Y21" s="24">
        <v>85.3</v>
      </c>
      <c r="Z21" s="24">
        <v>83.8</v>
      </c>
      <c r="AA21" s="24">
        <v>84.5</v>
      </c>
      <c r="AB21" s="24">
        <v>85.4</v>
      </c>
      <c r="AC21" s="24">
        <v>85.1</v>
      </c>
      <c r="AD21" s="24" t="s">
        <v>217</v>
      </c>
      <c r="AE21" s="24" t="s">
        <v>217</v>
      </c>
      <c r="AF21" s="24" t="s">
        <v>217</v>
      </c>
      <c r="AG21" s="28">
        <v>8.51</v>
      </c>
      <c r="AH21" s="24">
        <v>2020.0</v>
      </c>
      <c r="AI21" s="24" t="s">
        <v>12</v>
      </c>
      <c r="AJ21" s="24" t="s">
        <v>12</v>
      </c>
      <c r="AK21" s="24" t="s">
        <v>12</v>
      </c>
      <c r="AL21" s="24" t="s">
        <v>12</v>
      </c>
      <c r="AM21" s="24" t="s">
        <v>12</v>
      </c>
      <c r="AN21" s="24" t="s">
        <v>359</v>
      </c>
      <c r="AO21" s="24" t="s">
        <v>360</v>
      </c>
      <c r="AP21" s="24" t="s">
        <v>220</v>
      </c>
      <c r="AQ21" s="24" t="s">
        <v>254</v>
      </c>
      <c r="AR21" s="24">
        <v>500039.0</v>
      </c>
      <c r="AS21" s="24" t="s">
        <v>12</v>
      </c>
      <c r="AT21" s="24" t="s">
        <v>361</v>
      </c>
      <c r="AU21" s="24" t="s">
        <v>362</v>
      </c>
      <c r="AV21" s="24" t="s">
        <v>363</v>
      </c>
      <c r="AW21" s="24" t="s">
        <v>223</v>
      </c>
      <c r="AX21" s="24" t="s">
        <v>223</v>
      </c>
      <c r="AY21" s="24" t="s">
        <v>223</v>
      </c>
    </row>
    <row r="22" ht="15.75" customHeight="1">
      <c r="A22" s="5">
        <v>21.0</v>
      </c>
      <c r="B22" s="24" t="s">
        <v>364</v>
      </c>
      <c r="C22" s="24" t="s">
        <v>365</v>
      </c>
      <c r="D22" s="25">
        <v>1.60116735021E11</v>
      </c>
      <c r="E22" s="24" t="s">
        <v>208</v>
      </c>
      <c r="F22" s="26">
        <v>0.0</v>
      </c>
      <c r="G22" s="24" t="s">
        <v>53</v>
      </c>
      <c r="H22" s="24" t="s">
        <v>12</v>
      </c>
      <c r="I22" s="24" t="s">
        <v>210</v>
      </c>
      <c r="J22" s="27" t="s">
        <v>366</v>
      </c>
      <c r="K22" s="24">
        <v>9.67693385E9</v>
      </c>
      <c r="L22" s="24">
        <v>9.248304509E9</v>
      </c>
      <c r="M22" s="24" t="s">
        <v>212</v>
      </c>
      <c r="N22" s="24" t="s">
        <v>213</v>
      </c>
      <c r="O22" s="29">
        <v>0.8835</v>
      </c>
      <c r="P22" s="24">
        <v>2014.0</v>
      </c>
      <c r="Q22" s="24">
        <v>92.2</v>
      </c>
      <c r="R22" s="24">
        <v>2016.0</v>
      </c>
      <c r="S22" s="24" t="s">
        <v>12</v>
      </c>
      <c r="T22" s="24" t="s">
        <v>12</v>
      </c>
      <c r="U22" s="24" t="s">
        <v>214</v>
      </c>
      <c r="V22" s="24" t="s">
        <v>215</v>
      </c>
      <c r="W22" s="24">
        <v>1.0</v>
      </c>
      <c r="X22" s="24" t="s">
        <v>216</v>
      </c>
      <c r="Y22" s="24">
        <v>63.3</v>
      </c>
      <c r="Z22" s="24">
        <v>65.0</v>
      </c>
      <c r="AA22" s="24">
        <v>65.1</v>
      </c>
      <c r="AB22" s="24">
        <v>65.7</v>
      </c>
      <c r="AC22" s="24">
        <v>65.1</v>
      </c>
      <c r="AD22" s="24" t="s">
        <v>217</v>
      </c>
      <c r="AE22" s="24" t="s">
        <v>217</v>
      </c>
      <c r="AF22" s="24" t="s">
        <v>217</v>
      </c>
      <c r="AG22" s="28">
        <v>6.51</v>
      </c>
      <c r="AH22" s="24">
        <v>2020.0</v>
      </c>
      <c r="AI22" s="24" t="s">
        <v>12</v>
      </c>
      <c r="AJ22" s="24" t="s">
        <v>12</v>
      </c>
      <c r="AK22" s="24" t="s">
        <v>12</v>
      </c>
      <c r="AL22" s="24" t="s">
        <v>12</v>
      </c>
      <c r="AM22" s="24" t="s">
        <v>12</v>
      </c>
      <c r="AN22" s="24" t="s">
        <v>367</v>
      </c>
      <c r="AO22" s="24" t="s">
        <v>12</v>
      </c>
      <c r="AP22" s="24" t="s">
        <v>368</v>
      </c>
      <c r="AQ22" s="24" t="s">
        <v>341</v>
      </c>
      <c r="AR22" s="24">
        <v>500013.0</v>
      </c>
      <c r="AS22" s="24" t="s">
        <v>12</v>
      </c>
      <c r="AT22" s="24" t="s">
        <v>369</v>
      </c>
      <c r="AU22" s="24" t="s">
        <v>370</v>
      </c>
      <c r="AV22" s="24" t="s">
        <v>371</v>
      </c>
      <c r="AW22" s="24" t="s">
        <v>222</v>
      </c>
      <c r="AX22" s="24" t="s">
        <v>222</v>
      </c>
      <c r="AY22" s="24" t="s">
        <v>223</v>
      </c>
    </row>
    <row r="23" ht="15.75" customHeight="1">
      <c r="A23" s="5">
        <v>22.0</v>
      </c>
      <c r="B23" s="24" t="s">
        <v>372</v>
      </c>
      <c r="C23" s="24" t="s">
        <v>373</v>
      </c>
      <c r="D23" s="25">
        <v>1.60116735022E11</v>
      </c>
      <c r="E23" s="24" t="s">
        <v>208</v>
      </c>
      <c r="F23" s="26">
        <v>0.0</v>
      </c>
      <c r="G23" s="24" t="s">
        <v>55</v>
      </c>
      <c r="H23" s="24" t="s">
        <v>374</v>
      </c>
      <c r="I23" s="24" t="s">
        <v>210</v>
      </c>
      <c r="J23" s="27" t="s">
        <v>375</v>
      </c>
      <c r="K23" s="24">
        <v>7.207860276E9</v>
      </c>
      <c r="L23" s="24">
        <v>7.989460649E9</v>
      </c>
      <c r="M23" s="24" t="s">
        <v>212</v>
      </c>
      <c r="N23" s="24" t="s">
        <v>213</v>
      </c>
      <c r="O23" s="24">
        <v>93.0</v>
      </c>
      <c r="P23" s="24">
        <v>2014.0</v>
      </c>
      <c r="Q23" s="24">
        <v>96.1</v>
      </c>
      <c r="R23" s="24">
        <v>2016.0</v>
      </c>
      <c r="S23" s="24" t="s">
        <v>12</v>
      </c>
      <c r="T23" s="24" t="s">
        <v>12</v>
      </c>
      <c r="U23" s="24" t="s">
        <v>214</v>
      </c>
      <c r="V23" s="24" t="s">
        <v>215</v>
      </c>
      <c r="W23" s="24">
        <v>1.0</v>
      </c>
      <c r="X23" s="24" t="s">
        <v>216</v>
      </c>
      <c r="Y23" s="24">
        <v>83.2</v>
      </c>
      <c r="Z23" s="24">
        <v>83.0</v>
      </c>
      <c r="AA23" s="24">
        <v>81.5</v>
      </c>
      <c r="AB23" s="24">
        <v>82.1</v>
      </c>
      <c r="AC23" s="24">
        <v>82.5</v>
      </c>
      <c r="AD23" s="24" t="s">
        <v>217</v>
      </c>
      <c r="AE23" s="24" t="s">
        <v>217</v>
      </c>
      <c r="AF23" s="24" t="s">
        <v>217</v>
      </c>
      <c r="AG23" s="28">
        <v>8.25</v>
      </c>
      <c r="AH23" s="24">
        <v>2020.0</v>
      </c>
      <c r="AI23" s="24" t="s">
        <v>12</v>
      </c>
      <c r="AJ23" s="24" t="s">
        <v>12</v>
      </c>
      <c r="AK23" s="24" t="s">
        <v>12</v>
      </c>
      <c r="AL23" s="24" t="s">
        <v>12</v>
      </c>
      <c r="AM23" s="24" t="s">
        <v>12</v>
      </c>
      <c r="AN23" s="24" t="s">
        <v>376</v>
      </c>
      <c r="AO23" s="24" t="s">
        <v>377</v>
      </c>
      <c r="AP23" s="24" t="s">
        <v>220</v>
      </c>
      <c r="AQ23" s="24" t="s">
        <v>221</v>
      </c>
      <c r="AR23" s="24">
        <v>500007.0</v>
      </c>
      <c r="AS23" s="24" t="s">
        <v>12</v>
      </c>
      <c r="AT23" s="24" t="s">
        <v>378</v>
      </c>
      <c r="AU23" s="24" t="s">
        <v>379</v>
      </c>
      <c r="AV23" s="24" t="s">
        <v>380</v>
      </c>
      <c r="AW23" s="24" t="s">
        <v>223</v>
      </c>
      <c r="AX23" s="24" t="s">
        <v>222</v>
      </c>
      <c r="AY23" s="24" t="s">
        <v>223</v>
      </c>
    </row>
    <row r="24" ht="15.75" customHeight="1">
      <c r="A24" s="5">
        <v>23.0</v>
      </c>
      <c r="B24" s="24" t="s">
        <v>381</v>
      </c>
      <c r="C24" s="24" t="s">
        <v>382</v>
      </c>
      <c r="D24" s="25">
        <v>1.60116735023E11</v>
      </c>
      <c r="E24" s="24" t="s">
        <v>208</v>
      </c>
      <c r="F24" s="26">
        <v>0.0</v>
      </c>
      <c r="G24" s="24" t="s">
        <v>57</v>
      </c>
      <c r="H24" s="24" t="s">
        <v>383</v>
      </c>
      <c r="I24" s="24" t="s">
        <v>210</v>
      </c>
      <c r="J24" s="27" t="s">
        <v>384</v>
      </c>
      <c r="K24" s="24">
        <v>8.121249939E9</v>
      </c>
      <c r="L24" s="24">
        <v>9.246551524E9</v>
      </c>
      <c r="M24" s="24" t="s">
        <v>212</v>
      </c>
      <c r="N24" s="24" t="s">
        <v>213</v>
      </c>
      <c r="O24" s="24">
        <v>95.0</v>
      </c>
      <c r="P24" s="24">
        <v>2014.0</v>
      </c>
      <c r="Q24" s="24">
        <v>97.5</v>
      </c>
      <c r="R24" s="24">
        <v>2016.0</v>
      </c>
      <c r="S24" s="24" t="s">
        <v>12</v>
      </c>
      <c r="T24" s="24" t="s">
        <v>12</v>
      </c>
      <c r="U24" s="24" t="s">
        <v>214</v>
      </c>
      <c r="V24" s="24" t="s">
        <v>215</v>
      </c>
      <c r="W24" s="24">
        <v>1.0</v>
      </c>
      <c r="X24" s="24" t="s">
        <v>216</v>
      </c>
      <c r="Y24" s="24">
        <v>90.6</v>
      </c>
      <c r="Z24" s="24">
        <v>90.1</v>
      </c>
      <c r="AA24" s="24">
        <v>85.3</v>
      </c>
      <c r="AB24" s="24">
        <v>90.2</v>
      </c>
      <c r="AC24" s="24">
        <v>84.2</v>
      </c>
      <c r="AD24" s="24" t="s">
        <v>217</v>
      </c>
      <c r="AE24" s="24" t="s">
        <v>217</v>
      </c>
      <c r="AF24" s="24" t="s">
        <v>217</v>
      </c>
      <c r="AG24" s="28">
        <v>8.81</v>
      </c>
      <c r="AH24" s="24">
        <v>2020.0</v>
      </c>
      <c r="AI24" s="24" t="s">
        <v>12</v>
      </c>
      <c r="AJ24" s="24" t="s">
        <v>12</v>
      </c>
      <c r="AK24" s="24" t="s">
        <v>12</v>
      </c>
      <c r="AL24" s="24" t="s">
        <v>12</v>
      </c>
      <c r="AM24" s="24" t="s">
        <v>12</v>
      </c>
      <c r="AN24" s="24" t="s">
        <v>385</v>
      </c>
      <c r="AO24" s="24" t="s">
        <v>386</v>
      </c>
      <c r="AP24" s="24" t="s">
        <v>387</v>
      </c>
      <c r="AQ24" s="24" t="s">
        <v>388</v>
      </c>
      <c r="AR24" s="24">
        <v>524201.0</v>
      </c>
      <c r="AS24" s="24" t="s">
        <v>12</v>
      </c>
      <c r="AT24" s="24" t="s">
        <v>12</v>
      </c>
      <c r="AU24" s="24" t="s">
        <v>12</v>
      </c>
      <c r="AV24" s="24" t="s">
        <v>12</v>
      </c>
      <c r="AW24" s="24" t="s">
        <v>223</v>
      </c>
      <c r="AX24" s="24" t="s">
        <v>222</v>
      </c>
      <c r="AY24" s="24" t="s">
        <v>223</v>
      </c>
    </row>
    <row r="25" ht="15.75" customHeight="1">
      <c r="A25" s="5">
        <v>24.0</v>
      </c>
      <c r="B25" s="24" t="s">
        <v>279</v>
      </c>
      <c r="C25" s="24" t="s">
        <v>389</v>
      </c>
      <c r="D25" s="25">
        <v>1.60116735024E11</v>
      </c>
      <c r="E25" s="24" t="s">
        <v>390</v>
      </c>
      <c r="F25" s="26">
        <v>0.0</v>
      </c>
      <c r="G25" s="24" t="s">
        <v>59</v>
      </c>
      <c r="H25" s="24" t="s">
        <v>12</v>
      </c>
      <c r="I25" s="24" t="s">
        <v>210</v>
      </c>
      <c r="J25" s="27" t="s">
        <v>391</v>
      </c>
      <c r="K25" s="24">
        <v>9.550699735E9</v>
      </c>
      <c r="L25" s="24">
        <v>9.059289946E9</v>
      </c>
      <c r="M25" s="24" t="s">
        <v>212</v>
      </c>
      <c r="N25" s="24" t="s">
        <v>213</v>
      </c>
      <c r="O25" s="24">
        <v>9.8</v>
      </c>
      <c r="P25" s="24">
        <v>2014.0</v>
      </c>
      <c r="Q25" s="24">
        <v>91.0</v>
      </c>
      <c r="R25" s="24">
        <v>2016.0</v>
      </c>
      <c r="S25" s="24" t="s">
        <v>12</v>
      </c>
      <c r="T25" s="24" t="s">
        <v>12</v>
      </c>
      <c r="U25" s="24" t="s">
        <v>214</v>
      </c>
      <c r="V25" s="24" t="s">
        <v>215</v>
      </c>
      <c r="W25" s="24">
        <v>1.0</v>
      </c>
      <c r="X25" s="24" t="s">
        <v>216</v>
      </c>
      <c r="Y25" s="24">
        <v>75.5</v>
      </c>
      <c r="Z25" s="24">
        <v>79.6</v>
      </c>
      <c r="AA25" s="24">
        <v>79.5</v>
      </c>
      <c r="AB25" s="24">
        <v>79.5</v>
      </c>
      <c r="AC25" s="24">
        <v>77.8</v>
      </c>
      <c r="AD25" s="24" t="s">
        <v>217</v>
      </c>
      <c r="AE25" s="24" t="s">
        <v>217</v>
      </c>
      <c r="AF25" s="24" t="s">
        <v>217</v>
      </c>
      <c r="AG25" s="28">
        <v>7.78</v>
      </c>
      <c r="AH25" s="24">
        <v>2020.0</v>
      </c>
      <c r="AI25" s="24" t="s">
        <v>12</v>
      </c>
      <c r="AJ25" s="24" t="s">
        <v>12</v>
      </c>
      <c r="AK25" s="24" t="s">
        <v>12</v>
      </c>
      <c r="AL25" s="24" t="s">
        <v>12</v>
      </c>
      <c r="AM25" s="24" t="s">
        <v>12</v>
      </c>
      <c r="AN25" s="24" t="s">
        <v>392</v>
      </c>
      <c r="AO25" s="24" t="s">
        <v>392</v>
      </c>
      <c r="AP25" s="24" t="s">
        <v>253</v>
      </c>
      <c r="AQ25" s="24" t="s">
        <v>221</v>
      </c>
      <c r="AR25" s="24">
        <v>500062.0</v>
      </c>
      <c r="AS25" s="24">
        <v>9.440553256E9</v>
      </c>
      <c r="AT25" s="24" t="s">
        <v>12</v>
      </c>
      <c r="AU25" s="24" t="s">
        <v>12</v>
      </c>
      <c r="AV25" s="24" t="s">
        <v>12</v>
      </c>
      <c r="AW25" s="24" t="s">
        <v>222</v>
      </c>
      <c r="AX25" s="24" t="s">
        <v>222</v>
      </c>
      <c r="AY25" s="24" t="s">
        <v>223</v>
      </c>
    </row>
    <row r="26" ht="15.75" customHeight="1">
      <c r="A26" s="5">
        <v>25.0</v>
      </c>
      <c r="B26" s="24" t="s">
        <v>393</v>
      </c>
      <c r="C26" s="24" t="s">
        <v>394</v>
      </c>
      <c r="D26" s="25">
        <v>1.60116735025E11</v>
      </c>
      <c r="E26" s="24" t="s">
        <v>390</v>
      </c>
      <c r="F26" s="26">
        <v>0.0</v>
      </c>
      <c r="G26" s="24" t="s">
        <v>61</v>
      </c>
      <c r="H26" s="24" t="s">
        <v>12</v>
      </c>
      <c r="I26" s="24" t="s">
        <v>210</v>
      </c>
      <c r="J26" s="27" t="s">
        <v>395</v>
      </c>
      <c r="K26" s="24">
        <v>7.207380095E9</v>
      </c>
      <c r="L26" s="24">
        <v>9.440476493E9</v>
      </c>
      <c r="M26" s="24" t="s">
        <v>212</v>
      </c>
      <c r="N26" s="24" t="s">
        <v>213</v>
      </c>
      <c r="O26" s="24">
        <v>90.0</v>
      </c>
      <c r="P26" s="24">
        <v>2014.0</v>
      </c>
      <c r="Q26" s="24">
        <v>97.7</v>
      </c>
      <c r="R26" s="24">
        <v>2016.0</v>
      </c>
      <c r="S26" s="24" t="s">
        <v>12</v>
      </c>
      <c r="T26" s="24" t="s">
        <v>12</v>
      </c>
      <c r="U26" s="24" t="s">
        <v>214</v>
      </c>
      <c r="V26" s="24" t="s">
        <v>215</v>
      </c>
      <c r="W26" s="24">
        <v>1.0</v>
      </c>
      <c r="X26" s="24" t="s">
        <v>216</v>
      </c>
      <c r="Y26" s="24">
        <v>84.1</v>
      </c>
      <c r="Z26" s="24">
        <v>84.0</v>
      </c>
      <c r="AA26" s="24">
        <v>84.1</v>
      </c>
      <c r="AB26" s="24">
        <v>84.0</v>
      </c>
      <c r="AC26" s="24">
        <v>74.0</v>
      </c>
      <c r="AD26" s="24" t="s">
        <v>217</v>
      </c>
      <c r="AE26" s="24" t="s">
        <v>217</v>
      </c>
      <c r="AF26" s="24" t="s">
        <v>217</v>
      </c>
      <c r="AG26" s="28">
        <v>8.3</v>
      </c>
      <c r="AH26" s="24">
        <v>2020.0</v>
      </c>
      <c r="AI26" s="24" t="s">
        <v>12</v>
      </c>
      <c r="AJ26" s="24" t="s">
        <v>12</v>
      </c>
      <c r="AK26" s="24" t="s">
        <v>12</v>
      </c>
      <c r="AL26" s="24" t="s">
        <v>12</v>
      </c>
      <c r="AM26" s="24" t="s">
        <v>12</v>
      </c>
      <c r="AN26" s="24" t="s">
        <v>396</v>
      </c>
      <c r="AO26" s="24" t="s">
        <v>397</v>
      </c>
      <c r="AP26" s="24" t="s">
        <v>220</v>
      </c>
      <c r="AQ26" s="24" t="s">
        <v>221</v>
      </c>
      <c r="AR26" s="24">
        <v>500013.0</v>
      </c>
      <c r="AS26" s="24" t="s">
        <v>12</v>
      </c>
      <c r="AT26" s="24" t="s">
        <v>398</v>
      </c>
      <c r="AU26" s="24" t="s">
        <v>276</v>
      </c>
      <c r="AV26" s="24" t="s">
        <v>399</v>
      </c>
      <c r="AW26" s="24" t="s">
        <v>222</v>
      </c>
      <c r="AX26" s="24" t="s">
        <v>223</v>
      </c>
      <c r="AY26" s="24" t="s">
        <v>223</v>
      </c>
    </row>
    <row r="27" ht="15.75" customHeight="1">
      <c r="A27" s="5">
        <v>26.0</v>
      </c>
      <c r="B27" s="24" t="s">
        <v>400</v>
      </c>
      <c r="C27" s="24" t="s">
        <v>401</v>
      </c>
      <c r="D27" s="25">
        <v>1.60116735026E11</v>
      </c>
      <c r="E27" s="24" t="s">
        <v>390</v>
      </c>
      <c r="F27" s="26">
        <v>0.0</v>
      </c>
      <c r="G27" s="24" t="s">
        <v>63</v>
      </c>
      <c r="H27" s="24" t="s">
        <v>12</v>
      </c>
      <c r="I27" s="24" t="s">
        <v>210</v>
      </c>
      <c r="J27" s="27" t="s">
        <v>402</v>
      </c>
      <c r="K27" s="24">
        <v>9.100499617E9</v>
      </c>
      <c r="L27" s="24">
        <v>9.640118612E9</v>
      </c>
      <c r="M27" s="24" t="s">
        <v>212</v>
      </c>
      <c r="N27" s="24" t="s">
        <v>213</v>
      </c>
      <c r="O27" s="24">
        <v>88.2</v>
      </c>
      <c r="P27" s="24">
        <v>2014.0</v>
      </c>
      <c r="Q27" s="24">
        <v>85.4</v>
      </c>
      <c r="R27" s="24">
        <v>2016.0</v>
      </c>
      <c r="S27" s="24" t="s">
        <v>12</v>
      </c>
      <c r="T27" s="24" t="s">
        <v>12</v>
      </c>
      <c r="U27" s="24" t="s">
        <v>214</v>
      </c>
      <c r="V27" s="24" t="s">
        <v>215</v>
      </c>
      <c r="W27" s="24">
        <v>1.0</v>
      </c>
      <c r="X27" s="24" t="s">
        <v>216</v>
      </c>
      <c r="Y27" s="24">
        <v>5.85</v>
      </c>
      <c r="Z27" s="24">
        <v>5.39</v>
      </c>
      <c r="AA27" s="24">
        <v>5.43</v>
      </c>
      <c r="AB27" s="24">
        <v>5.45</v>
      </c>
      <c r="AC27" s="24" t="s">
        <v>12</v>
      </c>
      <c r="AD27" s="24" t="s">
        <v>217</v>
      </c>
      <c r="AE27" s="24" t="s">
        <v>217</v>
      </c>
      <c r="AF27" s="24" t="s">
        <v>217</v>
      </c>
      <c r="AG27" s="28">
        <v>5.51</v>
      </c>
      <c r="AH27" s="24">
        <v>2020.0</v>
      </c>
      <c r="AI27" s="24" t="s">
        <v>12</v>
      </c>
      <c r="AJ27" s="24" t="s">
        <v>12</v>
      </c>
      <c r="AK27" s="24" t="s">
        <v>12</v>
      </c>
      <c r="AL27" s="24" t="s">
        <v>12</v>
      </c>
      <c r="AM27" s="24" t="s">
        <v>12</v>
      </c>
      <c r="AN27" s="24" t="s">
        <v>403</v>
      </c>
      <c r="AO27" s="24" t="s">
        <v>404</v>
      </c>
      <c r="AP27" s="24" t="s">
        <v>253</v>
      </c>
      <c r="AQ27" s="24" t="s">
        <v>221</v>
      </c>
      <c r="AR27" s="24">
        <v>500044.0</v>
      </c>
      <c r="AS27" s="24" t="s">
        <v>12</v>
      </c>
      <c r="AT27" s="24" t="s">
        <v>405</v>
      </c>
      <c r="AU27" s="24" t="s">
        <v>406</v>
      </c>
      <c r="AV27" s="24" t="s">
        <v>12</v>
      </c>
      <c r="AW27" s="24" t="s">
        <v>223</v>
      </c>
      <c r="AX27" s="24" t="s">
        <v>223</v>
      </c>
      <c r="AY27" s="24" t="s">
        <v>223</v>
      </c>
    </row>
    <row r="28" ht="15.75" customHeight="1">
      <c r="A28" s="5">
        <v>27.0</v>
      </c>
      <c r="B28" s="24" t="s">
        <v>407</v>
      </c>
      <c r="C28" s="24" t="s">
        <v>408</v>
      </c>
      <c r="D28" s="25">
        <v>1.60116735027E11</v>
      </c>
      <c r="E28" s="24" t="s">
        <v>390</v>
      </c>
      <c r="F28" s="26">
        <v>0.0</v>
      </c>
      <c r="G28" s="24" t="s">
        <v>65</v>
      </c>
      <c r="H28" s="24" t="s">
        <v>409</v>
      </c>
      <c r="I28" s="24" t="s">
        <v>210</v>
      </c>
      <c r="J28" s="27" t="s">
        <v>410</v>
      </c>
      <c r="K28" s="24">
        <v>8.309665957E9</v>
      </c>
      <c r="L28" s="24">
        <v>9.963851844E9</v>
      </c>
      <c r="M28" s="24" t="s">
        <v>212</v>
      </c>
      <c r="N28" s="24" t="s">
        <v>213</v>
      </c>
      <c r="O28" s="24">
        <v>92.15</v>
      </c>
      <c r="P28" s="24">
        <v>2014.0</v>
      </c>
      <c r="Q28" s="24">
        <v>94.9</v>
      </c>
      <c r="R28" s="24">
        <v>2016.0</v>
      </c>
      <c r="S28" s="24" t="s">
        <v>12</v>
      </c>
      <c r="T28" s="24" t="s">
        <v>12</v>
      </c>
      <c r="U28" s="24" t="s">
        <v>214</v>
      </c>
      <c r="V28" s="24" t="s">
        <v>215</v>
      </c>
      <c r="W28" s="24">
        <v>1.0</v>
      </c>
      <c r="X28" s="24" t="s">
        <v>216</v>
      </c>
      <c r="Y28" s="24">
        <v>76.5</v>
      </c>
      <c r="Z28" s="24">
        <v>73.7</v>
      </c>
      <c r="AA28" s="24">
        <v>72.1</v>
      </c>
      <c r="AB28" s="24">
        <v>73.5</v>
      </c>
      <c r="AC28" s="24">
        <v>73.7</v>
      </c>
      <c r="AD28" s="24" t="s">
        <v>217</v>
      </c>
      <c r="AE28" s="24" t="s">
        <v>217</v>
      </c>
      <c r="AF28" s="24" t="s">
        <v>217</v>
      </c>
      <c r="AG28" s="28">
        <v>7.37</v>
      </c>
      <c r="AH28" s="24">
        <v>2020.0</v>
      </c>
      <c r="AI28" s="24" t="s">
        <v>12</v>
      </c>
      <c r="AJ28" s="24" t="s">
        <v>12</v>
      </c>
      <c r="AK28" s="24" t="s">
        <v>12</v>
      </c>
      <c r="AL28" s="24" t="s">
        <v>12</v>
      </c>
      <c r="AM28" s="24" t="s">
        <v>12</v>
      </c>
      <c r="AN28" s="24" t="s">
        <v>411</v>
      </c>
      <c r="AO28" s="24" t="s">
        <v>412</v>
      </c>
      <c r="AP28" s="24" t="s">
        <v>413</v>
      </c>
      <c r="AQ28" s="24" t="s">
        <v>221</v>
      </c>
      <c r="AR28" s="24">
        <v>500087.0</v>
      </c>
      <c r="AS28" s="24">
        <v>8.309665957E9</v>
      </c>
      <c r="AT28" s="24" t="s">
        <v>12</v>
      </c>
      <c r="AU28" s="24" t="s">
        <v>12</v>
      </c>
      <c r="AV28" s="24" t="s">
        <v>12</v>
      </c>
      <c r="AW28" s="24" t="s">
        <v>223</v>
      </c>
      <c r="AX28" s="24" t="s">
        <v>222</v>
      </c>
      <c r="AY28" s="24" t="s">
        <v>223</v>
      </c>
    </row>
    <row r="29" ht="15.75" customHeight="1">
      <c r="A29" s="5">
        <v>28.0</v>
      </c>
      <c r="B29" s="24" t="s">
        <v>414</v>
      </c>
      <c r="C29" s="24" t="s">
        <v>415</v>
      </c>
      <c r="D29" s="25">
        <v>1.60116735028E11</v>
      </c>
      <c r="E29" s="24" t="s">
        <v>390</v>
      </c>
      <c r="F29" s="26">
        <v>0.0</v>
      </c>
      <c r="G29" s="24" t="s">
        <v>67</v>
      </c>
      <c r="H29" s="24" t="s">
        <v>416</v>
      </c>
      <c r="I29" s="24" t="s">
        <v>210</v>
      </c>
      <c r="J29" s="27" t="s">
        <v>417</v>
      </c>
      <c r="K29" s="24">
        <v>9.100876131E9</v>
      </c>
      <c r="L29" s="24">
        <v>8.919567921E9</v>
      </c>
      <c r="M29" s="24" t="s">
        <v>212</v>
      </c>
      <c r="N29" s="24" t="s">
        <v>213</v>
      </c>
      <c r="O29" s="24">
        <v>92.5</v>
      </c>
      <c r="P29" s="24">
        <v>2014.0</v>
      </c>
      <c r="Q29" s="24">
        <v>96.8</v>
      </c>
      <c r="R29" s="24">
        <v>2016.0</v>
      </c>
      <c r="S29" s="24" t="s">
        <v>12</v>
      </c>
      <c r="T29" s="24" t="s">
        <v>12</v>
      </c>
      <c r="U29" s="24" t="s">
        <v>214</v>
      </c>
      <c r="V29" s="24" t="s">
        <v>215</v>
      </c>
      <c r="W29" s="24">
        <v>1.0</v>
      </c>
      <c r="X29" s="24" t="s">
        <v>216</v>
      </c>
      <c r="Y29" s="24">
        <v>69.4</v>
      </c>
      <c r="Z29" s="24">
        <v>63.6</v>
      </c>
      <c r="AA29" s="24">
        <v>62.5</v>
      </c>
      <c r="AB29" s="24">
        <v>62.3</v>
      </c>
      <c r="AC29" s="24">
        <v>61.1</v>
      </c>
      <c r="AD29" s="24" t="s">
        <v>217</v>
      </c>
      <c r="AE29" s="24" t="s">
        <v>217</v>
      </c>
      <c r="AF29" s="24" t="s">
        <v>217</v>
      </c>
      <c r="AG29" s="28">
        <v>6.11</v>
      </c>
      <c r="AH29" s="24">
        <v>2020.0</v>
      </c>
      <c r="AI29" s="24" t="s">
        <v>12</v>
      </c>
      <c r="AJ29" s="24" t="s">
        <v>12</v>
      </c>
      <c r="AK29" s="24" t="s">
        <v>12</v>
      </c>
      <c r="AL29" s="24" t="s">
        <v>12</v>
      </c>
      <c r="AM29" s="24" t="s">
        <v>12</v>
      </c>
      <c r="AN29" s="24" t="s">
        <v>418</v>
      </c>
      <c r="AO29" s="24" t="s">
        <v>419</v>
      </c>
      <c r="AP29" s="24" t="s">
        <v>420</v>
      </c>
      <c r="AQ29" s="24" t="s">
        <v>421</v>
      </c>
      <c r="AR29" s="24">
        <v>500008.0</v>
      </c>
      <c r="AS29" s="24" t="s">
        <v>12</v>
      </c>
      <c r="AT29" s="24" t="s">
        <v>12</v>
      </c>
      <c r="AU29" s="24" t="s">
        <v>12</v>
      </c>
      <c r="AV29" s="24" t="s">
        <v>12</v>
      </c>
      <c r="AW29" s="24" t="s">
        <v>222</v>
      </c>
      <c r="AX29" s="24" t="s">
        <v>222</v>
      </c>
      <c r="AY29" s="24" t="s">
        <v>223</v>
      </c>
    </row>
    <row r="30" ht="15.75" customHeight="1">
      <c r="A30" s="5">
        <v>29.0</v>
      </c>
      <c r="B30" s="24" t="s">
        <v>422</v>
      </c>
      <c r="C30" s="24" t="s">
        <v>423</v>
      </c>
      <c r="D30" s="25">
        <v>1.60116735029E11</v>
      </c>
      <c r="E30" s="24" t="s">
        <v>390</v>
      </c>
      <c r="F30" s="26">
        <v>0.0</v>
      </c>
      <c r="G30" s="24" t="s">
        <v>69</v>
      </c>
      <c r="H30" s="24" t="s">
        <v>424</v>
      </c>
      <c r="I30" s="24" t="s">
        <v>210</v>
      </c>
      <c r="J30" s="27" t="s">
        <v>425</v>
      </c>
      <c r="K30" s="24">
        <v>7.989202583E9</v>
      </c>
      <c r="L30" s="24">
        <v>9.64003794E9</v>
      </c>
      <c r="M30" s="24" t="s">
        <v>212</v>
      </c>
      <c r="N30" s="24" t="s">
        <v>213</v>
      </c>
      <c r="O30" s="24">
        <v>85.5</v>
      </c>
      <c r="P30" s="24">
        <v>2014.0</v>
      </c>
      <c r="Q30" s="24">
        <v>98.3</v>
      </c>
      <c r="R30" s="24">
        <v>2016.0</v>
      </c>
      <c r="S30" s="24" t="s">
        <v>12</v>
      </c>
      <c r="T30" s="24" t="s">
        <v>12</v>
      </c>
      <c r="U30" s="24" t="s">
        <v>214</v>
      </c>
      <c r="V30" s="24" t="s">
        <v>215</v>
      </c>
      <c r="W30" s="24">
        <v>1.0</v>
      </c>
      <c r="X30" s="24" t="s">
        <v>216</v>
      </c>
      <c r="Y30" s="24">
        <v>76.7</v>
      </c>
      <c r="Z30" s="24">
        <v>79.6</v>
      </c>
      <c r="AA30" s="24">
        <v>79.0</v>
      </c>
      <c r="AB30" s="24">
        <v>78.4</v>
      </c>
      <c r="AC30" s="24">
        <v>77.3</v>
      </c>
      <c r="AD30" s="24" t="s">
        <v>217</v>
      </c>
      <c r="AE30" s="24" t="s">
        <v>217</v>
      </c>
      <c r="AF30" s="24" t="s">
        <v>217</v>
      </c>
      <c r="AG30" s="28">
        <v>7.73</v>
      </c>
      <c r="AH30" s="24">
        <v>2020.0</v>
      </c>
      <c r="AI30" s="24" t="s">
        <v>12</v>
      </c>
      <c r="AJ30" s="24" t="s">
        <v>12</v>
      </c>
      <c r="AK30" s="24" t="s">
        <v>12</v>
      </c>
      <c r="AL30" s="24" t="s">
        <v>12</v>
      </c>
      <c r="AM30" s="24" t="s">
        <v>12</v>
      </c>
      <c r="AN30" s="24" t="s">
        <v>426</v>
      </c>
      <c r="AO30" s="24" t="s">
        <v>426</v>
      </c>
      <c r="AP30" s="24" t="s">
        <v>427</v>
      </c>
      <c r="AQ30" s="24" t="s">
        <v>221</v>
      </c>
      <c r="AR30" s="24">
        <v>509105.0</v>
      </c>
      <c r="AS30" s="24" t="s">
        <v>12</v>
      </c>
      <c r="AT30" s="24" t="s">
        <v>12</v>
      </c>
      <c r="AU30" s="24" t="s">
        <v>12</v>
      </c>
      <c r="AV30" s="24" t="s">
        <v>12</v>
      </c>
      <c r="AW30" s="24" t="s">
        <v>223</v>
      </c>
      <c r="AX30" s="24" t="s">
        <v>222</v>
      </c>
      <c r="AY30" s="24" t="s">
        <v>223</v>
      </c>
    </row>
    <row r="31" ht="15.75" customHeight="1">
      <c r="A31" s="5">
        <v>30.0</v>
      </c>
      <c r="B31" s="24" t="s">
        <v>428</v>
      </c>
      <c r="C31" s="24" t="s">
        <v>429</v>
      </c>
      <c r="D31" s="25">
        <v>1.6011673503E11</v>
      </c>
      <c r="E31" s="24" t="s">
        <v>390</v>
      </c>
      <c r="F31" s="26">
        <v>0.0</v>
      </c>
      <c r="G31" s="24" t="s">
        <v>71</v>
      </c>
      <c r="H31" s="24" t="s">
        <v>430</v>
      </c>
      <c r="I31" s="24" t="s">
        <v>210</v>
      </c>
      <c r="J31" s="27" t="s">
        <v>431</v>
      </c>
      <c r="K31" s="24">
        <v>9.393292974E9</v>
      </c>
      <c r="L31" s="24">
        <v>9.885221973E9</v>
      </c>
      <c r="M31" s="24" t="s">
        <v>212</v>
      </c>
      <c r="N31" s="24" t="s">
        <v>213</v>
      </c>
      <c r="O31" s="24">
        <v>88.15</v>
      </c>
      <c r="P31" s="24">
        <v>2014.0</v>
      </c>
      <c r="Q31" s="24">
        <v>96.9</v>
      </c>
      <c r="R31" s="24">
        <v>2016.0</v>
      </c>
      <c r="S31" s="24" t="s">
        <v>12</v>
      </c>
      <c r="T31" s="24" t="s">
        <v>12</v>
      </c>
      <c r="U31" s="24" t="s">
        <v>214</v>
      </c>
      <c r="V31" s="24" t="s">
        <v>215</v>
      </c>
      <c r="W31" s="24">
        <v>1.0</v>
      </c>
      <c r="X31" s="24" t="s">
        <v>216</v>
      </c>
      <c r="Y31" s="24">
        <v>6.0</v>
      </c>
      <c r="Z31" s="24">
        <v>6.25</v>
      </c>
      <c r="AA31" s="24">
        <v>6.71</v>
      </c>
      <c r="AB31" s="24">
        <v>7.04</v>
      </c>
      <c r="AC31" s="24">
        <v>7.07</v>
      </c>
      <c r="AD31" s="24" t="s">
        <v>217</v>
      </c>
      <c r="AE31" s="24" t="s">
        <v>217</v>
      </c>
      <c r="AF31" s="24" t="s">
        <v>217</v>
      </c>
      <c r="AG31" s="28">
        <v>7.07</v>
      </c>
      <c r="AH31" s="24">
        <v>2020.0</v>
      </c>
      <c r="AI31" s="24" t="s">
        <v>12</v>
      </c>
      <c r="AJ31" s="24" t="s">
        <v>12</v>
      </c>
      <c r="AK31" s="24" t="s">
        <v>12</v>
      </c>
      <c r="AL31" s="24" t="s">
        <v>12</v>
      </c>
      <c r="AM31" s="24" t="s">
        <v>12</v>
      </c>
      <c r="AN31" s="24" t="s">
        <v>432</v>
      </c>
      <c r="AO31" s="24" t="s">
        <v>433</v>
      </c>
      <c r="AP31" s="24" t="s">
        <v>434</v>
      </c>
      <c r="AQ31" s="24" t="s">
        <v>435</v>
      </c>
      <c r="AR31" s="24">
        <v>502103.0</v>
      </c>
      <c r="AS31" s="24" t="s">
        <v>12</v>
      </c>
      <c r="AT31" s="24" t="s">
        <v>436</v>
      </c>
      <c r="AU31" s="24" t="s">
        <v>437</v>
      </c>
      <c r="AV31" s="24" t="s">
        <v>438</v>
      </c>
      <c r="AW31" s="24" t="s">
        <v>223</v>
      </c>
      <c r="AX31" s="24" t="s">
        <v>222</v>
      </c>
      <c r="AY31" s="24" t="s">
        <v>223</v>
      </c>
    </row>
    <row r="32" ht="15.75" customHeight="1">
      <c r="A32" s="5">
        <v>31.0</v>
      </c>
      <c r="B32" s="24" t="s">
        <v>439</v>
      </c>
      <c r="C32" s="24" t="s">
        <v>440</v>
      </c>
      <c r="D32" s="25">
        <v>1.60116735031E11</v>
      </c>
      <c r="E32" s="24" t="s">
        <v>390</v>
      </c>
      <c r="F32" s="26">
        <v>0.0</v>
      </c>
      <c r="G32" s="24" t="s">
        <v>73</v>
      </c>
      <c r="H32" s="24" t="s">
        <v>441</v>
      </c>
      <c r="I32" s="24" t="s">
        <v>210</v>
      </c>
      <c r="J32" s="24" t="s">
        <v>442</v>
      </c>
      <c r="K32" s="24">
        <v>9.553962002E9</v>
      </c>
      <c r="L32" s="24">
        <v>9.959284984E9</v>
      </c>
      <c r="M32" s="24" t="s">
        <v>212</v>
      </c>
      <c r="N32" s="24" t="s">
        <v>213</v>
      </c>
      <c r="O32" s="24">
        <v>88.35</v>
      </c>
      <c r="P32" s="24">
        <v>2014.0</v>
      </c>
      <c r="Q32" s="24">
        <v>98.0</v>
      </c>
      <c r="R32" s="24">
        <v>2016.0</v>
      </c>
      <c r="S32" s="24" t="s">
        <v>12</v>
      </c>
      <c r="T32" s="24" t="s">
        <v>12</v>
      </c>
      <c r="U32" s="24" t="s">
        <v>214</v>
      </c>
      <c r="V32" s="24" t="s">
        <v>215</v>
      </c>
      <c r="W32" s="24">
        <v>1.0</v>
      </c>
      <c r="X32" s="24" t="s">
        <v>216</v>
      </c>
      <c r="Y32" s="24">
        <v>73.9</v>
      </c>
      <c r="Z32" s="24">
        <v>67.8</v>
      </c>
      <c r="AA32" s="24">
        <v>64.5</v>
      </c>
      <c r="AB32" s="24">
        <v>63.7</v>
      </c>
      <c r="AC32" s="24">
        <v>63.2</v>
      </c>
      <c r="AD32" s="24" t="s">
        <v>217</v>
      </c>
      <c r="AE32" s="24" t="s">
        <v>217</v>
      </c>
      <c r="AF32" s="24" t="s">
        <v>217</v>
      </c>
      <c r="AG32" s="28">
        <v>6.32</v>
      </c>
      <c r="AH32" s="24">
        <v>2020.0</v>
      </c>
      <c r="AI32" s="24" t="s">
        <v>12</v>
      </c>
      <c r="AJ32" s="24" t="s">
        <v>12</v>
      </c>
      <c r="AK32" s="24" t="s">
        <v>12</v>
      </c>
      <c r="AL32" s="24" t="s">
        <v>12</v>
      </c>
      <c r="AM32" s="24" t="s">
        <v>12</v>
      </c>
      <c r="AN32" s="24" t="s">
        <v>443</v>
      </c>
      <c r="AO32" s="24" t="s">
        <v>444</v>
      </c>
      <c r="AP32" s="24" t="s">
        <v>444</v>
      </c>
      <c r="AQ32" s="24" t="s">
        <v>435</v>
      </c>
      <c r="AR32" s="24">
        <v>508206.0</v>
      </c>
      <c r="AS32" s="24" t="s">
        <v>12</v>
      </c>
      <c r="AT32" s="24" t="s">
        <v>12</v>
      </c>
      <c r="AU32" s="24" t="s">
        <v>12</v>
      </c>
      <c r="AV32" s="24" t="s">
        <v>12</v>
      </c>
      <c r="AW32" s="24" t="s">
        <v>223</v>
      </c>
      <c r="AX32" s="24" t="s">
        <v>222</v>
      </c>
      <c r="AY32" s="24" t="s">
        <v>223</v>
      </c>
    </row>
    <row r="33" ht="15.75" customHeight="1">
      <c r="A33" s="5">
        <v>32.0</v>
      </c>
      <c r="B33" s="24" t="s">
        <v>445</v>
      </c>
      <c r="C33" s="24" t="s">
        <v>446</v>
      </c>
      <c r="D33" s="25">
        <v>1.60116735032E11</v>
      </c>
      <c r="E33" s="24" t="s">
        <v>390</v>
      </c>
      <c r="F33" s="26">
        <v>0.0</v>
      </c>
      <c r="G33" s="24" t="s">
        <v>75</v>
      </c>
      <c r="H33" s="24" t="s">
        <v>447</v>
      </c>
      <c r="I33" s="24" t="s">
        <v>210</v>
      </c>
      <c r="J33" s="27" t="s">
        <v>258</v>
      </c>
      <c r="K33" s="24">
        <v>7.330395513E9</v>
      </c>
      <c r="L33" s="24">
        <v>9.704874081E9</v>
      </c>
      <c r="M33" s="24" t="s">
        <v>212</v>
      </c>
      <c r="N33" s="24" t="s">
        <v>213</v>
      </c>
      <c r="O33" s="24">
        <v>89.3</v>
      </c>
      <c r="P33" s="24">
        <v>2014.0</v>
      </c>
      <c r="Q33" s="24">
        <v>96.3</v>
      </c>
      <c r="R33" s="24">
        <v>2016.0</v>
      </c>
      <c r="S33" s="24" t="s">
        <v>12</v>
      </c>
      <c r="T33" s="24" t="s">
        <v>12</v>
      </c>
      <c r="U33" s="24" t="s">
        <v>214</v>
      </c>
      <c r="V33" s="24" t="s">
        <v>215</v>
      </c>
      <c r="W33" s="24">
        <v>1.0</v>
      </c>
      <c r="X33" s="24" t="s">
        <v>216</v>
      </c>
      <c r="Y33" s="24">
        <v>69.5</v>
      </c>
      <c r="Z33" s="24">
        <v>66.6</v>
      </c>
      <c r="AA33" s="24">
        <v>67.2</v>
      </c>
      <c r="AB33" s="24">
        <v>67.0</v>
      </c>
      <c r="AC33" s="24">
        <v>65.1</v>
      </c>
      <c r="AD33" s="24" t="s">
        <v>217</v>
      </c>
      <c r="AE33" s="24" t="s">
        <v>217</v>
      </c>
      <c r="AF33" s="24" t="s">
        <v>217</v>
      </c>
      <c r="AG33" s="28">
        <v>6.71</v>
      </c>
      <c r="AH33" s="24">
        <v>2020.0</v>
      </c>
      <c r="AI33" s="24" t="s">
        <v>12</v>
      </c>
      <c r="AJ33" s="24" t="s">
        <v>12</v>
      </c>
      <c r="AK33" s="24" t="s">
        <v>12</v>
      </c>
      <c r="AL33" s="24" t="s">
        <v>12</v>
      </c>
      <c r="AM33" s="24" t="s">
        <v>12</v>
      </c>
      <c r="AN33" s="24" t="s">
        <v>448</v>
      </c>
      <c r="AO33" s="24" t="s">
        <v>449</v>
      </c>
      <c r="AP33" s="24" t="s">
        <v>450</v>
      </c>
      <c r="AQ33" s="24" t="s">
        <v>221</v>
      </c>
      <c r="AR33" s="24">
        <v>502302.0</v>
      </c>
      <c r="AS33" s="24" t="s">
        <v>12</v>
      </c>
      <c r="AT33" s="24" t="s">
        <v>12</v>
      </c>
      <c r="AU33" s="24" t="s">
        <v>12</v>
      </c>
      <c r="AV33" s="24" t="s">
        <v>12</v>
      </c>
      <c r="AW33" s="24" t="s">
        <v>223</v>
      </c>
      <c r="AX33" s="24" t="s">
        <v>222</v>
      </c>
      <c r="AY33" s="24" t="s">
        <v>223</v>
      </c>
    </row>
    <row r="34" ht="15.75" customHeight="1">
      <c r="A34" s="5">
        <v>33.0</v>
      </c>
      <c r="B34" s="24" t="s">
        <v>451</v>
      </c>
      <c r="C34" s="24" t="s">
        <v>452</v>
      </c>
      <c r="D34" s="25">
        <v>1.60116735033E11</v>
      </c>
      <c r="E34" s="24" t="s">
        <v>390</v>
      </c>
      <c r="F34" s="26">
        <v>0.0</v>
      </c>
      <c r="G34" s="24" t="s">
        <v>77</v>
      </c>
      <c r="H34" s="24" t="s">
        <v>12</v>
      </c>
      <c r="I34" s="24" t="s">
        <v>210</v>
      </c>
      <c r="J34" s="27" t="s">
        <v>453</v>
      </c>
      <c r="K34" s="24">
        <v>7.995918365E9</v>
      </c>
      <c r="L34" s="24">
        <v>9.49257286E9</v>
      </c>
      <c r="M34" s="24" t="s">
        <v>212</v>
      </c>
      <c r="N34" s="24" t="s">
        <v>213</v>
      </c>
      <c r="O34" s="24">
        <v>93.1</v>
      </c>
      <c r="P34" s="24">
        <v>2014.0</v>
      </c>
      <c r="Q34" s="24">
        <v>97.5</v>
      </c>
      <c r="R34" s="24">
        <v>2016.0</v>
      </c>
      <c r="S34" s="24" t="s">
        <v>12</v>
      </c>
      <c r="T34" s="24" t="s">
        <v>12</v>
      </c>
      <c r="U34" s="24" t="s">
        <v>214</v>
      </c>
      <c r="V34" s="24" t="s">
        <v>215</v>
      </c>
      <c r="W34" s="24">
        <v>1.0</v>
      </c>
      <c r="X34" s="24" t="s">
        <v>216</v>
      </c>
      <c r="Y34" s="24">
        <v>86.2</v>
      </c>
      <c r="Z34" s="24">
        <v>84.0</v>
      </c>
      <c r="AA34" s="24">
        <v>84.5</v>
      </c>
      <c r="AB34" s="24">
        <v>83.7</v>
      </c>
      <c r="AC34" s="24">
        <v>82.6</v>
      </c>
      <c r="AD34" s="24" t="s">
        <v>217</v>
      </c>
      <c r="AE34" s="24" t="s">
        <v>217</v>
      </c>
      <c r="AF34" s="24" t="s">
        <v>217</v>
      </c>
      <c r="AG34" s="28">
        <v>8.26</v>
      </c>
      <c r="AH34" s="24">
        <v>2020.0</v>
      </c>
      <c r="AI34" s="24" t="s">
        <v>12</v>
      </c>
      <c r="AJ34" s="24" t="s">
        <v>12</v>
      </c>
      <c r="AK34" s="24" t="s">
        <v>12</v>
      </c>
      <c r="AL34" s="24" t="s">
        <v>12</v>
      </c>
      <c r="AM34" s="24" t="s">
        <v>12</v>
      </c>
      <c r="AN34" s="24" t="s">
        <v>454</v>
      </c>
      <c r="AO34" s="24" t="s">
        <v>455</v>
      </c>
      <c r="AP34" s="24" t="s">
        <v>220</v>
      </c>
      <c r="AQ34" s="24" t="s">
        <v>221</v>
      </c>
      <c r="AR34" s="24">
        <v>500059.0</v>
      </c>
      <c r="AS34" s="24" t="s">
        <v>12</v>
      </c>
      <c r="AT34" s="24" t="s">
        <v>12</v>
      </c>
      <c r="AU34" s="24" t="s">
        <v>12</v>
      </c>
      <c r="AV34" s="24" t="s">
        <v>12</v>
      </c>
      <c r="AW34" s="24" t="s">
        <v>223</v>
      </c>
      <c r="AX34" s="24" t="s">
        <v>222</v>
      </c>
      <c r="AY34" s="24" t="s">
        <v>223</v>
      </c>
    </row>
    <row r="35" ht="15.75" customHeight="1">
      <c r="A35" s="5">
        <v>34.0</v>
      </c>
      <c r="B35" s="24" t="s">
        <v>456</v>
      </c>
      <c r="C35" s="24" t="s">
        <v>457</v>
      </c>
      <c r="D35" s="25">
        <v>1.60116735034E11</v>
      </c>
      <c r="E35" s="24" t="s">
        <v>390</v>
      </c>
      <c r="F35" s="26">
        <v>0.0</v>
      </c>
      <c r="G35" s="24" t="s">
        <v>79</v>
      </c>
      <c r="H35" s="24" t="s">
        <v>12</v>
      </c>
      <c r="I35" s="24" t="s">
        <v>210</v>
      </c>
      <c r="J35" s="27" t="s">
        <v>458</v>
      </c>
      <c r="K35" s="24">
        <v>9.110717915E9</v>
      </c>
      <c r="L35" s="24">
        <v>8.019790772E9</v>
      </c>
      <c r="M35" s="24" t="s">
        <v>212</v>
      </c>
      <c r="N35" s="24" t="s">
        <v>213</v>
      </c>
      <c r="O35" s="24">
        <v>91.2</v>
      </c>
      <c r="P35" s="24">
        <v>2013.0</v>
      </c>
      <c r="Q35" s="24">
        <v>93.6</v>
      </c>
      <c r="R35" s="24">
        <v>2016.0</v>
      </c>
      <c r="S35" s="24" t="s">
        <v>12</v>
      </c>
      <c r="T35" s="24" t="s">
        <v>12</v>
      </c>
      <c r="U35" s="24" t="s">
        <v>214</v>
      </c>
      <c r="V35" s="24" t="s">
        <v>215</v>
      </c>
      <c r="W35" s="24">
        <v>1.0</v>
      </c>
      <c r="X35" s="24" t="s">
        <v>216</v>
      </c>
      <c r="Y35" s="24">
        <v>81.1</v>
      </c>
      <c r="Z35" s="24">
        <v>81.8</v>
      </c>
      <c r="AA35" s="24">
        <v>79.9</v>
      </c>
      <c r="AB35" s="24">
        <v>76.7</v>
      </c>
      <c r="AC35" s="24">
        <v>75.5</v>
      </c>
      <c r="AD35" s="24" t="s">
        <v>217</v>
      </c>
      <c r="AE35" s="24" t="s">
        <v>217</v>
      </c>
      <c r="AF35" s="24" t="s">
        <v>217</v>
      </c>
      <c r="AG35" s="28">
        <v>7.55</v>
      </c>
      <c r="AH35" s="24">
        <v>2020.0</v>
      </c>
      <c r="AI35" s="24" t="s">
        <v>12</v>
      </c>
      <c r="AJ35" s="24" t="s">
        <v>12</v>
      </c>
      <c r="AK35" s="24" t="s">
        <v>12</v>
      </c>
      <c r="AL35" s="24" t="s">
        <v>12</v>
      </c>
      <c r="AM35" s="24" t="s">
        <v>12</v>
      </c>
      <c r="AN35" s="24" t="s">
        <v>459</v>
      </c>
      <c r="AO35" s="24" t="s">
        <v>460</v>
      </c>
      <c r="AP35" s="24" t="s">
        <v>368</v>
      </c>
      <c r="AQ35" s="24" t="s">
        <v>341</v>
      </c>
      <c r="AR35" s="24">
        <v>501505.0</v>
      </c>
      <c r="AS35" s="24" t="s">
        <v>12</v>
      </c>
      <c r="AT35" s="24" t="s">
        <v>461</v>
      </c>
      <c r="AU35" s="24" t="s">
        <v>462</v>
      </c>
      <c r="AV35" s="24" t="s">
        <v>463</v>
      </c>
      <c r="AW35" s="24" t="s">
        <v>223</v>
      </c>
      <c r="AX35" s="24" t="s">
        <v>223</v>
      </c>
      <c r="AY35" s="24" t="s">
        <v>223</v>
      </c>
    </row>
    <row r="36" ht="15.75" customHeight="1">
      <c r="A36" s="5">
        <v>35.0</v>
      </c>
      <c r="B36" s="24" t="s">
        <v>464</v>
      </c>
      <c r="C36" s="24" t="s">
        <v>465</v>
      </c>
      <c r="D36" s="25">
        <v>1.60116735035E11</v>
      </c>
      <c r="E36" s="24" t="s">
        <v>390</v>
      </c>
      <c r="F36" s="26">
        <v>0.0</v>
      </c>
      <c r="G36" s="24" t="s">
        <v>81</v>
      </c>
      <c r="H36" s="24" t="s">
        <v>466</v>
      </c>
      <c r="I36" s="24" t="s">
        <v>210</v>
      </c>
      <c r="J36" s="27" t="s">
        <v>467</v>
      </c>
      <c r="K36" s="24">
        <v>9.573687432E9</v>
      </c>
      <c r="L36" s="24">
        <v>7.013211631E9</v>
      </c>
      <c r="M36" s="24" t="s">
        <v>212</v>
      </c>
      <c r="N36" s="24" t="s">
        <v>213</v>
      </c>
      <c r="O36" s="24">
        <v>83.6</v>
      </c>
      <c r="P36" s="24">
        <v>2014.0</v>
      </c>
      <c r="Q36" s="24">
        <v>95.7</v>
      </c>
      <c r="R36" s="24">
        <v>2016.0</v>
      </c>
      <c r="S36" s="24" t="s">
        <v>12</v>
      </c>
      <c r="T36" s="24" t="s">
        <v>12</v>
      </c>
      <c r="U36" s="24" t="s">
        <v>214</v>
      </c>
      <c r="V36" s="24" t="s">
        <v>215</v>
      </c>
      <c r="W36" s="24">
        <v>1.0</v>
      </c>
      <c r="X36" s="24" t="s">
        <v>216</v>
      </c>
      <c r="Y36" s="24">
        <v>67.4</v>
      </c>
      <c r="Z36" s="24">
        <v>70.5</v>
      </c>
      <c r="AA36" s="24">
        <v>71.6</v>
      </c>
      <c r="AB36" s="24">
        <v>72.5</v>
      </c>
      <c r="AC36" s="24">
        <v>72.3</v>
      </c>
      <c r="AD36" s="24" t="s">
        <v>217</v>
      </c>
      <c r="AE36" s="24" t="s">
        <v>217</v>
      </c>
      <c r="AF36" s="24" t="s">
        <v>217</v>
      </c>
      <c r="AG36" s="28">
        <v>7.23</v>
      </c>
      <c r="AH36" s="24">
        <v>2020.0</v>
      </c>
      <c r="AI36" s="24" t="s">
        <v>12</v>
      </c>
      <c r="AJ36" s="24" t="s">
        <v>12</v>
      </c>
      <c r="AK36" s="24" t="s">
        <v>12</v>
      </c>
      <c r="AL36" s="24" t="s">
        <v>12</v>
      </c>
      <c r="AM36" s="24" t="s">
        <v>12</v>
      </c>
      <c r="AN36" s="24" t="s">
        <v>468</v>
      </c>
      <c r="AO36" s="24" t="s">
        <v>469</v>
      </c>
      <c r="AP36" s="24" t="s">
        <v>470</v>
      </c>
      <c r="AQ36" s="24" t="s">
        <v>221</v>
      </c>
      <c r="AR36" s="24">
        <v>504305.0</v>
      </c>
      <c r="AS36" s="24" t="s">
        <v>12</v>
      </c>
      <c r="AT36" s="24" t="s">
        <v>12</v>
      </c>
      <c r="AU36" s="24" t="s">
        <v>12</v>
      </c>
      <c r="AV36" s="24" t="s">
        <v>12</v>
      </c>
      <c r="AW36" s="24" t="s">
        <v>223</v>
      </c>
      <c r="AX36" s="24" t="s">
        <v>222</v>
      </c>
      <c r="AY36" s="24" t="s">
        <v>223</v>
      </c>
    </row>
    <row r="37" ht="15.75" customHeight="1">
      <c r="A37" s="5">
        <v>36.0</v>
      </c>
      <c r="B37" s="24" t="s">
        <v>471</v>
      </c>
      <c r="C37" s="24" t="s">
        <v>472</v>
      </c>
      <c r="D37" s="25">
        <v>1.60116735036E11</v>
      </c>
      <c r="E37" s="24" t="s">
        <v>390</v>
      </c>
      <c r="F37" s="26">
        <v>0.0</v>
      </c>
      <c r="G37" s="24" t="s">
        <v>83</v>
      </c>
      <c r="H37" s="24" t="s">
        <v>473</v>
      </c>
      <c r="I37" s="24" t="s">
        <v>210</v>
      </c>
      <c r="J37" s="27" t="s">
        <v>474</v>
      </c>
      <c r="K37" s="24">
        <v>9.9598621E9</v>
      </c>
      <c r="L37" s="24">
        <v>8.919393641E9</v>
      </c>
      <c r="M37" s="24" t="s">
        <v>212</v>
      </c>
      <c r="N37" s="24" t="s">
        <v>213</v>
      </c>
      <c r="O37" s="24">
        <v>95.0</v>
      </c>
      <c r="P37" s="24">
        <v>2014.0</v>
      </c>
      <c r="Q37" s="24">
        <v>97.8</v>
      </c>
      <c r="R37" s="24">
        <v>2016.0</v>
      </c>
      <c r="S37" s="24" t="s">
        <v>12</v>
      </c>
      <c r="T37" s="24" t="s">
        <v>12</v>
      </c>
      <c r="U37" s="24" t="s">
        <v>214</v>
      </c>
      <c r="V37" s="24" t="s">
        <v>215</v>
      </c>
      <c r="W37" s="24">
        <v>1.0</v>
      </c>
      <c r="X37" s="24" t="s">
        <v>216</v>
      </c>
      <c r="Y37" s="24">
        <v>81.0</v>
      </c>
      <c r="Z37" s="24">
        <v>81.9</v>
      </c>
      <c r="AA37" s="24">
        <v>83.0</v>
      </c>
      <c r="AB37" s="24">
        <v>83.1</v>
      </c>
      <c r="AC37" s="24">
        <v>81.3</v>
      </c>
      <c r="AD37" s="24" t="s">
        <v>217</v>
      </c>
      <c r="AE37" s="24" t="s">
        <v>217</v>
      </c>
      <c r="AF37" s="24" t="s">
        <v>217</v>
      </c>
      <c r="AG37" s="28">
        <v>8.13</v>
      </c>
      <c r="AH37" s="24">
        <v>2020.0</v>
      </c>
      <c r="AI37" s="24" t="s">
        <v>12</v>
      </c>
      <c r="AJ37" s="24" t="s">
        <v>12</v>
      </c>
      <c r="AK37" s="24" t="s">
        <v>12</v>
      </c>
      <c r="AL37" s="24" t="s">
        <v>12</v>
      </c>
      <c r="AM37" s="24" t="s">
        <v>12</v>
      </c>
      <c r="AN37" s="24" t="s">
        <v>475</v>
      </c>
      <c r="AO37" s="24" t="s">
        <v>476</v>
      </c>
      <c r="AP37" s="24" t="s">
        <v>477</v>
      </c>
      <c r="AQ37" s="24" t="s">
        <v>254</v>
      </c>
      <c r="AR37" s="24">
        <v>504251.0</v>
      </c>
      <c r="AS37" s="24" t="s">
        <v>12</v>
      </c>
      <c r="AT37" s="24" t="s">
        <v>478</v>
      </c>
      <c r="AU37" s="24" t="s">
        <v>479</v>
      </c>
      <c r="AV37" s="24" t="s">
        <v>480</v>
      </c>
      <c r="AW37" s="24" t="s">
        <v>223</v>
      </c>
      <c r="AX37" s="24" t="s">
        <v>222</v>
      </c>
      <c r="AY37" s="24" t="s">
        <v>223</v>
      </c>
    </row>
    <row r="38" ht="15.75" customHeight="1">
      <c r="A38" s="5">
        <v>37.0</v>
      </c>
      <c r="B38" s="24" t="s">
        <v>446</v>
      </c>
      <c r="C38" s="24" t="s">
        <v>481</v>
      </c>
      <c r="D38" s="25">
        <v>1.60116735037E11</v>
      </c>
      <c r="E38" s="24" t="s">
        <v>390</v>
      </c>
      <c r="F38" s="26">
        <v>0.0</v>
      </c>
      <c r="G38" s="24" t="s">
        <v>85</v>
      </c>
      <c r="H38" s="24" t="s">
        <v>12</v>
      </c>
      <c r="I38" s="24" t="s">
        <v>210</v>
      </c>
      <c r="J38" s="27" t="s">
        <v>482</v>
      </c>
      <c r="K38" s="24">
        <v>7.989499618E9</v>
      </c>
      <c r="L38" s="24">
        <v>9.849038216E9</v>
      </c>
      <c r="M38" s="24" t="s">
        <v>212</v>
      </c>
      <c r="N38" s="24" t="s">
        <v>213</v>
      </c>
      <c r="O38" s="24">
        <v>90.25</v>
      </c>
      <c r="P38" s="24">
        <v>2014.0</v>
      </c>
      <c r="Q38" s="24">
        <v>97.6</v>
      </c>
      <c r="R38" s="24">
        <v>2016.0</v>
      </c>
      <c r="S38" s="24" t="s">
        <v>12</v>
      </c>
      <c r="T38" s="24" t="s">
        <v>12</v>
      </c>
      <c r="U38" s="24" t="s">
        <v>214</v>
      </c>
      <c r="V38" s="24" t="s">
        <v>215</v>
      </c>
      <c r="W38" s="24">
        <v>1.0</v>
      </c>
      <c r="X38" s="24" t="s">
        <v>216</v>
      </c>
      <c r="Y38" s="24">
        <v>79.5</v>
      </c>
      <c r="Z38" s="24">
        <v>81.3</v>
      </c>
      <c r="AA38" s="24">
        <v>77.7</v>
      </c>
      <c r="AB38" s="24">
        <v>84.5</v>
      </c>
      <c r="AC38" s="24">
        <v>72.5</v>
      </c>
      <c r="AD38" s="24" t="s">
        <v>217</v>
      </c>
      <c r="AE38" s="24" t="s">
        <v>217</v>
      </c>
      <c r="AF38" s="24" t="s">
        <v>217</v>
      </c>
      <c r="AG38" s="28">
        <v>7.83</v>
      </c>
      <c r="AH38" s="24">
        <v>2020.0</v>
      </c>
      <c r="AI38" s="24" t="s">
        <v>12</v>
      </c>
      <c r="AJ38" s="24" t="s">
        <v>12</v>
      </c>
      <c r="AK38" s="24" t="s">
        <v>12</v>
      </c>
      <c r="AL38" s="24" t="s">
        <v>12</v>
      </c>
      <c r="AM38" s="24" t="s">
        <v>12</v>
      </c>
      <c r="AN38" s="24" t="s">
        <v>483</v>
      </c>
      <c r="AO38" s="24" t="s">
        <v>484</v>
      </c>
      <c r="AP38" s="24" t="s">
        <v>485</v>
      </c>
      <c r="AQ38" s="24" t="s">
        <v>221</v>
      </c>
      <c r="AR38" s="24">
        <v>500070.0</v>
      </c>
      <c r="AS38" s="24" t="s">
        <v>12</v>
      </c>
      <c r="AT38" s="24" t="s">
        <v>486</v>
      </c>
      <c r="AU38" s="24" t="s">
        <v>462</v>
      </c>
      <c r="AV38" s="24" t="s">
        <v>487</v>
      </c>
      <c r="AW38" s="24" t="s">
        <v>222</v>
      </c>
      <c r="AX38" s="24" t="s">
        <v>222</v>
      </c>
      <c r="AY38" s="24" t="s">
        <v>223</v>
      </c>
    </row>
    <row r="39" ht="15.75" customHeight="1">
      <c r="A39" s="5">
        <v>38.0</v>
      </c>
      <c r="B39" s="24" t="s">
        <v>488</v>
      </c>
      <c r="C39" s="24" t="s">
        <v>489</v>
      </c>
      <c r="D39" s="25">
        <v>1.60116735038E11</v>
      </c>
      <c r="E39" s="24" t="s">
        <v>390</v>
      </c>
      <c r="F39" s="26">
        <v>0.0</v>
      </c>
      <c r="G39" s="24" t="s">
        <v>87</v>
      </c>
      <c r="H39" s="24" t="s">
        <v>87</v>
      </c>
      <c r="I39" s="24" t="s">
        <v>210</v>
      </c>
      <c r="J39" s="27" t="s">
        <v>490</v>
      </c>
      <c r="K39" s="24">
        <v>9.676919426E9</v>
      </c>
      <c r="L39" s="24">
        <v>7.989900543E9</v>
      </c>
      <c r="M39" s="24" t="s">
        <v>212</v>
      </c>
      <c r="N39" s="24" t="s">
        <v>213</v>
      </c>
      <c r="O39" s="24">
        <v>90.25</v>
      </c>
      <c r="P39" s="24">
        <v>2014.0</v>
      </c>
      <c r="Q39" s="24">
        <v>93.8</v>
      </c>
      <c r="R39" s="24">
        <v>2016.0</v>
      </c>
      <c r="S39" s="24" t="s">
        <v>12</v>
      </c>
      <c r="T39" s="24" t="s">
        <v>12</v>
      </c>
      <c r="U39" s="24" t="s">
        <v>214</v>
      </c>
      <c r="V39" s="24" t="s">
        <v>215</v>
      </c>
      <c r="W39" s="24">
        <v>1.0</v>
      </c>
      <c r="X39" s="24" t="s">
        <v>216</v>
      </c>
      <c r="Y39" s="24">
        <v>54.8</v>
      </c>
      <c r="Z39" s="24">
        <v>56.9</v>
      </c>
      <c r="AA39" s="24" t="s">
        <v>12</v>
      </c>
      <c r="AB39" s="24" t="s">
        <v>12</v>
      </c>
      <c r="AC39" s="24" t="s">
        <v>12</v>
      </c>
      <c r="AD39" s="24" t="s">
        <v>217</v>
      </c>
      <c r="AE39" s="24" t="s">
        <v>217</v>
      </c>
      <c r="AF39" s="24" t="s">
        <v>217</v>
      </c>
      <c r="AG39" s="28">
        <v>5.05</v>
      </c>
      <c r="AH39" s="24">
        <v>2020.0</v>
      </c>
      <c r="AI39" s="24" t="s">
        <v>12</v>
      </c>
      <c r="AJ39" s="24" t="s">
        <v>12</v>
      </c>
      <c r="AK39" s="24" t="s">
        <v>12</v>
      </c>
      <c r="AL39" s="24" t="s">
        <v>12</v>
      </c>
      <c r="AM39" s="24" t="s">
        <v>12</v>
      </c>
      <c r="AN39" s="24" t="s">
        <v>491</v>
      </c>
      <c r="AO39" s="24" t="s">
        <v>492</v>
      </c>
      <c r="AP39" s="24" t="s">
        <v>220</v>
      </c>
      <c r="AQ39" s="24" t="s">
        <v>221</v>
      </c>
      <c r="AR39" s="24">
        <v>509352.0</v>
      </c>
      <c r="AS39" s="24" t="s">
        <v>12</v>
      </c>
      <c r="AT39" s="24" t="s">
        <v>12</v>
      </c>
      <c r="AU39" s="24" t="s">
        <v>12</v>
      </c>
      <c r="AV39" s="24" t="s">
        <v>12</v>
      </c>
      <c r="AW39" s="24" t="s">
        <v>223</v>
      </c>
      <c r="AX39" s="24" t="s">
        <v>222</v>
      </c>
      <c r="AY39" s="24" t="s">
        <v>223</v>
      </c>
    </row>
    <row r="40" ht="15.75" customHeight="1">
      <c r="A40" s="5">
        <v>39.0</v>
      </c>
      <c r="B40" s="24" t="s">
        <v>493</v>
      </c>
      <c r="C40" s="24" t="s">
        <v>494</v>
      </c>
      <c r="D40" s="25">
        <v>1.60116735039E11</v>
      </c>
      <c r="E40" s="24" t="s">
        <v>390</v>
      </c>
      <c r="F40" s="26">
        <v>0.0</v>
      </c>
      <c r="G40" s="24" t="s">
        <v>89</v>
      </c>
      <c r="H40" s="24" t="s">
        <v>495</v>
      </c>
      <c r="I40" s="24" t="s">
        <v>210</v>
      </c>
      <c r="J40" s="27" t="s">
        <v>496</v>
      </c>
      <c r="K40" s="24">
        <v>7.680963407E9</v>
      </c>
      <c r="L40" s="24">
        <v>8.074832001E9</v>
      </c>
      <c r="M40" s="24" t="s">
        <v>212</v>
      </c>
      <c r="N40" s="24" t="s">
        <v>213</v>
      </c>
      <c r="O40" s="24">
        <v>93.1</v>
      </c>
      <c r="P40" s="24">
        <v>2014.0</v>
      </c>
      <c r="Q40" s="24">
        <v>98.4</v>
      </c>
      <c r="R40" s="24">
        <v>2016.0</v>
      </c>
      <c r="S40" s="24" t="s">
        <v>12</v>
      </c>
      <c r="T40" s="24" t="s">
        <v>12</v>
      </c>
      <c r="U40" s="24" t="s">
        <v>214</v>
      </c>
      <c r="V40" s="24" t="s">
        <v>215</v>
      </c>
      <c r="W40" s="24">
        <v>1.0</v>
      </c>
      <c r="X40" s="24" t="s">
        <v>216</v>
      </c>
      <c r="Y40" s="24">
        <v>81.6</v>
      </c>
      <c r="Z40" s="24">
        <v>82.5</v>
      </c>
      <c r="AA40" s="24">
        <v>83.5</v>
      </c>
      <c r="AB40" s="24">
        <v>84.8</v>
      </c>
      <c r="AC40" s="24">
        <v>82.7</v>
      </c>
      <c r="AD40" s="24" t="s">
        <v>217</v>
      </c>
      <c r="AE40" s="24" t="s">
        <v>217</v>
      </c>
      <c r="AF40" s="24" t="s">
        <v>217</v>
      </c>
      <c r="AG40" s="28">
        <v>8.27</v>
      </c>
      <c r="AH40" s="24">
        <v>2020.0</v>
      </c>
      <c r="AI40" s="24" t="s">
        <v>12</v>
      </c>
      <c r="AJ40" s="24" t="s">
        <v>12</v>
      </c>
      <c r="AK40" s="24" t="s">
        <v>12</v>
      </c>
      <c r="AL40" s="24" t="s">
        <v>12</v>
      </c>
      <c r="AM40" s="24" t="s">
        <v>12</v>
      </c>
      <c r="AN40" s="24" t="s">
        <v>497</v>
      </c>
      <c r="AO40" s="24" t="s">
        <v>498</v>
      </c>
      <c r="AP40" s="24" t="s">
        <v>499</v>
      </c>
      <c r="AQ40" s="24" t="s">
        <v>221</v>
      </c>
      <c r="AR40" s="24">
        <v>505301.0</v>
      </c>
      <c r="AS40" s="24" t="s">
        <v>12</v>
      </c>
      <c r="AT40" s="24" t="s">
        <v>12</v>
      </c>
      <c r="AU40" s="24" t="s">
        <v>12</v>
      </c>
      <c r="AV40" s="24" t="s">
        <v>12</v>
      </c>
      <c r="AW40" s="24" t="s">
        <v>223</v>
      </c>
      <c r="AX40" s="24" t="s">
        <v>222</v>
      </c>
      <c r="AY40" s="24" t="s">
        <v>223</v>
      </c>
    </row>
    <row r="41" ht="15.75" customHeight="1">
      <c r="A41" s="5">
        <v>40.0</v>
      </c>
      <c r="B41" s="24" t="s">
        <v>500</v>
      </c>
      <c r="C41" s="24" t="s">
        <v>501</v>
      </c>
      <c r="D41" s="25">
        <v>1.6011673504E11</v>
      </c>
      <c r="E41" s="24" t="s">
        <v>390</v>
      </c>
      <c r="F41" s="24">
        <v>4.0</v>
      </c>
      <c r="G41" s="24" t="s">
        <v>91</v>
      </c>
      <c r="H41" s="24" t="s">
        <v>12</v>
      </c>
      <c r="I41" s="24" t="s">
        <v>210</v>
      </c>
      <c r="J41" s="27" t="s">
        <v>502</v>
      </c>
      <c r="K41" s="24">
        <v>9.989965635E9</v>
      </c>
      <c r="L41" s="24">
        <v>9.393656566E9</v>
      </c>
      <c r="M41" s="24" t="s">
        <v>212</v>
      </c>
      <c r="N41" s="24" t="s">
        <v>213</v>
      </c>
      <c r="O41" s="24">
        <v>91.2</v>
      </c>
      <c r="P41" s="24">
        <v>2014.0</v>
      </c>
      <c r="Q41" s="24">
        <v>97.6</v>
      </c>
      <c r="R41" s="24">
        <v>2016.0</v>
      </c>
      <c r="S41" s="24" t="s">
        <v>12</v>
      </c>
      <c r="T41" s="24" t="s">
        <v>12</v>
      </c>
      <c r="U41" s="24" t="s">
        <v>214</v>
      </c>
      <c r="V41" s="24" t="s">
        <v>215</v>
      </c>
      <c r="W41" s="24">
        <v>1.0</v>
      </c>
      <c r="X41" s="24" t="s">
        <v>216</v>
      </c>
      <c r="Y41" s="24">
        <v>54.5</v>
      </c>
      <c r="Z41" s="24">
        <v>57.8</v>
      </c>
      <c r="AA41" s="24" t="s">
        <v>12</v>
      </c>
      <c r="AB41" s="24" t="s">
        <v>12</v>
      </c>
      <c r="AC41" s="24" t="s">
        <v>12</v>
      </c>
      <c r="AD41" s="24" t="s">
        <v>217</v>
      </c>
      <c r="AE41" s="24" t="s">
        <v>217</v>
      </c>
      <c r="AF41" s="24" t="s">
        <v>217</v>
      </c>
      <c r="AG41" s="28">
        <v>5.47</v>
      </c>
      <c r="AH41" s="24">
        <v>2020.0</v>
      </c>
      <c r="AI41" s="24" t="s">
        <v>12</v>
      </c>
      <c r="AJ41" s="24" t="s">
        <v>12</v>
      </c>
      <c r="AK41" s="24" t="s">
        <v>12</v>
      </c>
      <c r="AL41" s="24" t="s">
        <v>12</v>
      </c>
      <c r="AM41" s="24" t="s">
        <v>12</v>
      </c>
      <c r="AN41" s="24" t="s">
        <v>503</v>
      </c>
      <c r="AO41" s="24" t="s">
        <v>504</v>
      </c>
      <c r="AP41" s="24" t="s">
        <v>505</v>
      </c>
      <c r="AQ41" s="24" t="s">
        <v>506</v>
      </c>
      <c r="AR41" s="24">
        <v>515411.0</v>
      </c>
      <c r="AS41" s="24" t="s">
        <v>12</v>
      </c>
      <c r="AT41" s="24" t="s">
        <v>12</v>
      </c>
      <c r="AU41" s="24" t="s">
        <v>12</v>
      </c>
      <c r="AV41" s="24" t="s">
        <v>12</v>
      </c>
      <c r="AW41" s="24" t="s">
        <v>223</v>
      </c>
      <c r="AX41" s="24" t="s">
        <v>223</v>
      </c>
      <c r="AY41" s="24" t="s">
        <v>223</v>
      </c>
    </row>
    <row r="42" ht="15.75" customHeight="1">
      <c r="A42" s="5">
        <v>41.0</v>
      </c>
      <c r="B42" s="24" t="s">
        <v>507</v>
      </c>
      <c r="C42" s="24" t="s">
        <v>508</v>
      </c>
      <c r="D42" s="25">
        <v>1.60116735041E11</v>
      </c>
      <c r="E42" s="24" t="s">
        <v>390</v>
      </c>
      <c r="F42" s="24">
        <v>2.0</v>
      </c>
      <c r="G42" s="24" t="s">
        <v>93</v>
      </c>
      <c r="H42" s="24" t="s">
        <v>509</v>
      </c>
      <c r="I42" s="24" t="s">
        <v>210</v>
      </c>
      <c r="J42" s="27" t="s">
        <v>510</v>
      </c>
      <c r="K42" s="24">
        <v>8.919567921E9</v>
      </c>
      <c r="L42" s="24">
        <v>9.441012669E9</v>
      </c>
      <c r="M42" s="24" t="s">
        <v>212</v>
      </c>
      <c r="N42" s="24" t="s">
        <v>213</v>
      </c>
      <c r="O42" s="24">
        <v>88.35</v>
      </c>
      <c r="P42" s="24">
        <v>2014.0</v>
      </c>
      <c r="Q42" s="24">
        <v>97.9</v>
      </c>
      <c r="R42" s="24">
        <v>2016.0</v>
      </c>
      <c r="S42" s="24" t="s">
        <v>12</v>
      </c>
      <c r="T42" s="24" t="s">
        <v>12</v>
      </c>
      <c r="U42" s="24" t="s">
        <v>214</v>
      </c>
      <c r="V42" s="24" t="s">
        <v>215</v>
      </c>
      <c r="W42" s="24">
        <v>1.0</v>
      </c>
      <c r="X42" s="24" t="s">
        <v>216</v>
      </c>
      <c r="Y42" s="29">
        <v>0.699</v>
      </c>
      <c r="Z42" s="29">
        <v>0.702</v>
      </c>
      <c r="AA42" s="29">
        <v>0.669</v>
      </c>
      <c r="AB42" s="24" t="s">
        <v>12</v>
      </c>
      <c r="AC42" s="24" t="s">
        <v>12</v>
      </c>
      <c r="AD42" s="24" t="s">
        <v>217</v>
      </c>
      <c r="AE42" s="24" t="s">
        <v>217</v>
      </c>
      <c r="AF42" s="24" t="s">
        <v>217</v>
      </c>
      <c r="AG42" s="28">
        <v>6.17</v>
      </c>
      <c r="AH42" s="24">
        <v>2020.0</v>
      </c>
      <c r="AI42" s="24" t="s">
        <v>12</v>
      </c>
      <c r="AJ42" s="24" t="s">
        <v>12</v>
      </c>
      <c r="AK42" s="24" t="s">
        <v>12</v>
      </c>
      <c r="AL42" s="24" t="s">
        <v>12</v>
      </c>
      <c r="AM42" s="24" t="s">
        <v>12</v>
      </c>
      <c r="AN42" s="24" t="s">
        <v>511</v>
      </c>
      <c r="AO42" s="24" t="s">
        <v>512</v>
      </c>
      <c r="AP42" s="24" t="s">
        <v>513</v>
      </c>
      <c r="AQ42" s="24" t="s">
        <v>435</v>
      </c>
      <c r="AR42" s="24">
        <v>504201.0</v>
      </c>
      <c r="AS42" s="24" t="s">
        <v>12</v>
      </c>
      <c r="AT42" s="24" t="s">
        <v>514</v>
      </c>
      <c r="AU42" s="24" t="s">
        <v>12</v>
      </c>
      <c r="AV42" s="24" t="s">
        <v>12</v>
      </c>
      <c r="AW42" s="24" t="s">
        <v>222</v>
      </c>
      <c r="AX42" s="24" t="s">
        <v>222</v>
      </c>
      <c r="AY42" s="24" t="s">
        <v>223</v>
      </c>
    </row>
    <row r="43" ht="15.75" customHeight="1">
      <c r="A43" s="5">
        <v>42.0</v>
      </c>
      <c r="B43" s="24" t="s">
        <v>515</v>
      </c>
      <c r="C43" s="24" t="s">
        <v>516</v>
      </c>
      <c r="D43" s="25">
        <v>1.60116735042E11</v>
      </c>
      <c r="E43" s="24" t="s">
        <v>390</v>
      </c>
      <c r="F43" s="26">
        <v>0.0</v>
      </c>
      <c r="G43" s="24" t="s">
        <v>95</v>
      </c>
      <c r="H43" s="24" t="s">
        <v>517</v>
      </c>
      <c r="I43" s="24" t="s">
        <v>210</v>
      </c>
      <c r="J43" s="27" t="s">
        <v>518</v>
      </c>
      <c r="K43" s="24">
        <v>7.095317897E9</v>
      </c>
      <c r="L43" s="24">
        <v>8.328528683E9</v>
      </c>
      <c r="M43" s="24" t="s">
        <v>212</v>
      </c>
      <c r="N43" s="24" t="s">
        <v>213</v>
      </c>
      <c r="O43" s="24">
        <v>92.15</v>
      </c>
      <c r="P43" s="24">
        <v>2014.0</v>
      </c>
      <c r="Q43" s="24">
        <v>98.3</v>
      </c>
      <c r="R43" s="24">
        <v>2016.0</v>
      </c>
      <c r="S43" s="24" t="s">
        <v>12</v>
      </c>
      <c r="T43" s="24" t="s">
        <v>12</v>
      </c>
      <c r="U43" s="24" t="s">
        <v>214</v>
      </c>
      <c r="V43" s="24" t="s">
        <v>215</v>
      </c>
      <c r="W43" s="24">
        <v>1.0</v>
      </c>
      <c r="X43" s="24" t="s">
        <v>216</v>
      </c>
      <c r="Y43" s="24">
        <v>77.9</v>
      </c>
      <c r="Z43" s="24">
        <v>79.8</v>
      </c>
      <c r="AA43" s="24">
        <v>80.7</v>
      </c>
      <c r="AB43" s="24">
        <v>81.4</v>
      </c>
      <c r="AC43" s="24">
        <v>79.7</v>
      </c>
      <c r="AD43" s="24" t="s">
        <v>217</v>
      </c>
      <c r="AE43" s="24" t="s">
        <v>217</v>
      </c>
      <c r="AF43" s="24" t="s">
        <v>217</v>
      </c>
      <c r="AG43" s="28">
        <v>8.1</v>
      </c>
      <c r="AH43" s="24">
        <v>2020.0</v>
      </c>
      <c r="AI43" s="24" t="s">
        <v>12</v>
      </c>
      <c r="AJ43" s="24" t="s">
        <v>12</v>
      </c>
      <c r="AK43" s="24" t="s">
        <v>12</v>
      </c>
      <c r="AL43" s="24" t="s">
        <v>12</v>
      </c>
      <c r="AM43" s="24" t="s">
        <v>12</v>
      </c>
      <c r="AN43" s="24" t="s">
        <v>519</v>
      </c>
      <c r="AO43" s="24" t="s">
        <v>519</v>
      </c>
      <c r="AP43" s="24" t="s">
        <v>520</v>
      </c>
      <c r="AQ43" s="24" t="s">
        <v>221</v>
      </c>
      <c r="AR43" s="24">
        <v>506101.0</v>
      </c>
      <c r="AS43" s="24" t="s">
        <v>12</v>
      </c>
      <c r="AT43" s="24" t="s">
        <v>521</v>
      </c>
      <c r="AU43" s="24" t="s">
        <v>522</v>
      </c>
      <c r="AV43" s="24" t="s">
        <v>523</v>
      </c>
      <c r="AW43" s="24" t="s">
        <v>223</v>
      </c>
      <c r="AX43" s="24" t="s">
        <v>222</v>
      </c>
      <c r="AY43" s="24" t="s">
        <v>223</v>
      </c>
    </row>
    <row r="44" ht="15.75" customHeight="1">
      <c r="A44" s="5">
        <v>43.0</v>
      </c>
      <c r="B44" s="24" t="s">
        <v>524</v>
      </c>
      <c r="C44" s="24" t="s">
        <v>525</v>
      </c>
      <c r="D44" s="25">
        <v>1.60116735043E11</v>
      </c>
      <c r="E44" s="24" t="s">
        <v>390</v>
      </c>
      <c r="F44" s="26">
        <v>0.0</v>
      </c>
      <c r="G44" s="24" t="s">
        <v>97</v>
      </c>
      <c r="H44" s="24" t="s">
        <v>526</v>
      </c>
      <c r="I44" s="24" t="s">
        <v>210</v>
      </c>
      <c r="J44" s="27" t="s">
        <v>527</v>
      </c>
      <c r="K44" s="24">
        <v>9.493757258E9</v>
      </c>
      <c r="L44" s="24">
        <v>9.492506838E9</v>
      </c>
      <c r="M44" s="24" t="s">
        <v>212</v>
      </c>
      <c r="N44" s="24" t="s">
        <v>213</v>
      </c>
      <c r="O44" s="24">
        <v>87.4</v>
      </c>
      <c r="P44" s="24">
        <v>2014.0</v>
      </c>
      <c r="Q44" s="24">
        <v>97.7</v>
      </c>
      <c r="R44" s="24">
        <v>2016.0</v>
      </c>
      <c r="S44" s="24" t="s">
        <v>12</v>
      </c>
      <c r="T44" s="24" t="s">
        <v>12</v>
      </c>
      <c r="U44" s="24" t="s">
        <v>214</v>
      </c>
      <c r="V44" s="24" t="s">
        <v>215</v>
      </c>
      <c r="W44" s="24">
        <v>1.0</v>
      </c>
      <c r="X44" s="24" t="s">
        <v>216</v>
      </c>
      <c r="Y44" s="29">
        <v>0.748</v>
      </c>
      <c r="Z44" s="29">
        <v>0.747</v>
      </c>
      <c r="AA44" s="29">
        <v>0.752</v>
      </c>
      <c r="AB44" s="29">
        <v>0.755</v>
      </c>
      <c r="AC44" s="24">
        <v>73.3</v>
      </c>
      <c r="AD44" s="24" t="s">
        <v>217</v>
      </c>
      <c r="AE44" s="24" t="s">
        <v>217</v>
      </c>
      <c r="AF44" s="24" t="s">
        <v>217</v>
      </c>
      <c r="AG44" s="28">
        <v>7.33</v>
      </c>
      <c r="AH44" s="24">
        <v>2020.0</v>
      </c>
      <c r="AI44" s="24" t="s">
        <v>12</v>
      </c>
      <c r="AJ44" s="24" t="s">
        <v>12</v>
      </c>
      <c r="AK44" s="24" t="s">
        <v>12</v>
      </c>
      <c r="AL44" s="24" t="s">
        <v>12</v>
      </c>
      <c r="AM44" s="24" t="s">
        <v>12</v>
      </c>
      <c r="AN44" s="24" t="s">
        <v>528</v>
      </c>
      <c r="AO44" s="24" t="s">
        <v>529</v>
      </c>
      <c r="AP44" s="24" t="s">
        <v>530</v>
      </c>
      <c r="AQ44" s="24" t="s">
        <v>221</v>
      </c>
      <c r="AR44" s="24">
        <v>508277.0</v>
      </c>
      <c r="AS44" s="24" t="s">
        <v>12</v>
      </c>
      <c r="AT44" s="24" t="s">
        <v>531</v>
      </c>
      <c r="AU44" s="24" t="s">
        <v>532</v>
      </c>
      <c r="AV44" s="24" t="s">
        <v>533</v>
      </c>
      <c r="AW44" s="24" t="s">
        <v>222</v>
      </c>
      <c r="AX44" s="24" t="s">
        <v>222</v>
      </c>
      <c r="AY44" s="24" t="s">
        <v>223</v>
      </c>
    </row>
    <row r="45" ht="15.75" customHeight="1">
      <c r="A45" s="5">
        <v>44.0</v>
      </c>
      <c r="B45" s="24" t="s">
        <v>534</v>
      </c>
      <c r="C45" s="24" t="s">
        <v>535</v>
      </c>
      <c r="D45" s="25">
        <v>1.60116735044E11</v>
      </c>
      <c r="E45" s="24" t="s">
        <v>390</v>
      </c>
      <c r="F45" s="26">
        <v>0.0</v>
      </c>
      <c r="G45" s="24" t="s">
        <v>99</v>
      </c>
      <c r="H45" s="24" t="s">
        <v>12</v>
      </c>
      <c r="I45" s="24" t="s">
        <v>210</v>
      </c>
      <c r="J45" s="27" t="s">
        <v>536</v>
      </c>
      <c r="K45" s="24">
        <v>8.37434703E9</v>
      </c>
      <c r="L45" s="24">
        <v>8.639601327E9</v>
      </c>
      <c r="M45" s="24" t="s">
        <v>212</v>
      </c>
      <c r="N45" s="24" t="s">
        <v>213</v>
      </c>
      <c r="O45" s="24">
        <v>94.3</v>
      </c>
      <c r="P45" s="24">
        <v>2014.0</v>
      </c>
      <c r="Q45" s="24">
        <v>98.1</v>
      </c>
      <c r="R45" s="24">
        <v>2016.0</v>
      </c>
      <c r="S45" s="24" t="s">
        <v>12</v>
      </c>
      <c r="T45" s="24" t="s">
        <v>12</v>
      </c>
      <c r="U45" s="24" t="s">
        <v>214</v>
      </c>
      <c r="V45" s="24" t="s">
        <v>215</v>
      </c>
      <c r="W45" s="24">
        <v>1.0</v>
      </c>
      <c r="X45" s="24" t="s">
        <v>216</v>
      </c>
      <c r="Y45" s="24">
        <v>8.87</v>
      </c>
      <c r="Z45" s="24">
        <v>8.9</v>
      </c>
      <c r="AA45" s="24">
        <v>8.88</v>
      </c>
      <c r="AB45" s="24">
        <v>8.92</v>
      </c>
      <c r="AC45" s="24">
        <v>8.81</v>
      </c>
      <c r="AD45" s="24" t="s">
        <v>217</v>
      </c>
      <c r="AE45" s="24" t="s">
        <v>217</v>
      </c>
      <c r="AF45" s="24" t="s">
        <v>217</v>
      </c>
      <c r="AG45" s="28">
        <v>8.81</v>
      </c>
      <c r="AH45" s="24">
        <v>2020.0</v>
      </c>
      <c r="AI45" s="24" t="s">
        <v>12</v>
      </c>
      <c r="AJ45" s="24" t="s">
        <v>12</v>
      </c>
      <c r="AK45" s="24" t="s">
        <v>12</v>
      </c>
      <c r="AL45" s="24" t="s">
        <v>12</v>
      </c>
      <c r="AM45" s="24" t="s">
        <v>12</v>
      </c>
      <c r="AN45" s="24" t="s">
        <v>537</v>
      </c>
      <c r="AO45" s="24" t="s">
        <v>538</v>
      </c>
      <c r="AP45" s="24" t="s">
        <v>220</v>
      </c>
      <c r="AQ45" s="24" t="s">
        <v>221</v>
      </c>
      <c r="AR45" s="24">
        <v>500076.0</v>
      </c>
      <c r="AS45" s="24" t="s">
        <v>12</v>
      </c>
      <c r="AT45" s="24" t="s">
        <v>539</v>
      </c>
      <c r="AU45" s="24" t="s">
        <v>540</v>
      </c>
      <c r="AV45" s="24" t="s">
        <v>380</v>
      </c>
      <c r="AW45" s="24" t="s">
        <v>223</v>
      </c>
      <c r="AX45" s="24" t="s">
        <v>223</v>
      </c>
      <c r="AY45" s="24" t="s">
        <v>223</v>
      </c>
    </row>
    <row r="46" ht="15.75" customHeight="1">
      <c r="A46" s="5">
        <v>45.0</v>
      </c>
      <c r="B46" s="24" t="s">
        <v>541</v>
      </c>
      <c r="C46" s="24" t="s">
        <v>542</v>
      </c>
      <c r="D46" s="25">
        <v>1.60116735045E11</v>
      </c>
      <c r="E46" s="24" t="s">
        <v>390</v>
      </c>
      <c r="F46" s="26">
        <v>0.0</v>
      </c>
      <c r="G46" s="24" t="s">
        <v>101</v>
      </c>
      <c r="H46" s="24" t="s">
        <v>12</v>
      </c>
      <c r="I46" s="24" t="s">
        <v>210</v>
      </c>
      <c r="J46" s="27" t="s">
        <v>543</v>
      </c>
      <c r="K46" s="24">
        <v>8.498806879E9</v>
      </c>
      <c r="L46" s="24">
        <v>9.963150171E9</v>
      </c>
      <c r="M46" s="24" t="s">
        <v>212</v>
      </c>
      <c r="N46" s="24" t="s">
        <v>213</v>
      </c>
      <c r="O46" s="24">
        <v>88.35</v>
      </c>
      <c r="P46" s="24">
        <v>2014.0</v>
      </c>
      <c r="Q46" s="24">
        <v>97.8</v>
      </c>
      <c r="R46" s="24">
        <v>2016.0</v>
      </c>
      <c r="S46" s="24" t="s">
        <v>12</v>
      </c>
      <c r="T46" s="24" t="s">
        <v>12</v>
      </c>
      <c r="U46" s="24" t="s">
        <v>214</v>
      </c>
      <c r="V46" s="24" t="s">
        <v>215</v>
      </c>
      <c r="W46" s="24">
        <v>1.0</v>
      </c>
      <c r="X46" s="24" t="s">
        <v>216</v>
      </c>
      <c r="Y46" s="24">
        <v>77.9</v>
      </c>
      <c r="Z46" s="24">
        <v>79.0</v>
      </c>
      <c r="AA46" s="24">
        <v>79.4</v>
      </c>
      <c r="AB46" s="24">
        <v>80.8</v>
      </c>
      <c r="AC46" s="24">
        <v>80.3</v>
      </c>
      <c r="AD46" s="24" t="s">
        <v>217</v>
      </c>
      <c r="AE46" s="24" t="s">
        <v>217</v>
      </c>
      <c r="AF46" s="24" t="s">
        <v>217</v>
      </c>
      <c r="AG46" s="28">
        <v>8.03</v>
      </c>
      <c r="AH46" s="24">
        <v>2020.0</v>
      </c>
      <c r="AI46" s="24" t="s">
        <v>12</v>
      </c>
      <c r="AJ46" s="24" t="s">
        <v>12</v>
      </c>
      <c r="AK46" s="24" t="s">
        <v>12</v>
      </c>
      <c r="AL46" s="24" t="s">
        <v>12</v>
      </c>
      <c r="AM46" s="24" t="s">
        <v>12</v>
      </c>
      <c r="AN46" s="24" t="s">
        <v>544</v>
      </c>
      <c r="AO46" s="24" t="s">
        <v>545</v>
      </c>
      <c r="AP46" s="24" t="s">
        <v>546</v>
      </c>
      <c r="AQ46" s="24" t="s">
        <v>221</v>
      </c>
      <c r="AR46" s="24">
        <v>503187.0</v>
      </c>
      <c r="AS46" s="24" t="s">
        <v>12</v>
      </c>
      <c r="AT46" s="24" t="s">
        <v>547</v>
      </c>
      <c r="AU46" s="24" t="s">
        <v>292</v>
      </c>
      <c r="AV46" s="24" t="s">
        <v>548</v>
      </c>
      <c r="AW46" s="24" t="s">
        <v>223</v>
      </c>
      <c r="AX46" s="24" t="s">
        <v>223</v>
      </c>
      <c r="AY46" s="24" t="s">
        <v>223</v>
      </c>
    </row>
    <row r="47" ht="15.75" customHeight="1">
      <c r="A47" s="5">
        <v>46.0</v>
      </c>
      <c r="B47" s="24" t="s">
        <v>549</v>
      </c>
      <c r="C47" s="24" t="s">
        <v>550</v>
      </c>
      <c r="D47" s="25">
        <v>1.60116735046E11</v>
      </c>
      <c r="E47" s="24" t="s">
        <v>390</v>
      </c>
      <c r="F47" s="24">
        <v>1.0</v>
      </c>
      <c r="G47" s="24" t="s">
        <v>103</v>
      </c>
      <c r="H47" s="24" t="s">
        <v>551</v>
      </c>
      <c r="I47" s="24" t="s">
        <v>210</v>
      </c>
      <c r="J47" s="27" t="s">
        <v>552</v>
      </c>
      <c r="K47" s="24">
        <v>7.39607625E9</v>
      </c>
      <c r="L47" s="24">
        <v>9.398927535E9</v>
      </c>
      <c r="M47" s="24" t="s">
        <v>212</v>
      </c>
      <c r="N47" s="24" t="s">
        <v>213</v>
      </c>
      <c r="O47" s="24">
        <v>88.35</v>
      </c>
      <c r="P47" s="24">
        <v>2014.0</v>
      </c>
      <c r="Q47" s="24">
        <v>96.0</v>
      </c>
      <c r="R47" s="24">
        <v>2016.0</v>
      </c>
      <c r="S47" s="24" t="s">
        <v>12</v>
      </c>
      <c r="T47" s="24" t="s">
        <v>12</v>
      </c>
      <c r="U47" s="24" t="s">
        <v>214</v>
      </c>
      <c r="V47" s="24" t="s">
        <v>215</v>
      </c>
      <c r="W47" s="24">
        <v>1.0</v>
      </c>
      <c r="X47" s="24" t="s">
        <v>216</v>
      </c>
      <c r="Y47" s="24">
        <v>67.8</v>
      </c>
      <c r="Z47" s="24">
        <v>70.3</v>
      </c>
      <c r="AA47" s="24">
        <v>66.0</v>
      </c>
      <c r="AB47" s="24" t="s">
        <v>12</v>
      </c>
      <c r="AC47" s="24" t="s">
        <v>12</v>
      </c>
      <c r="AD47" s="24" t="s">
        <v>217</v>
      </c>
      <c r="AE47" s="24" t="s">
        <v>217</v>
      </c>
      <c r="AF47" s="24" t="s">
        <v>217</v>
      </c>
      <c r="AG47" s="28">
        <v>6.16</v>
      </c>
      <c r="AH47" s="24">
        <v>2020.0</v>
      </c>
      <c r="AI47" s="24" t="s">
        <v>12</v>
      </c>
      <c r="AJ47" s="24" t="s">
        <v>12</v>
      </c>
      <c r="AK47" s="24" t="s">
        <v>12</v>
      </c>
      <c r="AL47" s="24" t="s">
        <v>12</v>
      </c>
      <c r="AM47" s="24" t="s">
        <v>12</v>
      </c>
      <c r="AN47" s="24" t="s">
        <v>553</v>
      </c>
      <c r="AO47" s="24" t="s">
        <v>553</v>
      </c>
      <c r="AP47" s="24" t="s">
        <v>220</v>
      </c>
      <c r="AQ47" s="24" t="s">
        <v>221</v>
      </c>
      <c r="AR47" s="24">
        <v>500008.0</v>
      </c>
      <c r="AS47" s="24" t="s">
        <v>12</v>
      </c>
      <c r="AT47" s="24" t="s">
        <v>12</v>
      </c>
      <c r="AU47" s="24" t="s">
        <v>12</v>
      </c>
      <c r="AV47" s="24" t="s">
        <v>12</v>
      </c>
      <c r="AW47" s="24" t="s">
        <v>223</v>
      </c>
      <c r="AX47" s="24" t="s">
        <v>222</v>
      </c>
      <c r="AY47" s="24" t="s">
        <v>223</v>
      </c>
    </row>
    <row r="48" ht="15.75" customHeight="1">
      <c r="A48" s="5">
        <v>47.0</v>
      </c>
      <c r="B48" s="24" t="s">
        <v>554</v>
      </c>
      <c r="C48" s="24" t="s">
        <v>555</v>
      </c>
      <c r="D48" s="25">
        <v>1.60116735047E11</v>
      </c>
      <c r="E48" s="24" t="s">
        <v>390</v>
      </c>
      <c r="F48" s="26">
        <v>0.0</v>
      </c>
      <c r="G48" s="24" t="s">
        <v>105</v>
      </c>
      <c r="H48" s="24" t="s">
        <v>556</v>
      </c>
      <c r="I48" s="24" t="s">
        <v>210</v>
      </c>
      <c r="J48" s="27" t="s">
        <v>557</v>
      </c>
      <c r="K48" s="24">
        <v>8.9199914E9</v>
      </c>
      <c r="L48" s="24">
        <v>8.463998505E9</v>
      </c>
      <c r="M48" s="24" t="s">
        <v>212</v>
      </c>
      <c r="N48" s="24" t="s">
        <v>213</v>
      </c>
      <c r="O48" s="24">
        <v>87.4</v>
      </c>
      <c r="P48" s="24">
        <v>2014.0</v>
      </c>
      <c r="Q48" s="24">
        <v>93.4</v>
      </c>
      <c r="R48" s="24">
        <v>2016.0</v>
      </c>
      <c r="S48" s="24" t="s">
        <v>12</v>
      </c>
      <c r="T48" s="24" t="s">
        <v>12</v>
      </c>
      <c r="U48" s="24" t="s">
        <v>214</v>
      </c>
      <c r="V48" s="24" t="s">
        <v>215</v>
      </c>
      <c r="W48" s="24">
        <v>1.0</v>
      </c>
      <c r="X48" s="24" t="s">
        <v>216</v>
      </c>
      <c r="Y48" s="24">
        <v>69.7</v>
      </c>
      <c r="Z48" s="24">
        <v>65.9</v>
      </c>
      <c r="AA48" s="24">
        <v>66.6</v>
      </c>
      <c r="AB48" s="24">
        <v>68.0</v>
      </c>
      <c r="AC48" s="24">
        <v>65.0</v>
      </c>
      <c r="AD48" s="24" t="s">
        <v>217</v>
      </c>
      <c r="AE48" s="24" t="s">
        <v>217</v>
      </c>
      <c r="AF48" s="24" t="s">
        <v>217</v>
      </c>
      <c r="AG48" s="28">
        <v>6.5</v>
      </c>
      <c r="AH48" s="24">
        <v>2020.0</v>
      </c>
      <c r="AI48" s="24" t="s">
        <v>12</v>
      </c>
      <c r="AJ48" s="24" t="s">
        <v>12</v>
      </c>
      <c r="AK48" s="24" t="s">
        <v>12</v>
      </c>
      <c r="AL48" s="24" t="s">
        <v>12</v>
      </c>
      <c r="AM48" s="24" t="s">
        <v>12</v>
      </c>
      <c r="AN48" s="24" t="s">
        <v>558</v>
      </c>
      <c r="AO48" s="24" t="s">
        <v>559</v>
      </c>
      <c r="AP48" s="24" t="s">
        <v>560</v>
      </c>
      <c r="AQ48" s="24" t="s">
        <v>221</v>
      </c>
      <c r="AR48" s="24">
        <v>506302.0</v>
      </c>
      <c r="AS48" s="24" t="s">
        <v>12</v>
      </c>
      <c r="AT48" s="24" t="s">
        <v>12</v>
      </c>
      <c r="AU48" s="24" t="s">
        <v>12</v>
      </c>
      <c r="AV48" s="24" t="s">
        <v>12</v>
      </c>
      <c r="AW48" s="24" t="s">
        <v>222</v>
      </c>
      <c r="AX48" s="24" t="s">
        <v>222</v>
      </c>
      <c r="AY48" s="24" t="s">
        <v>223</v>
      </c>
    </row>
    <row r="49" ht="15.75" customHeight="1">
      <c r="A49" s="5">
        <v>48.0</v>
      </c>
      <c r="B49" s="24" t="s">
        <v>561</v>
      </c>
      <c r="C49" s="24" t="s">
        <v>562</v>
      </c>
      <c r="D49" s="25">
        <v>1.60116735048E11</v>
      </c>
      <c r="E49" s="24" t="s">
        <v>390</v>
      </c>
      <c r="F49" s="24">
        <v>6.0</v>
      </c>
      <c r="G49" s="24" t="s">
        <v>107</v>
      </c>
      <c r="H49" s="24" t="s">
        <v>563</v>
      </c>
      <c r="I49" s="24" t="s">
        <v>210</v>
      </c>
      <c r="J49" s="27" t="s">
        <v>564</v>
      </c>
      <c r="K49" s="24">
        <v>7.6758817E9</v>
      </c>
      <c r="L49" s="24">
        <v>7.674078828E9</v>
      </c>
      <c r="M49" s="24" t="s">
        <v>212</v>
      </c>
      <c r="N49" s="24" t="s">
        <v>213</v>
      </c>
      <c r="O49" s="24">
        <v>9.5</v>
      </c>
      <c r="P49" s="24">
        <v>2014.0</v>
      </c>
      <c r="Q49" s="24">
        <v>98.0</v>
      </c>
      <c r="R49" s="24">
        <v>2016.0</v>
      </c>
      <c r="S49" s="24" t="s">
        <v>12</v>
      </c>
      <c r="T49" s="24" t="s">
        <v>12</v>
      </c>
      <c r="U49" s="24" t="s">
        <v>214</v>
      </c>
      <c r="V49" s="24" t="s">
        <v>215</v>
      </c>
      <c r="W49" s="24">
        <v>1.0</v>
      </c>
      <c r="X49" s="24" t="s">
        <v>216</v>
      </c>
      <c r="Y49" s="24">
        <v>5.97</v>
      </c>
      <c r="Z49" s="24">
        <v>5.86</v>
      </c>
      <c r="AA49" s="24">
        <v>5.93</v>
      </c>
      <c r="AB49" s="24" t="s">
        <v>12</v>
      </c>
      <c r="AC49" s="24" t="s">
        <v>12</v>
      </c>
      <c r="AD49" s="24" t="s">
        <v>217</v>
      </c>
      <c r="AE49" s="24" t="s">
        <v>217</v>
      </c>
      <c r="AF49" s="24" t="s">
        <v>217</v>
      </c>
      <c r="AG49" s="28">
        <v>5.34</v>
      </c>
      <c r="AH49" s="24">
        <v>2020.0</v>
      </c>
      <c r="AI49" s="24" t="s">
        <v>12</v>
      </c>
      <c r="AJ49" s="24" t="s">
        <v>12</v>
      </c>
      <c r="AK49" s="24" t="s">
        <v>12</v>
      </c>
      <c r="AL49" s="24" t="s">
        <v>12</v>
      </c>
      <c r="AM49" s="24" t="s">
        <v>12</v>
      </c>
      <c r="AN49" s="24" t="s">
        <v>565</v>
      </c>
      <c r="AO49" s="24" t="s">
        <v>565</v>
      </c>
      <c r="AP49" s="24" t="s">
        <v>220</v>
      </c>
      <c r="AQ49" s="24" t="s">
        <v>221</v>
      </c>
      <c r="AR49" s="24">
        <v>501508.0</v>
      </c>
      <c r="AS49" s="24" t="s">
        <v>12</v>
      </c>
      <c r="AT49" s="24" t="s">
        <v>12</v>
      </c>
      <c r="AU49" s="24" t="s">
        <v>12</v>
      </c>
      <c r="AV49" s="24" t="s">
        <v>12</v>
      </c>
      <c r="AW49" s="24" t="s">
        <v>223</v>
      </c>
      <c r="AX49" s="24" t="s">
        <v>222</v>
      </c>
      <c r="AY49" s="24" t="s">
        <v>223</v>
      </c>
    </row>
    <row r="50" ht="15.75" customHeight="1">
      <c r="A50" s="5">
        <v>49.0</v>
      </c>
      <c r="B50" s="24" t="s">
        <v>566</v>
      </c>
      <c r="C50" s="24" t="s">
        <v>567</v>
      </c>
      <c r="D50" s="25">
        <v>1.60116735049E11</v>
      </c>
      <c r="E50" s="24" t="s">
        <v>390</v>
      </c>
      <c r="F50" s="26">
        <v>0.0</v>
      </c>
      <c r="G50" s="24" t="s">
        <v>109</v>
      </c>
      <c r="H50" s="24" t="s">
        <v>568</v>
      </c>
      <c r="I50" s="24" t="s">
        <v>210</v>
      </c>
      <c r="J50" s="27" t="s">
        <v>569</v>
      </c>
      <c r="K50" s="24">
        <v>9.493963288E9</v>
      </c>
      <c r="L50" s="24">
        <v>9.849016356E9</v>
      </c>
      <c r="M50" s="24" t="s">
        <v>212</v>
      </c>
      <c r="N50" s="24" t="s">
        <v>213</v>
      </c>
      <c r="O50" s="24">
        <v>95.0</v>
      </c>
      <c r="P50" s="24">
        <v>2013.0</v>
      </c>
      <c r="Q50" s="24">
        <v>97.5</v>
      </c>
      <c r="R50" s="24">
        <v>2015.0</v>
      </c>
      <c r="S50" s="24" t="s">
        <v>12</v>
      </c>
      <c r="T50" s="24" t="s">
        <v>12</v>
      </c>
      <c r="U50" s="24" t="s">
        <v>214</v>
      </c>
      <c r="V50" s="24" t="s">
        <v>215</v>
      </c>
      <c r="W50" s="24">
        <v>1.0</v>
      </c>
      <c r="X50" s="24" t="s">
        <v>216</v>
      </c>
      <c r="Y50" s="24">
        <v>90.1</v>
      </c>
      <c r="Z50" s="24">
        <v>91.0</v>
      </c>
      <c r="AA50" s="24">
        <v>91.3</v>
      </c>
      <c r="AB50" s="24">
        <v>91.3</v>
      </c>
      <c r="AC50" s="24">
        <v>90.1</v>
      </c>
      <c r="AD50" s="24" t="s">
        <v>217</v>
      </c>
      <c r="AE50" s="24" t="s">
        <v>217</v>
      </c>
      <c r="AF50" s="24" t="s">
        <v>217</v>
      </c>
      <c r="AG50" s="28">
        <v>9.01</v>
      </c>
      <c r="AH50" s="24">
        <v>2020.0</v>
      </c>
      <c r="AI50" s="24" t="s">
        <v>12</v>
      </c>
      <c r="AJ50" s="24" t="s">
        <v>12</v>
      </c>
      <c r="AK50" s="24" t="s">
        <v>12</v>
      </c>
      <c r="AL50" s="24" t="s">
        <v>12</v>
      </c>
      <c r="AM50" s="24">
        <v>1.0</v>
      </c>
      <c r="AN50" s="24" t="s">
        <v>570</v>
      </c>
      <c r="AO50" s="24" t="s">
        <v>571</v>
      </c>
      <c r="AP50" s="24" t="s">
        <v>220</v>
      </c>
      <c r="AQ50" s="24" t="s">
        <v>221</v>
      </c>
      <c r="AR50" s="24">
        <v>500027.0</v>
      </c>
      <c r="AS50" s="27" t="s">
        <v>572</v>
      </c>
      <c r="AT50" s="24" t="s">
        <v>12</v>
      </c>
      <c r="AU50" s="24" t="s">
        <v>12</v>
      </c>
      <c r="AV50" s="24" t="s">
        <v>12</v>
      </c>
      <c r="AW50" s="24" t="s">
        <v>223</v>
      </c>
      <c r="AX50" s="24" t="s">
        <v>223</v>
      </c>
      <c r="AY50" s="24" t="s">
        <v>223</v>
      </c>
    </row>
    <row r="51" ht="15.75" customHeight="1">
      <c r="A51" s="5">
        <v>50.0</v>
      </c>
      <c r="B51" s="24" t="s">
        <v>573</v>
      </c>
      <c r="C51" s="24" t="s">
        <v>574</v>
      </c>
      <c r="D51" s="25">
        <v>1.6011673505E11</v>
      </c>
      <c r="E51" s="24" t="s">
        <v>390</v>
      </c>
      <c r="F51" s="26">
        <v>0.0</v>
      </c>
      <c r="G51" s="24" t="s">
        <v>111</v>
      </c>
      <c r="H51" s="24" t="s">
        <v>575</v>
      </c>
      <c r="I51" s="24" t="s">
        <v>210</v>
      </c>
      <c r="J51" s="27" t="s">
        <v>576</v>
      </c>
      <c r="K51" s="24">
        <v>7.981857462E9</v>
      </c>
      <c r="L51" s="24">
        <v>9.44189176E9</v>
      </c>
      <c r="M51" s="24" t="s">
        <v>212</v>
      </c>
      <c r="N51" s="24" t="s">
        <v>213</v>
      </c>
      <c r="O51" s="24">
        <v>93.1</v>
      </c>
      <c r="P51" s="24">
        <v>2014.0</v>
      </c>
      <c r="Q51" s="24">
        <v>98.0</v>
      </c>
      <c r="R51" s="24">
        <v>2016.0</v>
      </c>
      <c r="S51" s="24" t="s">
        <v>12</v>
      </c>
      <c r="T51" s="24" t="s">
        <v>12</v>
      </c>
      <c r="U51" s="24" t="s">
        <v>214</v>
      </c>
      <c r="V51" s="24" t="s">
        <v>215</v>
      </c>
      <c r="W51" s="24">
        <v>1.0</v>
      </c>
      <c r="X51" s="24" t="s">
        <v>216</v>
      </c>
      <c r="Y51" s="24">
        <v>88.5</v>
      </c>
      <c r="Z51" s="24">
        <v>85.2</v>
      </c>
      <c r="AA51" s="24">
        <v>86.7</v>
      </c>
      <c r="AB51" s="24">
        <v>87.6</v>
      </c>
      <c r="AC51" s="24">
        <v>86.0</v>
      </c>
      <c r="AD51" s="24" t="s">
        <v>217</v>
      </c>
      <c r="AE51" s="24" t="s">
        <v>217</v>
      </c>
      <c r="AF51" s="24" t="s">
        <v>217</v>
      </c>
      <c r="AG51" s="28">
        <v>8.6</v>
      </c>
      <c r="AH51" s="24">
        <v>2020.0</v>
      </c>
      <c r="AI51" s="24" t="s">
        <v>12</v>
      </c>
      <c r="AJ51" s="24" t="s">
        <v>12</v>
      </c>
      <c r="AK51" s="24" t="s">
        <v>12</v>
      </c>
      <c r="AL51" s="24" t="s">
        <v>12</v>
      </c>
      <c r="AM51" s="24" t="s">
        <v>12</v>
      </c>
      <c r="AN51" s="24" t="s">
        <v>577</v>
      </c>
      <c r="AO51" s="24" t="s">
        <v>577</v>
      </c>
      <c r="AP51" s="24" t="s">
        <v>368</v>
      </c>
      <c r="AQ51" s="24" t="s">
        <v>341</v>
      </c>
      <c r="AR51" s="24">
        <v>500028.0</v>
      </c>
      <c r="AS51" s="24" t="s">
        <v>12</v>
      </c>
      <c r="AT51" s="24" t="s">
        <v>578</v>
      </c>
      <c r="AU51" s="24" t="s">
        <v>379</v>
      </c>
      <c r="AV51" s="24" t="s">
        <v>579</v>
      </c>
      <c r="AW51" s="24" t="s">
        <v>223</v>
      </c>
      <c r="AX51" s="24" t="s">
        <v>222</v>
      </c>
      <c r="AY51" s="24" t="s">
        <v>223</v>
      </c>
    </row>
    <row r="52" ht="15.75" customHeight="1">
      <c r="A52" s="5">
        <v>51.0</v>
      </c>
      <c r="B52" s="24" t="s">
        <v>580</v>
      </c>
      <c r="C52" s="24" t="s">
        <v>581</v>
      </c>
      <c r="D52" s="25">
        <v>1.60116735051E11</v>
      </c>
      <c r="E52" s="24" t="s">
        <v>390</v>
      </c>
      <c r="F52" s="26">
        <v>0.0</v>
      </c>
      <c r="G52" s="24" t="s">
        <v>113</v>
      </c>
      <c r="H52" s="24" t="s">
        <v>582</v>
      </c>
      <c r="I52" s="24" t="s">
        <v>210</v>
      </c>
      <c r="J52" s="24" t="s">
        <v>583</v>
      </c>
      <c r="K52" s="27" t="s">
        <v>114</v>
      </c>
      <c r="L52" s="24">
        <v>6.300384522E9</v>
      </c>
      <c r="M52" s="24" t="s">
        <v>212</v>
      </c>
      <c r="N52" s="24" t="s">
        <v>213</v>
      </c>
      <c r="O52" s="24">
        <v>85.5</v>
      </c>
      <c r="P52" s="24">
        <v>2014.0</v>
      </c>
      <c r="Q52" s="24">
        <v>94.1</v>
      </c>
      <c r="R52" s="24">
        <v>2016.0</v>
      </c>
      <c r="S52" s="24" t="s">
        <v>12</v>
      </c>
      <c r="T52" s="24" t="s">
        <v>12</v>
      </c>
      <c r="U52" s="24" t="s">
        <v>214</v>
      </c>
      <c r="V52" s="24" t="s">
        <v>215</v>
      </c>
      <c r="W52" s="24">
        <v>1.0</v>
      </c>
      <c r="X52" s="24" t="s">
        <v>216</v>
      </c>
      <c r="Y52" s="24">
        <v>58.5</v>
      </c>
      <c r="Z52" s="24">
        <v>66.7</v>
      </c>
      <c r="AA52" s="24">
        <v>70.1</v>
      </c>
      <c r="AB52" s="24">
        <v>71.0</v>
      </c>
      <c r="AC52" s="24">
        <v>71.0</v>
      </c>
      <c r="AD52" s="24" t="s">
        <v>217</v>
      </c>
      <c r="AE52" s="24" t="s">
        <v>217</v>
      </c>
      <c r="AF52" s="24" t="s">
        <v>217</v>
      </c>
      <c r="AG52" s="28">
        <v>7.0</v>
      </c>
      <c r="AH52" s="24">
        <v>2020.0</v>
      </c>
      <c r="AI52" s="24" t="s">
        <v>12</v>
      </c>
      <c r="AJ52" s="24" t="s">
        <v>12</v>
      </c>
      <c r="AK52" s="24" t="s">
        <v>12</v>
      </c>
      <c r="AL52" s="24" t="s">
        <v>12</v>
      </c>
      <c r="AM52" s="24" t="s">
        <v>12</v>
      </c>
      <c r="AN52" s="24" t="s">
        <v>584</v>
      </c>
      <c r="AO52" s="24" t="s">
        <v>584</v>
      </c>
      <c r="AP52" s="24" t="s">
        <v>585</v>
      </c>
      <c r="AQ52" s="24" t="s">
        <v>221</v>
      </c>
      <c r="AR52" s="24">
        <v>508213.0</v>
      </c>
      <c r="AS52" s="24" t="s">
        <v>12</v>
      </c>
      <c r="AT52" s="24" t="s">
        <v>12</v>
      </c>
      <c r="AU52" s="24" t="s">
        <v>12</v>
      </c>
      <c r="AV52" s="24" t="s">
        <v>12</v>
      </c>
      <c r="AW52" s="24" t="s">
        <v>223</v>
      </c>
      <c r="AX52" s="24" t="s">
        <v>223</v>
      </c>
      <c r="AY52" s="24" t="s">
        <v>223</v>
      </c>
    </row>
    <row r="53" ht="15.75" customHeight="1">
      <c r="A53" s="5">
        <v>52.0</v>
      </c>
      <c r="B53" s="24" t="s">
        <v>586</v>
      </c>
      <c r="C53" s="24" t="s">
        <v>587</v>
      </c>
      <c r="D53" s="25">
        <v>1.60116735052E11</v>
      </c>
      <c r="E53" s="24" t="s">
        <v>390</v>
      </c>
      <c r="F53" s="26">
        <v>0.0</v>
      </c>
      <c r="G53" s="24" t="s">
        <v>116</v>
      </c>
      <c r="H53" s="24" t="s">
        <v>588</v>
      </c>
      <c r="I53" s="24" t="s">
        <v>210</v>
      </c>
      <c r="J53" s="27" t="s">
        <v>589</v>
      </c>
      <c r="K53" s="24">
        <v>8.688466084E9</v>
      </c>
      <c r="L53" s="24">
        <v>9.393352485E9</v>
      </c>
      <c r="M53" s="24" t="s">
        <v>212</v>
      </c>
      <c r="N53" s="24" t="s">
        <v>213</v>
      </c>
      <c r="O53" s="24">
        <v>95.0</v>
      </c>
      <c r="P53" s="24">
        <v>2014.0</v>
      </c>
      <c r="Q53" s="24">
        <v>96.5</v>
      </c>
      <c r="R53" s="24">
        <v>2016.0</v>
      </c>
      <c r="S53" s="24" t="s">
        <v>12</v>
      </c>
      <c r="T53" s="24" t="s">
        <v>12</v>
      </c>
      <c r="U53" s="24" t="s">
        <v>214</v>
      </c>
      <c r="V53" s="24" t="s">
        <v>215</v>
      </c>
      <c r="W53" s="24">
        <v>1.0</v>
      </c>
      <c r="X53" s="24" t="s">
        <v>216</v>
      </c>
      <c r="Y53" s="24">
        <v>87.0</v>
      </c>
      <c r="Z53" s="24">
        <v>85.9</v>
      </c>
      <c r="AA53" s="24">
        <v>86.4</v>
      </c>
      <c r="AB53" s="24">
        <v>88.2</v>
      </c>
      <c r="AC53" s="24">
        <v>87.6</v>
      </c>
      <c r="AD53" s="24" t="s">
        <v>217</v>
      </c>
      <c r="AE53" s="24" t="s">
        <v>217</v>
      </c>
      <c r="AF53" s="24" t="s">
        <v>217</v>
      </c>
      <c r="AG53" s="28">
        <v>8.76</v>
      </c>
      <c r="AH53" s="24">
        <v>2020.0</v>
      </c>
      <c r="AI53" s="24" t="s">
        <v>12</v>
      </c>
      <c r="AJ53" s="24" t="s">
        <v>12</v>
      </c>
      <c r="AK53" s="24" t="s">
        <v>12</v>
      </c>
      <c r="AL53" s="24" t="s">
        <v>12</v>
      </c>
      <c r="AM53" s="24" t="s">
        <v>12</v>
      </c>
      <c r="AN53" s="24" t="s">
        <v>590</v>
      </c>
      <c r="AO53" s="24" t="s">
        <v>591</v>
      </c>
      <c r="AP53" s="24" t="s">
        <v>220</v>
      </c>
      <c r="AQ53" s="24" t="s">
        <v>221</v>
      </c>
      <c r="AR53" s="24">
        <v>500018.0</v>
      </c>
      <c r="AS53" s="24" t="s">
        <v>12</v>
      </c>
      <c r="AT53" s="24" t="s">
        <v>592</v>
      </c>
      <c r="AU53" s="24" t="s">
        <v>379</v>
      </c>
      <c r="AV53" s="24" t="s">
        <v>593</v>
      </c>
      <c r="AW53" s="24" t="s">
        <v>223</v>
      </c>
      <c r="AX53" s="24" t="s">
        <v>222</v>
      </c>
      <c r="AY53" s="24" t="s">
        <v>223</v>
      </c>
    </row>
    <row r="54" ht="15.75" customHeight="1">
      <c r="A54" s="5">
        <v>53.0</v>
      </c>
      <c r="B54" s="24" t="s">
        <v>594</v>
      </c>
      <c r="C54" s="24" t="s">
        <v>595</v>
      </c>
      <c r="D54" s="25">
        <v>1.60116735054E11</v>
      </c>
      <c r="E54" s="24" t="s">
        <v>390</v>
      </c>
      <c r="F54" s="26">
        <v>0.0</v>
      </c>
      <c r="G54" s="24" t="s">
        <v>118</v>
      </c>
      <c r="H54" s="24" t="s">
        <v>12</v>
      </c>
      <c r="I54" s="24" t="s">
        <v>210</v>
      </c>
      <c r="J54" s="27" t="s">
        <v>596</v>
      </c>
      <c r="K54" s="24">
        <v>8.37431627E9</v>
      </c>
      <c r="L54" s="24">
        <v>9.490314487E9</v>
      </c>
      <c r="M54" s="24" t="s">
        <v>212</v>
      </c>
      <c r="N54" s="24" t="s">
        <v>213</v>
      </c>
      <c r="O54" s="24">
        <v>83.6</v>
      </c>
      <c r="P54" s="24">
        <v>2014.0</v>
      </c>
      <c r="Q54" s="24">
        <v>96.1</v>
      </c>
      <c r="R54" s="24">
        <v>2016.0</v>
      </c>
      <c r="S54" s="24" t="s">
        <v>12</v>
      </c>
      <c r="T54" s="24" t="s">
        <v>12</v>
      </c>
      <c r="U54" s="24" t="s">
        <v>214</v>
      </c>
      <c r="V54" s="24" t="s">
        <v>215</v>
      </c>
      <c r="W54" s="24">
        <v>1.0</v>
      </c>
      <c r="X54" s="24" t="s">
        <v>216</v>
      </c>
      <c r="Y54" s="24">
        <v>7.9</v>
      </c>
      <c r="Z54" s="24">
        <v>7.89</v>
      </c>
      <c r="AA54" s="24">
        <v>8.0</v>
      </c>
      <c r="AB54" s="24">
        <v>8.15</v>
      </c>
      <c r="AC54" s="24">
        <v>8.05</v>
      </c>
      <c r="AD54" s="24" t="s">
        <v>217</v>
      </c>
      <c r="AE54" s="24" t="s">
        <v>217</v>
      </c>
      <c r="AF54" s="24" t="s">
        <v>217</v>
      </c>
      <c r="AG54" s="28">
        <v>8.05</v>
      </c>
      <c r="AH54" s="24">
        <v>2020.0</v>
      </c>
      <c r="AI54" s="24" t="s">
        <v>12</v>
      </c>
      <c r="AJ54" s="24" t="s">
        <v>12</v>
      </c>
      <c r="AK54" s="24" t="s">
        <v>12</v>
      </c>
      <c r="AL54" s="24" t="s">
        <v>12</v>
      </c>
      <c r="AM54" s="24" t="s">
        <v>12</v>
      </c>
      <c r="AN54" s="24" t="s">
        <v>597</v>
      </c>
      <c r="AO54" s="24" t="s">
        <v>598</v>
      </c>
      <c r="AP54" s="24" t="s">
        <v>599</v>
      </c>
      <c r="AQ54" s="24" t="s">
        <v>221</v>
      </c>
      <c r="AR54" s="24">
        <v>508254.0</v>
      </c>
      <c r="AS54" s="24" t="s">
        <v>12</v>
      </c>
      <c r="AT54" s="24" t="s">
        <v>600</v>
      </c>
      <c r="AU54" s="24" t="s">
        <v>462</v>
      </c>
      <c r="AV54" s="24" t="s">
        <v>601</v>
      </c>
      <c r="AW54" s="24" t="s">
        <v>222</v>
      </c>
      <c r="AX54" s="24" t="s">
        <v>222</v>
      </c>
      <c r="AY54" s="24" t="s">
        <v>223</v>
      </c>
    </row>
    <row r="55" ht="15.75" customHeight="1">
      <c r="A55" s="5">
        <v>54.0</v>
      </c>
      <c r="B55" s="24" t="s">
        <v>602</v>
      </c>
      <c r="C55" s="24" t="s">
        <v>603</v>
      </c>
      <c r="D55" s="25">
        <v>1.60116735055E11</v>
      </c>
      <c r="E55" s="24" t="s">
        <v>390</v>
      </c>
      <c r="F55" s="26">
        <v>0.0</v>
      </c>
      <c r="G55" s="24" t="s">
        <v>120</v>
      </c>
      <c r="H55" s="24" t="s">
        <v>604</v>
      </c>
      <c r="I55" s="24" t="s">
        <v>210</v>
      </c>
      <c r="J55" s="27" t="s">
        <v>605</v>
      </c>
      <c r="K55" s="24">
        <v>9.98955413E9</v>
      </c>
      <c r="L55" s="24">
        <v>9.98955413E9</v>
      </c>
      <c r="M55" s="24" t="s">
        <v>212</v>
      </c>
      <c r="N55" s="24" t="s">
        <v>213</v>
      </c>
      <c r="O55" s="24">
        <v>90.25</v>
      </c>
      <c r="P55" s="24">
        <v>2014.0</v>
      </c>
      <c r="Q55" s="24">
        <v>97.4</v>
      </c>
      <c r="R55" s="24">
        <v>2016.0</v>
      </c>
      <c r="S55" s="24" t="s">
        <v>12</v>
      </c>
      <c r="T55" s="24" t="s">
        <v>12</v>
      </c>
      <c r="U55" s="24" t="s">
        <v>214</v>
      </c>
      <c r="V55" s="24" t="s">
        <v>215</v>
      </c>
      <c r="W55" s="24">
        <v>1.0</v>
      </c>
      <c r="X55" s="24" t="s">
        <v>216</v>
      </c>
      <c r="Y55" s="24">
        <v>7.26</v>
      </c>
      <c r="Z55" s="24">
        <v>7.1</v>
      </c>
      <c r="AA55" s="24">
        <v>7.06</v>
      </c>
      <c r="AB55" s="24">
        <v>6.89</v>
      </c>
      <c r="AC55" s="24">
        <v>6.87</v>
      </c>
      <c r="AD55" s="24" t="s">
        <v>217</v>
      </c>
      <c r="AE55" s="24" t="s">
        <v>217</v>
      </c>
      <c r="AF55" s="24" t="s">
        <v>217</v>
      </c>
      <c r="AG55" s="28">
        <v>6.87</v>
      </c>
      <c r="AH55" s="24">
        <v>2020.0</v>
      </c>
      <c r="AI55" s="24" t="s">
        <v>12</v>
      </c>
      <c r="AJ55" s="24" t="s">
        <v>12</v>
      </c>
      <c r="AK55" s="24" t="s">
        <v>12</v>
      </c>
      <c r="AL55" s="24" t="s">
        <v>12</v>
      </c>
      <c r="AM55" s="24" t="s">
        <v>12</v>
      </c>
      <c r="AN55" s="24" t="s">
        <v>606</v>
      </c>
      <c r="AO55" s="24" t="s">
        <v>606</v>
      </c>
      <c r="AP55" s="24" t="s">
        <v>607</v>
      </c>
      <c r="AQ55" s="24" t="s">
        <v>221</v>
      </c>
      <c r="AR55" s="24">
        <v>504207.0</v>
      </c>
      <c r="AS55" s="24" t="s">
        <v>12</v>
      </c>
      <c r="AT55" s="24" t="s">
        <v>12</v>
      </c>
      <c r="AU55" s="24" t="s">
        <v>12</v>
      </c>
      <c r="AV55" s="24" t="s">
        <v>12</v>
      </c>
      <c r="AW55" s="24" t="s">
        <v>223</v>
      </c>
      <c r="AX55" s="24" t="s">
        <v>222</v>
      </c>
      <c r="AY55" s="24" t="s">
        <v>223</v>
      </c>
    </row>
    <row r="56" ht="15.75" customHeight="1">
      <c r="A56" s="5">
        <v>55.0</v>
      </c>
      <c r="B56" s="24" t="s">
        <v>608</v>
      </c>
      <c r="C56" s="24" t="s">
        <v>609</v>
      </c>
      <c r="D56" s="25">
        <v>1.60116735056E11</v>
      </c>
      <c r="E56" s="24" t="s">
        <v>390</v>
      </c>
      <c r="F56" s="26">
        <v>0.0</v>
      </c>
      <c r="G56" s="24" t="s">
        <v>122</v>
      </c>
      <c r="H56" s="24" t="s">
        <v>610</v>
      </c>
      <c r="I56" s="24" t="s">
        <v>210</v>
      </c>
      <c r="J56" s="27" t="s">
        <v>611</v>
      </c>
      <c r="K56" s="24">
        <v>9.133853208E9</v>
      </c>
      <c r="L56" s="24">
        <v>8.328551339E9</v>
      </c>
      <c r="M56" s="24" t="s">
        <v>212</v>
      </c>
      <c r="N56" s="24" t="s">
        <v>213</v>
      </c>
      <c r="O56" s="24">
        <v>90.25</v>
      </c>
      <c r="P56" s="24">
        <v>2014.0</v>
      </c>
      <c r="Q56" s="24">
        <v>97.2</v>
      </c>
      <c r="R56" s="24">
        <v>2016.0</v>
      </c>
      <c r="S56" s="24" t="s">
        <v>12</v>
      </c>
      <c r="T56" s="24" t="s">
        <v>12</v>
      </c>
      <c r="U56" s="24" t="s">
        <v>214</v>
      </c>
      <c r="V56" s="24" t="s">
        <v>215</v>
      </c>
      <c r="W56" s="24">
        <v>1.0</v>
      </c>
      <c r="X56" s="24" t="s">
        <v>216</v>
      </c>
      <c r="Y56" s="24">
        <v>77.6</v>
      </c>
      <c r="Z56" s="24">
        <v>80.4</v>
      </c>
      <c r="AA56" s="24">
        <v>78.8</v>
      </c>
      <c r="AB56" s="24">
        <v>78.8</v>
      </c>
      <c r="AC56" s="24">
        <v>77.1</v>
      </c>
      <c r="AD56" s="24" t="s">
        <v>217</v>
      </c>
      <c r="AE56" s="24" t="s">
        <v>217</v>
      </c>
      <c r="AF56" s="24" t="s">
        <v>217</v>
      </c>
      <c r="AG56" s="28">
        <v>7.71</v>
      </c>
      <c r="AH56" s="24">
        <v>2020.0</v>
      </c>
      <c r="AI56" s="24" t="s">
        <v>12</v>
      </c>
      <c r="AJ56" s="24" t="s">
        <v>12</v>
      </c>
      <c r="AK56" s="24" t="s">
        <v>12</v>
      </c>
      <c r="AL56" s="24" t="s">
        <v>12</v>
      </c>
      <c r="AM56" s="24" t="s">
        <v>12</v>
      </c>
      <c r="AN56" s="24" t="s">
        <v>612</v>
      </c>
      <c r="AO56" s="24" t="s">
        <v>613</v>
      </c>
      <c r="AP56" s="24" t="s">
        <v>614</v>
      </c>
      <c r="AQ56" s="24" t="s">
        <v>388</v>
      </c>
      <c r="AR56" s="24">
        <v>522414.0</v>
      </c>
      <c r="AS56" s="24" t="s">
        <v>12</v>
      </c>
      <c r="AT56" s="24" t="s">
        <v>615</v>
      </c>
      <c r="AU56" s="24" t="s">
        <v>616</v>
      </c>
      <c r="AV56" s="24" t="s">
        <v>617</v>
      </c>
      <c r="AW56" s="24" t="s">
        <v>223</v>
      </c>
      <c r="AX56" s="24" t="s">
        <v>222</v>
      </c>
      <c r="AY56" s="24" t="s">
        <v>223</v>
      </c>
    </row>
    <row r="57" ht="15.75" customHeight="1">
      <c r="A57" s="5">
        <v>56.0</v>
      </c>
      <c r="B57" s="24" t="s">
        <v>618</v>
      </c>
      <c r="C57" s="24" t="s">
        <v>373</v>
      </c>
      <c r="D57" s="25">
        <v>1.60116735057E11</v>
      </c>
      <c r="E57" s="24" t="s">
        <v>390</v>
      </c>
      <c r="F57" s="26">
        <v>0.0</v>
      </c>
      <c r="G57" s="24" t="s">
        <v>124</v>
      </c>
      <c r="H57" s="24" t="s">
        <v>12</v>
      </c>
      <c r="I57" s="24" t="s">
        <v>210</v>
      </c>
      <c r="J57" s="27" t="s">
        <v>258</v>
      </c>
      <c r="K57" s="24">
        <v>9.100952598E9</v>
      </c>
      <c r="L57" s="24">
        <v>9.866678898E9</v>
      </c>
      <c r="M57" s="24" t="s">
        <v>212</v>
      </c>
      <c r="N57" s="24" t="s">
        <v>213</v>
      </c>
      <c r="O57" s="29">
        <v>0.855</v>
      </c>
      <c r="P57" s="24">
        <v>2014.0</v>
      </c>
      <c r="Q57" s="29">
        <v>0.971</v>
      </c>
      <c r="R57" s="24">
        <v>2016.0</v>
      </c>
      <c r="S57" s="24" t="s">
        <v>12</v>
      </c>
      <c r="T57" s="24" t="s">
        <v>12</v>
      </c>
      <c r="U57" s="24" t="s">
        <v>214</v>
      </c>
      <c r="V57" s="24" t="s">
        <v>215</v>
      </c>
      <c r="W57" s="24">
        <v>1.0</v>
      </c>
      <c r="X57" s="24" t="s">
        <v>216</v>
      </c>
      <c r="Y57" s="29">
        <v>0.687</v>
      </c>
      <c r="Z57" s="29">
        <v>0.707</v>
      </c>
      <c r="AA57" s="29">
        <v>0.721</v>
      </c>
      <c r="AB57" s="30">
        <v>0.74</v>
      </c>
      <c r="AC57" s="30">
        <v>0.75</v>
      </c>
      <c r="AD57" s="24" t="s">
        <v>217</v>
      </c>
      <c r="AE57" s="24" t="s">
        <v>217</v>
      </c>
      <c r="AF57" s="24" t="s">
        <v>217</v>
      </c>
      <c r="AG57" s="28">
        <v>7.5</v>
      </c>
      <c r="AH57" s="24">
        <v>2020.0</v>
      </c>
      <c r="AI57" s="24" t="s">
        <v>12</v>
      </c>
      <c r="AJ57" s="24" t="s">
        <v>12</v>
      </c>
      <c r="AK57" s="24" t="s">
        <v>12</v>
      </c>
      <c r="AL57" s="24" t="s">
        <v>12</v>
      </c>
      <c r="AM57" s="24" t="s">
        <v>12</v>
      </c>
      <c r="AN57" s="24" t="s">
        <v>619</v>
      </c>
      <c r="AO57" s="24" t="s">
        <v>620</v>
      </c>
      <c r="AP57" s="24" t="s">
        <v>621</v>
      </c>
      <c r="AQ57" s="24" t="s">
        <v>622</v>
      </c>
      <c r="AR57" s="24">
        <v>500079.0</v>
      </c>
      <c r="AS57" s="24" t="s">
        <v>12</v>
      </c>
      <c r="AT57" s="24" t="s">
        <v>12</v>
      </c>
      <c r="AU57" s="24" t="s">
        <v>12</v>
      </c>
      <c r="AV57" s="24" t="s">
        <v>12</v>
      </c>
      <c r="AW57" s="24" t="s">
        <v>222</v>
      </c>
      <c r="AX57" s="24" t="s">
        <v>223</v>
      </c>
      <c r="AY57" s="24" t="s">
        <v>223</v>
      </c>
    </row>
    <row r="58" ht="15.75" customHeight="1">
      <c r="A58" s="5">
        <v>57.0</v>
      </c>
      <c r="B58" s="24" t="s">
        <v>623</v>
      </c>
      <c r="C58" s="24" t="s">
        <v>624</v>
      </c>
      <c r="D58" s="25">
        <v>1.60116735058E11</v>
      </c>
      <c r="E58" s="24" t="s">
        <v>390</v>
      </c>
      <c r="F58" s="26">
        <v>0.0</v>
      </c>
      <c r="G58" s="24" t="s">
        <v>126</v>
      </c>
      <c r="H58" s="24" t="s">
        <v>12</v>
      </c>
      <c r="I58" s="24" t="s">
        <v>210</v>
      </c>
      <c r="J58" s="27" t="s">
        <v>625</v>
      </c>
      <c r="K58" s="24">
        <v>9.492392593E9</v>
      </c>
      <c r="L58" s="24">
        <v>9.490935255E9</v>
      </c>
      <c r="M58" s="24" t="s">
        <v>212</v>
      </c>
      <c r="N58" s="24" t="s">
        <v>213</v>
      </c>
      <c r="O58" s="24">
        <v>95.0</v>
      </c>
      <c r="P58" s="24">
        <v>2014.0</v>
      </c>
      <c r="Q58" s="24">
        <v>97.2</v>
      </c>
      <c r="R58" s="24">
        <v>2016.0</v>
      </c>
      <c r="S58" s="24" t="s">
        <v>12</v>
      </c>
      <c r="T58" s="24" t="s">
        <v>12</v>
      </c>
      <c r="U58" s="24" t="s">
        <v>214</v>
      </c>
      <c r="V58" s="24" t="s">
        <v>215</v>
      </c>
      <c r="W58" s="24">
        <v>1.0</v>
      </c>
      <c r="X58" s="24" t="s">
        <v>216</v>
      </c>
      <c r="Y58" s="24">
        <v>86.1</v>
      </c>
      <c r="Z58" s="24">
        <v>84.6</v>
      </c>
      <c r="AA58" s="24">
        <v>84.7</v>
      </c>
      <c r="AB58" s="24">
        <v>81.8</v>
      </c>
      <c r="AC58" s="24">
        <v>79.3</v>
      </c>
      <c r="AD58" s="24" t="s">
        <v>217</v>
      </c>
      <c r="AE58" s="24" t="s">
        <v>217</v>
      </c>
      <c r="AF58" s="24" t="s">
        <v>217</v>
      </c>
      <c r="AG58" s="28">
        <v>7.93</v>
      </c>
      <c r="AH58" s="24">
        <v>2020.0</v>
      </c>
      <c r="AI58" s="24" t="s">
        <v>12</v>
      </c>
      <c r="AJ58" s="24" t="s">
        <v>12</v>
      </c>
      <c r="AK58" s="24" t="s">
        <v>12</v>
      </c>
      <c r="AL58" s="24" t="s">
        <v>12</v>
      </c>
      <c r="AM58" s="24" t="s">
        <v>12</v>
      </c>
      <c r="AN58" s="24" t="s">
        <v>626</v>
      </c>
      <c r="AO58" s="24" t="s">
        <v>627</v>
      </c>
      <c r="AP58" s="24" t="s">
        <v>220</v>
      </c>
      <c r="AQ58" s="24" t="s">
        <v>221</v>
      </c>
      <c r="AR58" s="24">
        <v>502205.0</v>
      </c>
      <c r="AS58" s="24" t="s">
        <v>12</v>
      </c>
      <c r="AT58" s="24" t="s">
        <v>628</v>
      </c>
      <c r="AU58" s="24" t="s">
        <v>292</v>
      </c>
      <c r="AV58" s="24" t="s">
        <v>629</v>
      </c>
      <c r="AW58" s="24" t="s">
        <v>222</v>
      </c>
      <c r="AX58" s="24" t="s">
        <v>222</v>
      </c>
      <c r="AY58" s="24" t="s">
        <v>223</v>
      </c>
    </row>
    <row r="59" ht="15.75" customHeight="1">
      <c r="A59" s="5">
        <v>58.0</v>
      </c>
      <c r="B59" s="24" t="s">
        <v>630</v>
      </c>
      <c r="C59" s="24" t="s">
        <v>631</v>
      </c>
      <c r="D59" s="25">
        <v>1.60116735059E11</v>
      </c>
      <c r="E59" s="24" t="s">
        <v>390</v>
      </c>
      <c r="F59" s="24">
        <v>2.0</v>
      </c>
      <c r="G59" s="24" t="s">
        <v>128</v>
      </c>
      <c r="H59" s="24" t="s">
        <v>12</v>
      </c>
      <c r="I59" s="24" t="s">
        <v>210</v>
      </c>
      <c r="J59" s="27" t="s">
        <v>632</v>
      </c>
      <c r="K59" s="24">
        <v>8.790260975E9</v>
      </c>
      <c r="L59" s="24">
        <v>9.985525134E9</v>
      </c>
      <c r="M59" s="24" t="s">
        <v>212</v>
      </c>
      <c r="N59" s="24" t="s">
        <v>213</v>
      </c>
      <c r="O59" s="24">
        <v>91.2</v>
      </c>
      <c r="P59" s="24">
        <v>2014.0</v>
      </c>
      <c r="Q59" s="24">
        <v>96.6</v>
      </c>
      <c r="R59" s="24">
        <v>2016.0</v>
      </c>
      <c r="S59" s="24" t="s">
        <v>12</v>
      </c>
      <c r="T59" s="24" t="s">
        <v>12</v>
      </c>
      <c r="U59" s="24" t="s">
        <v>214</v>
      </c>
      <c r="V59" s="24" t="s">
        <v>215</v>
      </c>
      <c r="W59" s="24">
        <v>1.0</v>
      </c>
      <c r="X59" s="24" t="s">
        <v>216</v>
      </c>
      <c r="Y59" s="24">
        <v>66.5</v>
      </c>
      <c r="Z59" s="24">
        <v>61.0</v>
      </c>
      <c r="AA59" s="24">
        <v>59.0</v>
      </c>
      <c r="AB59" s="24" t="s">
        <v>12</v>
      </c>
      <c r="AC59" s="24" t="s">
        <v>12</v>
      </c>
      <c r="AD59" s="24" t="s">
        <v>217</v>
      </c>
      <c r="AE59" s="24" t="s">
        <v>217</v>
      </c>
      <c r="AF59" s="24" t="s">
        <v>217</v>
      </c>
      <c r="AG59" s="28">
        <v>5.97</v>
      </c>
      <c r="AH59" s="24">
        <v>2020.0</v>
      </c>
      <c r="AI59" s="24" t="s">
        <v>12</v>
      </c>
      <c r="AJ59" s="24" t="s">
        <v>12</v>
      </c>
      <c r="AK59" s="24" t="s">
        <v>12</v>
      </c>
      <c r="AL59" s="24" t="s">
        <v>12</v>
      </c>
      <c r="AM59" s="24" t="s">
        <v>12</v>
      </c>
      <c r="AN59" s="24" t="s">
        <v>633</v>
      </c>
      <c r="AO59" s="24" t="s">
        <v>634</v>
      </c>
      <c r="AP59" s="24" t="s">
        <v>220</v>
      </c>
      <c r="AQ59" s="24" t="s">
        <v>221</v>
      </c>
      <c r="AR59" s="24">
        <v>500072.0</v>
      </c>
      <c r="AS59" s="24" t="s">
        <v>12</v>
      </c>
      <c r="AT59" s="24" t="s">
        <v>12</v>
      </c>
      <c r="AU59" s="27" t="s">
        <v>635</v>
      </c>
      <c r="AV59" s="24" t="s">
        <v>12</v>
      </c>
      <c r="AW59" s="24" t="s">
        <v>223</v>
      </c>
      <c r="AX59" s="24" t="s">
        <v>222</v>
      </c>
      <c r="AY59" s="24" t="s">
        <v>223</v>
      </c>
    </row>
    <row r="60" ht="15.75" customHeight="1">
      <c r="A60" s="5">
        <v>59.0</v>
      </c>
      <c r="B60" s="24" t="s">
        <v>636</v>
      </c>
      <c r="C60" s="24" t="s">
        <v>637</v>
      </c>
      <c r="D60" s="25">
        <v>1.6011673506E11</v>
      </c>
      <c r="E60" s="24" t="s">
        <v>390</v>
      </c>
      <c r="F60" s="26">
        <v>0.0</v>
      </c>
      <c r="G60" s="24" t="s">
        <v>130</v>
      </c>
      <c r="H60" s="24" t="s">
        <v>638</v>
      </c>
      <c r="I60" s="24" t="s">
        <v>210</v>
      </c>
      <c r="J60" s="27" t="s">
        <v>639</v>
      </c>
      <c r="K60" s="24">
        <v>9.542223551E9</v>
      </c>
      <c r="L60" s="24">
        <v>8.919891321E9</v>
      </c>
      <c r="M60" s="24" t="s">
        <v>212</v>
      </c>
      <c r="N60" s="24" t="s">
        <v>213</v>
      </c>
      <c r="O60" s="24">
        <v>92.15</v>
      </c>
      <c r="P60" s="24">
        <v>2014.0</v>
      </c>
      <c r="Q60" s="24">
        <v>98.1</v>
      </c>
      <c r="R60" s="24">
        <v>2016.0</v>
      </c>
      <c r="S60" s="24" t="s">
        <v>12</v>
      </c>
      <c r="T60" s="24" t="s">
        <v>12</v>
      </c>
      <c r="U60" s="24" t="s">
        <v>214</v>
      </c>
      <c r="V60" s="24" t="s">
        <v>215</v>
      </c>
      <c r="W60" s="24">
        <v>1.0</v>
      </c>
      <c r="X60" s="24" t="s">
        <v>216</v>
      </c>
      <c r="Y60" s="24">
        <v>7.98</v>
      </c>
      <c r="Z60" s="24">
        <v>7.9</v>
      </c>
      <c r="AA60" s="24">
        <v>7.93</v>
      </c>
      <c r="AB60" s="24">
        <v>7.99</v>
      </c>
      <c r="AC60" s="24">
        <v>7.92</v>
      </c>
      <c r="AD60" s="24" t="s">
        <v>217</v>
      </c>
      <c r="AE60" s="24" t="s">
        <v>217</v>
      </c>
      <c r="AF60" s="24" t="s">
        <v>217</v>
      </c>
      <c r="AG60" s="28">
        <v>7.94</v>
      </c>
      <c r="AH60" s="24">
        <v>2020.0</v>
      </c>
      <c r="AI60" s="24" t="s">
        <v>12</v>
      </c>
      <c r="AJ60" s="24" t="s">
        <v>12</v>
      </c>
      <c r="AK60" s="24" t="s">
        <v>12</v>
      </c>
      <c r="AL60" s="24" t="s">
        <v>12</v>
      </c>
      <c r="AM60" s="24" t="s">
        <v>12</v>
      </c>
      <c r="AN60" s="24" t="s">
        <v>640</v>
      </c>
      <c r="AO60" s="24" t="s">
        <v>641</v>
      </c>
      <c r="AP60" s="24" t="s">
        <v>642</v>
      </c>
      <c r="AQ60" s="24" t="s">
        <v>435</v>
      </c>
      <c r="AR60" s="24">
        <v>503124.0</v>
      </c>
      <c r="AS60" s="24" t="s">
        <v>12</v>
      </c>
      <c r="AT60" s="24" t="s">
        <v>12</v>
      </c>
      <c r="AU60" s="24" t="s">
        <v>12</v>
      </c>
      <c r="AV60" s="24" t="s">
        <v>12</v>
      </c>
      <c r="AW60" s="24" t="s">
        <v>223</v>
      </c>
      <c r="AX60" s="24" t="s">
        <v>222</v>
      </c>
      <c r="AY60" s="24" t="s">
        <v>223</v>
      </c>
    </row>
    <row r="61" ht="15.75" customHeight="1">
      <c r="A61" s="5">
        <v>60.0</v>
      </c>
      <c r="B61" s="24" t="s">
        <v>643</v>
      </c>
      <c r="C61" s="24" t="s">
        <v>644</v>
      </c>
      <c r="D61" s="25">
        <v>1.60116735301E11</v>
      </c>
      <c r="E61" s="24" t="s">
        <v>208</v>
      </c>
      <c r="F61" s="26">
        <v>0.0</v>
      </c>
      <c r="G61" s="24" t="s">
        <v>132</v>
      </c>
      <c r="H61" s="24" t="s">
        <v>645</v>
      </c>
      <c r="I61" s="24" t="s">
        <v>210</v>
      </c>
      <c r="J61" s="27" t="s">
        <v>646</v>
      </c>
      <c r="K61" s="24">
        <v>9.703248395E9</v>
      </c>
      <c r="L61" s="24">
        <v>8.125350399E9</v>
      </c>
      <c r="M61" s="24" t="s">
        <v>212</v>
      </c>
      <c r="N61" s="24" t="s">
        <v>213</v>
      </c>
      <c r="O61" s="24">
        <v>87.4</v>
      </c>
      <c r="P61" s="24">
        <v>2014.0</v>
      </c>
      <c r="Q61" s="24" t="s">
        <v>12</v>
      </c>
      <c r="R61" s="24" t="s">
        <v>12</v>
      </c>
      <c r="S61" s="24">
        <v>93.72</v>
      </c>
      <c r="T61" s="24">
        <v>2017.0</v>
      </c>
      <c r="U61" s="24" t="s">
        <v>214</v>
      </c>
      <c r="V61" s="24" t="s">
        <v>215</v>
      </c>
      <c r="W61" s="24">
        <v>1.0</v>
      </c>
      <c r="X61" s="24" t="s">
        <v>216</v>
      </c>
      <c r="Y61" s="24" t="s">
        <v>12</v>
      </c>
      <c r="Z61" s="24" t="s">
        <v>12</v>
      </c>
      <c r="AA61" s="24">
        <v>81.5</v>
      </c>
      <c r="AB61" s="24">
        <v>85.6</v>
      </c>
      <c r="AC61" s="24">
        <v>84.3</v>
      </c>
      <c r="AD61" s="24" t="s">
        <v>217</v>
      </c>
      <c r="AE61" s="24" t="s">
        <v>217</v>
      </c>
      <c r="AF61" s="24" t="s">
        <v>217</v>
      </c>
      <c r="AG61" s="28">
        <v>8.43</v>
      </c>
      <c r="AH61" s="24">
        <v>2020.0</v>
      </c>
      <c r="AI61" s="24" t="s">
        <v>12</v>
      </c>
      <c r="AJ61" s="24" t="s">
        <v>12</v>
      </c>
      <c r="AK61" s="24" t="s">
        <v>12</v>
      </c>
      <c r="AL61" s="24" t="s">
        <v>12</v>
      </c>
      <c r="AM61" s="24" t="s">
        <v>12</v>
      </c>
      <c r="AN61" s="24" t="s">
        <v>647</v>
      </c>
      <c r="AO61" s="24" t="s">
        <v>648</v>
      </c>
      <c r="AP61" s="24" t="s">
        <v>220</v>
      </c>
      <c r="AQ61" s="24" t="s">
        <v>221</v>
      </c>
      <c r="AR61" s="24">
        <v>500027.0</v>
      </c>
      <c r="AS61" s="24" t="s">
        <v>12</v>
      </c>
      <c r="AT61" s="24" t="s">
        <v>649</v>
      </c>
      <c r="AU61" s="24" t="s">
        <v>650</v>
      </c>
      <c r="AV61" s="24" t="s">
        <v>651</v>
      </c>
      <c r="AW61" s="24" t="s">
        <v>223</v>
      </c>
      <c r="AX61" s="24" t="s">
        <v>223</v>
      </c>
      <c r="AY61" s="24" t="s">
        <v>223</v>
      </c>
    </row>
    <row r="62" ht="14.25" customHeight="1">
      <c r="A62" s="31">
        <v>61.0</v>
      </c>
      <c r="B62" s="24" t="s">
        <v>652</v>
      </c>
      <c r="C62" s="24" t="s">
        <v>653</v>
      </c>
      <c r="D62" s="25">
        <v>1.60116735302E11</v>
      </c>
      <c r="E62" s="24" t="s">
        <v>208</v>
      </c>
      <c r="F62" s="26">
        <v>0.0</v>
      </c>
      <c r="G62" s="24" t="s">
        <v>134</v>
      </c>
      <c r="H62" s="24" t="s">
        <v>654</v>
      </c>
      <c r="I62" s="24" t="s">
        <v>210</v>
      </c>
      <c r="J62" s="32">
        <v>35861.0</v>
      </c>
      <c r="K62" s="24">
        <v>9.573185247E9</v>
      </c>
      <c r="L62" s="24">
        <v>8.790542513E9</v>
      </c>
      <c r="M62" s="24" t="s">
        <v>212</v>
      </c>
      <c r="N62" s="24" t="s">
        <v>213</v>
      </c>
      <c r="O62" s="33">
        <v>87.4</v>
      </c>
      <c r="P62" s="24">
        <v>2013.0</v>
      </c>
      <c r="Q62" s="33" t="s">
        <v>12</v>
      </c>
      <c r="R62" s="24" t="s">
        <v>12</v>
      </c>
      <c r="S62" s="34">
        <v>88.7</v>
      </c>
      <c r="T62" s="24">
        <v>2016.0</v>
      </c>
      <c r="U62" s="24" t="s">
        <v>214</v>
      </c>
      <c r="V62" s="24" t="s">
        <v>215</v>
      </c>
      <c r="W62" s="24">
        <v>1.0</v>
      </c>
      <c r="X62" s="24" t="s">
        <v>216</v>
      </c>
      <c r="Y62" s="34" t="s">
        <v>12</v>
      </c>
      <c r="Z62" s="34" t="s">
        <v>12</v>
      </c>
      <c r="AA62" s="34">
        <v>7.35</v>
      </c>
      <c r="AB62" s="34">
        <v>8.21</v>
      </c>
      <c r="AC62" s="34">
        <v>7.49</v>
      </c>
      <c r="AD62" s="24">
        <v>7.87</v>
      </c>
      <c r="AE62" s="24" t="s">
        <v>217</v>
      </c>
      <c r="AF62" s="24" t="s">
        <v>217</v>
      </c>
      <c r="AG62" s="34">
        <v>7.74</v>
      </c>
      <c r="AH62" s="24">
        <v>2020.0</v>
      </c>
      <c r="AI62" s="24" t="s">
        <v>12</v>
      </c>
      <c r="AJ62" s="24" t="s">
        <v>12</v>
      </c>
      <c r="AK62" s="24" t="s">
        <v>12</v>
      </c>
      <c r="AL62" s="24" t="s">
        <v>12</v>
      </c>
      <c r="AM62" s="24" t="s">
        <v>12</v>
      </c>
      <c r="AN62" s="24" t="s">
        <v>655</v>
      </c>
      <c r="AO62" s="24" t="s">
        <v>656</v>
      </c>
      <c r="AP62" s="24" t="s">
        <v>220</v>
      </c>
      <c r="AQ62" s="24" t="s">
        <v>254</v>
      </c>
      <c r="AR62" s="24">
        <v>500009.0</v>
      </c>
      <c r="AS62" s="24"/>
      <c r="AT62" s="24" t="s">
        <v>657</v>
      </c>
      <c r="AU62" s="24" t="s">
        <v>658</v>
      </c>
      <c r="AV62" s="24" t="s">
        <v>659</v>
      </c>
      <c r="AW62" s="24" t="s">
        <v>223</v>
      </c>
      <c r="AX62" s="24" t="s">
        <v>223</v>
      </c>
      <c r="AY62" s="24" t="s">
        <v>223</v>
      </c>
    </row>
    <row r="63" ht="15.75" customHeight="1">
      <c r="A63" s="5">
        <v>62.0</v>
      </c>
      <c r="B63" s="24" t="s">
        <v>660</v>
      </c>
      <c r="C63" s="24" t="s">
        <v>661</v>
      </c>
      <c r="D63" s="25">
        <v>1.60116735303E11</v>
      </c>
      <c r="E63" s="24" t="s">
        <v>390</v>
      </c>
      <c r="F63" s="26">
        <v>0.0</v>
      </c>
      <c r="G63" s="24" t="s">
        <v>136</v>
      </c>
      <c r="H63" s="24" t="s">
        <v>662</v>
      </c>
      <c r="I63" s="24" t="s">
        <v>210</v>
      </c>
      <c r="J63" s="27" t="s">
        <v>663</v>
      </c>
      <c r="K63" s="24">
        <v>7.799333738E9</v>
      </c>
      <c r="L63" s="24">
        <v>9.848039744E9</v>
      </c>
      <c r="M63" s="24" t="s">
        <v>212</v>
      </c>
      <c r="N63" s="24" t="s">
        <v>213</v>
      </c>
      <c r="O63" s="24">
        <v>90.25</v>
      </c>
      <c r="P63" s="24">
        <v>2013.0</v>
      </c>
      <c r="Q63" s="24" t="s">
        <v>12</v>
      </c>
      <c r="R63" s="24" t="s">
        <v>12</v>
      </c>
      <c r="S63" s="24">
        <v>82.74</v>
      </c>
      <c r="T63" s="24">
        <v>2016.0</v>
      </c>
      <c r="U63" s="24" t="s">
        <v>214</v>
      </c>
      <c r="V63" s="24" t="s">
        <v>215</v>
      </c>
      <c r="W63" s="24">
        <v>1.0</v>
      </c>
      <c r="X63" s="24" t="s">
        <v>216</v>
      </c>
      <c r="Y63" s="24" t="s">
        <v>12</v>
      </c>
      <c r="Z63" s="24" t="s">
        <v>12</v>
      </c>
      <c r="AA63" s="24">
        <v>84.7</v>
      </c>
      <c r="AB63" s="24">
        <v>89.3</v>
      </c>
      <c r="AC63" s="24">
        <v>80.1</v>
      </c>
      <c r="AD63" s="24" t="s">
        <v>217</v>
      </c>
      <c r="AE63" s="24" t="s">
        <v>217</v>
      </c>
      <c r="AF63" s="24" t="s">
        <v>217</v>
      </c>
      <c r="AG63" s="28">
        <v>7.7</v>
      </c>
      <c r="AH63" s="24">
        <v>2020.0</v>
      </c>
      <c r="AI63" s="24" t="s">
        <v>12</v>
      </c>
      <c r="AJ63" s="24" t="s">
        <v>12</v>
      </c>
      <c r="AK63" s="24" t="s">
        <v>12</v>
      </c>
      <c r="AL63" s="24" t="s">
        <v>12</v>
      </c>
      <c r="AM63" s="24" t="s">
        <v>12</v>
      </c>
      <c r="AN63" s="24" t="s">
        <v>664</v>
      </c>
      <c r="AO63" s="24" t="s">
        <v>665</v>
      </c>
      <c r="AP63" s="24" t="s">
        <v>253</v>
      </c>
      <c r="AQ63" s="24" t="s">
        <v>254</v>
      </c>
      <c r="AR63" s="24">
        <v>500020.0</v>
      </c>
      <c r="AS63" s="24" t="s">
        <v>12</v>
      </c>
      <c r="AT63" s="24" t="s">
        <v>666</v>
      </c>
      <c r="AU63" s="24" t="s">
        <v>667</v>
      </c>
      <c r="AV63" s="24" t="s">
        <v>668</v>
      </c>
      <c r="AW63" s="24" t="s">
        <v>222</v>
      </c>
      <c r="AX63" s="24" t="s">
        <v>222</v>
      </c>
      <c r="AY63" s="24" t="s">
        <v>223</v>
      </c>
    </row>
    <row r="64" ht="15.75" customHeight="1">
      <c r="A64" s="5">
        <v>63.0</v>
      </c>
      <c r="B64" s="24" t="s">
        <v>669</v>
      </c>
      <c r="C64" s="24" t="s">
        <v>670</v>
      </c>
      <c r="D64" s="25">
        <v>1.60116735304E11</v>
      </c>
      <c r="E64" s="24" t="s">
        <v>390</v>
      </c>
      <c r="F64" s="26">
        <v>0.0</v>
      </c>
      <c r="G64" s="24" t="s">
        <v>138</v>
      </c>
      <c r="H64" s="24" t="s">
        <v>671</v>
      </c>
      <c r="I64" s="24" t="s">
        <v>210</v>
      </c>
      <c r="J64" s="27" t="s">
        <v>672</v>
      </c>
      <c r="K64" s="24">
        <v>7.013271884E9</v>
      </c>
      <c r="L64" s="24">
        <v>9.16039842E9</v>
      </c>
      <c r="M64" s="24" t="s">
        <v>212</v>
      </c>
      <c r="N64" s="24" t="s">
        <v>213</v>
      </c>
      <c r="O64" s="24">
        <v>78.0</v>
      </c>
      <c r="P64" s="24">
        <v>2014.0</v>
      </c>
      <c r="Q64" s="24" t="s">
        <v>12</v>
      </c>
      <c r="R64" s="24" t="s">
        <v>12</v>
      </c>
      <c r="S64" s="24">
        <v>86.0</v>
      </c>
      <c r="T64" s="24">
        <v>2017.0</v>
      </c>
      <c r="U64" s="24" t="s">
        <v>214</v>
      </c>
      <c r="V64" s="24" t="s">
        <v>215</v>
      </c>
      <c r="W64" s="24">
        <v>1.0</v>
      </c>
      <c r="X64" s="24" t="s">
        <v>216</v>
      </c>
      <c r="Y64" s="24" t="s">
        <v>12</v>
      </c>
      <c r="Z64" s="24" t="s">
        <v>12</v>
      </c>
      <c r="AA64" s="24">
        <v>82.0</v>
      </c>
      <c r="AB64" s="24">
        <v>78.0</v>
      </c>
      <c r="AC64" s="24">
        <v>72.0</v>
      </c>
      <c r="AD64" s="24" t="s">
        <v>217</v>
      </c>
      <c r="AE64" s="24" t="s">
        <v>217</v>
      </c>
      <c r="AF64" s="24" t="s">
        <v>217</v>
      </c>
      <c r="AG64" s="28">
        <v>7.27</v>
      </c>
      <c r="AH64" s="24">
        <v>2020.0</v>
      </c>
      <c r="AI64" s="24" t="s">
        <v>12</v>
      </c>
      <c r="AJ64" s="24" t="s">
        <v>12</v>
      </c>
      <c r="AK64" s="24" t="s">
        <v>12</v>
      </c>
      <c r="AL64" s="24" t="s">
        <v>12</v>
      </c>
      <c r="AM64" s="24" t="s">
        <v>12</v>
      </c>
      <c r="AN64" s="24" t="s">
        <v>673</v>
      </c>
      <c r="AO64" s="24" t="s">
        <v>674</v>
      </c>
      <c r="AP64" s="24" t="s">
        <v>220</v>
      </c>
      <c r="AQ64" s="24" t="s">
        <v>221</v>
      </c>
      <c r="AR64" s="24">
        <v>500006.0</v>
      </c>
      <c r="AS64" s="24">
        <v>9.16039842E9</v>
      </c>
      <c r="AT64" s="24" t="s">
        <v>12</v>
      </c>
      <c r="AU64" s="24" t="s">
        <v>12</v>
      </c>
      <c r="AV64" s="24" t="s">
        <v>12</v>
      </c>
      <c r="AW64" s="24" t="s">
        <v>223</v>
      </c>
      <c r="AX64" s="24" t="s">
        <v>223</v>
      </c>
      <c r="AY64" s="24" t="s">
        <v>223</v>
      </c>
    </row>
    <row r="65" ht="15.75" customHeight="1">
      <c r="A65" s="5">
        <v>64.0</v>
      </c>
      <c r="B65" s="24" t="s">
        <v>675</v>
      </c>
      <c r="C65" s="24" t="s">
        <v>676</v>
      </c>
      <c r="D65" s="25">
        <v>1.60116735305E11</v>
      </c>
      <c r="E65" s="24" t="s">
        <v>208</v>
      </c>
      <c r="F65" s="26">
        <v>0.0</v>
      </c>
      <c r="G65" s="24" t="s">
        <v>140</v>
      </c>
      <c r="H65" s="24" t="s">
        <v>677</v>
      </c>
      <c r="I65" s="24" t="s">
        <v>210</v>
      </c>
      <c r="J65" s="27" t="s">
        <v>678</v>
      </c>
      <c r="K65" s="24">
        <v>8.985893171E9</v>
      </c>
      <c r="L65" s="24">
        <v>9.490785012E9</v>
      </c>
      <c r="M65" s="24" t="s">
        <v>212</v>
      </c>
      <c r="N65" s="24" t="s">
        <v>213</v>
      </c>
      <c r="O65" s="24">
        <v>87.4</v>
      </c>
      <c r="P65" s="24">
        <v>2014.0</v>
      </c>
      <c r="Q65" s="24" t="s">
        <v>12</v>
      </c>
      <c r="R65" s="24" t="s">
        <v>12</v>
      </c>
      <c r="S65" s="24">
        <v>95.5</v>
      </c>
      <c r="T65" s="24">
        <v>2017.0</v>
      </c>
      <c r="U65" s="24" t="s">
        <v>214</v>
      </c>
      <c r="V65" s="24" t="s">
        <v>215</v>
      </c>
      <c r="W65" s="24">
        <v>1.0</v>
      </c>
      <c r="X65" s="24" t="s">
        <v>216</v>
      </c>
      <c r="Y65" s="24" t="s">
        <v>12</v>
      </c>
      <c r="Z65" s="24" t="s">
        <v>12</v>
      </c>
      <c r="AA65" s="24">
        <v>77.4</v>
      </c>
      <c r="AB65" s="24">
        <v>81.6</v>
      </c>
      <c r="AC65" s="24">
        <v>80.4</v>
      </c>
      <c r="AD65" s="24" t="s">
        <v>217</v>
      </c>
      <c r="AE65" s="24" t="s">
        <v>217</v>
      </c>
      <c r="AF65" s="24" t="s">
        <v>217</v>
      </c>
      <c r="AG65" s="28">
        <v>8.04</v>
      </c>
      <c r="AH65" s="24">
        <v>2020.0</v>
      </c>
      <c r="AI65" s="24" t="s">
        <v>12</v>
      </c>
      <c r="AJ65" s="24" t="s">
        <v>12</v>
      </c>
      <c r="AK65" s="24" t="s">
        <v>12</v>
      </c>
      <c r="AL65" s="24" t="s">
        <v>12</v>
      </c>
      <c r="AM65" s="24" t="s">
        <v>12</v>
      </c>
      <c r="AN65" s="24" t="s">
        <v>679</v>
      </c>
      <c r="AO65" s="24" t="s">
        <v>680</v>
      </c>
      <c r="AP65" s="24" t="s">
        <v>681</v>
      </c>
      <c r="AQ65" s="24" t="s">
        <v>221</v>
      </c>
      <c r="AR65" s="24">
        <v>502305.0</v>
      </c>
      <c r="AS65" s="24">
        <v>8.455227578E9</v>
      </c>
      <c r="AT65" s="24" t="s">
        <v>682</v>
      </c>
      <c r="AU65" s="24" t="s">
        <v>683</v>
      </c>
      <c r="AV65" s="24" t="s">
        <v>684</v>
      </c>
      <c r="AW65" s="24" t="s">
        <v>222</v>
      </c>
      <c r="AX65" s="24" t="s">
        <v>223</v>
      </c>
      <c r="AY65" s="24" t="s">
        <v>223</v>
      </c>
    </row>
    <row r="66" ht="15.75" customHeight="1">
      <c r="A66" s="5">
        <v>65.0</v>
      </c>
      <c r="B66" s="24" t="s">
        <v>685</v>
      </c>
      <c r="C66" s="24" t="s">
        <v>457</v>
      </c>
      <c r="D66" s="25">
        <v>1.60116735306E11</v>
      </c>
      <c r="E66" s="24" t="s">
        <v>390</v>
      </c>
      <c r="F66" s="26">
        <v>0.0</v>
      </c>
      <c r="G66" s="24" t="s">
        <v>142</v>
      </c>
      <c r="H66" s="24" t="s">
        <v>12</v>
      </c>
      <c r="I66" s="24" t="s">
        <v>210</v>
      </c>
      <c r="J66" s="27" t="s">
        <v>686</v>
      </c>
      <c r="K66" s="24">
        <v>9.581575799E9</v>
      </c>
      <c r="L66" s="24">
        <v>7.993283221E9</v>
      </c>
      <c r="M66" s="24" t="s">
        <v>212</v>
      </c>
      <c r="N66" s="24" t="s">
        <v>213</v>
      </c>
      <c r="O66" s="24">
        <v>88.35</v>
      </c>
      <c r="P66" s="24">
        <v>2014.0</v>
      </c>
      <c r="Q66" s="24" t="s">
        <v>12</v>
      </c>
      <c r="R66" s="24" t="s">
        <v>12</v>
      </c>
      <c r="S66" s="24">
        <v>92.38</v>
      </c>
      <c r="T66" s="24">
        <v>2017.0</v>
      </c>
      <c r="U66" s="24" t="s">
        <v>214</v>
      </c>
      <c r="V66" s="24" t="s">
        <v>215</v>
      </c>
      <c r="W66" s="24">
        <v>1.0</v>
      </c>
      <c r="X66" s="24" t="s">
        <v>216</v>
      </c>
      <c r="Y66" s="24" t="s">
        <v>12</v>
      </c>
      <c r="Z66" s="24" t="s">
        <v>12</v>
      </c>
      <c r="AA66" s="24">
        <v>76.9</v>
      </c>
      <c r="AB66" s="24">
        <v>79.3</v>
      </c>
      <c r="AC66" s="24">
        <v>79.6</v>
      </c>
      <c r="AD66" s="24" t="s">
        <v>217</v>
      </c>
      <c r="AE66" s="24" t="s">
        <v>217</v>
      </c>
      <c r="AF66" s="24" t="s">
        <v>217</v>
      </c>
      <c r="AG66" s="28">
        <v>7.96</v>
      </c>
      <c r="AH66" s="24">
        <v>2020.0</v>
      </c>
      <c r="AI66" s="24" t="s">
        <v>12</v>
      </c>
      <c r="AJ66" s="24" t="s">
        <v>12</v>
      </c>
      <c r="AK66" s="24" t="s">
        <v>12</v>
      </c>
      <c r="AL66" s="24" t="s">
        <v>12</v>
      </c>
      <c r="AM66" s="24" t="s">
        <v>12</v>
      </c>
      <c r="AN66" s="24" t="s">
        <v>687</v>
      </c>
      <c r="AO66" s="24" t="s">
        <v>688</v>
      </c>
      <c r="AP66" s="24" t="s">
        <v>220</v>
      </c>
      <c r="AQ66" s="24" t="s">
        <v>689</v>
      </c>
      <c r="AR66" s="24">
        <v>509382.0</v>
      </c>
      <c r="AS66" s="24" t="s">
        <v>12</v>
      </c>
      <c r="AT66" s="24" t="s">
        <v>12</v>
      </c>
      <c r="AU66" s="24" t="s">
        <v>12</v>
      </c>
      <c r="AV66" s="24" t="s">
        <v>12</v>
      </c>
      <c r="AW66" s="24" t="s">
        <v>223</v>
      </c>
      <c r="AX66" s="24" t="s">
        <v>223</v>
      </c>
      <c r="AY66" s="24" t="s">
        <v>223</v>
      </c>
    </row>
    <row r="67" ht="15.75" customHeight="1">
      <c r="A67" s="5">
        <v>66.0</v>
      </c>
      <c r="B67" s="24" t="s">
        <v>690</v>
      </c>
      <c r="C67" s="24" t="s">
        <v>691</v>
      </c>
      <c r="D67" s="25">
        <v>1.60116735307E11</v>
      </c>
      <c r="E67" s="24" t="s">
        <v>208</v>
      </c>
      <c r="F67" s="26">
        <v>0.0</v>
      </c>
      <c r="G67" s="24" t="s">
        <v>144</v>
      </c>
      <c r="H67" s="24" t="s">
        <v>692</v>
      </c>
      <c r="I67" s="24" t="s">
        <v>210</v>
      </c>
      <c r="J67" s="27" t="s">
        <v>693</v>
      </c>
      <c r="K67" s="24">
        <v>7.993312801E9</v>
      </c>
      <c r="L67" s="24">
        <v>9.700059875E9</v>
      </c>
      <c r="M67" s="24" t="s">
        <v>212</v>
      </c>
      <c r="N67" s="24" t="s">
        <v>213</v>
      </c>
      <c r="O67" s="24">
        <v>87.4</v>
      </c>
      <c r="P67" s="24">
        <v>2014.0</v>
      </c>
      <c r="Q67" s="24" t="s">
        <v>12</v>
      </c>
      <c r="R67" s="24" t="s">
        <v>12</v>
      </c>
      <c r="S67" s="24">
        <v>86.42</v>
      </c>
      <c r="T67" s="24">
        <v>2017.0</v>
      </c>
      <c r="U67" s="24" t="s">
        <v>214</v>
      </c>
      <c r="V67" s="24" t="s">
        <v>215</v>
      </c>
      <c r="W67" s="24">
        <v>1.0</v>
      </c>
      <c r="X67" s="24" t="s">
        <v>216</v>
      </c>
      <c r="Y67" s="24" t="s">
        <v>12</v>
      </c>
      <c r="Z67" s="24" t="s">
        <v>12</v>
      </c>
      <c r="AA67" s="24">
        <v>70.8</v>
      </c>
      <c r="AB67" s="24">
        <v>75.0</v>
      </c>
      <c r="AC67" s="24">
        <v>75.1</v>
      </c>
      <c r="AD67" s="24" t="s">
        <v>217</v>
      </c>
      <c r="AE67" s="24" t="s">
        <v>217</v>
      </c>
      <c r="AF67" s="24" t="s">
        <v>217</v>
      </c>
      <c r="AG67" s="28">
        <v>7.51</v>
      </c>
      <c r="AH67" s="24">
        <v>2020.0</v>
      </c>
      <c r="AI67" s="24" t="s">
        <v>12</v>
      </c>
      <c r="AJ67" s="24" t="s">
        <v>12</v>
      </c>
      <c r="AK67" s="24" t="s">
        <v>12</v>
      </c>
      <c r="AL67" s="24" t="s">
        <v>12</v>
      </c>
      <c r="AM67" s="24" t="s">
        <v>12</v>
      </c>
      <c r="AN67" s="24" t="s">
        <v>694</v>
      </c>
      <c r="AO67" s="24" t="s">
        <v>695</v>
      </c>
      <c r="AP67" s="24" t="s">
        <v>696</v>
      </c>
      <c r="AQ67" s="24" t="s">
        <v>221</v>
      </c>
      <c r="AR67" s="24">
        <v>506002.0</v>
      </c>
      <c r="AS67" s="24" t="s">
        <v>12</v>
      </c>
      <c r="AT67" s="24" t="s">
        <v>697</v>
      </c>
      <c r="AU67" s="24" t="s">
        <v>698</v>
      </c>
      <c r="AV67" s="24" t="s">
        <v>699</v>
      </c>
      <c r="AW67" s="24" t="s">
        <v>223</v>
      </c>
      <c r="AX67" s="24" t="s">
        <v>223</v>
      </c>
      <c r="AY67" s="24" t="s">
        <v>223</v>
      </c>
    </row>
    <row r="68" ht="15.75" customHeight="1">
      <c r="A68" s="5">
        <v>67.0</v>
      </c>
      <c r="B68" s="24" t="s">
        <v>279</v>
      </c>
      <c r="C68" s="24" t="s">
        <v>700</v>
      </c>
      <c r="D68" s="25">
        <v>1.60116735308E11</v>
      </c>
      <c r="E68" s="24" t="s">
        <v>208</v>
      </c>
      <c r="F68" s="26">
        <v>0.0</v>
      </c>
      <c r="G68" s="24" t="s">
        <v>146</v>
      </c>
      <c r="H68" s="24" t="s">
        <v>701</v>
      </c>
      <c r="I68" s="24" t="s">
        <v>210</v>
      </c>
      <c r="J68" s="27" t="s">
        <v>702</v>
      </c>
      <c r="K68" s="24">
        <v>8.79097509E9</v>
      </c>
      <c r="L68" s="24">
        <v>9.912680135E9</v>
      </c>
      <c r="M68" s="24" t="s">
        <v>212</v>
      </c>
      <c r="N68" s="24" t="s">
        <v>213</v>
      </c>
      <c r="O68" s="24">
        <v>82.65</v>
      </c>
      <c r="P68" s="24">
        <v>2014.0</v>
      </c>
      <c r="Q68" s="24" t="s">
        <v>12</v>
      </c>
      <c r="R68" s="24" t="s">
        <v>12</v>
      </c>
      <c r="S68" s="24">
        <v>92.26</v>
      </c>
      <c r="T68" s="24">
        <v>2017.0</v>
      </c>
      <c r="U68" s="24" t="s">
        <v>214</v>
      </c>
      <c r="V68" s="24" t="s">
        <v>215</v>
      </c>
      <c r="W68" s="24">
        <v>1.0</v>
      </c>
      <c r="X68" s="24" t="s">
        <v>216</v>
      </c>
      <c r="Y68" s="24" t="s">
        <v>12</v>
      </c>
      <c r="Z68" s="24" t="s">
        <v>12</v>
      </c>
      <c r="AA68" s="24">
        <v>81.4</v>
      </c>
      <c r="AB68" s="24">
        <v>83.0</v>
      </c>
      <c r="AC68" s="24">
        <v>81.3</v>
      </c>
      <c r="AD68" s="24" t="s">
        <v>217</v>
      </c>
      <c r="AE68" s="24" t="s">
        <v>217</v>
      </c>
      <c r="AF68" s="24" t="s">
        <v>217</v>
      </c>
      <c r="AG68" s="28">
        <v>8.13</v>
      </c>
      <c r="AH68" s="24">
        <v>2020.0</v>
      </c>
      <c r="AI68" s="24" t="s">
        <v>12</v>
      </c>
      <c r="AJ68" s="24" t="s">
        <v>12</v>
      </c>
      <c r="AK68" s="24" t="s">
        <v>12</v>
      </c>
      <c r="AL68" s="24" t="s">
        <v>12</v>
      </c>
      <c r="AM68" s="24" t="s">
        <v>12</v>
      </c>
      <c r="AN68" s="24" t="s">
        <v>703</v>
      </c>
      <c r="AO68" s="24" t="s">
        <v>704</v>
      </c>
      <c r="AP68" s="24" t="s">
        <v>705</v>
      </c>
      <c r="AQ68" s="24" t="s">
        <v>221</v>
      </c>
      <c r="AR68" s="24">
        <v>502103.0</v>
      </c>
      <c r="AS68" s="24" t="s">
        <v>12</v>
      </c>
      <c r="AT68" s="24" t="s">
        <v>706</v>
      </c>
      <c r="AU68" s="24" t="s">
        <v>292</v>
      </c>
      <c r="AV68" s="24" t="s">
        <v>707</v>
      </c>
      <c r="AW68" s="24" t="s">
        <v>223</v>
      </c>
      <c r="AX68" s="24" t="s">
        <v>222</v>
      </c>
      <c r="AY68" s="24" t="s">
        <v>223</v>
      </c>
    </row>
    <row r="69" ht="15.75" customHeight="1">
      <c r="A69" s="5">
        <v>68.0</v>
      </c>
      <c r="B69" s="24" t="s">
        <v>708</v>
      </c>
      <c r="C69" s="24" t="s">
        <v>709</v>
      </c>
      <c r="D69" s="25">
        <v>1.60116735309E11</v>
      </c>
      <c r="E69" s="24" t="s">
        <v>208</v>
      </c>
      <c r="F69" s="26">
        <v>0.0</v>
      </c>
      <c r="G69" s="24" t="s">
        <v>148</v>
      </c>
      <c r="H69" s="24" t="s">
        <v>148</v>
      </c>
      <c r="I69" s="24" t="s">
        <v>210</v>
      </c>
      <c r="J69" s="27" t="s">
        <v>710</v>
      </c>
      <c r="K69" s="24">
        <v>9.959858174E9</v>
      </c>
      <c r="L69" s="24">
        <v>8.367090146E9</v>
      </c>
      <c r="M69" s="24" t="s">
        <v>212</v>
      </c>
      <c r="N69" s="24" t="s">
        <v>213</v>
      </c>
      <c r="O69" s="24">
        <v>88.35</v>
      </c>
      <c r="P69" s="24">
        <v>2014.0</v>
      </c>
      <c r="Q69" s="24" t="s">
        <v>12</v>
      </c>
      <c r="R69" s="24" t="s">
        <v>12</v>
      </c>
      <c r="S69" s="24">
        <v>88.87</v>
      </c>
      <c r="T69" s="24">
        <v>2017.0</v>
      </c>
      <c r="U69" s="24" t="s">
        <v>214</v>
      </c>
      <c r="V69" s="24" t="s">
        <v>215</v>
      </c>
      <c r="W69" s="24">
        <v>1.0</v>
      </c>
      <c r="X69" s="24" t="s">
        <v>216</v>
      </c>
      <c r="Y69" s="24" t="s">
        <v>12</v>
      </c>
      <c r="Z69" s="24" t="s">
        <v>12</v>
      </c>
      <c r="AA69" s="24">
        <v>71.7</v>
      </c>
      <c r="AB69" s="24">
        <v>70.1</v>
      </c>
      <c r="AC69" s="24">
        <v>67.76</v>
      </c>
      <c r="AD69" s="24" t="s">
        <v>217</v>
      </c>
      <c r="AE69" s="24" t="s">
        <v>217</v>
      </c>
      <c r="AF69" s="24" t="s">
        <v>217</v>
      </c>
      <c r="AG69" s="28">
        <v>6.76</v>
      </c>
      <c r="AH69" s="24">
        <v>2020.0</v>
      </c>
      <c r="AI69" s="24" t="s">
        <v>12</v>
      </c>
      <c r="AJ69" s="24" t="s">
        <v>12</v>
      </c>
      <c r="AK69" s="24" t="s">
        <v>12</v>
      </c>
      <c r="AL69" s="24" t="s">
        <v>12</v>
      </c>
      <c r="AM69" s="24" t="s">
        <v>12</v>
      </c>
      <c r="AN69" s="24" t="s">
        <v>711</v>
      </c>
      <c r="AO69" s="24" t="s">
        <v>712</v>
      </c>
      <c r="AP69" s="24" t="s">
        <v>713</v>
      </c>
      <c r="AQ69" s="24" t="s">
        <v>221</v>
      </c>
      <c r="AR69" s="24">
        <v>503114.0</v>
      </c>
      <c r="AS69" s="24" t="s">
        <v>12</v>
      </c>
      <c r="AT69" s="24" t="s">
        <v>12</v>
      </c>
      <c r="AU69" s="24" t="s">
        <v>12</v>
      </c>
      <c r="AV69" s="24" t="s">
        <v>12</v>
      </c>
      <c r="AW69" s="24" t="s">
        <v>222</v>
      </c>
      <c r="AX69" s="24" t="s">
        <v>222</v>
      </c>
      <c r="AY69" s="24" t="s">
        <v>223</v>
      </c>
    </row>
    <row r="70" ht="15.75" customHeight="1">
      <c r="A70" s="5">
        <v>69.0</v>
      </c>
      <c r="B70" s="24" t="s">
        <v>714</v>
      </c>
      <c r="C70" s="24" t="s">
        <v>715</v>
      </c>
      <c r="D70" s="25">
        <v>1.6011673531E11</v>
      </c>
      <c r="E70" s="24" t="s">
        <v>390</v>
      </c>
      <c r="F70" s="24">
        <v>1.0</v>
      </c>
      <c r="G70" s="24" t="s">
        <v>150</v>
      </c>
      <c r="H70" s="24" t="s">
        <v>716</v>
      </c>
      <c r="I70" s="24" t="s">
        <v>210</v>
      </c>
      <c r="J70" s="27" t="s">
        <v>717</v>
      </c>
      <c r="K70" s="24">
        <v>9.652144074E9</v>
      </c>
      <c r="L70" s="24">
        <v>8.328519693E9</v>
      </c>
      <c r="M70" s="24" t="s">
        <v>212</v>
      </c>
      <c r="N70" s="24" t="s">
        <v>213</v>
      </c>
      <c r="O70" s="24">
        <v>80.75</v>
      </c>
      <c r="P70" s="24">
        <v>2013.0</v>
      </c>
      <c r="Q70" s="24" t="s">
        <v>12</v>
      </c>
      <c r="R70" s="24" t="s">
        <v>12</v>
      </c>
      <c r="S70" s="24">
        <v>68.3</v>
      </c>
      <c r="T70" s="24">
        <v>2017.0</v>
      </c>
      <c r="U70" s="24" t="s">
        <v>214</v>
      </c>
      <c r="V70" s="24" t="s">
        <v>215</v>
      </c>
      <c r="W70" s="24">
        <v>1.0</v>
      </c>
      <c r="X70" s="24" t="s">
        <v>216</v>
      </c>
      <c r="Y70" s="24" t="s">
        <v>12</v>
      </c>
      <c r="Z70" s="24" t="s">
        <v>12</v>
      </c>
      <c r="AA70" s="24">
        <v>60.1</v>
      </c>
      <c r="AB70" s="24">
        <v>61.0</v>
      </c>
      <c r="AC70" s="24" t="s">
        <v>12</v>
      </c>
      <c r="AD70" s="24" t="s">
        <v>217</v>
      </c>
      <c r="AE70" s="24" t="s">
        <v>217</v>
      </c>
      <c r="AF70" s="24" t="s">
        <v>217</v>
      </c>
      <c r="AG70" s="28">
        <v>5.88</v>
      </c>
      <c r="AH70" s="24">
        <v>2020.0</v>
      </c>
      <c r="AI70" s="24" t="s">
        <v>12</v>
      </c>
      <c r="AJ70" s="24" t="s">
        <v>12</v>
      </c>
      <c r="AK70" s="24" t="s">
        <v>12</v>
      </c>
      <c r="AL70" s="24" t="s">
        <v>12</v>
      </c>
      <c r="AM70" s="24" t="s">
        <v>12</v>
      </c>
      <c r="AN70" s="24" t="s">
        <v>718</v>
      </c>
      <c r="AO70" s="24" t="s">
        <v>718</v>
      </c>
      <c r="AP70" s="24" t="s">
        <v>719</v>
      </c>
      <c r="AQ70" s="24" t="s">
        <v>221</v>
      </c>
      <c r="AR70" s="24">
        <v>506167.0</v>
      </c>
      <c r="AS70" s="24" t="s">
        <v>12</v>
      </c>
      <c r="AT70" s="24" t="s">
        <v>12</v>
      </c>
      <c r="AU70" s="24" t="s">
        <v>12</v>
      </c>
      <c r="AV70" s="24" t="s">
        <v>12</v>
      </c>
      <c r="AW70" s="24" t="s">
        <v>223</v>
      </c>
      <c r="AX70" s="24" t="s">
        <v>222</v>
      </c>
      <c r="AY70" s="24" t="s">
        <v>223</v>
      </c>
    </row>
    <row r="71" ht="15.75" customHeight="1">
      <c r="A71" s="5">
        <v>70.0</v>
      </c>
      <c r="B71" s="24" t="s">
        <v>720</v>
      </c>
      <c r="C71" s="24" t="s">
        <v>721</v>
      </c>
      <c r="D71" s="25">
        <v>1.60116735311E11</v>
      </c>
      <c r="E71" s="24" t="s">
        <v>208</v>
      </c>
      <c r="F71" s="26">
        <v>0.0</v>
      </c>
      <c r="G71" s="24" t="s">
        <v>152</v>
      </c>
      <c r="H71" s="24" t="s">
        <v>12</v>
      </c>
      <c r="I71" s="24" t="s">
        <v>210</v>
      </c>
      <c r="J71" s="27" t="s">
        <v>722</v>
      </c>
      <c r="K71" s="24">
        <v>7.893594285E9</v>
      </c>
      <c r="L71" s="24">
        <v>9.160531251E9</v>
      </c>
      <c r="M71" s="24" t="s">
        <v>212</v>
      </c>
      <c r="N71" s="24" t="s">
        <v>213</v>
      </c>
      <c r="O71" s="24">
        <v>92.15</v>
      </c>
      <c r="P71" s="24">
        <v>2014.0</v>
      </c>
      <c r="Q71" s="24" t="s">
        <v>12</v>
      </c>
      <c r="R71" s="24" t="s">
        <v>12</v>
      </c>
      <c r="S71" s="24">
        <v>88.96</v>
      </c>
      <c r="T71" s="24">
        <v>2017.0</v>
      </c>
      <c r="U71" s="24" t="s">
        <v>214</v>
      </c>
      <c r="V71" s="24" t="s">
        <v>215</v>
      </c>
      <c r="W71" s="24">
        <v>1.0</v>
      </c>
      <c r="X71" s="24" t="s">
        <v>216</v>
      </c>
      <c r="Y71" s="24" t="s">
        <v>12</v>
      </c>
      <c r="Z71" s="24" t="s">
        <v>12</v>
      </c>
      <c r="AA71" s="24">
        <v>65.0</v>
      </c>
      <c r="AB71" s="24">
        <v>65.0</v>
      </c>
      <c r="AC71" s="24">
        <v>60.0</v>
      </c>
      <c r="AD71" s="24" t="s">
        <v>217</v>
      </c>
      <c r="AE71" s="24" t="s">
        <v>217</v>
      </c>
      <c r="AF71" s="24" t="s">
        <v>217</v>
      </c>
      <c r="AG71" s="28">
        <v>6.55</v>
      </c>
      <c r="AH71" s="24">
        <v>2020.0</v>
      </c>
      <c r="AI71" s="24" t="s">
        <v>12</v>
      </c>
      <c r="AJ71" s="24" t="s">
        <v>12</v>
      </c>
      <c r="AK71" s="24" t="s">
        <v>12</v>
      </c>
      <c r="AL71" s="24" t="s">
        <v>12</v>
      </c>
      <c r="AM71" s="24" t="s">
        <v>12</v>
      </c>
      <c r="AN71" s="24" t="s">
        <v>723</v>
      </c>
      <c r="AO71" s="24" t="s">
        <v>724</v>
      </c>
      <c r="AP71" s="24" t="s">
        <v>725</v>
      </c>
      <c r="AQ71" s="24" t="s">
        <v>221</v>
      </c>
      <c r="AR71" s="24">
        <v>505531.0</v>
      </c>
      <c r="AS71" s="24" t="s">
        <v>12</v>
      </c>
      <c r="AT71" s="24" t="s">
        <v>240</v>
      </c>
      <c r="AU71" s="24" t="s">
        <v>12</v>
      </c>
      <c r="AV71" s="24" t="s">
        <v>12</v>
      </c>
      <c r="AW71" s="24" t="s">
        <v>223</v>
      </c>
      <c r="AX71" s="24" t="s">
        <v>222</v>
      </c>
      <c r="AY71" s="24" t="s">
        <v>223</v>
      </c>
    </row>
    <row r="72" ht="15.75" customHeight="1">
      <c r="A72" s="5">
        <v>71.0</v>
      </c>
      <c r="B72" s="24" t="s">
        <v>726</v>
      </c>
      <c r="C72" s="24" t="s">
        <v>727</v>
      </c>
      <c r="D72" s="25">
        <v>1.60116735312E11</v>
      </c>
      <c r="E72" s="24" t="s">
        <v>208</v>
      </c>
      <c r="F72" s="26">
        <v>0.0</v>
      </c>
      <c r="G72" s="24" t="s">
        <v>154</v>
      </c>
      <c r="H72" s="24" t="s">
        <v>154</v>
      </c>
      <c r="I72" s="24" t="s">
        <v>210</v>
      </c>
      <c r="J72" s="27" t="s">
        <v>728</v>
      </c>
      <c r="K72" s="24">
        <v>8.919636496E9</v>
      </c>
      <c r="L72" s="24">
        <v>9.603010314E9</v>
      </c>
      <c r="M72" s="24" t="s">
        <v>212</v>
      </c>
      <c r="N72" s="24" t="s">
        <v>213</v>
      </c>
      <c r="O72" s="24">
        <v>76.0</v>
      </c>
      <c r="P72" s="24">
        <v>2014.0</v>
      </c>
      <c r="Q72" s="24" t="s">
        <v>12</v>
      </c>
      <c r="R72" s="24" t="s">
        <v>12</v>
      </c>
      <c r="S72" s="24">
        <v>73.22</v>
      </c>
      <c r="T72" s="24">
        <v>2017.0</v>
      </c>
      <c r="U72" s="24" t="s">
        <v>214</v>
      </c>
      <c r="V72" s="24" t="s">
        <v>215</v>
      </c>
      <c r="W72" s="24">
        <v>1.0</v>
      </c>
      <c r="X72" s="24" t="s">
        <v>216</v>
      </c>
      <c r="Y72" s="24" t="s">
        <v>12</v>
      </c>
      <c r="Z72" s="24" t="s">
        <v>12</v>
      </c>
      <c r="AA72" s="24" t="s">
        <v>12</v>
      </c>
      <c r="AB72" s="24" t="s">
        <v>12</v>
      </c>
      <c r="AC72" s="24" t="s">
        <v>12</v>
      </c>
      <c r="AD72" s="24" t="s">
        <v>217</v>
      </c>
      <c r="AE72" s="24" t="s">
        <v>217</v>
      </c>
      <c r="AF72" s="24" t="s">
        <v>217</v>
      </c>
      <c r="AG72" s="28">
        <v>5.8</v>
      </c>
      <c r="AH72" s="24">
        <v>2020.0</v>
      </c>
      <c r="AI72" s="24" t="s">
        <v>12</v>
      </c>
      <c r="AJ72" s="24" t="s">
        <v>12</v>
      </c>
      <c r="AK72" s="24" t="s">
        <v>12</v>
      </c>
      <c r="AL72" s="24" t="s">
        <v>12</v>
      </c>
      <c r="AM72" s="24" t="s">
        <v>12</v>
      </c>
      <c r="AN72" s="24" t="s">
        <v>729</v>
      </c>
      <c r="AO72" s="24" t="s">
        <v>730</v>
      </c>
      <c r="AP72" s="24" t="s">
        <v>220</v>
      </c>
      <c r="AQ72" s="24" t="s">
        <v>221</v>
      </c>
      <c r="AR72" s="24">
        <v>502319.0</v>
      </c>
      <c r="AS72" s="24" t="s">
        <v>12</v>
      </c>
      <c r="AT72" s="24" t="s">
        <v>12</v>
      </c>
      <c r="AU72" s="24" t="s">
        <v>12</v>
      </c>
      <c r="AV72" s="24" t="s">
        <v>12</v>
      </c>
      <c r="AW72" s="24" t="s">
        <v>222</v>
      </c>
      <c r="AX72" s="24" t="s">
        <v>222</v>
      </c>
      <c r="AY72" s="24" t="s">
        <v>223</v>
      </c>
    </row>
    <row r="73" ht="14.25" customHeight="1">
      <c r="A73" s="5">
        <v>72.0</v>
      </c>
      <c r="B73" s="24" t="s">
        <v>731</v>
      </c>
      <c r="C73" s="24" t="s">
        <v>732</v>
      </c>
      <c r="D73" s="20">
        <v>1.60115735303E11</v>
      </c>
      <c r="E73" s="24" t="s">
        <v>208</v>
      </c>
      <c r="F73" s="26">
        <v>0.0</v>
      </c>
      <c r="G73" s="35" t="s">
        <v>733</v>
      </c>
      <c r="H73" s="36" t="s">
        <v>12</v>
      </c>
      <c r="I73" s="24" t="s">
        <v>210</v>
      </c>
      <c r="J73" s="32">
        <v>35792.0</v>
      </c>
      <c r="K73" s="24">
        <v>7.306617019E9</v>
      </c>
      <c r="L73" s="24">
        <v>9.492782604E9</v>
      </c>
      <c r="M73" s="24" t="s">
        <v>212</v>
      </c>
      <c r="N73" s="24" t="s">
        <v>213</v>
      </c>
      <c r="O73" s="33">
        <v>87.4</v>
      </c>
      <c r="P73" s="24">
        <v>2013.0</v>
      </c>
      <c r="Q73" s="33"/>
      <c r="S73" s="34">
        <v>94.5</v>
      </c>
      <c r="T73" s="24">
        <v>2016.0</v>
      </c>
      <c r="U73" s="24" t="s">
        <v>214</v>
      </c>
      <c r="V73" s="24" t="s">
        <v>215</v>
      </c>
      <c r="W73" s="24">
        <v>1.0</v>
      </c>
      <c r="X73" s="24" t="s">
        <v>216</v>
      </c>
      <c r="Y73" s="34" t="s">
        <v>12</v>
      </c>
      <c r="Z73" s="34" t="s">
        <v>12</v>
      </c>
      <c r="AA73" s="34">
        <v>7.36</v>
      </c>
      <c r="AB73" s="34">
        <v>7.7</v>
      </c>
      <c r="AC73" s="34">
        <v>7.4</v>
      </c>
      <c r="AD73" s="24">
        <v>7.56</v>
      </c>
      <c r="AE73" s="36" t="s">
        <v>217</v>
      </c>
      <c r="AF73" s="36" t="s">
        <v>217</v>
      </c>
      <c r="AG73" s="34">
        <v>7.5</v>
      </c>
      <c r="AH73" s="24">
        <v>2020.0</v>
      </c>
      <c r="AI73" s="24" t="s">
        <v>12</v>
      </c>
      <c r="AJ73" s="24" t="s">
        <v>12</v>
      </c>
      <c r="AK73" s="24" t="s">
        <v>12</v>
      </c>
      <c r="AL73" s="24" t="s">
        <v>12</v>
      </c>
      <c r="AM73" s="24" t="s">
        <v>734</v>
      </c>
      <c r="AN73" s="24" t="s">
        <v>735</v>
      </c>
      <c r="AP73" s="24" t="s">
        <v>520</v>
      </c>
      <c r="AQ73" s="24" t="s">
        <v>221</v>
      </c>
      <c r="AR73" s="24">
        <v>506101.0</v>
      </c>
      <c r="AS73" s="24" t="s">
        <v>12</v>
      </c>
      <c r="AT73" s="24" t="s">
        <v>736</v>
      </c>
      <c r="AU73" s="24" t="s">
        <v>737</v>
      </c>
      <c r="AW73" s="24" t="s">
        <v>223</v>
      </c>
      <c r="AX73" s="24" t="s">
        <v>223</v>
      </c>
      <c r="AY73" s="24" t="s">
        <v>223</v>
      </c>
    </row>
    <row r="74" ht="15.75" customHeight="1">
      <c r="D74" s="20"/>
    </row>
    <row r="75" ht="15.75" customHeight="1">
      <c r="D75" s="20"/>
    </row>
    <row r="76" ht="15.75" customHeight="1">
      <c r="D76" s="20"/>
    </row>
    <row r="77" ht="15.75" customHeight="1">
      <c r="D77" s="20"/>
    </row>
    <row r="78" ht="15.75" customHeight="1">
      <c r="D78" s="20"/>
    </row>
    <row r="79" ht="15.75" customHeight="1">
      <c r="D79" s="20"/>
    </row>
    <row r="80" ht="15.75" customHeight="1">
      <c r="D80" s="20"/>
    </row>
    <row r="81" ht="15.75" customHeight="1">
      <c r="D81" s="20"/>
    </row>
    <row r="82" ht="15.75" customHeight="1">
      <c r="D82" s="20"/>
    </row>
    <row r="83" ht="15.75" customHeight="1">
      <c r="D83" s="20"/>
    </row>
    <row r="84" ht="15.75" customHeight="1">
      <c r="D84" s="20"/>
    </row>
    <row r="85" ht="15.75" customHeight="1">
      <c r="D85" s="20"/>
    </row>
    <row r="86" ht="15.75" customHeight="1">
      <c r="D86" s="20"/>
    </row>
    <row r="87" ht="15.75" customHeight="1">
      <c r="D87" s="20"/>
    </row>
    <row r="88" ht="15.75" customHeight="1">
      <c r="D88" s="20"/>
    </row>
    <row r="89" ht="15.75" customHeight="1">
      <c r="D89" s="20"/>
    </row>
    <row r="90" ht="15.75" customHeight="1">
      <c r="D90" s="20"/>
    </row>
    <row r="91" ht="15.75" customHeight="1">
      <c r="D91" s="20"/>
    </row>
    <row r="92" ht="15.75" customHeight="1">
      <c r="D92" s="20"/>
    </row>
    <row r="93" ht="15.75" customHeight="1">
      <c r="D93" s="20"/>
    </row>
    <row r="94" ht="15.75" customHeight="1">
      <c r="D94" s="20"/>
    </row>
    <row r="95" ht="15.75" customHeight="1">
      <c r="D95" s="20"/>
    </row>
    <row r="96" ht="15.75" customHeight="1">
      <c r="D96" s="20"/>
    </row>
    <row r="97" ht="15.75" customHeight="1">
      <c r="D97" s="20"/>
    </row>
    <row r="98" ht="15.75" customHeight="1">
      <c r="D98" s="20"/>
    </row>
    <row r="99" ht="15.75" customHeight="1">
      <c r="D99" s="20"/>
    </row>
    <row r="100" ht="15.75" customHeight="1">
      <c r="D100" s="20"/>
    </row>
    <row r="101" ht="15.75" customHeight="1">
      <c r="D101" s="20"/>
    </row>
    <row r="102" ht="15.75" customHeight="1">
      <c r="D102" s="20"/>
    </row>
    <row r="103" ht="15.75" customHeight="1">
      <c r="D103" s="20"/>
    </row>
    <row r="104" ht="15.75" customHeight="1">
      <c r="D104" s="20"/>
    </row>
    <row r="105" ht="15.75" customHeight="1">
      <c r="D105" s="20"/>
    </row>
    <row r="106" ht="15.75" customHeight="1">
      <c r="D106" s="20"/>
    </row>
    <row r="107" ht="15.75" customHeight="1">
      <c r="D107" s="20"/>
    </row>
    <row r="108" ht="15.75" customHeight="1">
      <c r="D108" s="20"/>
    </row>
    <row r="109" ht="15.75" customHeight="1">
      <c r="D109" s="20"/>
    </row>
    <row r="110" ht="15.75" customHeight="1">
      <c r="D110" s="20"/>
    </row>
    <row r="111" ht="15.75" customHeight="1">
      <c r="D111" s="20"/>
    </row>
    <row r="112" ht="15.75" customHeight="1">
      <c r="D112" s="20"/>
    </row>
    <row r="113" ht="15.75" customHeight="1">
      <c r="D113" s="20"/>
    </row>
    <row r="114" ht="15.75" customHeight="1">
      <c r="D114" s="20"/>
    </row>
    <row r="115" ht="15.75" customHeight="1">
      <c r="D115" s="20"/>
    </row>
    <row r="116" ht="15.75" customHeight="1">
      <c r="D116" s="20"/>
    </row>
    <row r="117" ht="15.75" customHeight="1">
      <c r="D117" s="20"/>
    </row>
    <row r="118" ht="15.75" customHeight="1">
      <c r="D118" s="20"/>
    </row>
    <row r="119" ht="15.75" customHeight="1">
      <c r="D119" s="20"/>
    </row>
    <row r="120" ht="15.75" customHeight="1">
      <c r="D120" s="20"/>
    </row>
    <row r="121" ht="15.75" customHeight="1">
      <c r="D121" s="20"/>
    </row>
    <row r="122" ht="15.75" customHeight="1">
      <c r="D122" s="20"/>
    </row>
    <row r="123" ht="15.75" customHeight="1">
      <c r="D123" s="20"/>
    </row>
    <row r="124" ht="15.75" customHeight="1">
      <c r="D124" s="20"/>
    </row>
    <row r="125" ht="15.75" customHeight="1">
      <c r="D125" s="20"/>
    </row>
    <row r="126" ht="15.75" customHeight="1">
      <c r="D126" s="20"/>
    </row>
    <row r="127" ht="15.75" customHeight="1">
      <c r="D127" s="20"/>
    </row>
    <row r="128" ht="15.75" customHeight="1">
      <c r="D128" s="20"/>
    </row>
    <row r="129" ht="15.75" customHeight="1">
      <c r="D129" s="20"/>
    </row>
    <row r="130" ht="15.75" customHeight="1">
      <c r="D130" s="20"/>
    </row>
    <row r="131" ht="15.75" customHeight="1">
      <c r="D131" s="20"/>
    </row>
    <row r="132" ht="15.75" customHeight="1">
      <c r="D132" s="20"/>
    </row>
    <row r="133" ht="15.75" customHeight="1">
      <c r="D133" s="20"/>
    </row>
    <row r="134" ht="15.75" customHeight="1">
      <c r="D134" s="20"/>
    </row>
    <row r="135" ht="15.75" customHeight="1">
      <c r="D135" s="20"/>
    </row>
    <row r="136" ht="15.75" customHeight="1">
      <c r="D136" s="20"/>
    </row>
    <row r="137" ht="15.75" customHeight="1">
      <c r="D137" s="20"/>
    </row>
    <row r="138" ht="15.75" customHeight="1">
      <c r="D138" s="20"/>
    </row>
    <row r="139" ht="15.75" customHeight="1">
      <c r="D139" s="20"/>
    </row>
    <row r="140" ht="15.75" customHeight="1">
      <c r="D140" s="20"/>
    </row>
    <row r="141" ht="15.75" customHeight="1">
      <c r="D141" s="20"/>
    </row>
    <row r="142" ht="15.75" customHeight="1">
      <c r="D142" s="20"/>
    </row>
    <row r="143" ht="15.75" customHeight="1">
      <c r="D143" s="20"/>
    </row>
    <row r="144" ht="15.75" customHeight="1">
      <c r="D144" s="20"/>
    </row>
    <row r="145" ht="15.75" customHeight="1">
      <c r="D145" s="20"/>
    </row>
    <row r="146" ht="15.75" customHeight="1">
      <c r="D146" s="20"/>
    </row>
    <row r="147" ht="15.75" customHeight="1">
      <c r="D147" s="20"/>
    </row>
    <row r="148" ht="15.75" customHeight="1">
      <c r="D148" s="20"/>
    </row>
    <row r="149" ht="15.75" customHeight="1">
      <c r="D149" s="20"/>
    </row>
    <row r="150" ht="15.75" customHeight="1">
      <c r="D150" s="20"/>
    </row>
    <row r="151" ht="15.75" customHeight="1">
      <c r="D151" s="20"/>
    </row>
    <row r="152" ht="15.75" customHeight="1">
      <c r="D152" s="20"/>
    </row>
    <row r="153" ht="15.75" customHeight="1">
      <c r="D153" s="20"/>
    </row>
    <row r="154" ht="15.75" customHeight="1">
      <c r="D154" s="20"/>
    </row>
    <row r="155" ht="15.75" customHeight="1">
      <c r="D155" s="20"/>
    </row>
    <row r="156" ht="15.75" customHeight="1">
      <c r="D156" s="20"/>
    </row>
    <row r="157" ht="15.75" customHeight="1">
      <c r="D157" s="20"/>
    </row>
    <row r="158" ht="15.75" customHeight="1">
      <c r="D158" s="20"/>
    </row>
    <row r="159" ht="15.75" customHeight="1">
      <c r="D159" s="20"/>
    </row>
    <row r="160" ht="15.75" customHeight="1">
      <c r="D160" s="20"/>
    </row>
    <row r="161" ht="15.75" customHeight="1">
      <c r="D161" s="20"/>
    </row>
    <row r="162" ht="15.75" customHeight="1">
      <c r="D162" s="20"/>
    </row>
    <row r="163" ht="15.75" customHeight="1">
      <c r="D163" s="20"/>
    </row>
    <row r="164" ht="15.75" customHeight="1">
      <c r="D164" s="20"/>
    </row>
    <row r="165" ht="15.75" customHeight="1">
      <c r="D165" s="20"/>
    </row>
    <row r="166" ht="15.75" customHeight="1">
      <c r="D166" s="20"/>
    </row>
    <row r="167" ht="15.75" customHeight="1">
      <c r="D167" s="20"/>
    </row>
    <row r="168" ht="15.75" customHeight="1">
      <c r="D168" s="20"/>
    </row>
    <row r="169" ht="15.75" customHeight="1">
      <c r="D169" s="20"/>
    </row>
    <row r="170" ht="15.75" customHeight="1">
      <c r="D170" s="20"/>
    </row>
    <row r="171" ht="15.75" customHeight="1">
      <c r="D171" s="20"/>
    </row>
    <row r="172" ht="15.75" customHeight="1">
      <c r="D172" s="20"/>
    </row>
    <row r="173" ht="15.75" customHeight="1">
      <c r="D173" s="20"/>
    </row>
    <row r="174" ht="15.75" customHeight="1">
      <c r="D174" s="20"/>
    </row>
    <row r="175" ht="15.75" customHeight="1">
      <c r="D175" s="20"/>
    </row>
    <row r="176" ht="15.75" customHeight="1">
      <c r="D176" s="20"/>
    </row>
    <row r="177" ht="15.75" customHeight="1">
      <c r="D177" s="20"/>
    </row>
    <row r="178" ht="15.75" customHeight="1">
      <c r="D178" s="20"/>
    </row>
    <row r="179" ht="15.75" customHeight="1">
      <c r="D179" s="20"/>
    </row>
    <row r="180" ht="15.75" customHeight="1">
      <c r="D180" s="20"/>
    </row>
    <row r="181" ht="15.75" customHeight="1">
      <c r="D181" s="20"/>
    </row>
    <row r="182" ht="15.75" customHeight="1">
      <c r="D182" s="20"/>
    </row>
    <row r="183" ht="15.75" customHeight="1">
      <c r="D183" s="20"/>
    </row>
    <row r="184" ht="15.75" customHeight="1">
      <c r="D184" s="20"/>
    </row>
    <row r="185" ht="15.75" customHeight="1">
      <c r="D185" s="20"/>
    </row>
    <row r="186" ht="15.75" customHeight="1">
      <c r="D186" s="20"/>
    </row>
    <row r="187" ht="15.75" customHeight="1">
      <c r="D187" s="20"/>
    </row>
    <row r="188" ht="15.75" customHeight="1">
      <c r="D188" s="20"/>
    </row>
    <row r="189" ht="15.75" customHeight="1">
      <c r="D189" s="20"/>
    </row>
    <row r="190" ht="15.75" customHeight="1">
      <c r="D190" s="20"/>
    </row>
    <row r="191" ht="15.75" customHeight="1">
      <c r="D191" s="20"/>
    </row>
    <row r="192" ht="15.75" customHeight="1">
      <c r="D192" s="20"/>
    </row>
    <row r="193" ht="15.75" customHeight="1">
      <c r="D193" s="20"/>
    </row>
    <row r="194" ht="15.75" customHeight="1">
      <c r="D194" s="20"/>
    </row>
    <row r="195" ht="15.75" customHeight="1">
      <c r="D195" s="20"/>
    </row>
    <row r="196" ht="15.75" customHeight="1">
      <c r="D196" s="20"/>
    </row>
    <row r="197" ht="15.75" customHeight="1">
      <c r="D197" s="20"/>
    </row>
    <row r="198" ht="15.75" customHeight="1">
      <c r="D198" s="20"/>
    </row>
    <row r="199" ht="15.75" customHeight="1">
      <c r="D199" s="20"/>
    </row>
    <row r="200" ht="15.75" customHeight="1">
      <c r="D200" s="20"/>
    </row>
    <row r="201" ht="15.75" customHeight="1">
      <c r="D201" s="20"/>
    </row>
    <row r="202" ht="15.75" customHeight="1">
      <c r="D202" s="20"/>
    </row>
    <row r="203" ht="15.75" customHeight="1">
      <c r="D203" s="20"/>
    </row>
    <row r="204" ht="15.75" customHeight="1">
      <c r="D204" s="20"/>
    </row>
    <row r="205" ht="15.75" customHeight="1">
      <c r="D205" s="20"/>
    </row>
    <row r="206" ht="15.75" customHeight="1">
      <c r="D206" s="20"/>
    </row>
    <row r="207" ht="15.75" customHeight="1">
      <c r="D207" s="20"/>
    </row>
    <row r="208" ht="15.75" customHeight="1">
      <c r="D208" s="20"/>
    </row>
    <row r="209" ht="15.75" customHeight="1">
      <c r="D209" s="20"/>
    </row>
    <row r="210" ht="15.75" customHeight="1">
      <c r="D210" s="20"/>
    </row>
    <row r="211" ht="15.75" customHeight="1">
      <c r="D211" s="20"/>
    </row>
    <row r="212" ht="15.75" customHeight="1">
      <c r="D212" s="20"/>
    </row>
    <row r="213" ht="15.75" customHeight="1">
      <c r="D213" s="20"/>
    </row>
    <row r="214" ht="15.75" customHeight="1">
      <c r="D214" s="20"/>
    </row>
    <row r="215" ht="15.75" customHeight="1">
      <c r="D215" s="20"/>
    </row>
    <row r="216" ht="15.75" customHeight="1">
      <c r="D216" s="20"/>
    </row>
    <row r="217" ht="15.75" customHeight="1">
      <c r="D217" s="20"/>
    </row>
    <row r="218" ht="15.75" customHeight="1">
      <c r="D218" s="20"/>
    </row>
    <row r="219" ht="15.75" customHeight="1">
      <c r="D219" s="20"/>
    </row>
    <row r="220" ht="15.75" customHeight="1">
      <c r="D220" s="20"/>
    </row>
    <row r="221" ht="15.75" customHeight="1">
      <c r="D221" s="20"/>
    </row>
    <row r="222" ht="15.75" customHeight="1">
      <c r="D222" s="20"/>
    </row>
    <row r="223" ht="15.75" customHeight="1">
      <c r="D223" s="20"/>
    </row>
    <row r="224" ht="15.75" customHeight="1">
      <c r="D224" s="20"/>
    </row>
    <row r="225" ht="15.75" customHeight="1">
      <c r="D225" s="20"/>
    </row>
    <row r="226" ht="15.75" customHeight="1">
      <c r="D226" s="20"/>
    </row>
    <row r="227" ht="15.75" customHeight="1">
      <c r="D227" s="20"/>
    </row>
    <row r="228" ht="15.75" customHeight="1">
      <c r="D228" s="20"/>
    </row>
    <row r="229" ht="15.75" customHeight="1">
      <c r="D229" s="20"/>
    </row>
    <row r="230" ht="15.75" customHeight="1">
      <c r="D230" s="20"/>
    </row>
    <row r="231" ht="15.75" customHeight="1">
      <c r="D231" s="20"/>
    </row>
    <row r="232" ht="15.75" customHeight="1">
      <c r="D232" s="20"/>
    </row>
    <row r="233" ht="15.75" customHeight="1">
      <c r="D233" s="20"/>
    </row>
    <row r="234" ht="15.75" customHeight="1">
      <c r="D234" s="20"/>
    </row>
    <row r="235" ht="15.75" customHeight="1">
      <c r="D235" s="20"/>
    </row>
    <row r="236" ht="15.75" customHeight="1">
      <c r="D236" s="20"/>
    </row>
    <row r="237" ht="15.75" customHeight="1">
      <c r="D237" s="20"/>
    </row>
    <row r="238" ht="15.75" customHeight="1">
      <c r="D238" s="20"/>
    </row>
    <row r="239" ht="15.75" customHeight="1">
      <c r="D239" s="20"/>
    </row>
    <row r="240" ht="15.75" customHeight="1">
      <c r="D240" s="20"/>
    </row>
    <row r="241" ht="15.75" customHeight="1">
      <c r="D241" s="20"/>
    </row>
    <row r="242" ht="15.75" customHeight="1">
      <c r="D242" s="20"/>
    </row>
    <row r="243" ht="15.75" customHeight="1">
      <c r="D243" s="20"/>
    </row>
    <row r="244" ht="15.75" customHeight="1">
      <c r="D244" s="20"/>
    </row>
    <row r="245" ht="15.75" customHeight="1">
      <c r="D245" s="20"/>
    </row>
    <row r="246" ht="15.75" customHeight="1">
      <c r="D246" s="20"/>
    </row>
    <row r="247" ht="15.75" customHeight="1">
      <c r="D247" s="20"/>
    </row>
    <row r="248" ht="15.75" customHeight="1">
      <c r="D248" s="20"/>
    </row>
    <row r="249" ht="15.75" customHeight="1">
      <c r="D249" s="20"/>
    </row>
    <row r="250" ht="15.75" customHeight="1">
      <c r="D250" s="20"/>
    </row>
    <row r="251" ht="15.75" customHeight="1">
      <c r="D251" s="20"/>
    </row>
    <row r="252" ht="15.75" customHeight="1">
      <c r="D252" s="20"/>
    </row>
    <row r="253" ht="15.75" customHeight="1">
      <c r="D253" s="20"/>
    </row>
    <row r="254" ht="15.75" customHeight="1">
      <c r="D254" s="20"/>
    </row>
    <row r="255" ht="15.75" customHeight="1">
      <c r="D255" s="20"/>
    </row>
    <row r="256" ht="15.75" customHeight="1">
      <c r="D256" s="20"/>
    </row>
    <row r="257" ht="15.75" customHeight="1">
      <c r="D257" s="20"/>
    </row>
    <row r="258" ht="15.75" customHeight="1">
      <c r="D258" s="20"/>
    </row>
    <row r="259" ht="15.75" customHeight="1">
      <c r="D259" s="20"/>
    </row>
    <row r="260" ht="15.75" customHeight="1">
      <c r="D260" s="20"/>
    </row>
    <row r="261" ht="15.75" customHeight="1">
      <c r="D261" s="20"/>
    </row>
    <row r="262" ht="15.75" customHeight="1">
      <c r="D262" s="20"/>
    </row>
    <row r="263" ht="15.75" customHeight="1">
      <c r="D263" s="20"/>
    </row>
    <row r="264" ht="15.75" customHeight="1">
      <c r="D264" s="20"/>
    </row>
    <row r="265" ht="15.75" customHeight="1">
      <c r="D265" s="20"/>
    </row>
    <row r="266" ht="15.75" customHeight="1">
      <c r="D266" s="20"/>
    </row>
    <row r="267" ht="15.75" customHeight="1">
      <c r="D267" s="20"/>
    </row>
    <row r="268" ht="15.75" customHeight="1">
      <c r="D268" s="20"/>
    </row>
    <row r="269" ht="15.75" customHeight="1">
      <c r="D269" s="20"/>
    </row>
    <row r="270" ht="15.75" customHeight="1">
      <c r="D270" s="20"/>
    </row>
    <row r="271" ht="15.75" customHeight="1">
      <c r="D271" s="20"/>
    </row>
    <row r="272" ht="15.75" customHeight="1">
      <c r="D272" s="20"/>
    </row>
    <row r="273" ht="15.75" customHeight="1">
      <c r="D273" s="20"/>
    </row>
    <row r="274" ht="15.75" customHeight="1">
      <c r="D274" s="20"/>
    </row>
    <row r="275" ht="15.75" customHeight="1">
      <c r="D275" s="20"/>
    </row>
    <row r="276" ht="15.75" customHeight="1">
      <c r="D276" s="20"/>
    </row>
    <row r="277" ht="15.75" customHeight="1">
      <c r="D277" s="20"/>
    </row>
    <row r="278" ht="15.75" customHeight="1">
      <c r="D278" s="20"/>
    </row>
    <row r="279" ht="15.75" customHeight="1">
      <c r="D279" s="20"/>
    </row>
    <row r="280" ht="15.75" customHeight="1">
      <c r="D280" s="20"/>
    </row>
    <row r="281" ht="15.75" customHeight="1">
      <c r="D281" s="20"/>
    </row>
    <row r="282" ht="15.75" customHeight="1">
      <c r="D282" s="20"/>
    </row>
    <row r="283" ht="15.75" customHeight="1">
      <c r="D283" s="20"/>
    </row>
    <row r="284" ht="15.75" customHeight="1">
      <c r="D284" s="20"/>
    </row>
    <row r="285" ht="15.75" customHeight="1">
      <c r="D285" s="20"/>
    </row>
    <row r="286" ht="15.75" customHeight="1">
      <c r="D286" s="20"/>
    </row>
    <row r="287" ht="15.75" customHeight="1">
      <c r="D287" s="20"/>
    </row>
    <row r="288" ht="15.75" customHeight="1">
      <c r="D288" s="20"/>
    </row>
    <row r="289" ht="15.75" customHeight="1">
      <c r="D289" s="20"/>
    </row>
    <row r="290" ht="15.75" customHeight="1">
      <c r="D290" s="20"/>
    </row>
    <row r="291" ht="15.75" customHeight="1">
      <c r="D291" s="20"/>
    </row>
    <row r="292" ht="15.75" customHeight="1">
      <c r="D292" s="20"/>
    </row>
    <row r="293" ht="15.75" customHeight="1">
      <c r="D293" s="20"/>
    </row>
    <row r="294" ht="15.75" customHeight="1">
      <c r="D294" s="20"/>
    </row>
    <row r="295" ht="15.75" customHeight="1">
      <c r="D295" s="20"/>
    </row>
    <row r="296" ht="15.75" customHeight="1">
      <c r="D296" s="20"/>
    </row>
    <row r="297" ht="15.75" customHeight="1">
      <c r="D297" s="20"/>
    </row>
    <row r="298" ht="15.75" customHeight="1">
      <c r="D298" s="20"/>
    </row>
    <row r="299" ht="15.75" customHeight="1">
      <c r="D299" s="20"/>
    </row>
    <row r="300" ht="15.75" customHeight="1">
      <c r="D300" s="20"/>
    </row>
    <row r="301" ht="15.75" customHeight="1">
      <c r="D301" s="20"/>
    </row>
    <row r="302" ht="15.75" customHeight="1">
      <c r="D302" s="20"/>
    </row>
    <row r="303" ht="15.75" customHeight="1">
      <c r="D303" s="20"/>
    </row>
    <row r="304" ht="15.75" customHeight="1">
      <c r="D304" s="20"/>
    </row>
    <row r="305" ht="15.75" customHeight="1">
      <c r="D305" s="20"/>
    </row>
    <row r="306" ht="15.75" customHeight="1">
      <c r="D306" s="20"/>
    </row>
    <row r="307" ht="15.75" customHeight="1">
      <c r="D307" s="20"/>
    </row>
    <row r="308" ht="15.75" customHeight="1">
      <c r="D308" s="20"/>
    </row>
    <row r="309" ht="15.75" customHeight="1">
      <c r="D309" s="20"/>
    </row>
    <row r="310" ht="15.75" customHeight="1">
      <c r="D310" s="20"/>
    </row>
    <row r="311" ht="15.75" customHeight="1">
      <c r="D311" s="20"/>
    </row>
    <row r="312" ht="15.75" customHeight="1">
      <c r="D312" s="20"/>
    </row>
    <row r="313" ht="15.75" customHeight="1">
      <c r="D313" s="20"/>
    </row>
    <row r="314" ht="15.75" customHeight="1">
      <c r="D314" s="20"/>
    </row>
    <row r="315" ht="15.75" customHeight="1">
      <c r="D315" s="20"/>
    </row>
    <row r="316" ht="15.75" customHeight="1">
      <c r="D316" s="20"/>
    </row>
    <row r="317" ht="15.75" customHeight="1">
      <c r="D317" s="20"/>
    </row>
    <row r="318" ht="15.75" customHeight="1">
      <c r="D318" s="20"/>
    </row>
    <row r="319" ht="15.75" customHeight="1">
      <c r="D319" s="20"/>
    </row>
    <row r="320" ht="15.75" customHeight="1">
      <c r="D320" s="20"/>
    </row>
    <row r="321" ht="15.75" customHeight="1">
      <c r="D321" s="20"/>
    </row>
    <row r="322" ht="15.75" customHeight="1">
      <c r="D322" s="20"/>
    </row>
    <row r="323" ht="15.75" customHeight="1">
      <c r="D323" s="20"/>
    </row>
    <row r="324" ht="15.75" customHeight="1">
      <c r="D324" s="20"/>
    </row>
    <row r="325" ht="15.75" customHeight="1">
      <c r="D325" s="20"/>
    </row>
    <row r="326" ht="15.75" customHeight="1">
      <c r="D326" s="20"/>
    </row>
    <row r="327" ht="15.75" customHeight="1">
      <c r="D327" s="20"/>
    </row>
    <row r="328" ht="15.75" customHeight="1">
      <c r="D328" s="20"/>
    </row>
    <row r="329" ht="15.75" customHeight="1">
      <c r="D329" s="20"/>
    </row>
    <row r="330" ht="15.75" customHeight="1">
      <c r="D330" s="20"/>
    </row>
    <row r="331" ht="15.75" customHeight="1">
      <c r="D331" s="20"/>
    </row>
    <row r="332" ht="15.75" customHeight="1">
      <c r="D332" s="20"/>
    </row>
    <row r="333" ht="15.75" customHeight="1">
      <c r="D333" s="20"/>
    </row>
    <row r="334" ht="15.75" customHeight="1">
      <c r="D334" s="20"/>
    </row>
    <row r="335" ht="15.75" customHeight="1">
      <c r="D335" s="20"/>
    </row>
    <row r="336" ht="15.75" customHeight="1">
      <c r="D336" s="20"/>
    </row>
    <row r="337" ht="15.75" customHeight="1">
      <c r="D337" s="20"/>
    </row>
    <row r="338" ht="15.75" customHeight="1">
      <c r="D338" s="20"/>
    </row>
    <row r="339" ht="15.75" customHeight="1">
      <c r="D339" s="20"/>
    </row>
    <row r="340" ht="15.75" customHeight="1">
      <c r="D340" s="20"/>
    </row>
    <row r="341" ht="15.75" customHeight="1">
      <c r="D341" s="20"/>
    </row>
    <row r="342" ht="15.75" customHeight="1">
      <c r="D342" s="20"/>
    </row>
    <row r="343" ht="15.75" customHeight="1">
      <c r="D343" s="20"/>
    </row>
    <row r="344" ht="15.75" customHeight="1">
      <c r="D344" s="20"/>
    </row>
    <row r="345" ht="15.75" customHeight="1">
      <c r="D345" s="20"/>
    </row>
    <row r="346" ht="15.75" customHeight="1">
      <c r="D346" s="20"/>
    </row>
    <row r="347" ht="15.75" customHeight="1">
      <c r="D347" s="20"/>
    </row>
    <row r="348" ht="15.75" customHeight="1">
      <c r="D348" s="20"/>
    </row>
    <row r="349" ht="15.75" customHeight="1">
      <c r="D349" s="20"/>
    </row>
    <row r="350" ht="15.75" customHeight="1">
      <c r="D350" s="20"/>
    </row>
    <row r="351" ht="15.75" customHeight="1">
      <c r="D351" s="20"/>
    </row>
    <row r="352" ht="15.75" customHeight="1">
      <c r="D352" s="20"/>
    </row>
    <row r="353" ht="15.75" customHeight="1">
      <c r="D353" s="20"/>
    </row>
    <row r="354" ht="15.75" customHeight="1">
      <c r="D354" s="20"/>
    </row>
    <row r="355" ht="15.75" customHeight="1">
      <c r="D355" s="20"/>
    </row>
    <row r="356" ht="15.75" customHeight="1">
      <c r="D356" s="20"/>
    </row>
    <row r="357" ht="15.75" customHeight="1">
      <c r="D357" s="20"/>
    </row>
    <row r="358" ht="15.75" customHeight="1">
      <c r="D358" s="20"/>
    </row>
    <row r="359" ht="15.75" customHeight="1">
      <c r="D359" s="20"/>
    </row>
    <row r="360" ht="15.75" customHeight="1">
      <c r="D360" s="20"/>
    </row>
    <row r="361" ht="15.75" customHeight="1">
      <c r="D361" s="20"/>
    </row>
    <row r="362" ht="15.75" customHeight="1">
      <c r="D362" s="20"/>
    </row>
    <row r="363" ht="15.75" customHeight="1">
      <c r="D363" s="20"/>
    </row>
    <row r="364" ht="15.75" customHeight="1">
      <c r="D364" s="20"/>
    </row>
    <row r="365" ht="15.75" customHeight="1">
      <c r="D365" s="20"/>
    </row>
    <row r="366" ht="15.75" customHeight="1">
      <c r="D366" s="20"/>
    </row>
    <row r="367" ht="15.75" customHeight="1">
      <c r="D367" s="20"/>
    </row>
    <row r="368" ht="15.75" customHeight="1">
      <c r="D368" s="20"/>
    </row>
    <row r="369" ht="15.75" customHeight="1">
      <c r="D369" s="20"/>
    </row>
    <row r="370" ht="15.75" customHeight="1">
      <c r="D370" s="20"/>
    </row>
    <row r="371" ht="15.75" customHeight="1">
      <c r="D371" s="20"/>
    </row>
    <row r="372" ht="15.75" customHeight="1">
      <c r="D372" s="20"/>
    </row>
    <row r="373" ht="15.75" customHeight="1">
      <c r="D373" s="20"/>
    </row>
    <row r="374" ht="15.75" customHeight="1">
      <c r="D374" s="20"/>
    </row>
    <row r="375" ht="15.75" customHeight="1">
      <c r="D375" s="20"/>
    </row>
    <row r="376" ht="15.75" customHeight="1">
      <c r="D376" s="20"/>
    </row>
    <row r="377" ht="15.75" customHeight="1">
      <c r="D377" s="20"/>
    </row>
    <row r="378" ht="15.75" customHeight="1">
      <c r="D378" s="20"/>
    </row>
    <row r="379" ht="15.75" customHeight="1">
      <c r="D379" s="20"/>
    </row>
    <row r="380" ht="15.75" customHeight="1">
      <c r="D380" s="20"/>
    </row>
    <row r="381" ht="15.75" customHeight="1">
      <c r="D381" s="20"/>
    </row>
    <row r="382" ht="15.75" customHeight="1">
      <c r="D382" s="20"/>
    </row>
    <row r="383" ht="15.75" customHeight="1">
      <c r="D383" s="20"/>
    </row>
    <row r="384" ht="15.75" customHeight="1">
      <c r="D384" s="20"/>
    </row>
    <row r="385" ht="15.75" customHeight="1">
      <c r="D385" s="20"/>
    </row>
    <row r="386" ht="15.75" customHeight="1">
      <c r="D386" s="20"/>
    </row>
    <row r="387" ht="15.75" customHeight="1">
      <c r="D387" s="20"/>
    </row>
    <row r="388" ht="15.75" customHeight="1">
      <c r="D388" s="20"/>
    </row>
    <row r="389" ht="15.75" customHeight="1">
      <c r="D389" s="20"/>
    </row>
    <row r="390" ht="15.75" customHeight="1">
      <c r="D390" s="20"/>
    </row>
    <row r="391" ht="15.75" customHeight="1">
      <c r="D391" s="20"/>
    </row>
    <row r="392" ht="15.75" customHeight="1">
      <c r="D392" s="20"/>
    </row>
    <row r="393" ht="15.75" customHeight="1">
      <c r="D393" s="20"/>
    </row>
    <row r="394" ht="15.75" customHeight="1">
      <c r="D394" s="20"/>
    </row>
    <row r="395" ht="15.75" customHeight="1">
      <c r="D395" s="20"/>
    </row>
    <row r="396" ht="15.75" customHeight="1">
      <c r="D396" s="20"/>
    </row>
    <row r="397" ht="15.75" customHeight="1">
      <c r="D397" s="20"/>
    </row>
    <row r="398" ht="15.75" customHeight="1">
      <c r="D398" s="20"/>
    </row>
    <row r="399" ht="15.75" customHeight="1">
      <c r="D399" s="20"/>
    </row>
    <row r="400" ht="15.75" customHeight="1">
      <c r="D400" s="20"/>
    </row>
    <row r="401" ht="15.75" customHeight="1">
      <c r="D401" s="20"/>
    </row>
    <row r="402" ht="15.75" customHeight="1">
      <c r="D402" s="20"/>
    </row>
    <row r="403" ht="15.75" customHeight="1">
      <c r="D403" s="20"/>
    </row>
    <row r="404" ht="15.75" customHeight="1">
      <c r="D404" s="20"/>
    </row>
    <row r="405" ht="15.75" customHeight="1">
      <c r="D405" s="20"/>
    </row>
    <row r="406" ht="15.75" customHeight="1">
      <c r="D406" s="20"/>
    </row>
    <row r="407" ht="15.75" customHeight="1">
      <c r="D407" s="20"/>
    </row>
    <row r="408" ht="15.75" customHeight="1">
      <c r="D408" s="20"/>
    </row>
    <row r="409" ht="15.75" customHeight="1">
      <c r="D409" s="20"/>
    </row>
    <row r="410" ht="15.75" customHeight="1">
      <c r="D410" s="20"/>
    </row>
    <row r="411" ht="15.75" customHeight="1">
      <c r="D411" s="20"/>
    </row>
    <row r="412" ht="15.75" customHeight="1">
      <c r="D412" s="20"/>
    </row>
    <row r="413" ht="15.75" customHeight="1">
      <c r="D413" s="20"/>
    </row>
    <row r="414" ht="15.75" customHeight="1">
      <c r="D414" s="20"/>
    </row>
    <row r="415" ht="15.75" customHeight="1">
      <c r="D415" s="20"/>
    </row>
    <row r="416" ht="15.75" customHeight="1">
      <c r="D416" s="20"/>
    </row>
    <row r="417" ht="15.75" customHeight="1">
      <c r="D417" s="20"/>
    </row>
    <row r="418" ht="15.75" customHeight="1">
      <c r="D418" s="20"/>
    </row>
    <row r="419" ht="15.75" customHeight="1">
      <c r="D419" s="20"/>
    </row>
    <row r="420" ht="15.75" customHeight="1">
      <c r="D420" s="20"/>
    </row>
    <row r="421" ht="15.75" customHeight="1">
      <c r="D421" s="20"/>
    </row>
    <row r="422" ht="15.75" customHeight="1">
      <c r="D422" s="20"/>
    </row>
    <row r="423" ht="15.75" customHeight="1">
      <c r="D423" s="20"/>
    </row>
    <row r="424" ht="15.75" customHeight="1">
      <c r="D424" s="20"/>
    </row>
    <row r="425" ht="15.75" customHeight="1">
      <c r="D425" s="20"/>
    </row>
    <row r="426" ht="15.75" customHeight="1">
      <c r="D426" s="20"/>
    </row>
    <row r="427" ht="15.75" customHeight="1">
      <c r="D427" s="20"/>
    </row>
    <row r="428" ht="15.75" customHeight="1">
      <c r="D428" s="20"/>
    </row>
    <row r="429" ht="15.75" customHeight="1">
      <c r="D429" s="20"/>
    </row>
    <row r="430" ht="15.75" customHeight="1">
      <c r="D430" s="20"/>
    </row>
    <row r="431" ht="15.75" customHeight="1">
      <c r="D431" s="20"/>
    </row>
    <row r="432" ht="15.75" customHeight="1">
      <c r="D432" s="20"/>
    </row>
    <row r="433" ht="15.75" customHeight="1">
      <c r="D433" s="20"/>
    </row>
    <row r="434" ht="15.75" customHeight="1">
      <c r="D434" s="20"/>
    </row>
    <row r="435" ht="15.75" customHeight="1">
      <c r="D435" s="20"/>
    </row>
    <row r="436" ht="15.75" customHeight="1">
      <c r="D436" s="20"/>
    </row>
    <row r="437" ht="15.75" customHeight="1">
      <c r="D437" s="20"/>
    </row>
    <row r="438" ht="15.75" customHeight="1">
      <c r="D438" s="20"/>
    </row>
    <row r="439" ht="15.75" customHeight="1">
      <c r="D439" s="20"/>
    </row>
    <row r="440" ht="15.75" customHeight="1">
      <c r="D440" s="20"/>
    </row>
    <row r="441" ht="15.75" customHeight="1">
      <c r="D441" s="20"/>
    </row>
    <row r="442" ht="15.75" customHeight="1">
      <c r="D442" s="20"/>
    </row>
    <row r="443" ht="15.75" customHeight="1">
      <c r="D443" s="20"/>
    </row>
    <row r="444" ht="15.75" customHeight="1">
      <c r="D444" s="20"/>
    </row>
    <row r="445" ht="15.75" customHeight="1">
      <c r="D445" s="20"/>
    </row>
    <row r="446" ht="15.75" customHeight="1">
      <c r="D446" s="20"/>
    </row>
    <row r="447" ht="15.75" customHeight="1">
      <c r="D447" s="20"/>
    </row>
    <row r="448" ht="15.75" customHeight="1">
      <c r="D448" s="20"/>
    </row>
    <row r="449" ht="15.75" customHeight="1">
      <c r="D449" s="20"/>
    </row>
    <row r="450" ht="15.75" customHeight="1">
      <c r="D450" s="20"/>
    </row>
    <row r="451" ht="15.75" customHeight="1">
      <c r="D451" s="20"/>
    </row>
    <row r="452" ht="15.75" customHeight="1">
      <c r="D452" s="20"/>
    </row>
    <row r="453" ht="15.75" customHeight="1">
      <c r="D453" s="20"/>
    </row>
    <row r="454" ht="15.75" customHeight="1">
      <c r="D454" s="20"/>
    </row>
    <row r="455" ht="15.75" customHeight="1">
      <c r="D455" s="20"/>
    </row>
    <row r="456" ht="15.75" customHeight="1">
      <c r="D456" s="20"/>
    </row>
    <row r="457" ht="15.75" customHeight="1">
      <c r="D457" s="20"/>
    </row>
    <row r="458" ht="15.75" customHeight="1">
      <c r="D458" s="20"/>
    </row>
    <row r="459" ht="15.75" customHeight="1">
      <c r="D459" s="20"/>
    </row>
    <row r="460" ht="15.75" customHeight="1">
      <c r="D460" s="20"/>
    </row>
    <row r="461" ht="15.75" customHeight="1">
      <c r="D461" s="20"/>
    </row>
    <row r="462" ht="15.75" customHeight="1">
      <c r="D462" s="20"/>
    </row>
    <row r="463" ht="15.75" customHeight="1">
      <c r="D463" s="20"/>
    </row>
    <row r="464" ht="15.75" customHeight="1">
      <c r="D464" s="20"/>
    </row>
    <row r="465" ht="15.75" customHeight="1">
      <c r="D465" s="20"/>
    </row>
    <row r="466" ht="15.75" customHeight="1">
      <c r="D466" s="20"/>
    </row>
    <row r="467" ht="15.75" customHeight="1">
      <c r="D467" s="20"/>
    </row>
    <row r="468" ht="15.75" customHeight="1">
      <c r="D468" s="20"/>
    </row>
    <row r="469" ht="15.75" customHeight="1">
      <c r="D469" s="20"/>
    </row>
    <row r="470" ht="15.75" customHeight="1">
      <c r="D470" s="20"/>
    </row>
    <row r="471" ht="15.75" customHeight="1">
      <c r="D471" s="20"/>
    </row>
    <row r="472" ht="15.75" customHeight="1">
      <c r="D472" s="20"/>
    </row>
    <row r="473" ht="15.75" customHeight="1">
      <c r="D473" s="20"/>
    </row>
    <row r="474" ht="15.75" customHeight="1">
      <c r="D474" s="20"/>
    </row>
    <row r="475" ht="15.75" customHeight="1">
      <c r="D475" s="20"/>
    </row>
    <row r="476" ht="15.75" customHeight="1">
      <c r="D476" s="20"/>
    </row>
    <row r="477" ht="15.75" customHeight="1">
      <c r="D477" s="20"/>
    </row>
    <row r="478" ht="15.75" customHeight="1">
      <c r="D478" s="20"/>
    </row>
    <row r="479" ht="15.75" customHeight="1">
      <c r="D479" s="20"/>
    </row>
    <row r="480" ht="15.75" customHeight="1">
      <c r="D480" s="20"/>
    </row>
    <row r="481" ht="15.75" customHeight="1">
      <c r="D481" s="20"/>
    </row>
    <row r="482" ht="15.75" customHeight="1">
      <c r="D482" s="20"/>
    </row>
    <row r="483" ht="15.75" customHeight="1">
      <c r="D483" s="20"/>
    </row>
    <row r="484" ht="15.75" customHeight="1">
      <c r="D484" s="20"/>
    </row>
    <row r="485" ht="15.75" customHeight="1">
      <c r="D485" s="20"/>
    </row>
    <row r="486" ht="15.75" customHeight="1">
      <c r="D486" s="20"/>
    </row>
    <row r="487" ht="15.75" customHeight="1">
      <c r="D487" s="20"/>
    </row>
    <row r="488" ht="15.75" customHeight="1">
      <c r="D488" s="20"/>
    </row>
    <row r="489" ht="15.75" customHeight="1">
      <c r="D489" s="20"/>
    </row>
    <row r="490" ht="15.75" customHeight="1">
      <c r="D490" s="20"/>
    </row>
    <row r="491" ht="15.75" customHeight="1">
      <c r="D491" s="20"/>
    </row>
    <row r="492" ht="15.75" customHeight="1">
      <c r="D492" s="20"/>
    </row>
    <row r="493" ht="15.75" customHeight="1">
      <c r="D493" s="20"/>
    </row>
    <row r="494" ht="15.75" customHeight="1">
      <c r="D494" s="20"/>
    </row>
    <row r="495" ht="15.75" customHeight="1">
      <c r="D495" s="20"/>
    </row>
    <row r="496" ht="15.75" customHeight="1">
      <c r="D496" s="20"/>
    </row>
    <row r="497" ht="15.75" customHeight="1">
      <c r="D497" s="20"/>
    </row>
    <row r="498" ht="15.75" customHeight="1">
      <c r="D498" s="20"/>
    </row>
    <row r="499" ht="15.75" customHeight="1">
      <c r="D499" s="20"/>
    </row>
    <row r="500" ht="15.75" customHeight="1">
      <c r="D500" s="20"/>
    </row>
    <row r="501" ht="15.75" customHeight="1">
      <c r="D501" s="20"/>
    </row>
    <row r="502" ht="15.75" customHeight="1">
      <c r="D502" s="20"/>
    </row>
    <row r="503" ht="15.75" customHeight="1">
      <c r="D503" s="20"/>
    </row>
    <row r="504" ht="15.75" customHeight="1">
      <c r="D504" s="20"/>
    </row>
    <row r="505" ht="15.75" customHeight="1">
      <c r="D505" s="20"/>
    </row>
    <row r="506" ht="15.75" customHeight="1">
      <c r="D506" s="20"/>
    </row>
    <row r="507" ht="15.75" customHeight="1">
      <c r="D507" s="20"/>
    </row>
    <row r="508" ht="15.75" customHeight="1">
      <c r="D508" s="20"/>
    </row>
    <row r="509" ht="15.75" customHeight="1">
      <c r="D509" s="20"/>
    </row>
    <row r="510" ht="15.75" customHeight="1">
      <c r="D510" s="20"/>
    </row>
    <row r="511" ht="15.75" customHeight="1">
      <c r="D511" s="20"/>
    </row>
    <row r="512" ht="15.75" customHeight="1">
      <c r="D512" s="20"/>
    </row>
    <row r="513" ht="15.75" customHeight="1">
      <c r="D513" s="20"/>
    </row>
    <row r="514" ht="15.75" customHeight="1">
      <c r="D514" s="20"/>
    </row>
    <row r="515" ht="15.75" customHeight="1">
      <c r="D515" s="20"/>
    </row>
    <row r="516" ht="15.75" customHeight="1">
      <c r="D516" s="20"/>
    </row>
    <row r="517" ht="15.75" customHeight="1">
      <c r="D517" s="20"/>
    </row>
    <row r="518" ht="15.75" customHeight="1">
      <c r="D518" s="20"/>
    </row>
    <row r="519" ht="15.75" customHeight="1">
      <c r="D519" s="20"/>
    </row>
    <row r="520" ht="15.75" customHeight="1">
      <c r="D520" s="20"/>
    </row>
    <row r="521" ht="15.75" customHeight="1">
      <c r="D521" s="20"/>
    </row>
    <row r="522" ht="15.75" customHeight="1">
      <c r="D522" s="20"/>
    </row>
    <row r="523" ht="15.75" customHeight="1">
      <c r="D523" s="20"/>
    </row>
    <row r="524" ht="15.75" customHeight="1">
      <c r="D524" s="20"/>
    </row>
    <row r="525" ht="15.75" customHeight="1">
      <c r="D525" s="20"/>
    </row>
    <row r="526" ht="15.75" customHeight="1">
      <c r="D526" s="20"/>
    </row>
    <row r="527" ht="15.75" customHeight="1">
      <c r="D527" s="20"/>
    </row>
    <row r="528" ht="15.75" customHeight="1">
      <c r="D528" s="20"/>
    </row>
    <row r="529" ht="15.75" customHeight="1">
      <c r="D529" s="20"/>
    </row>
    <row r="530" ht="15.75" customHeight="1">
      <c r="D530" s="20"/>
    </row>
    <row r="531" ht="15.75" customHeight="1">
      <c r="D531" s="20"/>
    </row>
    <row r="532" ht="15.75" customHeight="1">
      <c r="D532" s="20"/>
    </row>
    <row r="533" ht="15.75" customHeight="1">
      <c r="D533" s="20"/>
    </row>
    <row r="534" ht="15.75" customHeight="1">
      <c r="D534" s="20"/>
    </row>
    <row r="535" ht="15.75" customHeight="1">
      <c r="D535" s="20"/>
    </row>
    <row r="536" ht="15.75" customHeight="1">
      <c r="D536" s="20"/>
    </row>
    <row r="537" ht="15.75" customHeight="1">
      <c r="D537" s="20"/>
    </row>
    <row r="538" ht="15.75" customHeight="1">
      <c r="D538" s="20"/>
    </row>
    <row r="539" ht="15.75" customHeight="1">
      <c r="D539" s="20"/>
    </row>
    <row r="540" ht="15.75" customHeight="1">
      <c r="D540" s="20"/>
    </row>
    <row r="541" ht="15.75" customHeight="1">
      <c r="D541" s="20"/>
    </row>
    <row r="542" ht="15.75" customHeight="1">
      <c r="D542" s="20"/>
    </row>
    <row r="543" ht="15.75" customHeight="1">
      <c r="D543" s="20"/>
    </row>
    <row r="544" ht="15.75" customHeight="1">
      <c r="D544" s="20"/>
    </row>
    <row r="545" ht="15.75" customHeight="1">
      <c r="D545" s="20"/>
    </row>
    <row r="546" ht="15.75" customHeight="1">
      <c r="D546" s="20"/>
    </row>
    <row r="547" ht="15.75" customHeight="1">
      <c r="D547" s="20"/>
    </row>
    <row r="548" ht="15.75" customHeight="1">
      <c r="D548" s="20"/>
    </row>
    <row r="549" ht="15.75" customHeight="1">
      <c r="D549" s="20"/>
    </row>
    <row r="550" ht="15.75" customHeight="1">
      <c r="D550" s="20"/>
    </row>
    <row r="551" ht="15.75" customHeight="1">
      <c r="D551" s="20"/>
    </row>
    <row r="552" ht="15.75" customHeight="1">
      <c r="D552" s="20"/>
    </row>
    <row r="553" ht="15.75" customHeight="1">
      <c r="D553" s="20"/>
    </row>
    <row r="554" ht="15.75" customHeight="1">
      <c r="D554" s="20"/>
    </row>
    <row r="555" ht="15.75" customHeight="1">
      <c r="D555" s="20"/>
    </row>
    <row r="556" ht="15.75" customHeight="1">
      <c r="D556" s="20"/>
    </row>
    <row r="557" ht="15.75" customHeight="1">
      <c r="D557" s="20"/>
    </row>
    <row r="558" ht="15.75" customHeight="1">
      <c r="D558" s="20"/>
    </row>
    <row r="559" ht="15.75" customHeight="1">
      <c r="D559" s="20"/>
    </row>
    <row r="560" ht="15.75" customHeight="1">
      <c r="D560" s="20"/>
    </row>
    <row r="561" ht="15.75" customHeight="1">
      <c r="D561" s="20"/>
    </row>
    <row r="562" ht="15.75" customHeight="1">
      <c r="D562" s="20"/>
    </row>
    <row r="563" ht="15.75" customHeight="1">
      <c r="D563" s="20"/>
    </row>
    <row r="564" ht="15.75" customHeight="1">
      <c r="D564" s="20"/>
    </row>
    <row r="565" ht="15.75" customHeight="1">
      <c r="D565" s="20"/>
    </row>
    <row r="566" ht="15.75" customHeight="1">
      <c r="D566" s="20"/>
    </row>
    <row r="567" ht="15.75" customHeight="1">
      <c r="D567" s="20"/>
    </row>
    <row r="568" ht="15.75" customHeight="1">
      <c r="D568" s="20"/>
    </row>
    <row r="569" ht="15.75" customHeight="1">
      <c r="D569" s="20"/>
    </row>
    <row r="570" ht="15.75" customHeight="1">
      <c r="D570" s="20"/>
    </row>
    <row r="571" ht="15.75" customHeight="1">
      <c r="D571" s="20"/>
    </row>
    <row r="572" ht="15.75" customHeight="1">
      <c r="D572" s="20"/>
    </row>
    <row r="573" ht="15.75" customHeight="1">
      <c r="D573" s="20"/>
    </row>
    <row r="574" ht="15.75" customHeight="1">
      <c r="D574" s="20"/>
    </row>
    <row r="575" ht="15.75" customHeight="1">
      <c r="D575" s="20"/>
    </row>
    <row r="576" ht="15.75" customHeight="1">
      <c r="D576" s="20"/>
    </row>
    <row r="577" ht="15.75" customHeight="1">
      <c r="D577" s="20"/>
    </row>
    <row r="578" ht="15.75" customHeight="1">
      <c r="D578" s="20"/>
    </row>
    <row r="579" ht="15.75" customHeight="1">
      <c r="D579" s="20"/>
    </row>
    <row r="580" ht="15.75" customHeight="1">
      <c r="D580" s="20"/>
    </row>
    <row r="581" ht="15.75" customHeight="1">
      <c r="D581" s="20"/>
    </row>
    <row r="582" ht="15.75" customHeight="1">
      <c r="D582" s="20"/>
    </row>
    <row r="583" ht="15.75" customHeight="1">
      <c r="D583" s="20"/>
    </row>
    <row r="584" ht="15.75" customHeight="1">
      <c r="D584" s="20"/>
    </row>
    <row r="585" ht="15.75" customHeight="1">
      <c r="D585" s="20"/>
    </row>
    <row r="586" ht="15.75" customHeight="1">
      <c r="D586" s="20"/>
    </row>
    <row r="587" ht="15.75" customHeight="1">
      <c r="D587" s="20"/>
    </row>
    <row r="588" ht="15.75" customHeight="1">
      <c r="D588" s="20"/>
    </row>
    <row r="589" ht="15.75" customHeight="1">
      <c r="D589" s="20"/>
    </row>
    <row r="590" ht="15.75" customHeight="1">
      <c r="D590" s="20"/>
    </row>
    <row r="591" ht="15.75" customHeight="1">
      <c r="D591" s="20"/>
    </row>
    <row r="592" ht="15.75" customHeight="1">
      <c r="D592" s="20"/>
    </row>
    <row r="593" ht="15.75" customHeight="1">
      <c r="D593" s="20"/>
    </row>
    <row r="594" ht="15.75" customHeight="1">
      <c r="D594" s="20"/>
    </row>
    <row r="595" ht="15.75" customHeight="1">
      <c r="D595" s="20"/>
    </row>
    <row r="596" ht="15.75" customHeight="1">
      <c r="D596" s="20"/>
    </row>
    <row r="597" ht="15.75" customHeight="1">
      <c r="D597" s="20"/>
    </row>
    <row r="598" ht="15.75" customHeight="1">
      <c r="D598" s="20"/>
    </row>
    <row r="599" ht="15.75" customHeight="1">
      <c r="D599" s="20"/>
    </row>
    <row r="600" ht="15.75" customHeight="1">
      <c r="D600" s="20"/>
    </row>
    <row r="601" ht="15.75" customHeight="1">
      <c r="D601" s="20"/>
    </row>
    <row r="602" ht="15.75" customHeight="1">
      <c r="D602" s="20"/>
    </row>
    <row r="603" ht="15.75" customHeight="1">
      <c r="D603" s="20"/>
    </row>
    <row r="604" ht="15.75" customHeight="1">
      <c r="D604" s="20"/>
    </row>
    <row r="605" ht="15.75" customHeight="1">
      <c r="D605" s="20"/>
    </row>
    <row r="606" ht="15.75" customHeight="1">
      <c r="D606" s="20"/>
    </row>
    <row r="607" ht="15.75" customHeight="1">
      <c r="D607" s="20"/>
    </row>
    <row r="608" ht="15.75" customHeight="1">
      <c r="D608" s="20"/>
    </row>
    <row r="609" ht="15.75" customHeight="1">
      <c r="D609" s="20"/>
    </row>
    <row r="610" ht="15.75" customHeight="1">
      <c r="D610" s="20"/>
    </row>
    <row r="611" ht="15.75" customHeight="1">
      <c r="D611" s="20"/>
    </row>
    <row r="612" ht="15.75" customHeight="1">
      <c r="D612" s="20"/>
    </row>
    <row r="613" ht="15.75" customHeight="1">
      <c r="D613" s="20"/>
    </row>
    <row r="614" ht="15.75" customHeight="1">
      <c r="D614" s="20"/>
    </row>
    <row r="615" ht="15.75" customHeight="1">
      <c r="D615" s="20"/>
    </row>
    <row r="616" ht="15.75" customHeight="1">
      <c r="D616" s="20"/>
    </row>
    <row r="617" ht="15.75" customHeight="1">
      <c r="D617" s="20"/>
    </row>
    <row r="618" ht="15.75" customHeight="1">
      <c r="D618" s="20"/>
    </row>
    <row r="619" ht="15.75" customHeight="1">
      <c r="D619" s="20"/>
    </row>
    <row r="620" ht="15.75" customHeight="1">
      <c r="D620" s="20"/>
    </row>
    <row r="621" ht="15.75" customHeight="1">
      <c r="D621" s="20"/>
    </row>
    <row r="622" ht="15.75" customHeight="1">
      <c r="D622" s="20"/>
    </row>
    <row r="623" ht="15.75" customHeight="1">
      <c r="D623" s="20"/>
    </row>
    <row r="624" ht="15.75" customHeight="1">
      <c r="D624" s="20"/>
    </row>
    <row r="625" ht="15.75" customHeight="1">
      <c r="D625" s="20"/>
    </row>
    <row r="626" ht="15.75" customHeight="1">
      <c r="D626" s="20"/>
    </row>
    <row r="627" ht="15.75" customHeight="1">
      <c r="D627" s="20"/>
    </row>
    <row r="628" ht="15.75" customHeight="1">
      <c r="D628" s="20"/>
    </row>
    <row r="629" ht="15.75" customHeight="1">
      <c r="D629" s="20"/>
    </row>
    <row r="630" ht="15.75" customHeight="1">
      <c r="D630" s="20"/>
    </row>
    <row r="631" ht="15.75" customHeight="1">
      <c r="D631" s="20"/>
    </row>
    <row r="632" ht="15.75" customHeight="1">
      <c r="D632" s="20"/>
    </row>
    <row r="633" ht="15.75" customHeight="1">
      <c r="D633" s="20"/>
    </row>
    <row r="634" ht="15.75" customHeight="1">
      <c r="D634" s="20"/>
    </row>
    <row r="635" ht="15.75" customHeight="1">
      <c r="D635" s="20"/>
    </row>
    <row r="636" ht="15.75" customHeight="1">
      <c r="D636" s="20"/>
    </row>
    <row r="637" ht="15.75" customHeight="1">
      <c r="D637" s="20"/>
    </row>
    <row r="638" ht="15.75" customHeight="1">
      <c r="D638" s="20"/>
    </row>
    <row r="639" ht="15.75" customHeight="1">
      <c r="D639" s="20"/>
    </row>
    <row r="640" ht="15.75" customHeight="1">
      <c r="D640" s="20"/>
    </row>
    <row r="641" ht="15.75" customHeight="1">
      <c r="D641" s="20"/>
    </row>
    <row r="642" ht="15.75" customHeight="1">
      <c r="D642" s="20"/>
    </row>
    <row r="643" ht="15.75" customHeight="1">
      <c r="D643" s="20"/>
    </row>
    <row r="644" ht="15.75" customHeight="1">
      <c r="D644" s="20"/>
    </row>
    <row r="645" ht="15.75" customHeight="1">
      <c r="D645" s="20"/>
    </row>
    <row r="646" ht="15.75" customHeight="1">
      <c r="D646" s="20"/>
    </row>
    <row r="647" ht="15.75" customHeight="1">
      <c r="D647" s="20"/>
    </row>
    <row r="648" ht="15.75" customHeight="1">
      <c r="D648" s="20"/>
    </row>
    <row r="649" ht="15.75" customHeight="1">
      <c r="D649" s="20"/>
    </row>
    <row r="650" ht="15.75" customHeight="1">
      <c r="D650" s="20"/>
    </row>
    <row r="651" ht="15.75" customHeight="1">
      <c r="D651" s="20"/>
    </row>
    <row r="652" ht="15.75" customHeight="1">
      <c r="D652" s="20"/>
    </row>
    <row r="653" ht="15.75" customHeight="1">
      <c r="D653" s="20"/>
    </row>
    <row r="654" ht="15.75" customHeight="1">
      <c r="D654" s="20"/>
    </row>
    <row r="655" ht="15.75" customHeight="1">
      <c r="D655" s="20"/>
    </row>
    <row r="656" ht="15.75" customHeight="1">
      <c r="D656" s="20"/>
    </row>
    <row r="657" ht="15.75" customHeight="1">
      <c r="D657" s="20"/>
    </row>
    <row r="658" ht="15.75" customHeight="1">
      <c r="D658" s="20"/>
    </row>
    <row r="659" ht="15.75" customHeight="1">
      <c r="D659" s="20"/>
    </row>
    <row r="660" ht="15.75" customHeight="1">
      <c r="D660" s="20"/>
    </row>
    <row r="661" ht="15.75" customHeight="1">
      <c r="D661" s="20"/>
    </row>
    <row r="662" ht="15.75" customHeight="1">
      <c r="D662" s="20"/>
    </row>
    <row r="663" ht="15.75" customHeight="1">
      <c r="D663" s="20"/>
    </row>
    <row r="664" ht="15.75" customHeight="1">
      <c r="D664" s="20"/>
    </row>
    <row r="665" ht="15.75" customHeight="1">
      <c r="D665" s="20"/>
    </row>
    <row r="666" ht="15.75" customHeight="1">
      <c r="D666" s="20"/>
    </row>
    <row r="667" ht="15.75" customHeight="1">
      <c r="D667" s="20"/>
    </row>
    <row r="668" ht="15.75" customHeight="1">
      <c r="D668" s="20"/>
    </row>
    <row r="669" ht="15.75" customHeight="1">
      <c r="D669" s="20"/>
    </row>
    <row r="670" ht="15.75" customHeight="1">
      <c r="D670" s="20"/>
    </row>
    <row r="671" ht="15.75" customHeight="1">
      <c r="D671" s="20"/>
    </row>
    <row r="672" ht="15.75" customHeight="1">
      <c r="D672" s="20"/>
    </row>
    <row r="673" ht="15.75" customHeight="1">
      <c r="D673" s="20"/>
    </row>
    <row r="674" ht="15.75" customHeight="1">
      <c r="D674" s="20"/>
    </row>
    <row r="675" ht="15.75" customHeight="1">
      <c r="D675" s="20"/>
    </row>
    <row r="676" ht="15.75" customHeight="1">
      <c r="D676" s="20"/>
    </row>
    <row r="677" ht="15.75" customHeight="1">
      <c r="D677" s="20"/>
    </row>
    <row r="678" ht="15.75" customHeight="1">
      <c r="D678" s="20"/>
    </row>
    <row r="679" ht="15.75" customHeight="1">
      <c r="D679" s="20"/>
    </row>
    <row r="680" ht="15.75" customHeight="1">
      <c r="D680" s="20"/>
    </row>
    <row r="681" ht="15.75" customHeight="1">
      <c r="D681" s="20"/>
    </row>
    <row r="682" ht="15.75" customHeight="1">
      <c r="D682" s="20"/>
    </row>
    <row r="683" ht="15.75" customHeight="1">
      <c r="D683" s="20"/>
    </row>
    <row r="684" ht="15.75" customHeight="1">
      <c r="D684" s="20"/>
    </row>
    <row r="685" ht="15.75" customHeight="1">
      <c r="D685" s="20"/>
    </row>
    <row r="686" ht="15.75" customHeight="1">
      <c r="D686" s="20"/>
    </row>
    <row r="687" ht="15.75" customHeight="1">
      <c r="D687" s="20"/>
    </row>
    <row r="688" ht="15.75" customHeight="1">
      <c r="D688" s="20"/>
    </row>
    <row r="689" ht="15.75" customHeight="1">
      <c r="D689" s="20"/>
    </row>
    <row r="690" ht="15.75" customHeight="1">
      <c r="D690" s="20"/>
    </row>
    <row r="691" ht="15.75" customHeight="1">
      <c r="D691" s="20"/>
    </row>
    <row r="692" ht="15.75" customHeight="1">
      <c r="D692" s="20"/>
    </row>
    <row r="693" ht="15.75" customHeight="1">
      <c r="D693" s="20"/>
    </row>
    <row r="694" ht="15.75" customHeight="1">
      <c r="D694" s="20"/>
    </row>
    <row r="695" ht="15.75" customHeight="1">
      <c r="D695" s="20"/>
    </row>
    <row r="696" ht="15.75" customHeight="1">
      <c r="D696" s="20"/>
    </row>
    <row r="697" ht="15.75" customHeight="1">
      <c r="D697" s="20"/>
    </row>
    <row r="698" ht="15.75" customHeight="1">
      <c r="D698" s="20"/>
    </row>
    <row r="699" ht="15.75" customHeight="1">
      <c r="D699" s="20"/>
    </row>
    <row r="700" ht="15.75" customHeight="1">
      <c r="D700" s="20"/>
    </row>
    <row r="701" ht="15.75" customHeight="1">
      <c r="D701" s="20"/>
    </row>
    <row r="702" ht="15.75" customHeight="1">
      <c r="D702" s="20"/>
    </row>
    <row r="703" ht="15.75" customHeight="1">
      <c r="D703" s="20"/>
    </row>
    <row r="704" ht="15.75" customHeight="1">
      <c r="D704" s="20"/>
    </row>
    <row r="705" ht="15.75" customHeight="1">
      <c r="D705" s="20"/>
    </row>
    <row r="706" ht="15.75" customHeight="1">
      <c r="D706" s="20"/>
    </row>
    <row r="707" ht="15.75" customHeight="1">
      <c r="D707" s="20"/>
    </row>
    <row r="708" ht="15.75" customHeight="1">
      <c r="D708" s="20"/>
    </row>
    <row r="709" ht="15.75" customHeight="1">
      <c r="D709" s="20"/>
    </row>
    <row r="710" ht="15.75" customHeight="1">
      <c r="D710" s="20"/>
    </row>
    <row r="711" ht="15.75" customHeight="1">
      <c r="D711" s="20"/>
    </row>
    <row r="712" ht="15.75" customHeight="1">
      <c r="D712" s="20"/>
    </row>
    <row r="713" ht="15.75" customHeight="1">
      <c r="D713" s="20"/>
    </row>
    <row r="714" ht="15.75" customHeight="1">
      <c r="D714" s="20"/>
    </row>
    <row r="715" ht="15.75" customHeight="1">
      <c r="D715" s="20"/>
    </row>
    <row r="716" ht="15.75" customHeight="1">
      <c r="D716" s="20"/>
    </row>
    <row r="717" ht="15.75" customHeight="1">
      <c r="D717" s="20"/>
    </row>
    <row r="718" ht="15.75" customHeight="1">
      <c r="D718" s="20"/>
    </row>
    <row r="719" ht="15.75" customHeight="1">
      <c r="D719" s="20"/>
    </row>
    <row r="720" ht="15.75" customHeight="1">
      <c r="D720" s="20"/>
    </row>
    <row r="721" ht="15.75" customHeight="1">
      <c r="D721" s="20"/>
    </row>
    <row r="722" ht="15.75" customHeight="1">
      <c r="D722" s="20"/>
    </row>
    <row r="723" ht="15.75" customHeight="1">
      <c r="D723" s="20"/>
    </row>
    <row r="724" ht="15.75" customHeight="1">
      <c r="D724" s="20"/>
    </row>
    <row r="725" ht="15.75" customHeight="1">
      <c r="D725" s="20"/>
    </row>
    <row r="726" ht="15.75" customHeight="1">
      <c r="D726" s="20"/>
    </row>
    <row r="727" ht="15.75" customHeight="1">
      <c r="D727" s="20"/>
    </row>
    <row r="728" ht="15.75" customHeight="1">
      <c r="D728" s="20"/>
    </row>
    <row r="729" ht="15.75" customHeight="1">
      <c r="D729" s="20"/>
    </row>
    <row r="730" ht="15.75" customHeight="1">
      <c r="D730" s="20"/>
    </row>
    <row r="731" ht="15.75" customHeight="1">
      <c r="D731" s="20"/>
    </row>
    <row r="732" ht="15.75" customHeight="1">
      <c r="D732" s="20"/>
    </row>
    <row r="733" ht="15.75" customHeight="1">
      <c r="D733" s="20"/>
    </row>
    <row r="734" ht="15.75" customHeight="1">
      <c r="D734" s="20"/>
    </row>
    <row r="735" ht="15.75" customHeight="1">
      <c r="D735" s="20"/>
    </row>
    <row r="736" ht="15.75" customHeight="1">
      <c r="D736" s="20"/>
    </row>
    <row r="737" ht="15.75" customHeight="1">
      <c r="D737" s="20"/>
    </row>
    <row r="738" ht="15.75" customHeight="1">
      <c r="D738" s="20"/>
    </row>
    <row r="739" ht="15.75" customHeight="1">
      <c r="D739" s="20"/>
    </row>
    <row r="740" ht="15.75" customHeight="1">
      <c r="D740" s="20"/>
    </row>
    <row r="741" ht="15.75" customHeight="1">
      <c r="D741" s="20"/>
    </row>
    <row r="742" ht="15.75" customHeight="1">
      <c r="D742" s="20"/>
    </row>
    <row r="743" ht="15.75" customHeight="1">
      <c r="D743" s="20"/>
    </row>
    <row r="744" ht="15.75" customHeight="1">
      <c r="D744" s="20"/>
    </row>
    <row r="745" ht="15.75" customHeight="1">
      <c r="D745" s="20"/>
    </row>
    <row r="746" ht="15.75" customHeight="1">
      <c r="D746" s="20"/>
    </row>
    <row r="747" ht="15.75" customHeight="1">
      <c r="D747" s="20"/>
    </row>
    <row r="748" ht="15.75" customHeight="1">
      <c r="D748" s="20"/>
    </row>
    <row r="749" ht="15.75" customHeight="1">
      <c r="D749" s="20"/>
    </row>
    <row r="750" ht="15.75" customHeight="1">
      <c r="D750" s="20"/>
    </row>
    <row r="751" ht="15.75" customHeight="1">
      <c r="D751" s="20"/>
    </row>
    <row r="752" ht="15.75" customHeight="1">
      <c r="D752" s="20"/>
    </row>
    <row r="753" ht="15.75" customHeight="1">
      <c r="D753" s="20"/>
    </row>
    <row r="754" ht="15.75" customHeight="1">
      <c r="D754" s="20"/>
    </row>
    <row r="755" ht="15.75" customHeight="1">
      <c r="D755" s="20"/>
    </row>
    <row r="756" ht="15.75" customHeight="1">
      <c r="D756" s="20"/>
    </row>
    <row r="757" ht="15.75" customHeight="1">
      <c r="D757" s="20"/>
    </row>
    <row r="758" ht="15.75" customHeight="1">
      <c r="D758" s="20"/>
    </row>
    <row r="759" ht="15.75" customHeight="1">
      <c r="D759" s="20"/>
    </row>
    <row r="760" ht="15.75" customHeight="1">
      <c r="D760" s="20"/>
    </row>
    <row r="761" ht="15.75" customHeight="1">
      <c r="D761" s="20"/>
    </row>
    <row r="762" ht="15.75" customHeight="1">
      <c r="D762" s="20"/>
    </row>
    <row r="763" ht="15.75" customHeight="1">
      <c r="D763" s="20"/>
    </row>
    <row r="764" ht="15.75" customHeight="1">
      <c r="D764" s="20"/>
    </row>
    <row r="765" ht="15.75" customHeight="1">
      <c r="D765" s="20"/>
    </row>
    <row r="766" ht="15.75" customHeight="1">
      <c r="D766" s="20"/>
    </row>
    <row r="767" ht="15.75" customHeight="1">
      <c r="D767" s="20"/>
    </row>
    <row r="768" ht="15.75" customHeight="1">
      <c r="D768" s="20"/>
    </row>
    <row r="769" ht="15.75" customHeight="1">
      <c r="D769" s="20"/>
    </row>
    <row r="770" ht="15.75" customHeight="1">
      <c r="D770" s="20"/>
    </row>
    <row r="771" ht="15.75" customHeight="1">
      <c r="D771" s="20"/>
    </row>
    <row r="772" ht="15.75" customHeight="1">
      <c r="D772" s="20"/>
    </row>
    <row r="773" ht="15.75" customHeight="1">
      <c r="D773" s="20"/>
    </row>
    <row r="774" ht="15.75" customHeight="1">
      <c r="D774" s="20"/>
    </row>
    <row r="775" ht="15.75" customHeight="1">
      <c r="D775" s="20"/>
    </row>
    <row r="776" ht="15.75" customHeight="1">
      <c r="D776" s="20"/>
    </row>
    <row r="777" ht="15.75" customHeight="1">
      <c r="D777" s="20"/>
    </row>
    <row r="778" ht="15.75" customHeight="1">
      <c r="D778" s="20"/>
    </row>
    <row r="779" ht="15.75" customHeight="1">
      <c r="D779" s="20"/>
    </row>
    <row r="780" ht="15.75" customHeight="1">
      <c r="D780" s="20"/>
    </row>
    <row r="781" ht="15.75" customHeight="1">
      <c r="D781" s="20"/>
    </row>
    <row r="782" ht="15.75" customHeight="1">
      <c r="D782" s="20"/>
    </row>
    <row r="783" ht="15.75" customHeight="1">
      <c r="D783" s="20"/>
    </row>
    <row r="784" ht="15.75" customHeight="1">
      <c r="D784" s="20"/>
    </row>
    <row r="785" ht="15.75" customHeight="1">
      <c r="D785" s="20"/>
    </row>
    <row r="786" ht="15.75" customHeight="1">
      <c r="D786" s="20"/>
    </row>
    <row r="787" ht="15.75" customHeight="1">
      <c r="D787" s="20"/>
    </row>
    <row r="788" ht="15.75" customHeight="1">
      <c r="D788" s="20"/>
    </row>
    <row r="789" ht="15.75" customHeight="1">
      <c r="D789" s="20"/>
    </row>
    <row r="790" ht="15.75" customHeight="1">
      <c r="D790" s="20"/>
    </row>
    <row r="791" ht="15.75" customHeight="1">
      <c r="D791" s="20"/>
    </row>
    <row r="792" ht="15.75" customHeight="1">
      <c r="D792" s="20"/>
    </row>
    <row r="793" ht="15.75" customHeight="1">
      <c r="D793" s="20"/>
    </row>
    <row r="794" ht="15.75" customHeight="1">
      <c r="D794" s="20"/>
    </row>
    <row r="795" ht="15.75" customHeight="1">
      <c r="D795" s="20"/>
    </row>
    <row r="796" ht="15.75" customHeight="1">
      <c r="D796" s="20"/>
    </row>
    <row r="797" ht="15.75" customHeight="1">
      <c r="D797" s="20"/>
    </row>
    <row r="798" ht="15.75" customHeight="1">
      <c r="D798" s="20"/>
    </row>
    <row r="799" ht="15.75" customHeight="1">
      <c r="D799" s="20"/>
    </row>
    <row r="800" ht="15.75" customHeight="1">
      <c r="D800" s="20"/>
    </row>
    <row r="801" ht="15.75" customHeight="1">
      <c r="D801" s="20"/>
    </row>
    <row r="802" ht="15.75" customHeight="1">
      <c r="D802" s="20"/>
    </row>
    <row r="803" ht="15.75" customHeight="1">
      <c r="D803" s="20"/>
    </row>
    <row r="804" ht="15.75" customHeight="1">
      <c r="D804" s="20"/>
    </row>
    <row r="805" ht="15.75" customHeight="1">
      <c r="D805" s="20"/>
    </row>
    <row r="806" ht="15.75" customHeight="1">
      <c r="D806" s="20"/>
    </row>
    <row r="807" ht="15.75" customHeight="1">
      <c r="D807" s="20"/>
    </row>
    <row r="808" ht="15.75" customHeight="1">
      <c r="D808" s="20"/>
    </row>
    <row r="809" ht="15.75" customHeight="1">
      <c r="D809" s="20"/>
    </row>
    <row r="810" ht="15.75" customHeight="1">
      <c r="D810" s="20"/>
    </row>
    <row r="811" ht="15.75" customHeight="1">
      <c r="D811" s="20"/>
    </row>
    <row r="812" ht="15.75" customHeight="1">
      <c r="D812" s="20"/>
    </row>
    <row r="813" ht="15.75" customHeight="1">
      <c r="D813" s="20"/>
    </row>
    <row r="814" ht="15.75" customHeight="1">
      <c r="D814" s="20"/>
    </row>
    <row r="815" ht="15.75" customHeight="1">
      <c r="D815" s="20"/>
    </row>
    <row r="816" ht="15.75" customHeight="1">
      <c r="D816" s="20"/>
    </row>
    <row r="817" ht="15.75" customHeight="1">
      <c r="D817" s="20"/>
    </row>
    <row r="818" ht="15.75" customHeight="1">
      <c r="D818" s="20"/>
    </row>
    <row r="819" ht="15.75" customHeight="1">
      <c r="D819" s="20"/>
    </row>
    <row r="820" ht="15.75" customHeight="1">
      <c r="D820" s="20"/>
    </row>
    <row r="821" ht="15.75" customHeight="1">
      <c r="D821" s="20"/>
    </row>
    <row r="822" ht="15.75" customHeight="1">
      <c r="D822" s="20"/>
    </row>
    <row r="823" ht="15.75" customHeight="1">
      <c r="D823" s="20"/>
    </row>
    <row r="824" ht="15.75" customHeight="1">
      <c r="D824" s="20"/>
    </row>
    <row r="825" ht="15.75" customHeight="1">
      <c r="D825" s="20"/>
    </row>
    <row r="826" ht="15.75" customHeight="1">
      <c r="D826" s="20"/>
    </row>
    <row r="827" ht="15.75" customHeight="1">
      <c r="D827" s="20"/>
    </row>
    <row r="828" ht="15.75" customHeight="1">
      <c r="D828" s="20"/>
    </row>
    <row r="829" ht="15.75" customHeight="1">
      <c r="D829" s="20"/>
    </row>
    <row r="830" ht="15.75" customHeight="1">
      <c r="D830" s="20"/>
    </row>
    <row r="831" ht="15.75" customHeight="1">
      <c r="D831" s="20"/>
    </row>
    <row r="832" ht="15.75" customHeight="1">
      <c r="D832" s="20"/>
    </row>
    <row r="833" ht="15.75" customHeight="1">
      <c r="D833" s="20"/>
    </row>
    <row r="834" ht="15.75" customHeight="1">
      <c r="D834" s="20"/>
    </row>
    <row r="835" ht="15.75" customHeight="1">
      <c r="D835" s="20"/>
    </row>
    <row r="836" ht="15.75" customHeight="1">
      <c r="D836" s="20"/>
    </row>
    <row r="837" ht="15.75" customHeight="1">
      <c r="D837" s="20"/>
    </row>
    <row r="838" ht="15.75" customHeight="1">
      <c r="D838" s="20"/>
    </row>
    <row r="839" ht="15.75" customHeight="1">
      <c r="D839" s="20"/>
    </row>
    <row r="840" ht="15.75" customHeight="1">
      <c r="D840" s="20"/>
    </row>
    <row r="841" ht="15.75" customHeight="1">
      <c r="D841" s="20"/>
    </row>
    <row r="842" ht="15.75" customHeight="1">
      <c r="D842" s="20"/>
    </row>
    <row r="843" ht="15.75" customHeight="1">
      <c r="D843" s="20"/>
    </row>
    <row r="844" ht="15.75" customHeight="1">
      <c r="D844" s="20"/>
    </row>
    <row r="845" ht="15.75" customHeight="1">
      <c r="D845" s="20"/>
    </row>
    <row r="846" ht="15.75" customHeight="1">
      <c r="D846" s="20"/>
    </row>
    <row r="847" ht="15.75" customHeight="1">
      <c r="D847" s="20"/>
    </row>
    <row r="848" ht="15.75" customHeight="1">
      <c r="D848" s="20"/>
    </row>
    <row r="849" ht="15.75" customHeight="1">
      <c r="D849" s="20"/>
    </row>
    <row r="850" ht="15.75" customHeight="1">
      <c r="D850" s="20"/>
    </row>
    <row r="851" ht="15.75" customHeight="1">
      <c r="D851" s="20"/>
    </row>
    <row r="852" ht="15.75" customHeight="1">
      <c r="D852" s="20"/>
    </row>
    <row r="853" ht="15.75" customHeight="1">
      <c r="D853" s="20"/>
    </row>
    <row r="854" ht="15.75" customHeight="1">
      <c r="D854" s="20"/>
    </row>
    <row r="855" ht="15.75" customHeight="1">
      <c r="D855" s="20"/>
    </row>
    <row r="856" ht="15.75" customHeight="1">
      <c r="D856" s="20"/>
    </row>
    <row r="857" ht="15.75" customHeight="1">
      <c r="D857" s="20"/>
    </row>
    <row r="858" ht="15.75" customHeight="1">
      <c r="D858" s="20"/>
    </row>
    <row r="859" ht="15.75" customHeight="1">
      <c r="D859" s="20"/>
    </row>
    <row r="860" ht="15.75" customHeight="1">
      <c r="D860" s="20"/>
    </row>
    <row r="861" ht="15.75" customHeight="1">
      <c r="D861" s="20"/>
    </row>
    <row r="862" ht="15.75" customHeight="1">
      <c r="D862" s="20"/>
    </row>
    <row r="863" ht="15.75" customHeight="1">
      <c r="D863" s="20"/>
    </row>
    <row r="864" ht="15.75" customHeight="1">
      <c r="D864" s="20"/>
    </row>
    <row r="865" ht="15.75" customHeight="1">
      <c r="D865" s="20"/>
    </row>
    <row r="866" ht="15.75" customHeight="1">
      <c r="D866" s="20"/>
    </row>
    <row r="867" ht="15.75" customHeight="1">
      <c r="D867" s="20"/>
    </row>
    <row r="868" ht="15.75" customHeight="1">
      <c r="D868" s="20"/>
    </row>
    <row r="869" ht="15.75" customHeight="1">
      <c r="D869" s="20"/>
    </row>
    <row r="870" ht="15.75" customHeight="1">
      <c r="D870" s="20"/>
    </row>
    <row r="871" ht="15.75" customHeight="1">
      <c r="D871" s="20"/>
    </row>
    <row r="872" ht="15.75" customHeight="1">
      <c r="D872" s="20"/>
    </row>
    <row r="873" ht="15.75" customHeight="1">
      <c r="D873" s="20"/>
    </row>
    <row r="874" ht="15.75" customHeight="1">
      <c r="D874" s="20"/>
    </row>
    <row r="875" ht="15.75" customHeight="1">
      <c r="D875" s="20"/>
    </row>
    <row r="876" ht="15.75" customHeight="1">
      <c r="D876" s="20"/>
    </row>
    <row r="877" ht="15.75" customHeight="1">
      <c r="D877" s="20"/>
    </row>
    <row r="878" ht="15.75" customHeight="1">
      <c r="D878" s="20"/>
    </row>
    <row r="879" ht="15.75" customHeight="1">
      <c r="D879" s="20"/>
    </row>
    <row r="880" ht="15.75" customHeight="1">
      <c r="D880" s="20"/>
    </row>
    <row r="881" ht="15.75" customHeight="1">
      <c r="D881" s="20"/>
    </row>
    <row r="882" ht="15.75" customHeight="1">
      <c r="D882" s="20"/>
    </row>
    <row r="883" ht="15.75" customHeight="1">
      <c r="D883" s="20"/>
    </row>
    <row r="884" ht="15.75" customHeight="1">
      <c r="D884" s="20"/>
    </row>
    <row r="885" ht="15.75" customHeight="1">
      <c r="D885" s="20"/>
    </row>
    <row r="886" ht="15.75" customHeight="1">
      <c r="D886" s="20"/>
    </row>
    <row r="887" ht="15.75" customHeight="1">
      <c r="D887" s="20"/>
    </row>
    <row r="888" ht="15.75" customHeight="1">
      <c r="D888" s="20"/>
    </row>
    <row r="889" ht="15.75" customHeight="1">
      <c r="D889" s="20"/>
    </row>
    <row r="890" ht="15.75" customHeight="1">
      <c r="D890" s="20"/>
    </row>
    <row r="891" ht="15.75" customHeight="1">
      <c r="D891" s="20"/>
    </row>
    <row r="892" ht="15.75" customHeight="1">
      <c r="D892" s="20"/>
    </row>
    <row r="893" ht="15.75" customHeight="1">
      <c r="D893" s="20"/>
    </row>
    <row r="894" ht="15.75" customHeight="1">
      <c r="D894" s="20"/>
    </row>
    <row r="895" ht="15.75" customHeight="1">
      <c r="D895" s="20"/>
    </row>
    <row r="896" ht="15.75" customHeight="1">
      <c r="D896" s="20"/>
    </row>
    <row r="897" ht="15.75" customHeight="1">
      <c r="D897" s="20"/>
    </row>
    <row r="898" ht="15.75" customHeight="1">
      <c r="D898" s="20"/>
    </row>
    <row r="899" ht="15.75" customHeight="1">
      <c r="D899" s="20"/>
    </row>
    <row r="900" ht="15.75" customHeight="1">
      <c r="D900" s="20"/>
    </row>
    <row r="901" ht="15.75" customHeight="1">
      <c r="D901" s="20"/>
    </row>
    <row r="902" ht="15.75" customHeight="1">
      <c r="D902" s="20"/>
    </row>
    <row r="903" ht="15.75" customHeight="1">
      <c r="D903" s="20"/>
    </row>
    <row r="904" ht="15.75" customHeight="1">
      <c r="D904" s="20"/>
    </row>
    <row r="905" ht="15.75" customHeight="1">
      <c r="D905" s="20"/>
    </row>
    <row r="906" ht="15.75" customHeight="1">
      <c r="D906" s="20"/>
    </row>
    <row r="907" ht="15.75" customHeight="1">
      <c r="D907" s="20"/>
    </row>
    <row r="908" ht="15.75" customHeight="1">
      <c r="D908" s="20"/>
    </row>
    <row r="909" ht="15.75" customHeight="1">
      <c r="D909" s="20"/>
    </row>
    <row r="910" ht="15.75" customHeight="1">
      <c r="D910" s="20"/>
    </row>
    <row r="911" ht="15.75" customHeight="1">
      <c r="D911" s="20"/>
    </row>
    <row r="912" ht="15.75" customHeight="1">
      <c r="D912" s="20"/>
    </row>
    <row r="913" ht="15.75" customHeight="1">
      <c r="D913" s="20"/>
    </row>
    <row r="914" ht="15.75" customHeight="1">
      <c r="D914" s="20"/>
    </row>
    <row r="915" ht="15.75" customHeight="1">
      <c r="D915" s="20"/>
    </row>
    <row r="916" ht="15.75" customHeight="1">
      <c r="D916" s="20"/>
    </row>
    <row r="917" ht="15.75" customHeight="1">
      <c r="D917" s="20"/>
    </row>
    <row r="918" ht="15.75" customHeight="1">
      <c r="D918" s="20"/>
    </row>
    <row r="919" ht="15.75" customHeight="1">
      <c r="D919" s="20"/>
    </row>
    <row r="920" ht="15.75" customHeight="1">
      <c r="D920" s="20"/>
    </row>
    <row r="921" ht="15.75" customHeight="1">
      <c r="D921" s="20"/>
    </row>
    <row r="922" ht="15.75" customHeight="1">
      <c r="D922" s="20"/>
    </row>
    <row r="923" ht="15.75" customHeight="1">
      <c r="D923" s="20"/>
    </row>
    <row r="924" ht="15.75" customHeight="1">
      <c r="D924" s="20"/>
    </row>
    <row r="925" ht="15.75" customHeight="1">
      <c r="D925" s="20"/>
    </row>
    <row r="926" ht="15.75" customHeight="1">
      <c r="D926" s="20"/>
    </row>
    <row r="927" ht="15.75" customHeight="1">
      <c r="D927" s="20"/>
    </row>
    <row r="928" ht="15.75" customHeight="1">
      <c r="D928" s="20"/>
    </row>
    <row r="929" ht="15.75" customHeight="1">
      <c r="D929" s="20"/>
    </row>
    <row r="930" ht="15.75" customHeight="1">
      <c r="D930" s="20"/>
    </row>
    <row r="931" ht="15.75" customHeight="1">
      <c r="D931" s="20"/>
    </row>
    <row r="932" ht="15.75" customHeight="1">
      <c r="D932" s="20"/>
    </row>
    <row r="933" ht="15.75" customHeight="1">
      <c r="D933" s="20"/>
    </row>
    <row r="934" ht="15.75" customHeight="1">
      <c r="D934" s="20"/>
    </row>
    <row r="935" ht="15.75" customHeight="1">
      <c r="D935" s="20"/>
    </row>
    <row r="936" ht="15.75" customHeight="1">
      <c r="D936" s="20"/>
    </row>
    <row r="937" ht="15.75" customHeight="1">
      <c r="D937" s="20"/>
    </row>
    <row r="938" ht="15.75" customHeight="1">
      <c r="D938" s="20"/>
    </row>
    <row r="939" ht="15.75" customHeight="1">
      <c r="D939" s="20"/>
    </row>
    <row r="940" ht="15.75" customHeight="1">
      <c r="D940" s="20"/>
    </row>
    <row r="941" ht="15.75" customHeight="1">
      <c r="D941" s="20"/>
    </row>
    <row r="942" ht="15.75" customHeight="1">
      <c r="D942" s="20"/>
    </row>
    <row r="943" ht="15.75" customHeight="1">
      <c r="D943" s="20"/>
    </row>
    <row r="944" ht="15.75" customHeight="1">
      <c r="D944" s="20"/>
    </row>
    <row r="945" ht="15.75" customHeight="1">
      <c r="D945" s="20"/>
    </row>
    <row r="946" ht="15.75" customHeight="1">
      <c r="D946" s="20"/>
    </row>
    <row r="947" ht="15.75" customHeight="1">
      <c r="D947" s="20"/>
    </row>
    <row r="948" ht="15.75" customHeight="1">
      <c r="D948" s="20"/>
    </row>
    <row r="949" ht="15.75" customHeight="1">
      <c r="D949" s="20"/>
    </row>
    <row r="950" ht="15.75" customHeight="1">
      <c r="D950" s="20"/>
    </row>
    <row r="951" ht="15.75" customHeight="1">
      <c r="D951" s="20"/>
    </row>
    <row r="952" ht="15.75" customHeight="1">
      <c r="D952" s="20"/>
    </row>
    <row r="953" ht="15.75" customHeight="1">
      <c r="D953" s="20"/>
    </row>
    <row r="954" ht="15.75" customHeight="1">
      <c r="D954" s="20"/>
    </row>
    <row r="955" ht="15.75" customHeight="1">
      <c r="D955" s="20"/>
    </row>
    <row r="956" ht="15.75" customHeight="1">
      <c r="D956" s="20"/>
    </row>
    <row r="957" ht="15.75" customHeight="1">
      <c r="D957" s="20"/>
    </row>
    <row r="958" ht="15.75" customHeight="1">
      <c r="D958" s="20"/>
    </row>
    <row r="959" ht="15.75" customHeight="1">
      <c r="D959" s="20"/>
    </row>
    <row r="960" ht="15.75" customHeight="1">
      <c r="D960" s="20"/>
    </row>
    <row r="961" ht="15.75" customHeight="1">
      <c r="D961" s="20"/>
    </row>
    <row r="962" ht="15.75" customHeight="1">
      <c r="D962" s="20"/>
    </row>
    <row r="963" ht="15.75" customHeight="1">
      <c r="D963" s="20"/>
    </row>
    <row r="964" ht="15.75" customHeight="1">
      <c r="D964" s="20"/>
    </row>
    <row r="965" ht="15.75" customHeight="1">
      <c r="D965" s="20"/>
    </row>
    <row r="966" ht="15.75" customHeight="1">
      <c r="D966" s="20"/>
    </row>
    <row r="967" ht="15.75" customHeight="1">
      <c r="D967" s="20"/>
    </row>
    <row r="968" ht="15.75" customHeight="1">
      <c r="D968" s="20"/>
    </row>
    <row r="969" ht="15.75" customHeight="1">
      <c r="D969" s="20"/>
    </row>
    <row r="970" ht="15.75" customHeight="1">
      <c r="D970" s="20"/>
    </row>
    <row r="971" ht="15.75" customHeight="1">
      <c r="D971" s="20"/>
    </row>
    <row r="972" ht="15.75" customHeight="1">
      <c r="D972" s="20"/>
    </row>
    <row r="973" ht="15.75" customHeight="1">
      <c r="D973" s="20"/>
    </row>
    <row r="974" ht="15.75" customHeight="1">
      <c r="D974" s="20"/>
    </row>
    <row r="975" ht="15.75" customHeight="1">
      <c r="D975" s="20"/>
    </row>
    <row r="976" ht="15.75" customHeight="1">
      <c r="D976" s="20"/>
    </row>
    <row r="977" ht="15.75" customHeight="1">
      <c r="D977" s="20"/>
    </row>
    <row r="978" ht="15.75" customHeight="1">
      <c r="D978" s="20"/>
    </row>
    <row r="979" ht="15.75" customHeight="1">
      <c r="D979" s="20"/>
    </row>
    <row r="980" ht="15.75" customHeight="1">
      <c r="D980" s="20"/>
    </row>
    <row r="981" ht="15.75" customHeight="1">
      <c r="D981" s="20"/>
    </row>
    <row r="982" ht="15.75" customHeight="1">
      <c r="D982" s="20"/>
    </row>
    <row r="983" ht="15.75" customHeight="1">
      <c r="D983" s="20"/>
    </row>
    <row r="984" ht="15.75" customHeight="1">
      <c r="D984" s="20"/>
    </row>
    <row r="985" ht="15.75" customHeight="1">
      <c r="D985" s="20"/>
    </row>
    <row r="986" ht="15.75" customHeight="1">
      <c r="D986" s="20"/>
    </row>
    <row r="987" ht="15.75" customHeight="1">
      <c r="D987" s="20"/>
    </row>
    <row r="988" ht="15.75" customHeight="1">
      <c r="D988" s="20"/>
    </row>
    <row r="989" ht="15.75" customHeight="1">
      <c r="D989" s="20"/>
    </row>
    <row r="990" ht="15.75" customHeight="1">
      <c r="D990" s="20"/>
    </row>
    <row r="991" ht="15.75" customHeight="1">
      <c r="D991" s="20"/>
    </row>
    <row r="992" ht="15.75" customHeight="1">
      <c r="D992" s="20"/>
    </row>
    <row r="993" ht="15.75" customHeight="1">
      <c r="D993" s="20"/>
    </row>
    <row r="994" ht="15.75" customHeight="1">
      <c r="D994" s="20"/>
    </row>
    <row r="995" ht="15.75" customHeight="1">
      <c r="D995" s="20"/>
    </row>
    <row r="996" ht="15.75" customHeight="1">
      <c r="D996" s="20"/>
    </row>
    <row r="997" ht="15.75" customHeight="1">
      <c r="D997" s="20"/>
    </row>
    <row r="998" ht="15.75" customHeight="1">
      <c r="D998" s="20"/>
    </row>
    <row r="999" ht="15.75" customHeight="1">
      <c r="D999" s="20"/>
    </row>
    <row r="1000" ht="15.75" customHeight="1">
      <c r="D1000" s="20"/>
    </row>
  </sheetData>
  <hyperlinks>
    <hyperlink r:id="rId1" ref="G73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14.86"/>
    <col customWidth="1" min="3" max="3" width="33.71"/>
    <col customWidth="1" min="4" max="4" width="6.86"/>
    <col customWidth="1" min="5" max="5" width="6.14"/>
    <col customWidth="1" min="6" max="6" width="10.71"/>
    <col customWidth="1" min="7" max="7" width="12.86"/>
    <col customWidth="1" min="8" max="8" width="10.0"/>
    <col customWidth="1" min="9" max="9" width="9.29"/>
    <col customWidth="1" min="10" max="10" width="8.14"/>
    <col customWidth="1" min="11" max="11" width="4.14"/>
  </cols>
  <sheetData>
    <row r="1" ht="24.75" customHeight="1">
      <c r="A1" s="37" t="s">
        <v>738</v>
      </c>
      <c r="B1" s="38" t="s">
        <v>1</v>
      </c>
      <c r="C1" s="12" t="s">
        <v>2</v>
      </c>
      <c r="D1" s="37" t="s">
        <v>8</v>
      </c>
      <c r="E1" s="37" t="s">
        <v>9</v>
      </c>
      <c r="F1" s="39" t="s">
        <v>739</v>
      </c>
      <c r="G1" s="40" t="s">
        <v>740</v>
      </c>
      <c r="H1" s="41"/>
      <c r="I1" s="37" t="s">
        <v>741</v>
      </c>
      <c r="J1" s="37" t="s">
        <v>742</v>
      </c>
      <c r="K1" s="37" t="s">
        <v>743</v>
      </c>
      <c r="L1" s="42" t="s">
        <v>159</v>
      </c>
      <c r="M1" s="43" t="s">
        <v>744</v>
      </c>
      <c r="N1" s="44" t="s">
        <v>745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4.75" customHeight="1">
      <c r="A2" s="1">
        <v>1.0</v>
      </c>
      <c r="B2" s="6">
        <v>1.60116735001E11</v>
      </c>
      <c r="C2" s="3" t="s">
        <v>10</v>
      </c>
      <c r="D2" s="8" t="s">
        <v>13</v>
      </c>
      <c r="E2" s="9">
        <v>7.82</v>
      </c>
      <c r="F2" s="45" t="s">
        <v>746</v>
      </c>
      <c r="G2" s="8" t="s">
        <v>747</v>
      </c>
      <c r="H2" s="1" t="s">
        <v>748</v>
      </c>
      <c r="I2" s="1"/>
      <c r="J2" s="1"/>
      <c r="K2" s="1"/>
      <c r="L2" s="5" t="str">
        <f>VLOOKUP(B2,TDBS!D:E,2,0)</f>
        <v>Female</v>
      </c>
      <c r="M2" s="5">
        <f>VLOOKUP(B2,TDBS!D:F,3,0)</f>
        <v>0</v>
      </c>
      <c r="N2" s="5">
        <f>IFERROR(__xludf.DUMMYFUNCTION("COUNTA(unique(F2:K2,true))"),3.0)</f>
        <v>3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75" customHeight="1">
      <c r="A3" s="1">
        <v>2.0</v>
      </c>
      <c r="B3" s="6">
        <v>1.60116735002E11</v>
      </c>
      <c r="C3" s="3" t="s">
        <v>14</v>
      </c>
      <c r="D3" s="8" t="s">
        <v>13</v>
      </c>
      <c r="E3" s="9">
        <v>8.22</v>
      </c>
      <c r="F3" s="45" t="s">
        <v>746</v>
      </c>
      <c r="G3" s="8" t="s">
        <v>749</v>
      </c>
      <c r="H3" s="1"/>
      <c r="I3" s="1"/>
      <c r="J3" s="1"/>
      <c r="K3" s="1"/>
      <c r="L3" s="5" t="str">
        <f>VLOOKUP(B3,TDBS!D:E,2,0)</f>
        <v>Female</v>
      </c>
      <c r="M3" s="5">
        <f>VLOOKUP(B3,TDBS!D:F,3,0)</f>
        <v>0</v>
      </c>
      <c r="N3" s="5">
        <f>IFERROR(__xludf.DUMMYFUNCTION("COUNTA(unique(F3:K3,true))"),2.0)</f>
        <v>2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75" customHeight="1">
      <c r="A4" s="1">
        <v>3.0</v>
      </c>
      <c r="B4" s="6">
        <v>1.60116735003E11</v>
      </c>
      <c r="C4" s="3" t="s">
        <v>16</v>
      </c>
      <c r="D4" s="8" t="s">
        <v>13</v>
      </c>
      <c r="E4" s="9">
        <v>6.67</v>
      </c>
      <c r="F4" s="45"/>
      <c r="G4" s="8"/>
      <c r="H4" s="1"/>
      <c r="I4" s="1"/>
      <c r="J4" s="1"/>
      <c r="K4" s="1"/>
      <c r="L4" s="5" t="str">
        <f>VLOOKUP(B4,TDBS!D:E,2,0)</f>
        <v>Female</v>
      </c>
      <c r="M4" s="5">
        <f>VLOOKUP(B4,TDBS!D:F,3,0)</f>
        <v>0</v>
      </c>
      <c r="N4" s="5">
        <f>IFERROR(__xludf.DUMMYFUNCTION("COUNTA(unique(F4:K4,true))"),0.0)</f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.75" customHeight="1">
      <c r="A5" s="1">
        <v>4.0</v>
      </c>
      <c r="B5" s="6">
        <v>1.60116735004E11</v>
      </c>
      <c r="C5" s="3" t="s">
        <v>18</v>
      </c>
      <c r="D5" s="8" t="s">
        <v>13</v>
      </c>
      <c r="E5" s="9">
        <v>7.69</v>
      </c>
      <c r="F5" s="45" t="s">
        <v>750</v>
      </c>
      <c r="G5" s="8" t="s">
        <v>750</v>
      </c>
      <c r="H5" s="1" t="s">
        <v>747</v>
      </c>
      <c r="I5" s="1"/>
      <c r="J5" s="1"/>
      <c r="K5" s="1"/>
      <c r="L5" s="5" t="str">
        <f>VLOOKUP(B5,TDBS!D:E,2,0)</f>
        <v>Female</v>
      </c>
      <c r="M5" s="5">
        <f>VLOOKUP(B5,TDBS!D:F,3,0)</f>
        <v>0</v>
      </c>
      <c r="N5" s="5">
        <f>IFERROR(__xludf.DUMMYFUNCTION("COUNTA(unique(F5:K5,true))"),2.0)</f>
        <v>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75" customHeight="1">
      <c r="A6" s="1">
        <v>5.0</v>
      </c>
      <c r="B6" s="6">
        <v>1.60116735005E11</v>
      </c>
      <c r="C6" s="3" t="s">
        <v>20</v>
      </c>
      <c r="D6" s="8" t="s">
        <v>13</v>
      </c>
      <c r="E6" s="9">
        <v>6.5</v>
      </c>
      <c r="F6" s="45" t="s">
        <v>747</v>
      </c>
      <c r="G6" s="8"/>
      <c r="H6" s="5"/>
      <c r="I6" s="1"/>
      <c r="J6" s="1"/>
      <c r="K6" s="1"/>
      <c r="L6" s="5" t="str">
        <f>VLOOKUP(B6,TDBS!D:E,2,0)</f>
        <v>Female</v>
      </c>
      <c r="M6" s="5">
        <f>VLOOKUP(B6,TDBS!D:F,3,0)</f>
        <v>1</v>
      </c>
      <c r="N6" s="5">
        <f>IFERROR(__xludf.DUMMYFUNCTION("COUNTA(unique(F6:K6,true))"),1.0)</f>
        <v>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1">
        <v>6.0</v>
      </c>
      <c r="B7" s="6">
        <v>1.60116735006E11</v>
      </c>
      <c r="C7" s="3" t="s">
        <v>22</v>
      </c>
      <c r="D7" s="8" t="s">
        <v>13</v>
      </c>
      <c r="E7" s="9">
        <v>7.34</v>
      </c>
      <c r="F7" s="45" t="s">
        <v>751</v>
      </c>
      <c r="G7" s="8"/>
      <c r="H7" s="1"/>
      <c r="I7" s="1"/>
      <c r="J7" s="1"/>
      <c r="K7" s="1"/>
      <c r="L7" s="5" t="str">
        <f>VLOOKUP(B7,TDBS!D:E,2,0)</f>
        <v>Female</v>
      </c>
      <c r="M7" s="5">
        <f>VLOOKUP(B7,TDBS!D:F,3,0)</f>
        <v>0</v>
      </c>
      <c r="N7" s="5">
        <f>IFERROR(__xludf.DUMMYFUNCTION("COUNTA(unique(F7:K7,true))"),1.0)</f>
        <v>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75" customHeight="1">
      <c r="A8" s="1">
        <v>7.0</v>
      </c>
      <c r="B8" s="6">
        <v>1.60116735007E11</v>
      </c>
      <c r="C8" s="3" t="s">
        <v>24</v>
      </c>
      <c r="D8" s="8" t="s">
        <v>13</v>
      </c>
      <c r="E8" s="9">
        <v>6.69</v>
      </c>
      <c r="F8" s="45" t="s">
        <v>752</v>
      </c>
      <c r="G8" s="46" t="s">
        <v>752</v>
      </c>
      <c r="H8" s="1" t="s">
        <v>747</v>
      </c>
      <c r="I8" s="1" t="s">
        <v>749</v>
      </c>
      <c r="J8" s="1"/>
      <c r="K8" s="1"/>
      <c r="L8" s="5" t="str">
        <f>VLOOKUP(B8,TDBS!D:E,2,0)</f>
        <v>Female</v>
      </c>
      <c r="M8" s="5">
        <f>VLOOKUP(B8,TDBS!D:F,3,0)</f>
        <v>0</v>
      </c>
      <c r="N8" s="5">
        <f>IFERROR(__xludf.DUMMYFUNCTION("COUNTA(unique(F8:K8,true))"),3.0)</f>
        <v>3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4.75" customHeight="1">
      <c r="A9" s="1">
        <v>8.0</v>
      </c>
      <c r="B9" s="6">
        <v>1.60116735008E11</v>
      </c>
      <c r="C9" s="3" t="s">
        <v>26</v>
      </c>
      <c r="D9" s="8" t="s">
        <v>13</v>
      </c>
      <c r="E9" s="9">
        <v>7.77</v>
      </c>
      <c r="F9" s="45" t="s">
        <v>746</v>
      </c>
      <c r="G9" s="8" t="s">
        <v>747</v>
      </c>
      <c r="H9" s="1"/>
      <c r="I9" s="1"/>
      <c r="J9" s="1"/>
      <c r="K9" s="1"/>
      <c r="L9" s="5" t="str">
        <f>VLOOKUP(B9,TDBS!D:E,2,0)</f>
        <v>Female</v>
      </c>
      <c r="M9" s="5">
        <f>VLOOKUP(B9,TDBS!D:F,3,0)</f>
        <v>0</v>
      </c>
      <c r="N9" s="5">
        <f>IFERROR(__xludf.DUMMYFUNCTION("COUNTA(unique(F9:K9,true))"),2.0)</f>
        <v>2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75" customHeight="1">
      <c r="A10" s="1">
        <v>9.0</v>
      </c>
      <c r="B10" s="6">
        <v>1.60116735009E11</v>
      </c>
      <c r="C10" s="3" t="s">
        <v>28</v>
      </c>
      <c r="D10" s="8" t="s">
        <v>13</v>
      </c>
      <c r="E10" s="9">
        <v>8.8</v>
      </c>
      <c r="F10" s="45" t="s">
        <v>751</v>
      </c>
      <c r="G10" s="8" t="s">
        <v>753</v>
      </c>
      <c r="H10" s="1"/>
      <c r="I10" s="1"/>
      <c r="J10" s="1"/>
      <c r="K10" s="1"/>
      <c r="L10" s="5" t="str">
        <f>VLOOKUP(B10,TDBS!D:E,2,0)</f>
        <v>Female</v>
      </c>
      <c r="M10" s="5">
        <f>VLOOKUP(B10,TDBS!D:F,3,0)</f>
        <v>0</v>
      </c>
      <c r="N10" s="5">
        <f>IFERROR(__xludf.DUMMYFUNCTION("COUNTA(unique(F10:K10,true))"),2.0)</f>
        <v>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1">
        <v>10.0</v>
      </c>
      <c r="B11" s="6">
        <v>1.6011673501E11</v>
      </c>
      <c r="C11" s="3" t="s">
        <v>30</v>
      </c>
      <c r="D11" s="8" t="s">
        <v>13</v>
      </c>
      <c r="E11" s="9">
        <v>8.21</v>
      </c>
      <c r="F11" s="45" t="s">
        <v>750</v>
      </c>
      <c r="G11" s="8" t="s">
        <v>750</v>
      </c>
      <c r="H11" s="1" t="s">
        <v>746</v>
      </c>
      <c r="I11" s="1" t="s">
        <v>749</v>
      </c>
      <c r="J11" s="1"/>
      <c r="K11" s="1"/>
      <c r="L11" s="5" t="str">
        <f>VLOOKUP(B11,TDBS!D:E,2,0)</f>
        <v>Female</v>
      </c>
      <c r="M11" s="5">
        <f>VLOOKUP(B11,TDBS!D:F,3,0)</f>
        <v>0</v>
      </c>
      <c r="N11" s="5">
        <f>IFERROR(__xludf.DUMMYFUNCTION("COUNTA(unique(F11:K11,true))"),3.0)</f>
        <v>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75" customHeight="1">
      <c r="A12" s="1">
        <v>11.0</v>
      </c>
      <c r="B12" s="6">
        <v>1.60116735011E11</v>
      </c>
      <c r="C12" s="3" t="s">
        <v>32</v>
      </c>
      <c r="D12" s="8" t="s">
        <v>13</v>
      </c>
      <c r="E12" s="9">
        <v>7.45</v>
      </c>
      <c r="F12" s="45" t="s">
        <v>749</v>
      </c>
      <c r="G12" s="8"/>
      <c r="H12" s="1"/>
      <c r="I12" s="1"/>
      <c r="J12" s="1"/>
      <c r="K12" s="1"/>
      <c r="L12" s="5" t="str">
        <f>VLOOKUP(B12,TDBS!D:E,2,0)</f>
        <v>Female</v>
      </c>
      <c r="M12" s="5">
        <f>VLOOKUP(B12,TDBS!D:F,3,0)</f>
        <v>0</v>
      </c>
      <c r="N12" s="5">
        <f>IFERROR(__xludf.DUMMYFUNCTION("COUNTA(unique(F12:K12,true))"),1.0)</f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4.75" customHeight="1">
      <c r="A13" s="1">
        <v>12.0</v>
      </c>
      <c r="B13" s="6">
        <v>1.60116735012E11</v>
      </c>
      <c r="C13" s="3" t="s">
        <v>34</v>
      </c>
      <c r="D13" s="8" t="s">
        <v>13</v>
      </c>
      <c r="E13" s="9">
        <v>7.89</v>
      </c>
      <c r="F13" s="45" t="s">
        <v>752</v>
      </c>
      <c r="G13" s="46" t="s">
        <v>752</v>
      </c>
      <c r="H13" s="1" t="s">
        <v>751</v>
      </c>
      <c r="I13" s="1" t="s">
        <v>749</v>
      </c>
      <c r="J13" s="1"/>
      <c r="K13" s="1"/>
      <c r="L13" s="5" t="str">
        <f>VLOOKUP(B13,TDBS!D:E,2,0)</f>
        <v>Female</v>
      </c>
      <c r="M13" s="5">
        <f>VLOOKUP(B13,TDBS!D:F,3,0)</f>
        <v>0</v>
      </c>
      <c r="N13" s="5">
        <f>IFERROR(__xludf.DUMMYFUNCTION("COUNTA(unique(F13:K13,true))"),3.0)</f>
        <v>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4.75" customHeight="1">
      <c r="A14" s="1">
        <v>13.0</v>
      </c>
      <c r="B14" s="6">
        <v>1.60116735013E11</v>
      </c>
      <c r="C14" s="3" t="s">
        <v>36</v>
      </c>
      <c r="D14" s="8" t="s">
        <v>13</v>
      </c>
      <c r="E14" s="9">
        <v>8.81</v>
      </c>
      <c r="F14" s="45" t="s">
        <v>746</v>
      </c>
      <c r="G14" s="8" t="s">
        <v>747</v>
      </c>
      <c r="H14" s="1"/>
      <c r="I14" s="1"/>
      <c r="J14" s="1"/>
      <c r="K14" s="1"/>
      <c r="L14" s="5" t="str">
        <f>VLOOKUP(B14,TDBS!D:E,2,0)</f>
        <v>Female</v>
      </c>
      <c r="M14" s="5">
        <f>VLOOKUP(B14,TDBS!D:F,3,0)</f>
        <v>0</v>
      </c>
      <c r="N14" s="5">
        <f>IFERROR(__xludf.DUMMYFUNCTION("COUNTA(unique(F14:K14,true))"),2.0)</f>
        <v>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4.75" customHeight="1">
      <c r="A15" s="1">
        <v>14.0</v>
      </c>
      <c r="B15" s="6">
        <v>1.60116735014E11</v>
      </c>
      <c r="C15" s="3" t="s">
        <v>38</v>
      </c>
      <c r="D15" s="8" t="s">
        <v>13</v>
      </c>
      <c r="E15" s="9">
        <v>6.36</v>
      </c>
      <c r="F15" s="45" t="s">
        <v>746</v>
      </c>
      <c r="G15" s="8" t="s">
        <v>747</v>
      </c>
      <c r="H15" s="1"/>
      <c r="I15" s="1"/>
      <c r="J15" s="1"/>
      <c r="K15" s="1"/>
      <c r="L15" s="5" t="str">
        <f>VLOOKUP(B15,TDBS!D:E,2,0)</f>
        <v>Female</v>
      </c>
      <c r="M15" s="5">
        <f>VLOOKUP(B15,TDBS!D:F,3,0)</f>
        <v>0</v>
      </c>
      <c r="N15" s="5">
        <f>IFERROR(__xludf.DUMMYFUNCTION("COUNTA(unique(F15:K15,true))"),2.0)</f>
        <v>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4.75" customHeight="1">
      <c r="A16" s="1">
        <v>15.0</v>
      </c>
      <c r="B16" s="6">
        <v>1.60116735015E11</v>
      </c>
      <c r="C16" s="3" t="s">
        <v>40</v>
      </c>
      <c r="D16" s="8" t="s">
        <v>13</v>
      </c>
      <c r="E16" s="9">
        <v>6.71</v>
      </c>
      <c r="F16" s="45" t="s">
        <v>749</v>
      </c>
      <c r="G16" s="8" t="s">
        <v>748</v>
      </c>
      <c r="H16" s="1"/>
      <c r="I16" s="1"/>
      <c r="J16" s="1"/>
      <c r="K16" s="1"/>
      <c r="L16" s="5" t="str">
        <f>VLOOKUP(B16,TDBS!D:E,2,0)</f>
        <v>Female</v>
      </c>
      <c r="M16" s="5">
        <f>VLOOKUP(B16,TDBS!D:F,3,0)</f>
        <v>0</v>
      </c>
      <c r="N16" s="5">
        <f>IFERROR(__xludf.DUMMYFUNCTION("COUNTA(unique(F16:K16,true))"),2.0)</f>
        <v>2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4.75" customHeight="1">
      <c r="A17" s="1">
        <v>16.0</v>
      </c>
      <c r="B17" s="6">
        <v>1.60116735016E11</v>
      </c>
      <c r="C17" s="3" t="s">
        <v>42</v>
      </c>
      <c r="D17" s="8" t="s">
        <v>13</v>
      </c>
      <c r="E17" s="9">
        <v>8.33</v>
      </c>
      <c r="F17" s="47" t="s">
        <v>749</v>
      </c>
      <c r="G17" s="8"/>
      <c r="H17" s="1"/>
      <c r="I17" s="1"/>
      <c r="J17" s="1"/>
      <c r="K17" s="1"/>
      <c r="L17" s="5" t="str">
        <f>VLOOKUP(B17,TDBS!D:E,2,0)</f>
        <v>Female</v>
      </c>
      <c r="M17" s="5">
        <f>VLOOKUP(B17,TDBS!D:F,3,0)</f>
        <v>0</v>
      </c>
      <c r="N17" s="5">
        <f>IFERROR(__xludf.DUMMYFUNCTION("COUNTA(unique(F17:K17,true))"),1.0)</f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4.75" customHeight="1">
      <c r="A18" s="1">
        <v>17.0</v>
      </c>
      <c r="B18" s="6">
        <v>1.60116735017E11</v>
      </c>
      <c r="C18" s="3" t="s">
        <v>44</v>
      </c>
      <c r="D18" s="8" t="s">
        <v>13</v>
      </c>
      <c r="E18" s="9">
        <v>7.23</v>
      </c>
      <c r="F18" s="45"/>
      <c r="G18" s="8"/>
      <c r="H18" s="1"/>
      <c r="I18" s="1"/>
      <c r="J18" s="1"/>
      <c r="K18" s="1"/>
      <c r="L18" s="5" t="str">
        <f>VLOOKUP(B18,TDBS!D:E,2,0)</f>
        <v>Female</v>
      </c>
      <c r="M18" s="5">
        <f>VLOOKUP(B18,TDBS!D:F,3,0)</f>
        <v>0</v>
      </c>
      <c r="N18" s="5">
        <f>IFERROR(__xludf.DUMMYFUNCTION("COUNTA(unique(F18:K18,true))"),0.0)</f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4.75" customHeight="1">
      <c r="A19" s="1">
        <v>18.0</v>
      </c>
      <c r="B19" s="6">
        <v>1.60116735018E11</v>
      </c>
      <c r="C19" s="3" t="s">
        <v>46</v>
      </c>
      <c r="D19" s="8" t="s">
        <v>13</v>
      </c>
      <c r="E19" s="9">
        <v>6.37</v>
      </c>
      <c r="F19" s="45" t="s">
        <v>752</v>
      </c>
      <c r="G19" s="46" t="s">
        <v>752</v>
      </c>
      <c r="H19" s="1"/>
      <c r="I19" s="1"/>
      <c r="J19" s="1"/>
      <c r="K19" s="1"/>
      <c r="L19" s="5" t="str">
        <f>VLOOKUP(B19,TDBS!D:E,2,0)</f>
        <v>Female</v>
      </c>
      <c r="M19" s="5">
        <f>VLOOKUP(B19,TDBS!D:F,3,0)</f>
        <v>1</v>
      </c>
      <c r="N19" s="5">
        <f>IFERROR(__xludf.DUMMYFUNCTION("COUNTA(unique(F19:K19,true))"),1.0)</f>
        <v>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4.75" customHeight="1">
      <c r="A20" s="1">
        <v>19.0</v>
      </c>
      <c r="B20" s="6">
        <v>1.60116735019E11</v>
      </c>
      <c r="C20" s="3" t="s">
        <v>48</v>
      </c>
      <c r="D20" s="8" t="s">
        <v>13</v>
      </c>
      <c r="E20" s="9">
        <v>8.2</v>
      </c>
      <c r="F20" s="45" t="s">
        <v>747</v>
      </c>
      <c r="G20" s="8"/>
      <c r="H20" s="1"/>
      <c r="I20" s="1"/>
      <c r="J20" s="1"/>
      <c r="K20" s="1"/>
      <c r="L20" s="5" t="str">
        <f>VLOOKUP(B20,TDBS!D:E,2,0)</f>
        <v>Female</v>
      </c>
      <c r="M20" s="5">
        <f>VLOOKUP(B20,TDBS!D:F,3,0)</f>
        <v>0</v>
      </c>
      <c r="N20" s="5">
        <f>IFERROR(__xludf.DUMMYFUNCTION("COUNTA(unique(F20:K20,true))"),1.0)</f>
        <v>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.75" customHeight="1">
      <c r="A21" s="1">
        <v>20.0</v>
      </c>
      <c r="B21" s="6">
        <v>1.6011673502E11</v>
      </c>
      <c r="C21" s="3" t="s">
        <v>50</v>
      </c>
      <c r="D21" s="8" t="s">
        <v>13</v>
      </c>
      <c r="E21" s="9">
        <v>8.4</v>
      </c>
      <c r="F21" s="45" t="s">
        <v>746</v>
      </c>
      <c r="G21" s="8" t="s">
        <v>747</v>
      </c>
      <c r="H21" s="1"/>
      <c r="I21" s="1"/>
      <c r="J21" s="1"/>
      <c r="K21" s="1"/>
      <c r="L21" s="5" t="str">
        <f>VLOOKUP(B21,TDBS!D:E,2,0)</f>
        <v>Female</v>
      </c>
      <c r="M21" s="5">
        <f>VLOOKUP(B21,TDBS!D:F,3,0)</f>
        <v>0</v>
      </c>
      <c r="N21" s="5">
        <f>IFERROR(__xludf.DUMMYFUNCTION("COUNTA(unique(F21:K21,true))"),2.0)</f>
        <v>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4.75" customHeight="1">
      <c r="A22" s="1">
        <v>21.0</v>
      </c>
      <c r="B22" s="6">
        <v>1.60116735021E11</v>
      </c>
      <c r="C22" s="3" t="s">
        <v>52</v>
      </c>
      <c r="D22" s="8" t="s">
        <v>13</v>
      </c>
      <c r="E22" s="9">
        <v>6.48</v>
      </c>
      <c r="F22" s="45" t="s">
        <v>750</v>
      </c>
      <c r="G22" s="8" t="s">
        <v>750</v>
      </c>
      <c r="H22" s="1"/>
      <c r="I22" s="1"/>
      <c r="J22" s="1"/>
      <c r="K22" s="1"/>
      <c r="L22" s="5" t="str">
        <f>VLOOKUP(B22,TDBS!D:E,2,0)</f>
        <v>Female</v>
      </c>
      <c r="M22" s="5">
        <f>VLOOKUP(B22,TDBS!D:F,3,0)</f>
        <v>0</v>
      </c>
      <c r="N22" s="5">
        <f>IFERROR(__xludf.DUMMYFUNCTION("COUNTA(unique(F22:K22,true))"),1.0)</f>
        <v>1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4.75" customHeight="1">
      <c r="A23" s="1">
        <v>22.0</v>
      </c>
      <c r="B23" s="6">
        <v>1.60116735022E11</v>
      </c>
      <c r="C23" s="3" t="s">
        <v>54</v>
      </c>
      <c r="D23" s="8" t="s">
        <v>13</v>
      </c>
      <c r="E23" s="9">
        <v>8.26</v>
      </c>
      <c r="F23" s="45" t="s">
        <v>751</v>
      </c>
      <c r="G23" s="8"/>
      <c r="H23" s="1"/>
      <c r="I23" s="1"/>
      <c r="J23" s="1"/>
      <c r="K23" s="1"/>
      <c r="L23" s="5" t="str">
        <f>VLOOKUP(B23,TDBS!D:E,2,0)</f>
        <v>Female</v>
      </c>
      <c r="M23" s="5">
        <f>VLOOKUP(B23,TDBS!D:F,3,0)</f>
        <v>0</v>
      </c>
      <c r="N23" s="5">
        <f>IFERROR(__xludf.DUMMYFUNCTION("COUNTA(unique(F23:K23,true))"),1.0)</f>
        <v>1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4.75" customHeight="1">
      <c r="A24" s="1">
        <v>23.0</v>
      </c>
      <c r="B24" s="6">
        <v>1.60116735023E11</v>
      </c>
      <c r="C24" s="3" t="s">
        <v>56</v>
      </c>
      <c r="D24" s="8" t="s">
        <v>13</v>
      </c>
      <c r="E24" s="9">
        <v>8.76</v>
      </c>
      <c r="F24" s="45" t="s">
        <v>752</v>
      </c>
      <c r="G24" s="46" t="s">
        <v>752</v>
      </c>
      <c r="H24" s="1" t="s">
        <v>754</v>
      </c>
      <c r="I24" s="1"/>
      <c r="J24" s="1"/>
      <c r="K24" s="1"/>
      <c r="L24" s="5" t="str">
        <f>VLOOKUP(B24,TDBS!D:E,2,0)</f>
        <v>Female</v>
      </c>
      <c r="M24" s="5">
        <f>VLOOKUP(B24,TDBS!D:F,3,0)</f>
        <v>0</v>
      </c>
      <c r="N24" s="5">
        <f>IFERROR(__xludf.DUMMYFUNCTION("COUNTA(unique(F24:K24,true))"),2.0)</f>
        <v>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4.75" customHeight="1">
      <c r="A25" s="1">
        <v>24.0</v>
      </c>
      <c r="B25" s="6">
        <v>1.60116735024E11</v>
      </c>
      <c r="C25" s="3" t="s">
        <v>58</v>
      </c>
      <c r="D25" s="8" t="s">
        <v>13</v>
      </c>
      <c r="E25" s="9">
        <v>7.75</v>
      </c>
      <c r="F25" s="45" t="s">
        <v>747</v>
      </c>
      <c r="G25" s="8"/>
      <c r="H25" s="1"/>
      <c r="I25" s="1"/>
      <c r="J25" s="1"/>
      <c r="K25" s="1"/>
      <c r="L25" s="5" t="str">
        <f>VLOOKUP(B25,TDBS!D:E,2,0)</f>
        <v>Male</v>
      </c>
      <c r="M25" s="5">
        <f>VLOOKUP(B25,TDBS!D:F,3,0)</f>
        <v>0</v>
      </c>
      <c r="N25" s="5">
        <f>IFERROR(__xludf.DUMMYFUNCTION("COUNTA(unique(F25:K25,true))"),1.0)</f>
        <v>1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4.75" customHeight="1">
      <c r="A26" s="1">
        <v>25.0</v>
      </c>
      <c r="B26" s="6">
        <v>1.60116735025E11</v>
      </c>
      <c r="C26" s="3" t="s">
        <v>60</v>
      </c>
      <c r="D26" s="8" t="s">
        <v>13</v>
      </c>
      <c r="E26" s="9">
        <v>8.27</v>
      </c>
      <c r="F26" s="45" t="s">
        <v>755</v>
      </c>
      <c r="G26" s="8" t="s">
        <v>747</v>
      </c>
      <c r="H26" s="1"/>
      <c r="I26" s="1"/>
      <c r="J26" s="1"/>
      <c r="K26" s="1"/>
      <c r="L26" s="5" t="str">
        <f>VLOOKUP(B26,TDBS!D:E,2,0)</f>
        <v>Male</v>
      </c>
      <c r="M26" s="5">
        <f>VLOOKUP(B26,TDBS!D:F,3,0)</f>
        <v>0</v>
      </c>
      <c r="N26" s="5">
        <f>IFERROR(__xludf.DUMMYFUNCTION("COUNTA(unique(F26:K26,true))"),2.0)</f>
        <v>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4.75" customHeight="1">
      <c r="A27" s="1">
        <v>26.0</v>
      </c>
      <c r="B27" s="6">
        <v>1.60116735026E11</v>
      </c>
      <c r="C27" s="3" t="s">
        <v>62</v>
      </c>
      <c r="D27" s="8" t="s">
        <v>13</v>
      </c>
      <c r="E27" s="9">
        <v>5.51</v>
      </c>
      <c r="F27" s="45"/>
      <c r="G27" s="8"/>
      <c r="H27" s="1"/>
      <c r="I27" s="1"/>
      <c r="J27" s="1"/>
      <c r="K27" s="1"/>
      <c r="L27" s="5" t="str">
        <f>VLOOKUP(B27,TDBS!D:E,2,0)</f>
        <v>Male</v>
      </c>
      <c r="M27" s="5">
        <f>VLOOKUP(B27,TDBS!D:F,3,0)</f>
        <v>0</v>
      </c>
      <c r="N27" s="5">
        <f>IFERROR(__xludf.DUMMYFUNCTION("COUNTA(unique(F27:K27,true))"),0.0)</f>
        <v>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4.75" customHeight="1">
      <c r="A28" s="1">
        <v>27.0</v>
      </c>
      <c r="B28" s="6">
        <v>1.60116735027E11</v>
      </c>
      <c r="C28" s="3" t="s">
        <v>64</v>
      </c>
      <c r="D28" s="8" t="s">
        <v>13</v>
      </c>
      <c r="E28" s="9">
        <v>7.4</v>
      </c>
      <c r="F28" s="45" t="s">
        <v>750</v>
      </c>
      <c r="G28" s="8" t="s">
        <v>750</v>
      </c>
      <c r="H28" s="1"/>
      <c r="I28" s="1"/>
      <c r="J28" s="1"/>
      <c r="K28" s="1"/>
      <c r="L28" s="5" t="str">
        <f>VLOOKUP(B28,TDBS!D:E,2,0)</f>
        <v>Male</v>
      </c>
      <c r="M28" s="5">
        <f>VLOOKUP(B28,TDBS!D:F,3,0)</f>
        <v>0</v>
      </c>
      <c r="N28" s="5">
        <f>IFERROR(__xludf.DUMMYFUNCTION("COUNTA(unique(F28:K28,true))"),1.0)</f>
        <v>1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4.75" customHeight="1">
      <c r="A29" s="1">
        <v>28.0</v>
      </c>
      <c r="B29" s="6">
        <v>1.60116735028E11</v>
      </c>
      <c r="C29" s="3" t="s">
        <v>66</v>
      </c>
      <c r="D29" s="8" t="s">
        <v>13</v>
      </c>
      <c r="E29" s="9">
        <v>6.11</v>
      </c>
      <c r="F29" s="45" t="s">
        <v>752</v>
      </c>
      <c r="G29" s="46" t="s">
        <v>752</v>
      </c>
      <c r="H29" s="1" t="s">
        <v>747</v>
      </c>
      <c r="I29" s="1"/>
      <c r="J29" s="1"/>
      <c r="K29" s="1"/>
      <c r="L29" s="5" t="str">
        <f>VLOOKUP(B29,TDBS!D:E,2,0)</f>
        <v>Male</v>
      </c>
      <c r="M29" s="5">
        <f>VLOOKUP(B29,TDBS!D:F,3,0)</f>
        <v>0</v>
      </c>
      <c r="N29" s="5">
        <f>IFERROR(__xludf.DUMMYFUNCTION("COUNTA(unique(F29:K29,true))"),2.0)</f>
        <v>2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4.75" customHeight="1">
      <c r="A30" s="1">
        <v>29.0</v>
      </c>
      <c r="B30" s="6">
        <v>1.60116735029E11</v>
      </c>
      <c r="C30" s="3" t="s">
        <v>68</v>
      </c>
      <c r="D30" s="8" t="s">
        <v>13</v>
      </c>
      <c r="E30" s="9">
        <v>7.77</v>
      </c>
      <c r="F30" s="45" t="s">
        <v>750</v>
      </c>
      <c r="G30" s="8" t="s">
        <v>750</v>
      </c>
      <c r="H30" s="1" t="s">
        <v>756</v>
      </c>
      <c r="I30" s="1" t="s">
        <v>746</v>
      </c>
      <c r="J30" s="48" t="s">
        <v>749</v>
      </c>
      <c r="K30" s="1"/>
      <c r="L30" s="5" t="str">
        <f>VLOOKUP(B30,TDBS!D:E,2,0)</f>
        <v>Male</v>
      </c>
      <c r="M30" s="5">
        <f>VLOOKUP(B30,TDBS!D:F,3,0)</f>
        <v>0</v>
      </c>
      <c r="N30" s="5">
        <f>IFERROR(__xludf.DUMMYFUNCTION("COUNTA(unique(F30:K30,true))"),4.0)</f>
        <v>4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4.75" customHeight="1">
      <c r="A31" s="1">
        <v>30.0</v>
      </c>
      <c r="B31" s="6">
        <v>1.6011673503E11</v>
      </c>
      <c r="C31" s="3" t="s">
        <v>70</v>
      </c>
      <c r="D31" s="8" t="s">
        <v>13</v>
      </c>
      <c r="E31" s="9">
        <v>7.13</v>
      </c>
      <c r="F31" s="45" t="s">
        <v>750</v>
      </c>
      <c r="G31" s="8" t="s">
        <v>750</v>
      </c>
      <c r="H31" s="1" t="s">
        <v>749</v>
      </c>
      <c r="I31" s="1"/>
      <c r="J31" s="1"/>
      <c r="K31" s="1"/>
      <c r="L31" s="5" t="str">
        <f>VLOOKUP(B31,TDBS!D:E,2,0)</f>
        <v>Male</v>
      </c>
      <c r="M31" s="5">
        <f>VLOOKUP(B31,TDBS!D:F,3,0)</f>
        <v>0</v>
      </c>
      <c r="N31" s="5">
        <f>IFERROR(__xludf.DUMMYFUNCTION("COUNTA(unique(F31:K31,true))"),2.0)</f>
        <v>2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4.75" customHeight="1">
      <c r="A32" s="1">
        <v>31.0</v>
      </c>
      <c r="B32" s="6">
        <v>1.60116735031E11</v>
      </c>
      <c r="C32" s="3" t="s">
        <v>72</v>
      </c>
      <c r="D32" s="8" t="s">
        <v>13</v>
      </c>
      <c r="E32" s="9">
        <v>6.34</v>
      </c>
      <c r="F32" s="45" t="s">
        <v>747</v>
      </c>
      <c r="G32" s="8"/>
      <c r="H32" s="1"/>
      <c r="I32" s="1"/>
      <c r="J32" s="1"/>
      <c r="K32" s="1"/>
      <c r="L32" s="5" t="str">
        <f>VLOOKUP(B32,TDBS!D:E,2,0)</f>
        <v>Male</v>
      </c>
      <c r="M32" s="5">
        <f>VLOOKUP(B32,TDBS!D:F,3,0)</f>
        <v>0</v>
      </c>
      <c r="N32" s="5">
        <f>IFERROR(__xludf.DUMMYFUNCTION("COUNTA(unique(F32:K32,true))"),1.0)</f>
        <v>1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4.75" customHeight="1">
      <c r="A33" s="1">
        <v>32.0</v>
      </c>
      <c r="B33" s="6">
        <v>1.60116735032E11</v>
      </c>
      <c r="C33" s="3" t="s">
        <v>74</v>
      </c>
      <c r="D33" s="8" t="s">
        <v>13</v>
      </c>
      <c r="E33" s="9">
        <v>6.51</v>
      </c>
      <c r="F33" s="45" t="s">
        <v>752</v>
      </c>
      <c r="G33" s="46" t="s">
        <v>752</v>
      </c>
      <c r="H33" s="1" t="s">
        <v>749</v>
      </c>
      <c r="I33" s="1"/>
      <c r="J33" s="1"/>
      <c r="K33" s="1"/>
      <c r="L33" s="5" t="str">
        <f>VLOOKUP(B33,TDBS!D:E,2,0)</f>
        <v>Male</v>
      </c>
      <c r="M33" s="5">
        <f>VLOOKUP(B33,TDBS!D:F,3,0)</f>
        <v>0</v>
      </c>
      <c r="N33" s="5">
        <f>IFERROR(__xludf.DUMMYFUNCTION("COUNTA(unique(F33:K33,true))"),2.0)</f>
        <v>2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4.75" customHeight="1">
      <c r="A34" s="1">
        <v>33.0</v>
      </c>
      <c r="B34" s="6">
        <v>1.60116735033E11</v>
      </c>
      <c r="C34" s="3" t="s">
        <v>76</v>
      </c>
      <c r="D34" s="8" t="s">
        <v>13</v>
      </c>
      <c r="E34" s="9">
        <v>8.16</v>
      </c>
      <c r="F34" s="45" t="s">
        <v>751</v>
      </c>
      <c r="G34" s="8"/>
      <c r="H34" s="1"/>
      <c r="I34" s="1"/>
      <c r="J34" s="1"/>
      <c r="K34" s="1"/>
      <c r="L34" s="5" t="str">
        <f>VLOOKUP(B34,TDBS!D:E,2,0)</f>
        <v>Male</v>
      </c>
      <c r="M34" s="5">
        <f>VLOOKUP(B34,TDBS!D:F,3,0)</f>
        <v>0</v>
      </c>
      <c r="N34" s="5">
        <f>IFERROR(__xludf.DUMMYFUNCTION("COUNTA(unique(F34:K34,true))"),1.0)</f>
        <v>1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4.75" customHeight="1">
      <c r="A35" s="1">
        <v>34.0</v>
      </c>
      <c r="B35" s="6">
        <v>1.60116735034E11</v>
      </c>
      <c r="C35" s="3" t="s">
        <v>78</v>
      </c>
      <c r="D35" s="8" t="s">
        <v>13</v>
      </c>
      <c r="E35" s="9">
        <v>7.36</v>
      </c>
      <c r="F35" s="45"/>
      <c r="G35" s="8"/>
      <c r="H35" s="1"/>
      <c r="I35" s="1"/>
      <c r="J35" s="1"/>
      <c r="K35" s="1"/>
      <c r="L35" s="5" t="str">
        <f>VLOOKUP(B35,TDBS!D:E,2,0)</f>
        <v>Male</v>
      </c>
      <c r="M35" s="5">
        <f>VLOOKUP(B35,TDBS!D:F,3,0)</f>
        <v>0</v>
      </c>
      <c r="N35" s="5">
        <f>IFERROR(__xludf.DUMMYFUNCTION("COUNTA(unique(F35:K35,true))"),0.0)</f>
        <v>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4.75" customHeight="1">
      <c r="A36" s="1">
        <v>35.0</v>
      </c>
      <c r="B36" s="6">
        <v>1.60116735035E11</v>
      </c>
      <c r="C36" s="3" t="s">
        <v>80</v>
      </c>
      <c r="D36" s="8" t="s">
        <v>13</v>
      </c>
      <c r="E36" s="9">
        <v>7.29</v>
      </c>
      <c r="F36" s="45"/>
      <c r="G36" s="8"/>
      <c r="H36" s="1"/>
      <c r="I36" s="1"/>
      <c r="J36" s="1"/>
      <c r="K36" s="1"/>
      <c r="L36" s="5" t="str">
        <f>VLOOKUP(B36,TDBS!D:E,2,0)</f>
        <v>Male</v>
      </c>
      <c r="M36" s="5">
        <f>VLOOKUP(B36,TDBS!D:F,3,0)</f>
        <v>0</v>
      </c>
      <c r="N36" s="5">
        <f>IFERROR(__xludf.DUMMYFUNCTION("COUNTA(unique(F36:K36,true))"),0.0)</f>
        <v>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4.75" customHeight="1">
      <c r="A37" s="1">
        <v>36.0</v>
      </c>
      <c r="B37" s="6">
        <v>1.60116735036E11</v>
      </c>
      <c r="C37" s="3" t="s">
        <v>82</v>
      </c>
      <c r="D37" s="8" t="s">
        <v>13</v>
      </c>
      <c r="E37" s="9">
        <v>8.11</v>
      </c>
      <c r="F37" s="45" t="s">
        <v>750</v>
      </c>
      <c r="G37" s="8" t="s">
        <v>750</v>
      </c>
      <c r="H37" s="1" t="s">
        <v>756</v>
      </c>
      <c r="I37" s="1" t="s">
        <v>748</v>
      </c>
      <c r="J37" s="1"/>
      <c r="K37" s="1"/>
      <c r="L37" s="5" t="str">
        <f>VLOOKUP(B37,TDBS!D:E,2,0)</f>
        <v>Male</v>
      </c>
      <c r="M37" s="5">
        <f>VLOOKUP(B37,TDBS!D:F,3,0)</f>
        <v>0</v>
      </c>
      <c r="N37" s="5">
        <f>IFERROR(__xludf.DUMMYFUNCTION("COUNTA(unique(F37:K37,true))"),3.0)</f>
        <v>3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4.75" customHeight="1">
      <c r="A38" s="1">
        <v>37.0</v>
      </c>
      <c r="B38" s="6">
        <v>1.60116735037E11</v>
      </c>
      <c r="C38" s="3" t="s">
        <v>84</v>
      </c>
      <c r="D38" s="8" t="s">
        <v>13</v>
      </c>
      <c r="E38" s="9">
        <v>7.82</v>
      </c>
      <c r="F38" s="45" t="s">
        <v>751</v>
      </c>
      <c r="G38" s="8"/>
      <c r="H38" s="1"/>
      <c r="I38" s="1"/>
      <c r="J38" s="1"/>
      <c r="K38" s="1"/>
      <c r="L38" s="5" t="str">
        <f>VLOOKUP(B38,TDBS!D:E,2,0)</f>
        <v>Male</v>
      </c>
      <c r="M38" s="5">
        <f>VLOOKUP(B38,TDBS!D:F,3,0)</f>
        <v>0</v>
      </c>
      <c r="N38" s="5">
        <f>IFERROR(__xludf.DUMMYFUNCTION("COUNTA(unique(F38:K38,true))"),1.0)</f>
        <v>1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4.75" customHeight="1">
      <c r="A39" s="1">
        <v>38.0</v>
      </c>
      <c r="B39" s="6">
        <v>1.60116735038E11</v>
      </c>
      <c r="C39" s="3" t="s">
        <v>86</v>
      </c>
      <c r="D39" s="8" t="s">
        <v>13</v>
      </c>
      <c r="E39" s="9">
        <v>5.05</v>
      </c>
      <c r="F39" s="45"/>
      <c r="G39" s="8"/>
      <c r="H39" s="1"/>
      <c r="I39" s="1"/>
      <c r="J39" s="1"/>
      <c r="K39" s="1"/>
      <c r="L39" s="5" t="str">
        <f>VLOOKUP(B39,TDBS!D:E,2,0)</f>
        <v>Male</v>
      </c>
      <c r="M39" s="5">
        <f>VLOOKUP(B39,TDBS!D:F,3,0)</f>
        <v>0</v>
      </c>
      <c r="N39" s="5">
        <f>IFERROR(__xludf.DUMMYFUNCTION("COUNTA(unique(F39:K39,true))"),0.0)</f>
        <v>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4.75" customHeight="1">
      <c r="A40" s="1">
        <v>39.0</v>
      </c>
      <c r="B40" s="6">
        <v>1.60116735039E11</v>
      </c>
      <c r="C40" s="3" t="s">
        <v>88</v>
      </c>
      <c r="D40" s="8" t="s">
        <v>13</v>
      </c>
      <c r="E40" s="9">
        <v>8.2</v>
      </c>
      <c r="F40" s="45" t="s">
        <v>752</v>
      </c>
      <c r="G40" s="46" t="s">
        <v>752</v>
      </c>
      <c r="H40" s="1" t="s">
        <v>746</v>
      </c>
      <c r="I40" s="1" t="s">
        <v>753</v>
      </c>
      <c r="J40" s="1"/>
      <c r="K40" s="1"/>
      <c r="L40" s="5" t="str">
        <f>VLOOKUP(B40,TDBS!D:E,2,0)</f>
        <v>Male</v>
      </c>
      <c r="M40" s="5">
        <f>VLOOKUP(B40,TDBS!D:F,3,0)</f>
        <v>0</v>
      </c>
      <c r="N40" s="5">
        <f>IFERROR(__xludf.DUMMYFUNCTION("COUNTA(unique(F40:K40,true))"),3.0)</f>
        <v>3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4.75" customHeight="1">
      <c r="A41" s="1">
        <v>40.0</v>
      </c>
      <c r="B41" s="6">
        <v>1.6011673504E11</v>
      </c>
      <c r="C41" s="3" t="s">
        <v>90</v>
      </c>
      <c r="D41" s="8" t="s">
        <v>13</v>
      </c>
      <c r="E41" s="9">
        <v>5.47</v>
      </c>
      <c r="F41" s="45"/>
      <c r="G41" s="8"/>
      <c r="H41" s="1"/>
      <c r="I41" s="1"/>
      <c r="J41" s="1"/>
      <c r="K41" s="1"/>
      <c r="L41" s="5" t="str">
        <f>VLOOKUP(B41,TDBS!D:E,2,0)</f>
        <v>Male</v>
      </c>
      <c r="M41" s="5">
        <f>VLOOKUP(B41,TDBS!D:F,3,0)</f>
        <v>4</v>
      </c>
      <c r="N41" s="5">
        <f>IFERROR(__xludf.DUMMYFUNCTION("COUNTA(unique(F41:K41,true))"),0.0)</f>
        <v>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4.75" customHeight="1">
      <c r="A42" s="1">
        <v>41.0</v>
      </c>
      <c r="B42" s="6">
        <v>1.60116735041E11</v>
      </c>
      <c r="C42" s="3" t="s">
        <v>92</v>
      </c>
      <c r="D42" s="8" t="s">
        <v>13</v>
      </c>
      <c r="E42" s="9">
        <v>6.17</v>
      </c>
      <c r="F42" s="45"/>
      <c r="G42" s="8"/>
      <c r="H42" s="1"/>
      <c r="I42" s="1"/>
      <c r="J42" s="1"/>
      <c r="K42" s="1"/>
      <c r="L42" s="5" t="str">
        <f>VLOOKUP(B42,TDBS!D:E,2,0)</f>
        <v>Male</v>
      </c>
      <c r="M42" s="5">
        <f>VLOOKUP(B42,TDBS!D:F,3,0)</f>
        <v>2</v>
      </c>
      <c r="N42" s="5">
        <f>IFERROR(__xludf.DUMMYFUNCTION("COUNTA(unique(F42:K42,true))"),0.0)</f>
        <v>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4.75" customHeight="1">
      <c r="A43" s="1">
        <v>42.0</v>
      </c>
      <c r="B43" s="6">
        <v>1.60116735042E11</v>
      </c>
      <c r="C43" s="3" t="s">
        <v>94</v>
      </c>
      <c r="D43" s="8" t="s">
        <v>13</v>
      </c>
      <c r="E43" s="9">
        <v>7.97</v>
      </c>
      <c r="F43" s="45" t="s">
        <v>752</v>
      </c>
      <c r="G43" s="46" t="s">
        <v>752</v>
      </c>
      <c r="H43" s="1" t="s">
        <v>748</v>
      </c>
      <c r="I43" s="1"/>
      <c r="J43" s="1"/>
      <c r="K43" s="1"/>
      <c r="L43" s="5" t="str">
        <f>VLOOKUP(B43,TDBS!D:E,2,0)</f>
        <v>Male</v>
      </c>
      <c r="M43" s="5">
        <f>VLOOKUP(B43,TDBS!D:F,3,0)</f>
        <v>0</v>
      </c>
      <c r="N43" s="5">
        <f>IFERROR(__xludf.DUMMYFUNCTION("COUNTA(unique(F43:K43,true))"),2.0)</f>
        <v>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4.75" customHeight="1">
      <c r="A44" s="1">
        <v>43.0</v>
      </c>
      <c r="B44" s="6">
        <v>1.60116735043E11</v>
      </c>
      <c r="C44" s="3" t="s">
        <v>96</v>
      </c>
      <c r="D44" s="8" t="s">
        <v>13</v>
      </c>
      <c r="E44" s="9">
        <v>7.35</v>
      </c>
      <c r="F44" s="49" t="s">
        <v>757</v>
      </c>
      <c r="G44" s="8"/>
      <c r="H44" s="1"/>
      <c r="I44" s="1"/>
      <c r="J44" s="1"/>
      <c r="K44" s="1"/>
      <c r="L44" s="5" t="str">
        <f>VLOOKUP(B44,TDBS!D:E,2,0)</f>
        <v>Male</v>
      </c>
      <c r="M44" s="5">
        <f>VLOOKUP(B44,TDBS!D:F,3,0)</f>
        <v>0</v>
      </c>
      <c r="N44" s="5">
        <f>IFERROR(__xludf.DUMMYFUNCTION("COUNTA(unique(F44:K44,true))"),1.0)</f>
        <v>1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4.75" customHeight="1">
      <c r="A45" s="1">
        <v>44.0</v>
      </c>
      <c r="B45" s="6">
        <v>1.60116735044E11</v>
      </c>
      <c r="C45" s="3" t="s">
        <v>98</v>
      </c>
      <c r="D45" s="8" t="s">
        <v>13</v>
      </c>
      <c r="E45" s="9">
        <v>8.81</v>
      </c>
      <c r="F45" s="45" t="s">
        <v>750</v>
      </c>
      <c r="G45" s="8" t="s">
        <v>750</v>
      </c>
      <c r="H45" s="1" t="s">
        <v>749</v>
      </c>
      <c r="I45" s="1"/>
      <c r="J45" s="1"/>
      <c r="K45" s="1"/>
      <c r="L45" s="5" t="str">
        <f>VLOOKUP(B45,TDBS!D:E,2,0)</f>
        <v>Male</v>
      </c>
      <c r="M45" s="5">
        <f>VLOOKUP(B45,TDBS!D:F,3,0)</f>
        <v>0</v>
      </c>
      <c r="N45" s="5">
        <f>IFERROR(__xludf.DUMMYFUNCTION("COUNTA(unique(F45:K45,true))"),2.0)</f>
        <v>2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4.75" customHeight="1">
      <c r="A46" s="1">
        <v>45.0</v>
      </c>
      <c r="B46" s="6">
        <v>1.60116735045E11</v>
      </c>
      <c r="C46" s="3" t="s">
        <v>100</v>
      </c>
      <c r="D46" s="8" t="s">
        <v>13</v>
      </c>
      <c r="E46" s="9">
        <v>7.95</v>
      </c>
      <c r="F46" s="45" t="s">
        <v>746</v>
      </c>
      <c r="G46" s="8" t="s">
        <v>747</v>
      </c>
      <c r="H46" s="1"/>
      <c r="I46" s="1"/>
      <c r="J46" s="1"/>
      <c r="K46" s="1"/>
      <c r="L46" s="5" t="str">
        <f>VLOOKUP(B46,TDBS!D:E,2,0)</f>
        <v>Male</v>
      </c>
      <c r="M46" s="5">
        <f>VLOOKUP(B46,TDBS!D:F,3,0)</f>
        <v>0</v>
      </c>
      <c r="N46" s="5">
        <f>IFERROR(__xludf.DUMMYFUNCTION("COUNTA(unique(F46:K46,true))"),2.0)</f>
        <v>2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4.75" customHeight="1">
      <c r="A47" s="1">
        <v>46.0</v>
      </c>
      <c r="B47" s="6">
        <v>1.60116735046E11</v>
      </c>
      <c r="C47" s="3" t="s">
        <v>102</v>
      </c>
      <c r="D47" s="8" t="s">
        <v>13</v>
      </c>
      <c r="E47" s="9">
        <v>6.47</v>
      </c>
      <c r="F47" s="45" t="s">
        <v>751</v>
      </c>
      <c r="G47" s="8"/>
      <c r="H47" s="1"/>
      <c r="I47" s="1"/>
      <c r="J47" s="1"/>
      <c r="K47" s="1"/>
      <c r="L47" s="5" t="str">
        <f>VLOOKUP(B47,TDBS!D:E,2,0)</f>
        <v>Male</v>
      </c>
      <c r="M47" s="5">
        <f>VLOOKUP(B47,TDBS!D:F,3,0)</f>
        <v>1</v>
      </c>
      <c r="N47" s="5">
        <f>IFERROR(__xludf.DUMMYFUNCTION("COUNTA(unique(F47:K47,true))"),1.0)</f>
        <v>1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4.75" customHeight="1">
      <c r="A48" s="1">
        <v>47.0</v>
      </c>
      <c r="B48" s="6">
        <v>1.60116735047E11</v>
      </c>
      <c r="C48" s="3" t="s">
        <v>104</v>
      </c>
      <c r="D48" s="8" t="s">
        <v>13</v>
      </c>
      <c r="E48" s="9">
        <v>6.55</v>
      </c>
      <c r="F48" s="45" t="s">
        <v>749</v>
      </c>
      <c r="G48" s="8"/>
      <c r="H48" s="1"/>
      <c r="I48" s="1"/>
      <c r="J48" s="1"/>
      <c r="K48" s="1"/>
      <c r="L48" s="5" t="str">
        <f>VLOOKUP(B48,TDBS!D:E,2,0)</f>
        <v>Male</v>
      </c>
      <c r="M48" s="5">
        <f>VLOOKUP(B48,TDBS!D:F,3,0)</f>
        <v>0</v>
      </c>
      <c r="N48" s="5">
        <f>IFERROR(__xludf.DUMMYFUNCTION("COUNTA(unique(F48:K48,true))"),1.0)</f>
        <v>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4.75" customHeight="1">
      <c r="A49" s="1">
        <v>48.0</v>
      </c>
      <c r="B49" s="6">
        <v>1.60116735048E11</v>
      </c>
      <c r="C49" s="3" t="s">
        <v>106</v>
      </c>
      <c r="D49" s="8" t="s">
        <v>13</v>
      </c>
      <c r="E49" s="9">
        <v>5.34</v>
      </c>
      <c r="F49" s="45"/>
      <c r="G49" s="8"/>
      <c r="H49" s="1"/>
      <c r="I49" s="1"/>
      <c r="J49" s="1"/>
      <c r="K49" s="1"/>
      <c r="L49" s="5" t="str">
        <f>VLOOKUP(B49,TDBS!D:E,2,0)</f>
        <v>Male</v>
      </c>
      <c r="M49" s="5">
        <f>VLOOKUP(B49,TDBS!D:F,3,0)</f>
        <v>6</v>
      </c>
      <c r="N49" s="5">
        <f>IFERROR(__xludf.DUMMYFUNCTION("COUNTA(unique(F49:K49,true))"),0.0)</f>
        <v>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4.75" customHeight="1">
      <c r="A50" s="1">
        <v>49.0</v>
      </c>
      <c r="B50" s="6">
        <v>1.60116735049E11</v>
      </c>
      <c r="C50" s="3" t="s">
        <v>108</v>
      </c>
      <c r="D50" s="8" t="s">
        <v>13</v>
      </c>
      <c r="E50" s="9">
        <v>9.03</v>
      </c>
      <c r="F50" s="45"/>
      <c r="G50" s="8"/>
      <c r="H50" s="1"/>
      <c r="I50" s="1"/>
      <c r="J50" s="1"/>
      <c r="K50" s="1"/>
      <c r="L50" s="5" t="str">
        <f>VLOOKUP(B50,TDBS!D:E,2,0)</f>
        <v>Male</v>
      </c>
      <c r="M50" s="5">
        <f>VLOOKUP(B50,TDBS!D:F,3,0)</f>
        <v>0</v>
      </c>
      <c r="N50" s="5">
        <f>IFERROR(__xludf.DUMMYFUNCTION("COUNTA(unique(F50:K50,true))"),0.0)</f>
        <v>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4.75" customHeight="1">
      <c r="A51" s="1">
        <v>50.0</v>
      </c>
      <c r="B51" s="6">
        <v>1.6011673505E11</v>
      </c>
      <c r="C51" s="3" t="s">
        <v>110</v>
      </c>
      <c r="D51" s="8" t="s">
        <v>13</v>
      </c>
      <c r="E51" s="9">
        <v>8.65</v>
      </c>
      <c r="F51" s="45" t="s">
        <v>747</v>
      </c>
      <c r="G51" s="8" t="s">
        <v>748</v>
      </c>
      <c r="H51" s="1"/>
      <c r="I51" s="1"/>
      <c r="J51" s="1"/>
      <c r="K51" s="1"/>
      <c r="L51" s="5" t="str">
        <f>VLOOKUP(B51,TDBS!D:E,2,0)</f>
        <v>Male</v>
      </c>
      <c r="M51" s="5">
        <f>VLOOKUP(B51,TDBS!D:F,3,0)</f>
        <v>0</v>
      </c>
      <c r="N51" s="5">
        <f>IFERROR(__xludf.DUMMYFUNCTION("COUNTA(unique(F51:K51,true))"),2.0)</f>
        <v>2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4.75" customHeight="1">
      <c r="A52" s="50">
        <v>51.0</v>
      </c>
      <c r="B52" s="51">
        <v>1.60116735051E11</v>
      </c>
      <c r="C52" s="52" t="s">
        <v>112</v>
      </c>
      <c r="D52" s="53" t="s">
        <v>13</v>
      </c>
      <c r="E52" s="54">
        <v>7.04</v>
      </c>
      <c r="F52" s="55" t="s">
        <v>746</v>
      </c>
      <c r="G52" s="53"/>
      <c r="H52" s="50"/>
      <c r="I52" s="50"/>
      <c r="J52" s="50"/>
      <c r="K52" s="50"/>
      <c r="L52" s="5" t="str">
        <f>VLOOKUP(B52,TDBS!D:E,2,0)</f>
        <v>Male</v>
      </c>
      <c r="M52" s="56">
        <f>VLOOKUP(B52,TDBS!D:F,3,0)</f>
        <v>0</v>
      </c>
      <c r="N52" s="5">
        <f>IFERROR(__xludf.DUMMYFUNCTION("COUNTA(unique(F52:K52,true))"),1.0)</f>
        <v>1</v>
      </c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24.75" customHeight="1">
      <c r="A53" s="1">
        <v>52.0</v>
      </c>
      <c r="B53" s="6">
        <v>1.60116735052E11</v>
      </c>
      <c r="C53" s="3" t="s">
        <v>115</v>
      </c>
      <c r="D53" s="8" t="s">
        <v>13</v>
      </c>
      <c r="E53" s="9">
        <v>8.78</v>
      </c>
      <c r="F53" s="45" t="s">
        <v>751</v>
      </c>
      <c r="G53" s="8" t="s">
        <v>758</v>
      </c>
      <c r="H53" s="1"/>
      <c r="I53" s="1"/>
      <c r="J53" s="1"/>
      <c r="K53" s="1"/>
      <c r="L53" s="5" t="str">
        <f>VLOOKUP(B53,TDBS!D:E,2,0)</f>
        <v>Male</v>
      </c>
      <c r="M53" s="5">
        <f>VLOOKUP(B53,TDBS!D:F,3,0)</f>
        <v>0</v>
      </c>
      <c r="N53" s="5">
        <f>IFERROR(__xludf.DUMMYFUNCTION("COUNTA(unique(F53:K53,true))"),2.0)</f>
        <v>2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4.75" customHeight="1">
      <c r="A54" s="1">
        <v>53.0</v>
      </c>
      <c r="B54" s="6">
        <v>1.60116735054E11</v>
      </c>
      <c r="C54" s="3" t="s">
        <v>117</v>
      </c>
      <c r="D54" s="8" t="s">
        <v>13</v>
      </c>
      <c r="E54" s="9">
        <v>7.9</v>
      </c>
      <c r="F54" s="45" t="s">
        <v>752</v>
      </c>
      <c r="G54" s="46" t="s">
        <v>752</v>
      </c>
      <c r="H54" s="1" t="s">
        <v>746</v>
      </c>
      <c r="I54" s="1" t="s">
        <v>749</v>
      </c>
      <c r="J54" s="1"/>
      <c r="K54" s="1"/>
      <c r="L54" s="5" t="str">
        <f>VLOOKUP(B54,TDBS!D:E,2,0)</f>
        <v>Male</v>
      </c>
      <c r="M54" s="5">
        <f>VLOOKUP(B54,TDBS!D:F,3,0)</f>
        <v>0</v>
      </c>
      <c r="N54" s="5">
        <f>IFERROR(__xludf.DUMMYFUNCTION("COUNTA(unique(F54:K54,true))"),3.0)</f>
        <v>3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4.75" customHeight="1">
      <c r="A55" s="1">
        <v>54.0</v>
      </c>
      <c r="B55" s="6">
        <v>1.60116735055E11</v>
      </c>
      <c r="C55" s="3" t="s">
        <v>119</v>
      </c>
      <c r="D55" s="8" t="s">
        <v>13</v>
      </c>
      <c r="E55" s="9">
        <v>6.87</v>
      </c>
      <c r="F55" s="45" t="s">
        <v>759</v>
      </c>
      <c r="G55" s="8"/>
      <c r="H55" s="1"/>
      <c r="I55" s="1"/>
      <c r="J55" s="1"/>
      <c r="K55" s="1"/>
      <c r="L55" s="5" t="str">
        <f>VLOOKUP(B55,TDBS!D:E,2,0)</f>
        <v>Male</v>
      </c>
      <c r="M55" s="5">
        <f>VLOOKUP(B55,TDBS!D:F,3,0)</f>
        <v>0</v>
      </c>
      <c r="N55" s="5">
        <f>IFERROR(__xludf.DUMMYFUNCTION("COUNTA(unique(F55:K55,true))"),1.0)</f>
        <v>1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4.75" customHeight="1">
      <c r="A56" s="1">
        <v>55.0</v>
      </c>
      <c r="B56" s="6">
        <v>1.60116735056E11</v>
      </c>
      <c r="C56" s="3" t="s">
        <v>121</v>
      </c>
      <c r="D56" s="8" t="s">
        <v>13</v>
      </c>
      <c r="E56" s="9">
        <v>7.71</v>
      </c>
      <c r="F56" s="45" t="s">
        <v>760</v>
      </c>
      <c r="G56" s="8"/>
      <c r="H56" s="1"/>
      <c r="I56" s="1"/>
      <c r="J56" s="1"/>
      <c r="K56" s="1"/>
      <c r="L56" s="5" t="str">
        <f>VLOOKUP(B56,TDBS!D:E,2,0)</f>
        <v>Male</v>
      </c>
      <c r="M56" s="5">
        <f>VLOOKUP(B56,TDBS!D:F,3,0)</f>
        <v>0</v>
      </c>
      <c r="N56" s="5">
        <f>IFERROR(__xludf.DUMMYFUNCTION("COUNTA(unique(F56:K56,true))"),1.0)</f>
        <v>1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4.75" customHeight="1">
      <c r="A57" s="1">
        <v>56.0</v>
      </c>
      <c r="B57" s="6">
        <v>1.60116735057E11</v>
      </c>
      <c r="C57" s="3" t="s">
        <v>123</v>
      </c>
      <c r="D57" s="8" t="s">
        <v>13</v>
      </c>
      <c r="E57" s="9">
        <v>7.56</v>
      </c>
      <c r="F57" s="45" t="s">
        <v>750</v>
      </c>
      <c r="G57" s="8" t="s">
        <v>750</v>
      </c>
      <c r="H57" s="1"/>
      <c r="I57" s="1"/>
      <c r="J57" s="1"/>
      <c r="K57" s="1"/>
      <c r="L57" s="5" t="str">
        <f>VLOOKUP(B57,TDBS!D:E,2,0)</f>
        <v>Male</v>
      </c>
      <c r="M57" s="5">
        <f>VLOOKUP(B57,TDBS!D:F,3,0)</f>
        <v>0</v>
      </c>
      <c r="N57" s="5">
        <f>IFERROR(__xludf.DUMMYFUNCTION("COUNTA(unique(F57:K57,true))"),1.0)</f>
        <v>1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4.75" customHeight="1">
      <c r="A58" s="1">
        <v>57.0</v>
      </c>
      <c r="B58" s="6">
        <v>1.60116735058E11</v>
      </c>
      <c r="C58" s="3" t="s">
        <v>125</v>
      </c>
      <c r="D58" s="8" t="s">
        <v>13</v>
      </c>
      <c r="E58" s="9">
        <v>7.76</v>
      </c>
      <c r="F58" s="45" t="s">
        <v>746</v>
      </c>
      <c r="G58" s="8" t="s">
        <v>747</v>
      </c>
      <c r="H58" s="1"/>
      <c r="I58" s="1"/>
      <c r="J58" s="1"/>
      <c r="K58" s="1"/>
      <c r="L58" s="5" t="str">
        <f>VLOOKUP(B58,TDBS!D:E,2,0)</f>
        <v>Male</v>
      </c>
      <c r="M58" s="5">
        <f>VLOOKUP(B58,TDBS!D:F,3,0)</f>
        <v>0</v>
      </c>
      <c r="N58" s="5">
        <f>IFERROR(__xludf.DUMMYFUNCTION("COUNTA(unique(F58:K58,true))"),2.0)</f>
        <v>2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4.75" customHeight="1">
      <c r="A59" s="1">
        <v>58.0</v>
      </c>
      <c r="B59" s="6">
        <v>1.60116735059E11</v>
      </c>
      <c r="C59" s="3" t="s">
        <v>127</v>
      </c>
      <c r="D59" s="8" t="s">
        <v>13</v>
      </c>
      <c r="E59" s="9">
        <v>5.97</v>
      </c>
      <c r="F59" s="45"/>
      <c r="G59" s="8"/>
      <c r="H59" s="1"/>
      <c r="I59" s="1"/>
      <c r="J59" s="1"/>
      <c r="K59" s="1"/>
      <c r="L59" s="5" t="str">
        <f>VLOOKUP(B59,TDBS!D:E,2,0)</f>
        <v>Male</v>
      </c>
      <c r="M59" s="5">
        <f>VLOOKUP(B59,TDBS!D:F,3,0)</f>
        <v>2</v>
      </c>
      <c r="N59" s="5">
        <f>IFERROR(__xludf.DUMMYFUNCTION("COUNTA(unique(F59:K59,true))"),0.0)</f>
        <v>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4.75" customHeight="1">
      <c r="A60" s="1">
        <v>59.0</v>
      </c>
      <c r="B60" s="6">
        <v>1.6011673506E11</v>
      </c>
      <c r="C60" s="3" t="s">
        <v>129</v>
      </c>
      <c r="D60" s="8" t="s">
        <v>13</v>
      </c>
      <c r="E60" s="9">
        <v>7.86</v>
      </c>
      <c r="F60" s="45" t="s">
        <v>752</v>
      </c>
      <c r="G60" s="46" t="s">
        <v>752</v>
      </c>
      <c r="H60" s="1" t="s">
        <v>749</v>
      </c>
      <c r="I60" s="1" t="s">
        <v>748</v>
      </c>
      <c r="J60" s="1"/>
      <c r="K60" s="1"/>
      <c r="L60" s="5" t="str">
        <f>VLOOKUP(B60,TDBS!D:E,2,0)</f>
        <v>Male</v>
      </c>
      <c r="M60" s="5">
        <f>VLOOKUP(B60,TDBS!D:F,3,0)</f>
        <v>0</v>
      </c>
      <c r="N60" s="5">
        <f>IFERROR(__xludf.DUMMYFUNCTION("COUNTA(unique(F60:K60,true))"),3.0)</f>
        <v>3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4.75" customHeight="1">
      <c r="A61" s="1">
        <v>60.0</v>
      </c>
      <c r="B61" s="6">
        <v>1.60116735301E11</v>
      </c>
      <c r="C61" s="3" t="s">
        <v>131</v>
      </c>
      <c r="D61" s="8" t="s">
        <v>13</v>
      </c>
      <c r="E61" s="9">
        <v>8.43</v>
      </c>
      <c r="F61" s="45" t="s">
        <v>750</v>
      </c>
      <c r="G61" s="8" t="s">
        <v>750</v>
      </c>
      <c r="H61" s="1" t="s">
        <v>746</v>
      </c>
      <c r="I61" s="1" t="s">
        <v>749</v>
      </c>
      <c r="J61" s="1" t="s">
        <v>748</v>
      </c>
      <c r="K61" s="1"/>
      <c r="L61" s="5" t="str">
        <f>VLOOKUP(B61,TDBS!D:E,2,0)</f>
        <v>Female</v>
      </c>
      <c r="M61" s="5">
        <f>VLOOKUP(B61,TDBS!D:F,3,0)</f>
        <v>0</v>
      </c>
      <c r="N61" s="5">
        <f>IFERROR(__xludf.DUMMYFUNCTION("COUNTA(unique(F61:K61,true))"),4.0)</f>
        <v>4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4.75" customHeight="1">
      <c r="A62" s="1">
        <v>61.0</v>
      </c>
      <c r="B62" s="6">
        <v>1.60116735302E11</v>
      </c>
      <c r="C62" s="3" t="s">
        <v>761</v>
      </c>
      <c r="D62" s="8" t="s">
        <v>13</v>
      </c>
      <c r="E62" s="9">
        <v>7.74</v>
      </c>
      <c r="F62" s="45" t="s">
        <v>746</v>
      </c>
      <c r="G62" s="8"/>
      <c r="H62" s="1"/>
      <c r="I62" s="1"/>
      <c r="J62" s="1"/>
      <c r="K62" s="1"/>
      <c r="L62" s="5" t="str">
        <f>VLOOKUP(B62,TDBS!D:E,2,0)</f>
        <v>Female</v>
      </c>
      <c r="M62" s="5">
        <f>VLOOKUP(B62,TDBS!D:F,3,0)</f>
        <v>0</v>
      </c>
      <c r="N62" s="5">
        <f>IFERROR(__xludf.DUMMYFUNCTION("COUNTA(unique(F62:K62,true))"),1.0)</f>
        <v>1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4.75" customHeight="1">
      <c r="A63" s="1">
        <v>62.0</v>
      </c>
      <c r="B63" s="6">
        <v>1.60116735303E11</v>
      </c>
      <c r="C63" s="3" t="s">
        <v>135</v>
      </c>
      <c r="D63" s="8" t="s">
        <v>13</v>
      </c>
      <c r="E63" s="9">
        <v>8.48</v>
      </c>
      <c r="F63" s="45" t="s">
        <v>753</v>
      </c>
      <c r="G63" s="8"/>
      <c r="H63" s="1"/>
      <c r="I63" s="1"/>
      <c r="J63" s="1"/>
      <c r="K63" s="1"/>
      <c r="L63" s="5" t="str">
        <f>VLOOKUP(B63,TDBS!D:E,2,0)</f>
        <v>Male</v>
      </c>
      <c r="M63" s="5">
        <f>VLOOKUP(B63,TDBS!D:F,3,0)</f>
        <v>0</v>
      </c>
      <c r="N63" s="5">
        <f>IFERROR(__xludf.DUMMYFUNCTION("COUNTA(unique(F63:K63,true))"),1.0)</f>
        <v>1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4.75" customHeight="1">
      <c r="A64" s="1">
        <v>63.0</v>
      </c>
      <c r="B64" s="6">
        <v>1.60116735304E11</v>
      </c>
      <c r="C64" s="3" t="s">
        <v>137</v>
      </c>
      <c r="D64" s="8" t="s">
        <v>13</v>
      </c>
      <c r="E64" s="9">
        <v>7.27</v>
      </c>
      <c r="F64" s="45"/>
      <c r="G64" s="8"/>
      <c r="H64" s="1"/>
      <c r="I64" s="1"/>
      <c r="J64" s="1"/>
      <c r="K64" s="1"/>
      <c r="L64" s="5" t="str">
        <f>VLOOKUP(B64,TDBS!D:E,2,0)</f>
        <v>Male</v>
      </c>
      <c r="M64" s="5">
        <f>VLOOKUP(B64,TDBS!D:F,3,0)</f>
        <v>0</v>
      </c>
      <c r="N64" s="5">
        <f>IFERROR(__xludf.DUMMYFUNCTION("COUNTA(unique(F64:K64,true))"),0.0)</f>
        <v>0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4.75" customHeight="1">
      <c r="A65" s="1">
        <v>64.0</v>
      </c>
      <c r="B65" s="6">
        <v>1.60116735305E11</v>
      </c>
      <c r="C65" s="3" t="s">
        <v>139</v>
      </c>
      <c r="D65" s="8" t="s">
        <v>13</v>
      </c>
      <c r="E65" s="9">
        <v>8.04</v>
      </c>
      <c r="F65" s="45" t="s">
        <v>747</v>
      </c>
      <c r="G65" s="8"/>
      <c r="H65" s="1"/>
      <c r="I65" s="1"/>
      <c r="J65" s="1"/>
      <c r="K65" s="1"/>
      <c r="L65" s="5" t="str">
        <f>VLOOKUP(B65,TDBS!D:E,2,0)</f>
        <v>Female</v>
      </c>
      <c r="M65" s="5">
        <f>VLOOKUP(B65,TDBS!D:F,3,0)</f>
        <v>0</v>
      </c>
      <c r="N65" s="5">
        <f>IFERROR(__xludf.DUMMYFUNCTION("COUNTA(unique(F65:K65,true))"),1.0)</f>
        <v>1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4.75" customHeight="1">
      <c r="A66" s="1">
        <v>65.0</v>
      </c>
      <c r="B66" s="6">
        <v>1.60116735306E11</v>
      </c>
      <c r="C66" s="3" t="s">
        <v>141</v>
      </c>
      <c r="D66" s="8" t="s">
        <v>13</v>
      </c>
      <c r="E66" s="9">
        <v>7.94</v>
      </c>
      <c r="F66" s="45" t="s">
        <v>752</v>
      </c>
      <c r="G66" s="46" t="s">
        <v>752</v>
      </c>
      <c r="H66" s="1" t="s">
        <v>746</v>
      </c>
      <c r="I66" s="1" t="s">
        <v>748</v>
      </c>
      <c r="J66" s="1"/>
      <c r="K66" s="1"/>
      <c r="L66" s="5" t="str">
        <f>VLOOKUP(B66,TDBS!D:E,2,0)</f>
        <v>Male</v>
      </c>
      <c r="M66" s="5">
        <f>VLOOKUP(B66,TDBS!D:F,3,0)</f>
        <v>0</v>
      </c>
      <c r="N66" s="5">
        <f>IFERROR(__xludf.DUMMYFUNCTION("COUNTA(unique(F66:K66,true))"),3.0)</f>
        <v>3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4.75" customHeight="1">
      <c r="A67" s="1">
        <v>66.0</v>
      </c>
      <c r="B67" s="6">
        <v>1.60116735307E11</v>
      </c>
      <c r="C67" s="3" t="s">
        <v>143</v>
      </c>
      <c r="D67" s="8" t="s">
        <v>13</v>
      </c>
      <c r="E67" s="9">
        <v>7.67</v>
      </c>
      <c r="F67" s="45"/>
      <c r="G67" s="8"/>
      <c r="H67" s="1"/>
      <c r="I67" s="1"/>
      <c r="J67" s="1"/>
      <c r="K67" s="1"/>
      <c r="L67" s="5" t="str">
        <f>VLOOKUP(B67,TDBS!D:E,2,0)</f>
        <v>Female</v>
      </c>
      <c r="M67" s="5">
        <f>VLOOKUP(B67,TDBS!D:F,3,0)</f>
        <v>0</v>
      </c>
      <c r="N67" s="5">
        <f>IFERROR(__xludf.DUMMYFUNCTION("COUNTA(unique(F67:K67,true))"),0.0)</f>
        <v>0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4.75" customHeight="1">
      <c r="A68" s="1">
        <v>67.0</v>
      </c>
      <c r="B68" s="6">
        <v>1.60116735308E11</v>
      </c>
      <c r="C68" s="3" t="s">
        <v>145</v>
      </c>
      <c r="D68" s="8" t="s">
        <v>13</v>
      </c>
      <c r="E68" s="9">
        <v>8.1</v>
      </c>
      <c r="F68" s="45" t="s">
        <v>752</v>
      </c>
      <c r="G68" s="46" t="s">
        <v>752</v>
      </c>
      <c r="H68" s="1"/>
      <c r="I68" s="1"/>
      <c r="J68" s="1"/>
      <c r="K68" s="1"/>
      <c r="L68" s="5" t="str">
        <f>VLOOKUP(B68,TDBS!D:E,2,0)</f>
        <v>Female</v>
      </c>
      <c r="M68" s="5">
        <f>VLOOKUP(B68,TDBS!D:F,3,0)</f>
        <v>0</v>
      </c>
      <c r="N68" s="5">
        <f>IFERROR(__xludf.DUMMYFUNCTION("COUNTA(unique(F68:K68,true))"),1.0)</f>
        <v>1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4.75" customHeight="1">
      <c r="A69" s="1">
        <v>68.0</v>
      </c>
      <c r="B69" s="6">
        <v>1.60116735309E11</v>
      </c>
      <c r="C69" s="3" t="s">
        <v>147</v>
      </c>
      <c r="D69" s="8" t="s">
        <v>13</v>
      </c>
      <c r="E69" s="9">
        <v>7.27</v>
      </c>
      <c r="F69" s="45" t="s">
        <v>749</v>
      </c>
      <c r="G69" s="8"/>
      <c r="H69" s="1"/>
      <c r="I69" s="1"/>
      <c r="J69" s="1"/>
      <c r="K69" s="1"/>
      <c r="L69" s="5" t="str">
        <f>VLOOKUP(B69,TDBS!D:E,2,0)</f>
        <v>Female</v>
      </c>
      <c r="M69" s="5">
        <f>VLOOKUP(B69,TDBS!D:F,3,0)</f>
        <v>0</v>
      </c>
      <c r="N69" s="5">
        <f>IFERROR(__xludf.DUMMYFUNCTION("COUNTA(unique(F69:K69,true))"),1.0)</f>
        <v>1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4.75" customHeight="1">
      <c r="A70" s="1">
        <v>69.0</v>
      </c>
      <c r="B70" s="6">
        <v>1.6011673531E11</v>
      </c>
      <c r="C70" s="3" t="s">
        <v>149</v>
      </c>
      <c r="D70" s="8" t="s">
        <v>13</v>
      </c>
      <c r="E70" s="9">
        <v>6.01</v>
      </c>
      <c r="F70" s="45"/>
      <c r="G70" s="8"/>
      <c r="H70" s="1"/>
      <c r="I70" s="1"/>
      <c r="J70" s="1"/>
      <c r="K70" s="1"/>
      <c r="L70" s="5" t="str">
        <f>VLOOKUP(B70,TDBS!D:E,2,0)</f>
        <v>Male</v>
      </c>
      <c r="M70" s="5">
        <f>VLOOKUP(B70,TDBS!D:F,3,0)</f>
        <v>1</v>
      </c>
      <c r="N70" s="5">
        <f>IFERROR(__xludf.DUMMYFUNCTION("COUNTA(unique(F70:K70,true))"),0.0)</f>
        <v>0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4.75" customHeight="1">
      <c r="A71" s="1">
        <v>70.0</v>
      </c>
      <c r="B71" s="6">
        <v>1.60116735311E11</v>
      </c>
      <c r="C71" s="3" t="s">
        <v>151</v>
      </c>
      <c r="D71" s="8" t="s">
        <v>13</v>
      </c>
      <c r="E71" s="9">
        <v>6.32</v>
      </c>
      <c r="F71" s="45"/>
      <c r="G71" s="8"/>
      <c r="H71" s="1"/>
      <c r="I71" s="1"/>
      <c r="J71" s="1"/>
      <c r="K71" s="1"/>
      <c r="L71" s="5" t="str">
        <f>VLOOKUP(B71,TDBS!D:E,2,0)</f>
        <v>Female</v>
      </c>
      <c r="M71" s="5">
        <f>VLOOKUP(B71,TDBS!D:F,3,0)</f>
        <v>0</v>
      </c>
      <c r="N71" s="5">
        <f>IFERROR(__xludf.DUMMYFUNCTION("COUNTA(unique(F71:K71,true))"),0.0)</f>
        <v>0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4.75" customHeight="1">
      <c r="A72" s="1">
        <v>71.0</v>
      </c>
      <c r="B72" s="6">
        <v>1.60116735312E11</v>
      </c>
      <c r="C72" s="3" t="s">
        <v>153</v>
      </c>
      <c r="D72" s="8" t="s">
        <v>13</v>
      </c>
      <c r="E72" s="9">
        <v>5.68</v>
      </c>
      <c r="F72" s="45"/>
      <c r="G72" s="8"/>
      <c r="H72" s="1"/>
      <c r="I72" s="1"/>
      <c r="J72" s="1"/>
      <c r="K72" s="1"/>
      <c r="L72" s="5" t="str">
        <f>VLOOKUP(B72,TDBS!D:E,2,0)</f>
        <v>Female</v>
      </c>
      <c r="M72" s="5">
        <f>VLOOKUP(B72,TDBS!D:F,3,0)</f>
        <v>0</v>
      </c>
      <c r="N72" s="5">
        <f>IFERROR(__xludf.DUMMYFUNCTION("COUNTA(unique(F72:K72,true))"),0.0)</f>
        <v>0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4.75" customHeight="1">
      <c r="A73" s="1">
        <v>72.0</v>
      </c>
      <c r="B73" s="2">
        <v>1.60115735303E11</v>
      </c>
      <c r="C73" s="3" t="s">
        <v>155</v>
      </c>
      <c r="D73" s="8" t="s">
        <v>13</v>
      </c>
      <c r="E73" s="9">
        <v>7.5</v>
      </c>
      <c r="F73" s="45" t="s">
        <v>750</v>
      </c>
      <c r="G73" s="8" t="s">
        <v>750</v>
      </c>
      <c r="H73" s="3"/>
      <c r="I73" s="3"/>
      <c r="J73" s="3"/>
      <c r="K73" s="3"/>
      <c r="L73" s="5" t="str">
        <f>VLOOKUP(B73,TDBS!D:E,2,0)</f>
        <v>Female</v>
      </c>
      <c r="M73" s="57">
        <f>VLOOKUP(B73,TDBS!D:F,3,0)</f>
        <v>0</v>
      </c>
      <c r="N73" s="5">
        <f>IFERROR(__xludf.DUMMYFUNCTION("COUNTA(unique(F73:K73,true))"),1.0)</f>
        <v>1</v>
      </c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20.25" customHeight="1">
      <c r="A74" s="1">
        <v>73.0</v>
      </c>
      <c r="B74" s="58">
        <v>1.60115735303E11</v>
      </c>
      <c r="C74" s="59" t="s">
        <v>155</v>
      </c>
      <c r="D74" s="8" t="s">
        <v>13</v>
      </c>
      <c r="E74" s="1">
        <v>6.02</v>
      </c>
      <c r="F74" s="59" t="s">
        <v>750</v>
      </c>
      <c r="G74" s="19"/>
      <c r="H74" s="19"/>
      <c r="I74" s="19"/>
      <c r="J74" s="19"/>
      <c r="K74" s="19"/>
      <c r="L74" s="5" t="str">
        <f>VLOOKUP(B74,TDBS!D:E,2,0)</f>
        <v>Female</v>
      </c>
      <c r="M74" s="23">
        <f>VLOOKUP(B74,TDBS!D:F,3,0)</f>
        <v>0</v>
      </c>
      <c r="N74" s="5">
        <f>IFERROR(__xludf.DUMMYFUNCTION("COUNTA(unique(F74:K74,true))"),1.0)</f>
        <v>1</v>
      </c>
    </row>
    <row r="75" ht="15.75" customHeight="1">
      <c r="B75" s="20"/>
      <c r="E75" s="5"/>
      <c r="F75" s="60"/>
    </row>
    <row r="76" ht="15.75" customHeight="1">
      <c r="B76" s="20"/>
      <c r="E76" s="5"/>
      <c r="F76" s="60"/>
    </row>
    <row r="77" ht="15.75" customHeight="1">
      <c r="B77" s="20"/>
      <c r="E77" s="5"/>
      <c r="F77" s="60"/>
    </row>
    <row r="78" ht="15.75" customHeight="1">
      <c r="B78" s="20"/>
      <c r="E78" s="5"/>
      <c r="F78" s="60"/>
    </row>
    <row r="79" ht="15.75" customHeight="1">
      <c r="B79" s="20"/>
      <c r="E79" s="5"/>
      <c r="F79" s="60"/>
    </row>
    <row r="80" ht="15.75" customHeight="1">
      <c r="B80" s="20"/>
      <c r="E80" s="5"/>
      <c r="F80" s="60"/>
    </row>
    <row r="81" ht="15.75" customHeight="1">
      <c r="B81" s="20"/>
      <c r="E81" s="5"/>
      <c r="F81" s="60"/>
    </row>
    <row r="82" ht="15.75" customHeight="1">
      <c r="B82" s="20"/>
      <c r="E82" s="5"/>
      <c r="F82" s="60"/>
    </row>
    <row r="83" ht="15.75" customHeight="1">
      <c r="B83" s="20"/>
      <c r="E83" s="5"/>
      <c r="F83" s="60"/>
    </row>
    <row r="84" ht="15.75" customHeight="1">
      <c r="B84" s="20"/>
      <c r="E84" s="5"/>
      <c r="F84" s="60"/>
    </row>
    <row r="85" ht="15.75" customHeight="1">
      <c r="B85" s="20"/>
      <c r="E85" s="5"/>
      <c r="F85" s="60"/>
    </row>
    <row r="86" ht="15.75" customHeight="1">
      <c r="B86" s="20"/>
      <c r="E86" s="5"/>
      <c r="F86" s="60"/>
    </row>
    <row r="87" ht="15.75" customHeight="1">
      <c r="B87" s="20"/>
      <c r="E87" s="5"/>
      <c r="F87" s="60"/>
    </row>
    <row r="88" ht="15.75" customHeight="1">
      <c r="B88" s="20"/>
      <c r="E88" s="5"/>
      <c r="F88" s="60"/>
    </row>
    <row r="89" ht="15.75" customHeight="1">
      <c r="B89" s="20"/>
      <c r="E89" s="5"/>
      <c r="F89" s="60"/>
    </row>
    <row r="90" ht="15.75" customHeight="1">
      <c r="B90" s="20"/>
      <c r="E90" s="5"/>
      <c r="F90" s="60"/>
    </row>
    <row r="91" ht="15.75" customHeight="1">
      <c r="B91" s="20"/>
      <c r="E91" s="5"/>
      <c r="F91" s="60"/>
    </row>
    <row r="92" ht="15.75" customHeight="1">
      <c r="B92" s="20"/>
      <c r="E92" s="5"/>
      <c r="F92" s="60"/>
    </row>
    <row r="93" ht="15.75" customHeight="1">
      <c r="B93" s="20"/>
      <c r="E93" s="5"/>
      <c r="F93" s="60"/>
    </row>
    <row r="94" ht="15.75" customHeight="1">
      <c r="B94" s="20"/>
      <c r="E94" s="5"/>
      <c r="F94" s="60"/>
    </row>
    <row r="95" ht="15.75" customHeight="1">
      <c r="B95" s="20"/>
      <c r="E95" s="5"/>
      <c r="F95" s="60"/>
    </row>
    <row r="96" ht="15.75" customHeight="1">
      <c r="B96" s="20"/>
      <c r="E96" s="5"/>
      <c r="F96" s="60"/>
    </row>
    <row r="97" ht="15.75" customHeight="1">
      <c r="B97" s="20"/>
      <c r="E97" s="5"/>
      <c r="F97" s="60"/>
    </row>
    <row r="98" ht="15.75" customHeight="1">
      <c r="B98" s="20"/>
      <c r="E98" s="5"/>
      <c r="F98" s="60"/>
    </row>
    <row r="99" ht="15.75" customHeight="1">
      <c r="B99" s="20"/>
      <c r="E99" s="5"/>
      <c r="F99" s="60"/>
    </row>
    <row r="100" ht="15.75" customHeight="1">
      <c r="B100" s="20"/>
      <c r="E100" s="5"/>
      <c r="F100" s="60"/>
    </row>
    <row r="101" ht="15.75" customHeight="1">
      <c r="B101" s="20"/>
      <c r="E101" s="5"/>
      <c r="F101" s="60"/>
    </row>
    <row r="102" ht="15.75" customHeight="1">
      <c r="B102" s="20"/>
      <c r="E102" s="5"/>
      <c r="F102" s="60"/>
    </row>
    <row r="103" ht="15.75" customHeight="1">
      <c r="B103" s="20"/>
      <c r="E103" s="5"/>
      <c r="F103" s="60"/>
    </row>
    <row r="104" ht="15.75" customHeight="1">
      <c r="B104" s="20"/>
      <c r="E104" s="5"/>
      <c r="F104" s="60"/>
    </row>
    <row r="105" ht="15.75" customHeight="1">
      <c r="B105" s="20"/>
      <c r="E105" s="5"/>
      <c r="F105" s="60"/>
    </row>
    <row r="106" ht="15.75" customHeight="1">
      <c r="B106" s="20"/>
      <c r="E106" s="5"/>
      <c r="F106" s="60"/>
    </row>
    <row r="107" ht="15.75" customHeight="1">
      <c r="B107" s="20"/>
      <c r="E107" s="5"/>
      <c r="F107" s="60"/>
    </row>
    <row r="108" ht="15.75" customHeight="1">
      <c r="B108" s="20"/>
      <c r="E108" s="5"/>
      <c r="F108" s="60"/>
    </row>
    <row r="109" ht="15.75" customHeight="1">
      <c r="B109" s="20"/>
      <c r="E109" s="5"/>
      <c r="F109" s="60"/>
    </row>
    <row r="110" ht="15.75" customHeight="1">
      <c r="B110" s="20"/>
      <c r="E110" s="5"/>
      <c r="F110" s="60"/>
    </row>
    <row r="111" ht="15.75" customHeight="1">
      <c r="B111" s="20"/>
      <c r="E111" s="5"/>
      <c r="F111" s="60"/>
    </row>
    <row r="112" ht="15.75" customHeight="1">
      <c r="B112" s="20"/>
      <c r="E112" s="5"/>
      <c r="F112" s="60"/>
    </row>
    <row r="113" ht="15.75" customHeight="1">
      <c r="B113" s="20"/>
      <c r="E113" s="5"/>
      <c r="F113" s="60"/>
    </row>
    <row r="114" ht="15.75" customHeight="1">
      <c r="B114" s="20"/>
      <c r="E114" s="5"/>
      <c r="F114" s="60"/>
    </row>
    <row r="115" ht="15.75" customHeight="1">
      <c r="B115" s="20"/>
      <c r="E115" s="5"/>
      <c r="F115" s="60"/>
    </row>
    <row r="116" ht="15.75" customHeight="1">
      <c r="B116" s="20"/>
      <c r="E116" s="5"/>
      <c r="F116" s="60"/>
    </row>
    <row r="117" ht="15.75" customHeight="1">
      <c r="B117" s="20"/>
      <c r="E117" s="5"/>
      <c r="F117" s="60"/>
    </row>
    <row r="118" ht="15.75" customHeight="1">
      <c r="B118" s="20"/>
      <c r="E118" s="5"/>
      <c r="F118" s="60"/>
    </row>
    <row r="119" ht="15.75" customHeight="1">
      <c r="B119" s="20"/>
      <c r="E119" s="5"/>
      <c r="F119" s="60"/>
    </row>
    <row r="120" ht="15.75" customHeight="1">
      <c r="B120" s="20"/>
      <c r="E120" s="5"/>
      <c r="F120" s="60"/>
    </row>
    <row r="121" ht="15.75" customHeight="1">
      <c r="B121" s="20"/>
      <c r="E121" s="5"/>
      <c r="F121" s="60"/>
    </row>
    <row r="122" ht="15.75" customHeight="1">
      <c r="B122" s="20"/>
      <c r="E122" s="5"/>
      <c r="F122" s="60"/>
    </row>
    <row r="123" ht="15.75" customHeight="1">
      <c r="B123" s="20"/>
      <c r="E123" s="5"/>
      <c r="F123" s="60"/>
    </row>
    <row r="124" ht="15.75" customHeight="1">
      <c r="B124" s="20"/>
      <c r="E124" s="5"/>
      <c r="F124" s="60"/>
    </row>
    <row r="125" ht="15.75" customHeight="1">
      <c r="B125" s="20"/>
      <c r="E125" s="5"/>
      <c r="F125" s="60"/>
    </row>
    <row r="126" ht="15.75" customHeight="1">
      <c r="B126" s="20"/>
      <c r="E126" s="5"/>
      <c r="F126" s="60"/>
    </row>
    <row r="127" ht="15.75" customHeight="1">
      <c r="B127" s="20"/>
      <c r="E127" s="5"/>
      <c r="F127" s="60"/>
    </row>
    <row r="128" ht="15.75" customHeight="1">
      <c r="B128" s="20"/>
      <c r="E128" s="5"/>
      <c r="F128" s="60"/>
    </row>
    <row r="129" ht="15.75" customHeight="1">
      <c r="B129" s="20"/>
      <c r="E129" s="5"/>
      <c r="F129" s="60"/>
    </row>
    <row r="130" ht="15.75" customHeight="1">
      <c r="B130" s="20"/>
      <c r="E130" s="5"/>
      <c r="F130" s="60"/>
    </row>
    <row r="131" ht="15.75" customHeight="1">
      <c r="B131" s="20"/>
      <c r="E131" s="5"/>
      <c r="F131" s="60"/>
    </row>
    <row r="132" ht="15.75" customHeight="1">
      <c r="B132" s="20"/>
      <c r="E132" s="5"/>
      <c r="F132" s="60"/>
    </row>
    <row r="133" ht="15.75" customHeight="1">
      <c r="B133" s="20"/>
      <c r="E133" s="5"/>
      <c r="F133" s="60"/>
    </row>
    <row r="134" ht="15.75" customHeight="1">
      <c r="B134" s="20"/>
      <c r="E134" s="5"/>
      <c r="F134" s="60"/>
    </row>
    <row r="135" ht="15.75" customHeight="1">
      <c r="B135" s="20"/>
      <c r="E135" s="5"/>
      <c r="F135" s="60"/>
    </row>
    <row r="136" ht="15.75" customHeight="1">
      <c r="B136" s="20"/>
      <c r="E136" s="5"/>
      <c r="F136" s="60"/>
    </row>
    <row r="137" ht="15.75" customHeight="1">
      <c r="B137" s="20"/>
      <c r="E137" s="5"/>
      <c r="F137" s="60"/>
    </row>
    <row r="138" ht="15.75" customHeight="1">
      <c r="B138" s="20"/>
      <c r="E138" s="5"/>
      <c r="F138" s="60"/>
    </row>
    <row r="139" ht="15.75" customHeight="1">
      <c r="B139" s="20"/>
      <c r="E139" s="5"/>
      <c r="F139" s="60"/>
    </row>
    <row r="140" ht="15.75" customHeight="1">
      <c r="B140" s="20"/>
      <c r="E140" s="5"/>
      <c r="F140" s="60"/>
    </row>
    <row r="141" ht="15.75" customHeight="1">
      <c r="B141" s="20"/>
      <c r="E141" s="5"/>
      <c r="F141" s="60"/>
    </row>
    <row r="142" ht="15.75" customHeight="1">
      <c r="B142" s="20"/>
      <c r="E142" s="5"/>
      <c r="F142" s="60"/>
    </row>
    <row r="143" ht="15.75" customHeight="1">
      <c r="B143" s="20"/>
      <c r="E143" s="5"/>
      <c r="F143" s="60"/>
    </row>
    <row r="144" ht="15.75" customHeight="1">
      <c r="B144" s="20"/>
      <c r="E144" s="5"/>
      <c r="F144" s="60"/>
    </row>
    <row r="145" ht="15.75" customHeight="1">
      <c r="B145" s="20"/>
      <c r="E145" s="5"/>
      <c r="F145" s="60"/>
    </row>
    <row r="146" ht="15.75" customHeight="1">
      <c r="B146" s="20"/>
      <c r="E146" s="5"/>
      <c r="F146" s="60"/>
    </row>
    <row r="147" ht="15.75" customHeight="1">
      <c r="B147" s="20"/>
      <c r="E147" s="5"/>
      <c r="F147" s="60"/>
    </row>
    <row r="148" ht="15.75" customHeight="1">
      <c r="B148" s="20"/>
      <c r="E148" s="5"/>
      <c r="F148" s="60"/>
    </row>
    <row r="149" ht="15.75" customHeight="1">
      <c r="B149" s="20"/>
      <c r="E149" s="5"/>
      <c r="F149" s="60"/>
    </row>
    <row r="150" ht="15.75" customHeight="1">
      <c r="B150" s="20"/>
      <c r="E150" s="5"/>
      <c r="F150" s="60"/>
    </row>
    <row r="151" ht="15.75" customHeight="1">
      <c r="B151" s="20"/>
      <c r="E151" s="5"/>
      <c r="F151" s="60"/>
    </row>
    <row r="152" ht="15.75" customHeight="1">
      <c r="B152" s="20"/>
      <c r="E152" s="5"/>
      <c r="F152" s="60"/>
    </row>
    <row r="153" ht="15.75" customHeight="1">
      <c r="B153" s="20"/>
      <c r="E153" s="5"/>
      <c r="F153" s="60"/>
    </row>
    <row r="154" ht="15.75" customHeight="1">
      <c r="B154" s="20"/>
      <c r="E154" s="5"/>
      <c r="F154" s="60"/>
    </row>
    <row r="155" ht="15.75" customHeight="1">
      <c r="B155" s="20"/>
      <c r="E155" s="5"/>
      <c r="F155" s="60"/>
    </row>
    <row r="156" ht="15.75" customHeight="1">
      <c r="B156" s="20"/>
      <c r="E156" s="5"/>
      <c r="F156" s="60"/>
    </row>
    <row r="157" ht="15.75" customHeight="1">
      <c r="B157" s="20"/>
      <c r="E157" s="5"/>
      <c r="F157" s="60"/>
    </row>
    <row r="158" ht="15.75" customHeight="1">
      <c r="B158" s="20"/>
      <c r="E158" s="5"/>
      <c r="F158" s="60"/>
    </row>
    <row r="159" ht="15.75" customHeight="1">
      <c r="B159" s="20"/>
      <c r="E159" s="5"/>
      <c r="F159" s="60"/>
    </row>
    <row r="160" ht="15.75" customHeight="1">
      <c r="B160" s="20"/>
      <c r="E160" s="5"/>
      <c r="F160" s="60"/>
    </row>
    <row r="161" ht="15.75" customHeight="1">
      <c r="B161" s="20"/>
      <c r="E161" s="5"/>
      <c r="F161" s="60"/>
    </row>
    <row r="162" ht="15.75" customHeight="1">
      <c r="B162" s="20"/>
      <c r="E162" s="5"/>
      <c r="F162" s="60"/>
    </row>
    <row r="163" ht="15.75" customHeight="1">
      <c r="B163" s="20"/>
      <c r="E163" s="5"/>
      <c r="F163" s="60"/>
    </row>
    <row r="164" ht="15.75" customHeight="1">
      <c r="B164" s="20"/>
      <c r="E164" s="5"/>
      <c r="F164" s="60"/>
    </row>
    <row r="165" ht="15.75" customHeight="1">
      <c r="B165" s="20"/>
      <c r="E165" s="5"/>
      <c r="F165" s="60"/>
    </row>
    <row r="166" ht="15.75" customHeight="1">
      <c r="B166" s="20"/>
      <c r="E166" s="5"/>
      <c r="F166" s="60"/>
    </row>
    <row r="167" ht="15.75" customHeight="1">
      <c r="B167" s="20"/>
      <c r="E167" s="5"/>
      <c r="F167" s="60"/>
    </row>
    <row r="168" ht="15.75" customHeight="1">
      <c r="B168" s="20"/>
      <c r="E168" s="5"/>
      <c r="F168" s="60"/>
    </row>
    <row r="169" ht="15.75" customHeight="1">
      <c r="B169" s="20"/>
      <c r="E169" s="5"/>
      <c r="F169" s="60"/>
    </row>
    <row r="170" ht="15.75" customHeight="1">
      <c r="B170" s="20"/>
      <c r="E170" s="5"/>
      <c r="F170" s="60"/>
    </row>
    <row r="171" ht="15.75" customHeight="1">
      <c r="B171" s="20"/>
      <c r="E171" s="5"/>
      <c r="F171" s="60"/>
    </row>
    <row r="172" ht="15.75" customHeight="1">
      <c r="B172" s="20"/>
      <c r="E172" s="5"/>
      <c r="F172" s="60"/>
    </row>
    <row r="173" ht="15.75" customHeight="1">
      <c r="B173" s="20"/>
      <c r="E173" s="5"/>
      <c r="F173" s="60"/>
    </row>
    <row r="174" ht="15.75" customHeight="1">
      <c r="B174" s="20"/>
      <c r="E174" s="5"/>
      <c r="F174" s="60"/>
    </row>
    <row r="175" ht="15.75" customHeight="1">
      <c r="B175" s="20"/>
      <c r="E175" s="5"/>
      <c r="F175" s="60"/>
    </row>
    <row r="176" ht="15.75" customHeight="1">
      <c r="B176" s="20"/>
      <c r="E176" s="5"/>
      <c r="F176" s="60"/>
    </row>
    <row r="177" ht="15.75" customHeight="1">
      <c r="B177" s="20"/>
      <c r="E177" s="5"/>
      <c r="F177" s="60"/>
    </row>
    <row r="178" ht="15.75" customHeight="1">
      <c r="B178" s="20"/>
      <c r="E178" s="5"/>
      <c r="F178" s="60"/>
    </row>
    <row r="179" ht="15.75" customHeight="1">
      <c r="B179" s="20"/>
      <c r="E179" s="5"/>
      <c r="F179" s="60"/>
    </row>
    <row r="180" ht="15.75" customHeight="1">
      <c r="B180" s="20"/>
      <c r="E180" s="5"/>
      <c r="F180" s="60"/>
    </row>
    <row r="181" ht="15.75" customHeight="1">
      <c r="B181" s="20"/>
      <c r="E181" s="5"/>
      <c r="F181" s="60"/>
    </row>
    <row r="182" ht="15.75" customHeight="1">
      <c r="B182" s="20"/>
      <c r="E182" s="5"/>
      <c r="F182" s="60"/>
    </row>
    <row r="183" ht="15.75" customHeight="1">
      <c r="B183" s="20"/>
      <c r="E183" s="5"/>
      <c r="F183" s="60"/>
    </row>
    <row r="184" ht="15.75" customHeight="1">
      <c r="B184" s="20"/>
      <c r="E184" s="5"/>
      <c r="F184" s="60"/>
    </row>
    <row r="185" ht="15.75" customHeight="1">
      <c r="B185" s="20"/>
      <c r="E185" s="5"/>
      <c r="F185" s="60"/>
    </row>
    <row r="186" ht="15.75" customHeight="1">
      <c r="B186" s="20"/>
      <c r="E186" s="5"/>
      <c r="F186" s="60"/>
    </row>
    <row r="187" ht="15.75" customHeight="1">
      <c r="B187" s="20"/>
      <c r="E187" s="5"/>
      <c r="F187" s="60"/>
    </row>
    <row r="188" ht="15.75" customHeight="1">
      <c r="B188" s="20"/>
      <c r="E188" s="5"/>
      <c r="F188" s="60"/>
    </row>
    <row r="189" ht="15.75" customHeight="1">
      <c r="B189" s="20"/>
      <c r="E189" s="5"/>
      <c r="F189" s="60"/>
    </row>
    <row r="190" ht="15.75" customHeight="1">
      <c r="B190" s="20"/>
      <c r="E190" s="5"/>
      <c r="F190" s="60"/>
    </row>
    <row r="191" ht="15.75" customHeight="1">
      <c r="B191" s="20"/>
      <c r="E191" s="5"/>
      <c r="F191" s="60"/>
    </row>
    <row r="192" ht="15.75" customHeight="1">
      <c r="B192" s="20"/>
      <c r="E192" s="5"/>
      <c r="F192" s="60"/>
    </row>
    <row r="193" ht="15.75" customHeight="1">
      <c r="B193" s="20"/>
      <c r="E193" s="5"/>
      <c r="F193" s="60"/>
    </row>
    <row r="194" ht="15.75" customHeight="1">
      <c r="B194" s="20"/>
      <c r="E194" s="5"/>
      <c r="F194" s="60"/>
    </row>
    <row r="195" ht="15.75" customHeight="1">
      <c r="B195" s="20"/>
      <c r="E195" s="5"/>
      <c r="F195" s="60"/>
    </row>
    <row r="196" ht="15.75" customHeight="1">
      <c r="B196" s="20"/>
      <c r="E196" s="5"/>
      <c r="F196" s="60"/>
    </row>
    <row r="197" ht="15.75" customHeight="1">
      <c r="B197" s="20"/>
      <c r="E197" s="5"/>
      <c r="F197" s="60"/>
    </row>
    <row r="198" ht="15.75" customHeight="1">
      <c r="B198" s="20"/>
      <c r="E198" s="5"/>
      <c r="F198" s="60"/>
    </row>
    <row r="199" ht="15.75" customHeight="1">
      <c r="B199" s="20"/>
      <c r="E199" s="5"/>
      <c r="F199" s="60"/>
    </row>
    <row r="200" ht="15.75" customHeight="1">
      <c r="B200" s="20"/>
      <c r="E200" s="5"/>
      <c r="F200" s="60"/>
    </row>
    <row r="201" ht="15.75" customHeight="1">
      <c r="B201" s="20"/>
      <c r="E201" s="5"/>
      <c r="F201" s="60"/>
    </row>
    <row r="202" ht="15.75" customHeight="1">
      <c r="B202" s="20"/>
      <c r="E202" s="5"/>
      <c r="F202" s="60"/>
    </row>
    <row r="203" ht="15.75" customHeight="1">
      <c r="B203" s="20"/>
      <c r="E203" s="5"/>
      <c r="F203" s="60"/>
    </row>
    <row r="204" ht="15.75" customHeight="1">
      <c r="B204" s="20"/>
      <c r="E204" s="5"/>
      <c r="F204" s="60"/>
    </row>
    <row r="205" ht="15.75" customHeight="1">
      <c r="B205" s="20"/>
      <c r="E205" s="5"/>
      <c r="F205" s="60"/>
    </row>
    <row r="206" ht="15.75" customHeight="1">
      <c r="B206" s="20"/>
      <c r="E206" s="5"/>
      <c r="F206" s="60"/>
    </row>
    <row r="207" ht="15.75" customHeight="1">
      <c r="B207" s="20"/>
      <c r="E207" s="5"/>
      <c r="F207" s="60"/>
    </row>
    <row r="208" ht="15.75" customHeight="1">
      <c r="B208" s="20"/>
      <c r="E208" s="5"/>
      <c r="F208" s="60"/>
    </row>
    <row r="209" ht="15.75" customHeight="1">
      <c r="B209" s="20"/>
      <c r="E209" s="5"/>
      <c r="F209" s="60"/>
    </row>
    <row r="210" ht="15.75" customHeight="1">
      <c r="B210" s="20"/>
      <c r="E210" s="5"/>
      <c r="F210" s="60"/>
    </row>
    <row r="211" ht="15.75" customHeight="1">
      <c r="B211" s="20"/>
      <c r="E211" s="5"/>
      <c r="F211" s="60"/>
    </row>
    <row r="212" ht="15.75" customHeight="1">
      <c r="B212" s="20"/>
      <c r="E212" s="5"/>
      <c r="F212" s="60"/>
    </row>
    <row r="213" ht="15.75" customHeight="1">
      <c r="B213" s="20"/>
      <c r="E213" s="5"/>
      <c r="F213" s="60"/>
    </row>
    <row r="214" ht="15.75" customHeight="1">
      <c r="B214" s="20"/>
      <c r="E214" s="5"/>
      <c r="F214" s="60"/>
    </row>
    <row r="215" ht="15.75" customHeight="1">
      <c r="B215" s="20"/>
      <c r="E215" s="5"/>
      <c r="F215" s="60"/>
    </row>
    <row r="216" ht="15.75" customHeight="1">
      <c r="B216" s="20"/>
      <c r="E216" s="5"/>
      <c r="F216" s="60"/>
    </row>
    <row r="217" ht="15.75" customHeight="1">
      <c r="B217" s="20"/>
      <c r="E217" s="5"/>
      <c r="F217" s="60"/>
    </row>
    <row r="218" ht="15.75" customHeight="1">
      <c r="B218" s="20"/>
      <c r="E218" s="5"/>
      <c r="F218" s="60"/>
    </row>
    <row r="219" ht="15.75" customHeight="1">
      <c r="B219" s="20"/>
      <c r="E219" s="5"/>
      <c r="F219" s="60"/>
    </row>
    <row r="220" ht="15.75" customHeight="1">
      <c r="B220" s="20"/>
      <c r="E220" s="5"/>
      <c r="F220" s="60"/>
    </row>
    <row r="221" ht="15.75" customHeight="1">
      <c r="B221" s="20"/>
      <c r="E221" s="5"/>
      <c r="F221" s="60"/>
    </row>
    <row r="222" ht="15.75" customHeight="1">
      <c r="B222" s="20"/>
      <c r="E222" s="5"/>
      <c r="F222" s="60"/>
    </row>
    <row r="223" ht="15.75" customHeight="1">
      <c r="B223" s="20"/>
      <c r="E223" s="5"/>
      <c r="F223" s="60"/>
    </row>
    <row r="224" ht="15.75" customHeight="1">
      <c r="B224" s="20"/>
      <c r="E224" s="5"/>
      <c r="F224" s="60"/>
    </row>
    <row r="225" ht="15.75" customHeight="1">
      <c r="B225" s="20"/>
      <c r="E225" s="5"/>
      <c r="F225" s="60"/>
    </row>
    <row r="226" ht="15.75" customHeight="1">
      <c r="B226" s="20"/>
      <c r="E226" s="5"/>
      <c r="F226" s="60"/>
    </row>
    <row r="227" ht="15.75" customHeight="1">
      <c r="B227" s="20"/>
      <c r="E227" s="5"/>
      <c r="F227" s="60"/>
    </row>
    <row r="228" ht="15.75" customHeight="1">
      <c r="B228" s="20"/>
      <c r="E228" s="5"/>
      <c r="F228" s="60"/>
    </row>
    <row r="229" ht="15.75" customHeight="1">
      <c r="B229" s="20"/>
      <c r="E229" s="5"/>
      <c r="F229" s="60"/>
    </row>
    <row r="230" ht="15.75" customHeight="1">
      <c r="B230" s="20"/>
      <c r="E230" s="5"/>
      <c r="F230" s="60"/>
    </row>
    <row r="231" ht="15.75" customHeight="1">
      <c r="B231" s="20"/>
      <c r="E231" s="5"/>
      <c r="F231" s="60"/>
    </row>
    <row r="232" ht="15.75" customHeight="1">
      <c r="B232" s="20"/>
      <c r="E232" s="5"/>
      <c r="F232" s="60"/>
    </row>
    <row r="233" ht="15.75" customHeight="1">
      <c r="B233" s="20"/>
      <c r="E233" s="5"/>
      <c r="F233" s="60"/>
    </row>
    <row r="234" ht="15.75" customHeight="1">
      <c r="B234" s="20"/>
      <c r="E234" s="5"/>
      <c r="F234" s="60"/>
    </row>
    <row r="235" ht="15.75" customHeight="1">
      <c r="B235" s="20"/>
      <c r="E235" s="5"/>
      <c r="F235" s="60"/>
    </row>
    <row r="236" ht="15.75" customHeight="1">
      <c r="B236" s="20"/>
      <c r="E236" s="5"/>
      <c r="F236" s="60"/>
    </row>
    <row r="237" ht="15.75" customHeight="1">
      <c r="B237" s="20"/>
      <c r="E237" s="5"/>
      <c r="F237" s="60"/>
    </row>
    <row r="238" ht="15.75" customHeight="1">
      <c r="B238" s="20"/>
      <c r="E238" s="5"/>
      <c r="F238" s="60"/>
    </row>
    <row r="239" ht="15.75" customHeight="1">
      <c r="B239" s="20"/>
      <c r="E239" s="5"/>
      <c r="F239" s="60"/>
    </row>
    <row r="240" ht="15.75" customHeight="1">
      <c r="B240" s="20"/>
      <c r="E240" s="5"/>
      <c r="F240" s="60"/>
    </row>
    <row r="241" ht="15.75" customHeight="1">
      <c r="B241" s="20"/>
      <c r="E241" s="5"/>
      <c r="F241" s="60"/>
    </row>
    <row r="242" ht="15.75" customHeight="1">
      <c r="B242" s="20"/>
      <c r="E242" s="5"/>
      <c r="F242" s="60"/>
    </row>
    <row r="243" ht="15.75" customHeight="1">
      <c r="B243" s="20"/>
      <c r="E243" s="5"/>
      <c r="F243" s="60"/>
    </row>
    <row r="244" ht="15.75" customHeight="1">
      <c r="B244" s="20"/>
      <c r="E244" s="5"/>
      <c r="F244" s="60"/>
    </row>
    <row r="245" ht="15.75" customHeight="1">
      <c r="B245" s="20"/>
      <c r="E245" s="5"/>
      <c r="F245" s="60"/>
    </row>
    <row r="246" ht="15.75" customHeight="1">
      <c r="B246" s="20"/>
      <c r="E246" s="5"/>
      <c r="F246" s="60"/>
    </row>
    <row r="247" ht="15.75" customHeight="1">
      <c r="B247" s="20"/>
      <c r="E247" s="5"/>
      <c r="F247" s="60"/>
    </row>
    <row r="248" ht="15.75" customHeight="1">
      <c r="B248" s="20"/>
      <c r="E248" s="5"/>
      <c r="F248" s="60"/>
    </row>
    <row r="249" ht="15.75" customHeight="1">
      <c r="B249" s="20"/>
      <c r="E249" s="5"/>
      <c r="F249" s="60"/>
    </row>
    <row r="250" ht="15.75" customHeight="1">
      <c r="B250" s="20"/>
      <c r="E250" s="5"/>
      <c r="F250" s="60"/>
    </row>
    <row r="251" ht="15.75" customHeight="1">
      <c r="B251" s="20"/>
      <c r="E251" s="5"/>
      <c r="F251" s="60"/>
    </row>
    <row r="252" ht="15.75" customHeight="1">
      <c r="B252" s="20"/>
      <c r="E252" s="5"/>
      <c r="F252" s="60"/>
    </row>
    <row r="253" ht="15.75" customHeight="1">
      <c r="B253" s="20"/>
      <c r="E253" s="5"/>
      <c r="F253" s="60"/>
    </row>
    <row r="254" ht="15.75" customHeight="1">
      <c r="B254" s="20"/>
      <c r="E254" s="5"/>
      <c r="F254" s="60"/>
    </row>
    <row r="255" ht="15.75" customHeight="1">
      <c r="B255" s="20"/>
      <c r="E255" s="5"/>
      <c r="F255" s="60"/>
    </row>
    <row r="256" ht="15.75" customHeight="1">
      <c r="B256" s="20"/>
      <c r="E256" s="5"/>
      <c r="F256" s="60"/>
    </row>
    <row r="257" ht="15.75" customHeight="1">
      <c r="B257" s="20"/>
      <c r="E257" s="5"/>
      <c r="F257" s="60"/>
    </row>
    <row r="258" ht="15.75" customHeight="1">
      <c r="B258" s="20"/>
      <c r="E258" s="5"/>
      <c r="F258" s="60"/>
    </row>
    <row r="259" ht="15.75" customHeight="1">
      <c r="B259" s="20"/>
      <c r="E259" s="5"/>
      <c r="F259" s="60"/>
    </row>
    <row r="260" ht="15.75" customHeight="1">
      <c r="B260" s="20"/>
      <c r="E260" s="5"/>
      <c r="F260" s="60"/>
    </row>
    <row r="261" ht="15.75" customHeight="1">
      <c r="B261" s="20"/>
      <c r="E261" s="5"/>
      <c r="F261" s="60"/>
    </row>
    <row r="262" ht="15.75" customHeight="1">
      <c r="B262" s="20"/>
      <c r="E262" s="5"/>
      <c r="F262" s="60"/>
    </row>
    <row r="263" ht="15.75" customHeight="1">
      <c r="B263" s="20"/>
      <c r="E263" s="5"/>
      <c r="F263" s="60"/>
    </row>
    <row r="264" ht="15.75" customHeight="1">
      <c r="B264" s="20"/>
      <c r="E264" s="5"/>
      <c r="F264" s="60"/>
    </row>
    <row r="265" ht="15.75" customHeight="1">
      <c r="B265" s="20"/>
      <c r="E265" s="5"/>
      <c r="F265" s="60"/>
    </row>
    <row r="266" ht="15.75" customHeight="1">
      <c r="B266" s="20"/>
      <c r="E266" s="5"/>
      <c r="F266" s="60"/>
    </row>
    <row r="267" ht="15.75" customHeight="1">
      <c r="B267" s="20"/>
      <c r="E267" s="5"/>
      <c r="F267" s="60"/>
    </row>
    <row r="268" ht="15.75" customHeight="1">
      <c r="B268" s="20"/>
      <c r="E268" s="5"/>
      <c r="F268" s="60"/>
    </row>
    <row r="269" ht="15.75" customHeight="1">
      <c r="B269" s="20"/>
      <c r="E269" s="5"/>
      <c r="F269" s="60"/>
    </row>
    <row r="270" ht="15.75" customHeight="1">
      <c r="B270" s="20"/>
      <c r="E270" s="5"/>
      <c r="F270" s="60"/>
    </row>
    <row r="271" ht="15.75" customHeight="1">
      <c r="B271" s="20"/>
      <c r="E271" s="5"/>
      <c r="F271" s="60"/>
    </row>
    <row r="272" ht="15.75" customHeight="1">
      <c r="B272" s="20"/>
      <c r="E272" s="5"/>
      <c r="F272" s="60"/>
    </row>
    <row r="273" ht="15.75" customHeight="1">
      <c r="B273" s="20"/>
      <c r="E273" s="5"/>
      <c r="F273" s="60"/>
    </row>
    <row r="274" ht="15.75" customHeight="1">
      <c r="B274" s="20"/>
      <c r="E274" s="5"/>
      <c r="F274" s="60"/>
    </row>
    <row r="275" ht="15.75" customHeight="1">
      <c r="B275" s="20"/>
      <c r="E275" s="5"/>
      <c r="F275" s="60"/>
    </row>
    <row r="276" ht="15.75" customHeight="1">
      <c r="B276" s="20"/>
      <c r="E276" s="5"/>
      <c r="F276" s="60"/>
    </row>
    <row r="277" ht="15.75" customHeight="1">
      <c r="B277" s="20"/>
      <c r="E277" s="5"/>
      <c r="F277" s="60"/>
    </row>
    <row r="278" ht="15.75" customHeight="1">
      <c r="B278" s="20"/>
      <c r="E278" s="5"/>
      <c r="F278" s="60"/>
    </row>
    <row r="279" ht="15.75" customHeight="1">
      <c r="B279" s="20"/>
      <c r="E279" s="5"/>
      <c r="F279" s="60"/>
    </row>
    <row r="280" ht="15.75" customHeight="1">
      <c r="B280" s="20"/>
      <c r="E280" s="5"/>
      <c r="F280" s="60"/>
    </row>
    <row r="281" ht="15.75" customHeight="1">
      <c r="B281" s="20"/>
      <c r="E281" s="5"/>
      <c r="F281" s="60"/>
    </row>
    <row r="282" ht="15.75" customHeight="1">
      <c r="B282" s="20"/>
      <c r="E282" s="5"/>
      <c r="F282" s="60"/>
    </row>
    <row r="283" ht="15.75" customHeight="1">
      <c r="B283" s="20"/>
      <c r="E283" s="5"/>
      <c r="F283" s="60"/>
    </row>
    <row r="284" ht="15.75" customHeight="1">
      <c r="B284" s="20"/>
      <c r="E284" s="5"/>
      <c r="F284" s="60"/>
    </row>
    <row r="285" ht="15.75" customHeight="1">
      <c r="B285" s="20"/>
      <c r="E285" s="5"/>
      <c r="F285" s="60"/>
    </row>
    <row r="286" ht="15.75" customHeight="1">
      <c r="B286" s="20"/>
      <c r="E286" s="5"/>
      <c r="F286" s="60"/>
    </row>
    <row r="287" ht="15.75" customHeight="1">
      <c r="B287" s="20"/>
      <c r="E287" s="5"/>
      <c r="F287" s="60"/>
    </row>
    <row r="288" ht="15.75" customHeight="1">
      <c r="B288" s="20"/>
      <c r="E288" s="5"/>
      <c r="F288" s="60"/>
    </row>
    <row r="289" ht="15.75" customHeight="1">
      <c r="B289" s="20"/>
      <c r="E289" s="5"/>
      <c r="F289" s="60"/>
    </row>
    <row r="290" ht="15.75" customHeight="1">
      <c r="B290" s="20"/>
      <c r="E290" s="5"/>
      <c r="F290" s="60"/>
    </row>
    <row r="291" ht="15.75" customHeight="1">
      <c r="B291" s="20"/>
      <c r="E291" s="5"/>
      <c r="F291" s="60"/>
    </row>
    <row r="292" ht="15.75" customHeight="1">
      <c r="B292" s="20"/>
      <c r="E292" s="5"/>
      <c r="F292" s="60"/>
    </row>
    <row r="293" ht="15.75" customHeight="1">
      <c r="B293" s="20"/>
      <c r="E293" s="5"/>
      <c r="F293" s="60"/>
    </row>
    <row r="294" ht="15.75" customHeight="1">
      <c r="B294" s="20"/>
      <c r="E294" s="5"/>
      <c r="F294" s="60"/>
    </row>
    <row r="295" ht="15.75" customHeight="1">
      <c r="B295" s="20"/>
      <c r="E295" s="5"/>
      <c r="F295" s="60"/>
    </row>
    <row r="296" ht="15.75" customHeight="1">
      <c r="B296" s="20"/>
      <c r="E296" s="5"/>
      <c r="F296" s="60"/>
    </row>
    <row r="297" ht="15.75" customHeight="1">
      <c r="B297" s="20"/>
      <c r="E297" s="5"/>
      <c r="F297" s="60"/>
    </row>
    <row r="298" ht="15.75" customHeight="1">
      <c r="B298" s="20"/>
      <c r="E298" s="5"/>
      <c r="F298" s="60"/>
    </row>
    <row r="299" ht="15.75" customHeight="1">
      <c r="B299" s="20"/>
      <c r="E299" s="5"/>
      <c r="F299" s="60"/>
    </row>
    <row r="300" ht="15.75" customHeight="1">
      <c r="B300" s="20"/>
      <c r="E300" s="5"/>
      <c r="F300" s="60"/>
    </row>
    <row r="301" ht="15.75" customHeight="1">
      <c r="B301" s="20"/>
      <c r="E301" s="5"/>
      <c r="F301" s="60"/>
    </row>
    <row r="302" ht="15.75" customHeight="1">
      <c r="B302" s="20"/>
      <c r="E302" s="5"/>
      <c r="F302" s="60"/>
    </row>
    <row r="303" ht="15.75" customHeight="1">
      <c r="B303" s="20"/>
      <c r="E303" s="5"/>
      <c r="F303" s="60"/>
    </row>
    <row r="304" ht="15.75" customHeight="1">
      <c r="B304" s="20"/>
      <c r="E304" s="5"/>
      <c r="F304" s="60"/>
    </row>
    <row r="305" ht="15.75" customHeight="1">
      <c r="B305" s="20"/>
      <c r="E305" s="5"/>
      <c r="F305" s="60"/>
    </row>
    <row r="306" ht="15.75" customHeight="1">
      <c r="B306" s="20"/>
      <c r="E306" s="5"/>
      <c r="F306" s="60"/>
    </row>
    <row r="307" ht="15.75" customHeight="1">
      <c r="B307" s="20"/>
      <c r="E307" s="5"/>
      <c r="F307" s="60"/>
    </row>
    <row r="308" ht="15.75" customHeight="1">
      <c r="B308" s="20"/>
      <c r="E308" s="5"/>
      <c r="F308" s="60"/>
    </row>
    <row r="309" ht="15.75" customHeight="1">
      <c r="B309" s="20"/>
      <c r="E309" s="5"/>
      <c r="F309" s="60"/>
    </row>
    <row r="310" ht="15.75" customHeight="1">
      <c r="B310" s="20"/>
      <c r="E310" s="5"/>
      <c r="F310" s="60"/>
    </row>
    <row r="311" ht="15.75" customHeight="1">
      <c r="B311" s="20"/>
      <c r="E311" s="5"/>
      <c r="F311" s="60"/>
    </row>
    <row r="312" ht="15.75" customHeight="1">
      <c r="B312" s="20"/>
      <c r="E312" s="5"/>
      <c r="F312" s="60"/>
    </row>
    <row r="313" ht="15.75" customHeight="1">
      <c r="B313" s="20"/>
      <c r="E313" s="5"/>
      <c r="F313" s="60"/>
    </row>
    <row r="314" ht="15.75" customHeight="1">
      <c r="B314" s="20"/>
      <c r="E314" s="5"/>
      <c r="F314" s="60"/>
    </row>
    <row r="315" ht="15.75" customHeight="1">
      <c r="B315" s="20"/>
      <c r="E315" s="5"/>
      <c r="F315" s="60"/>
    </row>
    <row r="316" ht="15.75" customHeight="1">
      <c r="B316" s="20"/>
      <c r="E316" s="5"/>
      <c r="F316" s="60"/>
    </row>
    <row r="317" ht="15.75" customHeight="1">
      <c r="B317" s="20"/>
      <c r="E317" s="5"/>
      <c r="F317" s="60"/>
    </row>
    <row r="318" ht="15.75" customHeight="1">
      <c r="B318" s="20"/>
      <c r="E318" s="5"/>
      <c r="F318" s="60"/>
    </row>
    <row r="319" ht="15.75" customHeight="1">
      <c r="B319" s="20"/>
      <c r="E319" s="5"/>
      <c r="F319" s="60"/>
    </row>
    <row r="320" ht="15.75" customHeight="1">
      <c r="B320" s="20"/>
      <c r="E320" s="5"/>
      <c r="F320" s="60"/>
    </row>
    <row r="321" ht="15.75" customHeight="1">
      <c r="B321" s="20"/>
      <c r="E321" s="5"/>
      <c r="F321" s="60"/>
    </row>
    <row r="322" ht="15.75" customHeight="1">
      <c r="B322" s="20"/>
      <c r="E322" s="5"/>
      <c r="F322" s="60"/>
    </row>
    <row r="323" ht="15.75" customHeight="1">
      <c r="B323" s="20"/>
      <c r="E323" s="5"/>
      <c r="F323" s="60"/>
    </row>
    <row r="324" ht="15.75" customHeight="1">
      <c r="B324" s="20"/>
      <c r="E324" s="5"/>
      <c r="F324" s="60"/>
    </row>
    <row r="325" ht="15.75" customHeight="1">
      <c r="B325" s="20"/>
      <c r="E325" s="5"/>
      <c r="F325" s="60"/>
    </row>
    <row r="326" ht="15.75" customHeight="1">
      <c r="B326" s="20"/>
      <c r="E326" s="5"/>
      <c r="F326" s="60"/>
    </row>
    <row r="327" ht="15.75" customHeight="1">
      <c r="B327" s="20"/>
      <c r="E327" s="5"/>
      <c r="F327" s="60"/>
    </row>
    <row r="328" ht="15.75" customHeight="1">
      <c r="B328" s="20"/>
      <c r="E328" s="5"/>
      <c r="F328" s="60"/>
    </row>
    <row r="329" ht="15.75" customHeight="1">
      <c r="B329" s="20"/>
      <c r="E329" s="5"/>
      <c r="F329" s="60"/>
    </row>
    <row r="330" ht="15.75" customHeight="1">
      <c r="B330" s="20"/>
      <c r="E330" s="5"/>
      <c r="F330" s="60"/>
    </row>
    <row r="331" ht="15.75" customHeight="1">
      <c r="B331" s="20"/>
      <c r="E331" s="5"/>
      <c r="F331" s="60"/>
    </row>
    <row r="332" ht="15.75" customHeight="1">
      <c r="B332" s="20"/>
      <c r="E332" s="5"/>
      <c r="F332" s="60"/>
    </row>
    <row r="333" ht="15.75" customHeight="1">
      <c r="B333" s="20"/>
      <c r="E333" s="5"/>
      <c r="F333" s="60"/>
    </row>
    <row r="334" ht="15.75" customHeight="1">
      <c r="B334" s="20"/>
      <c r="E334" s="5"/>
      <c r="F334" s="60"/>
    </row>
    <row r="335" ht="15.75" customHeight="1">
      <c r="B335" s="20"/>
      <c r="E335" s="5"/>
      <c r="F335" s="60"/>
    </row>
    <row r="336" ht="15.75" customHeight="1">
      <c r="B336" s="20"/>
      <c r="E336" s="5"/>
      <c r="F336" s="60"/>
    </row>
    <row r="337" ht="15.75" customHeight="1">
      <c r="B337" s="20"/>
      <c r="E337" s="5"/>
      <c r="F337" s="60"/>
    </row>
    <row r="338" ht="15.75" customHeight="1">
      <c r="B338" s="20"/>
      <c r="E338" s="5"/>
      <c r="F338" s="60"/>
    </row>
    <row r="339" ht="15.75" customHeight="1">
      <c r="B339" s="20"/>
      <c r="E339" s="5"/>
      <c r="F339" s="60"/>
    </row>
    <row r="340" ht="15.75" customHeight="1">
      <c r="B340" s="20"/>
      <c r="E340" s="5"/>
      <c r="F340" s="60"/>
    </row>
    <row r="341" ht="15.75" customHeight="1">
      <c r="B341" s="20"/>
      <c r="E341" s="5"/>
      <c r="F341" s="60"/>
    </row>
    <row r="342" ht="15.75" customHeight="1">
      <c r="B342" s="20"/>
      <c r="E342" s="5"/>
      <c r="F342" s="60"/>
    </row>
    <row r="343" ht="15.75" customHeight="1">
      <c r="B343" s="20"/>
      <c r="E343" s="5"/>
      <c r="F343" s="60"/>
    </row>
    <row r="344" ht="15.75" customHeight="1">
      <c r="B344" s="20"/>
      <c r="E344" s="5"/>
      <c r="F344" s="60"/>
    </row>
    <row r="345" ht="15.75" customHeight="1">
      <c r="B345" s="20"/>
      <c r="E345" s="5"/>
      <c r="F345" s="60"/>
    </row>
    <row r="346" ht="15.75" customHeight="1">
      <c r="B346" s="20"/>
      <c r="E346" s="5"/>
      <c r="F346" s="60"/>
    </row>
    <row r="347" ht="15.75" customHeight="1">
      <c r="B347" s="20"/>
      <c r="E347" s="5"/>
      <c r="F347" s="60"/>
    </row>
    <row r="348" ht="15.75" customHeight="1">
      <c r="B348" s="20"/>
      <c r="E348" s="5"/>
      <c r="F348" s="60"/>
    </row>
    <row r="349" ht="15.75" customHeight="1">
      <c r="B349" s="20"/>
      <c r="E349" s="5"/>
      <c r="F349" s="60"/>
    </row>
    <row r="350" ht="15.75" customHeight="1">
      <c r="B350" s="20"/>
      <c r="E350" s="5"/>
      <c r="F350" s="60"/>
    </row>
    <row r="351" ht="15.75" customHeight="1">
      <c r="B351" s="20"/>
      <c r="E351" s="5"/>
      <c r="F351" s="60"/>
    </row>
    <row r="352" ht="15.75" customHeight="1">
      <c r="B352" s="20"/>
      <c r="E352" s="5"/>
      <c r="F352" s="60"/>
    </row>
    <row r="353" ht="15.75" customHeight="1">
      <c r="B353" s="20"/>
      <c r="E353" s="5"/>
      <c r="F353" s="60"/>
    </row>
    <row r="354" ht="15.75" customHeight="1">
      <c r="B354" s="20"/>
      <c r="E354" s="5"/>
      <c r="F354" s="60"/>
    </row>
    <row r="355" ht="15.75" customHeight="1">
      <c r="B355" s="20"/>
      <c r="E355" s="5"/>
      <c r="F355" s="60"/>
    </row>
    <row r="356" ht="15.75" customHeight="1">
      <c r="B356" s="20"/>
      <c r="E356" s="5"/>
      <c r="F356" s="60"/>
    </row>
    <row r="357" ht="15.75" customHeight="1">
      <c r="B357" s="20"/>
      <c r="E357" s="5"/>
      <c r="F357" s="60"/>
    </row>
    <row r="358" ht="15.75" customHeight="1">
      <c r="B358" s="20"/>
      <c r="E358" s="5"/>
      <c r="F358" s="60"/>
    </row>
    <row r="359" ht="15.75" customHeight="1">
      <c r="B359" s="20"/>
      <c r="E359" s="5"/>
      <c r="F359" s="60"/>
    </row>
    <row r="360" ht="15.75" customHeight="1">
      <c r="B360" s="20"/>
      <c r="E360" s="5"/>
      <c r="F360" s="60"/>
    </row>
    <row r="361" ht="15.75" customHeight="1">
      <c r="B361" s="20"/>
      <c r="E361" s="5"/>
      <c r="F361" s="60"/>
    </row>
    <row r="362" ht="15.75" customHeight="1">
      <c r="B362" s="20"/>
      <c r="E362" s="5"/>
      <c r="F362" s="60"/>
    </row>
    <row r="363" ht="15.75" customHeight="1">
      <c r="B363" s="20"/>
      <c r="E363" s="5"/>
      <c r="F363" s="60"/>
    </row>
    <row r="364" ht="15.75" customHeight="1">
      <c r="B364" s="20"/>
      <c r="E364" s="5"/>
      <c r="F364" s="60"/>
    </row>
    <row r="365" ht="15.75" customHeight="1">
      <c r="B365" s="20"/>
      <c r="E365" s="5"/>
      <c r="F365" s="60"/>
    </row>
    <row r="366" ht="15.75" customHeight="1">
      <c r="B366" s="20"/>
      <c r="E366" s="5"/>
      <c r="F366" s="60"/>
    </row>
    <row r="367" ht="15.75" customHeight="1">
      <c r="B367" s="20"/>
      <c r="E367" s="5"/>
      <c r="F367" s="60"/>
    </row>
    <row r="368" ht="15.75" customHeight="1">
      <c r="B368" s="20"/>
      <c r="E368" s="5"/>
      <c r="F368" s="60"/>
    </row>
    <row r="369" ht="15.75" customHeight="1">
      <c r="B369" s="20"/>
      <c r="E369" s="5"/>
      <c r="F369" s="60"/>
    </row>
    <row r="370" ht="15.75" customHeight="1">
      <c r="B370" s="20"/>
      <c r="E370" s="5"/>
      <c r="F370" s="60"/>
    </row>
    <row r="371" ht="15.75" customHeight="1">
      <c r="B371" s="20"/>
      <c r="E371" s="5"/>
      <c r="F371" s="60"/>
    </row>
    <row r="372" ht="15.75" customHeight="1">
      <c r="B372" s="20"/>
      <c r="E372" s="5"/>
      <c r="F372" s="60"/>
    </row>
    <row r="373" ht="15.75" customHeight="1">
      <c r="B373" s="20"/>
      <c r="E373" s="5"/>
      <c r="F373" s="60"/>
    </row>
    <row r="374" ht="15.75" customHeight="1">
      <c r="B374" s="20"/>
      <c r="E374" s="5"/>
      <c r="F374" s="60"/>
    </row>
    <row r="375" ht="15.75" customHeight="1">
      <c r="B375" s="20"/>
      <c r="E375" s="5"/>
      <c r="F375" s="60"/>
    </row>
    <row r="376" ht="15.75" customHeight="1">
      <c r="B376" s="20"/>
      <c r="E376" s="5"/>
      <c r="F376" s="60"/>
    </row>
    <row r="377" ht="15.75" customHeight="1">
      <c r="B377" s="20"/>
      <c r="E377" s="5"/>
      <c r="F377" s="60"/>
    </row>
    <row r="378" ht="15.75" customHeight="1">
      <c r="B378" s="20"/>
      <c r="E378" s="5"/>
      <c r="F378" s="60"/>
    </row>
    <row r="379" ht="15.75" customHeight="1">
      <c r="B379" s="20"/>
      <c r="E379" s="5"/>
      <c r="F379" s="60"/>
    </row>
    <row r="380" ht="15.75" customHeight="1">
      <c r="B380" s="20"/>
      <c r="E380" s="5"/>
      <c r="F380" s="60"/>
    </row>
    <row r="381" ht="15.75" customHeight="1">
      <c r="B381" s="20"/>
      <c r="E381" s="5"/>
      <c r="F381" s="60"/>
    </row>
    <row r="382" ht="15.75" customHeight="1">
      <c r="B382" s="20"/>
      <c r="E382" s="5"/>
      <c r="F382" s="60"/>
    </row>
    <row r="383" ht="15.75" customHeight="1">
      <c r="B383" s="20"/>
      <c r="E383" s="5"/>
      <c r="F383" s="60"/>
    </row>
    <row r="384" ht="15.75" customHeight="1">
      <c r="B384" s="20"/>
      <c r="E384" s="5"/>
      <c r="F384" s="60"/>
    </row>
    <row r="385" ht="15.75" customHeight="1">
      <c r="B385" s="20"/>
      <c r="E385" s="5"/>
      <c r="F385" s="60"/>
    </row>
    <row r="386" ht="15.75" customHeight="1">
      <c r="B386" s="20"/>
      <c r="E386" s="5"/>
      <c r="F386" s="60"/>
    </row>
    <row r="387" ht="15.75" customHeight="1">
      <c r="B387" s="20"/>
      <c r="E387" s="5"/>
      <c r="F387" s="60"/>
    </row>
    <row r="388" ht="15.75" customHeight="1">
      <c r="B388" s="20"/>
      <c r="E388" s="5"/>
      <c r="F388" s="60"/>
    </row>
    <row r="389" ht="15.75" customHeight="1">
      <c r="B389" s="20"/>
      <c r="E389" s="5"/>
      <c r="F389" s="60"/>
    </row>
    <row r="390" ht="15.75" customHeight="1">
      <c r="B390" s="20"/>
      <c r="E390" s="5"/>
      <c r="F390" s="60"/>
    </row>
    <row r="391" ht="15.75" customHeight="1">
      <c r="B391" s="20"/>
      <c r="E391" s="5"/>
      <c r="F391" s="60"/>
    </row>
    <row r="392" ht="15.75" customHeight="1">
      <c r="B392" s="20"/>
      <c r="E392" s="5"/>
      <c r="F392" s="60"/>
    </row>
    <row r="393" ht="15.75" customHeight="1">
      <c r="B393" s="20"/>
      <c r="E393" s="5"/>
      <c r="F393" s="60"/>
    </row>
    <row r="394" ht="15.75" customHeight="1">
      <c r="B394" s="20"/>
      <c r="E394" s="5"/>
      <c r="F394" s="60"/>
    </row>
    <row r="395" ht="15.75" customHeight="1">
      <c r="B395" s="20"/>
      <c r="E395" s="5"/>
      <c r="F395" s="60"/>
    </row>
    <row r="396" ht="15.75" customHeight="1">
      <c r="B396" s="20"/>
      <c r="E396" s="5"/>
      <c r="F396" s="60"/>
    </row>
    <row r="397" ht="15.75" customHeight="1">
      <c r="B397" s="20"/>
      <c r="E397" s="5"/>
      <c r="F397" s="60"/>
    </row>
    <row r="398" ht="15.75" customHeight="1">
      <c r="B398" s="20"/>
      <c r="E398" s="5"/>
      <c r="F398" s="60"/>
    </row>
    <row r="399" ht="15.75" customHeight="1">
      <c r="B399" s="20"/>
      <c r="E399" s="5"/>
      <c r="F399" s="60"/>
    </row>
    <row r="400" ht="15.75" customHeight="1">
      <c r="B400" s="20"/>
      <c r="E400" s="5"/>
      <c r="F400" s="60"/>
    </row>
    <row r="401" ht="15.75" customHeight="1">
      <c r="B401" s="20"/>
      <c r="E401" s="5"/>
      <c r="F401" s="60"/>
    </row>
    <row r="402" ht="15.75" customHeight="1">
      <c r="B402" s="20"/>
      <c r="E402" s="5"/>
      <c r="F402" s="60"/>
    </row>
    <row r="403" ht="15.75" customHeight="1">
      <c r="B403" s="20"/>
      <c r="E403" s="5"/>
      <c r="F403" s="60"/>
    </row>
    <row r="404" ht="15.75" customHeight="1">
      <c r="B404" s="20"/>
      <c r="E404" s="5"/>
      <c r="F404" s="60"/>
    </row>
    <row r="405" ht="15.75" customHeight="1">
      <c r="B405" s="20"/>
      <c r="E405" s="5"/>
      <c r="F405" s="60"/>
    </row>
    <row r="406" ht="15.75" customHeight="1">
      <c r="B406" s="20"/>
      <c r="E406" s="5"/>
      <c r="F406" s="60"/>
    </row>
    <row r="407" ht="15.75" customHeight="1">
      <c r="B407" s="20"/>
      <c r="E407" s="5"/>
      <c r="F407" s="60"/>
    </row>
    <row r="408" ht="15.75" customHeight="1">
      <c r="B408" s="20"/>
      <c r="E408" s="5"/>
      <c r="F408" s="60"/>
    </row>
    <row r="409" ht="15.75" customHeight="1">
      <c r="B409" s="20"/>
      <c r="E409" s="5"/>
      <c r="F409" s="60"/>
    </row>
    <row r="410" ht="15.75" customHeight="1">
      <c r="B410" s="20"/>
      <c r="E410" s="5"/>
      <c r="F410" s="60"/>
    </row>
    <row r="411" ht="15.75" customHeight="1">
      <c r="B411" s="20"/>
      <c r="E411" s="5"/>
      <c r="F411" s="60"/>
    </row>
    <row r="412" ht="15.75" customHeight="1">
      <c r="B412" s="20"/>
      <c r="E412" s="5"/>
      <c r="F412" s="60"/>
    </row>
    <row r="413" ht="15.75" customHeight="1">
      <c r="B413" s="20"/>
      <c r="E413" s="5"/>
      <c r="F413" s="60"/>
    </row>
    <row r="414" ht="15.75" customHeight="1">
      <c r="B414" s="20"/>
      <c r="E414" s="5"/>
      <c r="F414" s="60"/>
    </row>
    <row r="415" ht="15.75" customHeight="1">
      <c r="B415" s="20"/>
      <c r="E415" s="5"/>
      <c r="F415" s="60"/>
    </row>
    <row r="416" ht="15.75" customHeight="1">
      <c r="B416" s="20"/>
      <c r="E416" s="5"/>
      <c r="F416" s="60"/>
    </row>
    <row r="417" ht="15.75" customHeight="1">
      <c r="B417" s="20"/>
      <c r="E417" s="5"/>
      <c r="F417" s="60"/>
    </row>
    <row r="418" ht="15.75" customHeight="1">
      <c r="B418" s="20"/>
      <c r="E418" s="5"/>
      <c r="F418" s="60"/>
    </row>
    <row r="419" ht="15.75" customHeight="1">
      <c r="B419" s="20"/>
      <c r="E419" s="5"/>
      <c r="F419" s="60"/>
    </row>
    <row r="420" ht="15.75" customHeight="1">
      <c r="B420" s="20"/>
      <c r="E420" s="5"/>
      <c r="F420" s="60"/>
    </row>
    <row r="421" ht="15.75" customHeight="1">
      <c r="B421" s="20"/>
      <c r="E421" s="5"/>
      <c r="F421" s="60"/>
    </row>
    <row r="422" ht="15.75" customHeight="1">
      <c r="B422" s="20"/>
      <c r="E422" s="5"/>
      <c r="F422" s="60"/>
    </row>
    <row r="423" ht="15.75" customHeight="1">
      <c r="B423" s="20"/>
      <c r="E423" s="5"/>
      <c r="F423" s="60"/>
    </row>
    <row r="424" ht="15.75" customHeight="1">
      <c r="B424" s="20"/>
      <c r="E424" s="5"/>
      <c r="F424" s="60"/>
    </row>
    <row r="425" ht="15.75" customHeight="1">
      <c r="B425" s="20"/>
      <c r="E425" s="5"/>
      <c r="F425" s="60"/>
    </row>
    <row r="426" ht="15.75" customHeight="1">
      <c r="B426" s="20"/>
      <c r="E426" s="5"/>
      <c r="F426" s="60"/>
    </row>
    <row r="427" ht="15.75" customHeight="1">
      <c r="B427" s="20"/>
      <c r="E427" s="5"/>
      <c r="F427" s="60"/>
    </row>
    <row r="428" ht="15.75" customHeight="1">
      <c r="B428" s="20"/>
      <c r="E428" s="5"/>
      <c r="F428" s="60"/>
    </row>
    <row r="429" ht="15.75" customHeight="1">
      <c r="B429" s="20"/>
      <c r="E429" s="5"/>
      <c r="F429" s="60"/>
    </row>
    <row r="430" ht="15.75" customHeight="1">
      <c r="B430" s="20"/>
      <c r="E430" s="5"/>
      <c r="F430" s="60"/>
    </row>
    <row r="431" ht="15.75" customHeight="1">
      <c r="B431" s="20"/>
      <c r="E431" s="5"/>
      <c r="F431" s="60"/>
    </row>
    <row r="432" ht="15.75" customHeight="1">
      <c r="B432" s="20"/>
      <c r="E432" s="5"/>
      <c r="F432" s="60"/>
    </row>
    <row r="433" ht="15.75" customHeight="1">
      <c r="B433" s="20"/>
      <c r="E433" s="5"/>
      <c r="F433" s="60"/>
    </row>
    <row r="434" ht="15.75" customHeight="1">
      <c r="B434" s="20"/>
      <c r="E434" s="5"/>
      <c r="F434" s="60"/>
    </row>
    <row r="435" ht="15.75" customHeight="1">
      <c r="B435" s="20"/>
      <c r="E435" s="5"/>
      <c r="F435" s="60"/>
    </row>
    <row r="436" ht="15.75" customHeight="1">
      <c r="B436" s="20"/>
      <c r="E436" s="5"/>
      <c r="F436" s="60"/>
    </row>
    <row r="437" ht="15.75" customHeight="1">
      <c r="B437" s="20"/>
      <c r="E437" s="5"/>
      <c r="F437" s="60"/>
    </row>
    <row r="438" ht="15.75" customHeight="1">
      <c r="B438" s="20"/>
      <c r="E438" s="5"/>
      <c r="F438" s="60"/>
    </row>
    <row r="439" ht="15.75" customHeight="1">
      <c r="B439" s="20"/>
      <c r="E439" s="5"/>
      <c r="F439" s="60"/>
    </row>
    <row r="440" ht="15.75" customHeight="1">
      <c r="B440" s="20"/>
      <c r="E440" s="5"/>
      <c r="F440" s="60"/>
    </row>
    <row r="441" ht="15.75" customHeight="1">
      <c r="B441" s="20"/>
      <c r="E441" s="5"/>
      <c r="F441" s="60"/>
    </row>
    <row r="442" ht="15.75" customHeight="1">
      <c r="B442" s="20"/>
      <c r="E442" s="5"/>
      <c r="F442" s="60"/>
    </row>
    <row r="443" ht="15.75" customHeight="1">
      <c r="B443" s="20"/>
      <c r="E443" s="5"/>
      <c r="F443" s="60"/>
    </row>
    <row r="444" ht="15.75" customHeight="1">
      <c r="B444" s="20"/>
      <c r="E444" s="5"/>
      <c r="F444" s="60"/>
    </row>
    <row r="445" ht="15.75" customHeight="1">
      <c r="B445" s="20"/>
      <c r="E445" s="5"/>
      <c r="F445" s="60"/>
    </row>
    <row r="446" ht="15.75" customHeight="1">
      <c r="B446" s="20"/>
      <c r="E446" s="5"/>
      <c r="F446" s="60"/>
    </row>
    <row r="447" ht="15.75" customHeight="1">
      <c r="B447" s="20"/>
      <c r="E447" s="5"/>
      <c r="F447" s="60"/>
    </row>
    <row r="448" ht="15.75" customHeight="1">
      <c r="B448" s="20"/>
      <c r="E448" s="5"/>
      <c r="F448" s="60"/>
    </row>
    <row r="449" ht="15.75" customHeight="1">
      <c r="B449" s="20"/>
      <c r="E449" s="5"/>
      <c r="F449" s="60"/>
    </row>
    <row r="450" ht="15.75" customHeight="1">
      <c r="B450" s="20"/>
      <c r="E450" s="5"/>
      <c r="F450" s="60"/>
    </row>
    <row r="451" ht="15.75" customHeight="1">
      <c r="B451" s="20"/>
      <c r="E451" s="5"/>
      <c r="F451" s="60"/>
    </row>
    <row r="452" ht="15.75" customHeight="1">
      <c r="B452" s="20"/>
      <c r="E452" s="5"/>
      <c r="F452" s="60"/>
    </row>
    <row r="453" ht="15.75" customHeight="1">
      <c r="B453" s="20"/>
      <c r="E453" s="5"/>
      <c r="F453" s="60"/>
    </row>
    <row r="454" ht="15.75" customHeight="1">
      <c r="B454" s="20"/>
      <c r="E454" s="5"/>
      <c r="F454" s="60"/>
    </row>
    <row r="455" ht="15.75" customHeight="1">
      <c r="B455" s="20"/>
      <c r="E455" s="5"/>
      <c r="F455" s="60"/>
    </row>
    <row r="456" ht="15.75" customHeight="1">
      <c r="B456" s="20"/>
      <c r="E456" s="5"/>
      <c r="F456" s="60"/>
    </row>
    <row r="457" ht="15.75" customHeight="1">
      <c r="B457" s="20"/>
      <c r="E457" s="5"/>
      <c r="F457" s="60"/>
    </row>
    <row r="458" ht="15.75" customHeight="1">
      <c r="B458" s="20"/>
      <c r="E458" s="5"/>
      <c r="F458" s="60"/>
    </row>
    <row r="459" ht="15.75" customHeight="1">
      <c r="B459" s="20"/>
      <c r="E459" s="5"/>
      <c r="F459" s="60"/>
    </row>
    <row r="460" ht="15.75" customHeight="1">
      <c r="B460" s="20"/>
      <c r="E460" s="5"/>
      <c r="F460" s="60"/>
    </row>
    <row r="461" ht="15.75" customHeight="1">
      <c r="B461" s="20"/>
      <c r="E461" s="5"/>
      <c r="F461" s="60"/>
    </row>
    <row r="462" ht="15.75" customHeight="1">
      <c r="B462" s="20"/>
      <c r="E462" s="5"/>
      <c r="F462" s="60"/>
    </row>
    <row r="463" ht="15.75" customHeight="1">
      <c r="B463" s="20"/>
      <c r="E463" s="5"/>
      <c r="F463" s="60"/>
    </row>
    <row r="464" ht="15.75" customHeight="1">
      <c r="B464" s="20"/>
      <c r="E464" s="5"/>
      <c r="F464" s="60"/>
    </row>
    <row r="465" ht="15.75" customHeight="1">
      <c r="B465" s="20"/>
      <c r="E465" s="5"/>
      <c r="F465" s="60"/>
    </row>
    <row r="466" ht="15.75" customHeight="1">
      <c r="B466" s="20"/>
      <c r="E466" s="5"/>
      <c r="F466" s="60"/>
    </row>
    <row r="467" ht="15.75" customHeight="1">
      <c r="B467" s="20"/>
      <c r="E467" s="5"/>
      <c r="F467" s="60"/>
    </row>
    <row r="468" ht="15.75" customHeight="1">
      <c r="B468" s="20"/>
      <c r="E468" s="5"/>
      <c r="F468" s="60"/>
    </row>
    <row r="469" ht="15.75" customHeight="1">
      <c r="B469" s="20"/>
      <c r="E469" s="5"/>
      <c r="F469" s="60"/>
    </row>
    <row r="470" ht="15.75" customHeight="1">
      <c r="B470" s="20"/>
      <c r="E470" s="5"/>
      <c r="F470" s="60"/>
    </row>
    <row r="471" ht="15.75" customHeight="1">
      <c r="B471" s="20"/>
      <c r="E471" s="5"/>
      <c r="F471" s="60"/>
    </row>
    <row r="472" ht="15.75" customHeight="1">
      <c r="B472" s="20"/>
      <c r="E472" s="5"/>
      <c r="F472" s="60"/>
    </row>
    <row r="473" ht="15.75" customHeight="1">
      <c r="B473" s="20"/>
      <c r="E473" s="5"/>
      <c r="F473" s="60"/>
    </row>
    <row r="474" ht="15.75" customHeight="1">
      <c r="B474" s="20"/>
      <c r="E474" s="5"/>
      <c r="F474" s="60"/>
    </row>
    <row r="475" ht="15.75" customHeight="1">
      <c r="B475" s="20"/>
      <c r="E475" s="5"/>
      <c r="F475" s="60"/>
    </row>
    <row r="476" ht="15.75" customHeight="1">
      <c r="B476" s="20"/>
      <c r="E476" s="5"/>
      <c r="F476" s="60"/>
    </row>
    <row r="477" ht="15.75" customHeight="1">
      <c r="B477" s="20"/>
      <c r="E477" s="5"/>
      <c r="F477" s="60"/>
    </row>
    <row r="478" ht="15.75" customHeight="1">
      <c r="B478" s="20"/>
      <c r="E478" s="5"/>
      <c r="F478" s="60"/>
    </row>
    <row r="479" ht="15.75" customHeight="1">
      <c r="B479" s="20"/>
      <c r="E479" s="5"/>
      <c r="F479" s="60"/>
    </row>
    <row r="480" ht="15.75" customHeight="1">
      <c r="B480" s="20"/>
      <c r="E480" s="5"/>
      <c r="F480" s="60"/>
    </row>
    <row r="481" ht="15.75" customHeight="1">
      <c r="B481" s="20"/>
      <c r="E481" s="5"/>
      <c r="F481" s="60"/>
    </row>
    <row r="482" ht="15.75" customHeight="1">
      <c r="B482" s="20"/>
      <c r="E482" s="5"/>
      <c r="F482" s="60"/>
    </row>
    <row r="483" ht="15.75" customHeight="1">
      <c r="B483" s="20"/>
      <c r="E483" s="5"/>
      <c r="F483" s="60"/>
    </row>
    <row r="484" ht="15.75" customHeight="1">
      <c r="B484" s="20"/>
      <c r="E484" s="5"/>
      <c r="F484" s="60"/>
    </row>
    <row r="485" ht="15.75" customHeight="1">
      <c r="B485" s="20"/>
      <c r="E485" s="5"/>
      <c r="F485" s="60"/>
    </row>
    <row r="486" ht="15.75" customHeight="1">
      <c r="B486" s="20"/>
      <c r="E486" s="5"/>
      <c r="F486" s="60"/>
    </row>
    <row r="487" ht="15.75" customHeight="1">
      <c r="B487" s="20"/>
      <c r="E487" s="5"/>
      <c r="F487" s="60"/>
    </row>
    <row r="488" ht="15.75" customHeight="1">
      <c r="B488" s="20"/>
      <c r="E488" s="5"/>
      <c r="F488" s="60"/>
    </row>
    <row r="489" ht="15.75" customHeight="1">
      <c r="B489" s="20"/>
      <c r="E489" s="5"/>
      <c r="F489" s="60"/>
    </row>
    <row r="490" ht="15.75" customHeight="1">
      <c r="B490" s="20"/>
      <c r="E490" s="5"/>
      <c r="F490" s="60"/>
    </row>
    <row r="491" ht="15.75" customHeight="1">
      <c r="B491" s="20"/>
      <c r="E491" s="5"/>
      <c r="F491" s="60"/>
    </row>
    <row r="492" ht="15.75" customHeight="1">
      <c r="B492" s="20"/>
      <c r="E492" s="5"/>
      <c r="F492" s="60"/>
    </row>
    <row r="493" ht="15.75" customHeight="1">
      <c r="B493" s="20"/>
      <c r="E493" s="5"/>
      <c r="F493" s="60"/>
    </row>
    <row r="494" ht="15.75" customHeight="1">
      <c r="B494" s="20"/>
      <c r="E494" s="5"/>
      <c r="F494" s="60"/>
    </row>
    <row r="495" ht="15.75" customHeight="1">
      <c r="B495" s="20"/>
      <c r="E495" s="5"/>
      <c r="F495" s="60"/>
    </row>
    <row r="496" ht="15.75" customHeight="1">
      <c r="B496" s="20"/>
      <c r="E496" s="5"/>
      <c r="F496" s="60"/>
    </row>
    <row r="497" ht="15.75" customHeight="1">
      <c r="B497" s="20"/>
      <c r="E497" s="5"/>
      <c r="F497" s="60"/>
    </row>
    <row r="498" ht="15.75" customHeight="1">
      <c r="B498" s="20"/>
      <c r="E498" s="5"/>
      <c r="F498" s="60"/>
    </row>
    <row r="499" ht="15.75" customHeight="1">
      <c r="B499" s="20"/>
      <c r="E499" s="5"/>
      <c r="F499" s="60"/>
    </row>
    <row r="500" ht="15.75" customHeight="1">
      <c r="B500" s="20"/>
      <c r="E500" s="5"/>
      <c r="F500" s="60"/>
    </row>
    <row r="501" ht="15.75" customHeight="1">
      <c r="B501" s="20"/>
      <c r="E501" s="5"/>
      <c r="F501" s="60"/>
    </row>
    <row r="502" ht="15.75" customHeight="1">
      <c r="B502" s="20"/>
      <c r="E502" s="5"/>
      <c r="F502" s="60"/>
    </row>
    <row r="503" ht="15.75" customHeight="1">
      <c r="B503" s="20"/>
      <c r="E503" s="5"/>
      <c r="F503" s="60"/>
    </row>
    <row r="504" ht="15.75" customHeight="1">
      <c r="B504" s="20"/>
      <c r="E504" s="5"/>
      <c r="F504" s="60"/>
    </row>
    <row r="505" ht="15.75" customHeight="1">
      <c r="B505" s="20"/>
      <c r="E505" s="5"/>
      <c r="F505" s="60"/>
    </row>
    <row r="506" ht="15.75" customHeight="1">
      <c r="B506" s="20"/>
      <c r="E506" s="5"/>
      <c r="F506" s="60"/>
    </row>
    <row r="507" ht="15.75" customHeight="1">
      <c r="B507" s="20"/>
      <c r="E507" s="5"/>
      <c r="F507" s="60"/>
    </row>
    <row r="508" ht="15.75" customHeight="1">
      <c r="B508" s="20"/>
      <c r="E508" s="5"/>
      <c r="F508" s="60"/>
    </row>
    <row r="509" ht="15.75" customHeight="1">
      <c r="B509" s="20"/>
      <c r="E509" s="5"/>
      <c r="F509" s="60"/>
    </row>
    <row r="510" ht="15.75" customHeight="1">
      <c r="B510" s="20"/>
      <c r="E510" s="5"/>
      <c r="F510" s="60"/>
    </row>
    <row r="511" ht="15.75" customHeight="1">
      <c r="B511" s="20"/>
      <c r="E511" s="5"/>
      <c r="F511" s="60"/>
    </row>
    <row r="512" ht="15.75" customHeight="1">
      <c r="B512" s="20"/>
      <c r="E512" s="5"/>
      <c r="F512" s="60"/>
    </row>
    <row r="513" ht="15.75" customHeight="1">
      <c r="B513" s="20"/>
      <c r="E513" s="5"/>
      <c r="F513" s="60"/>
    </row>
    <row r="514" ht="15.75" customHeight="1">
      <c r="B514" s="20"/>
      <c r="E514" s="5"/>
      <c r="F514" s="60"/>
    </row>
    <row r="515" ht="15.75" customHeight="1">
      <c r="B515" s="20"/>
      <c r="E515" s="5"/>
      <c r="F515" s="60"/>
    </row>
    <row r="516" ht="15.75" customHeight="1">
      <c r="B516" s="20"/>
      <c r="E516" s="5"/>
      <c r="F516" s="60"/>
    </row>
    <row r="517" ht="15.75" customHeight="1">
      <c r="B517" s="20"/>
      <c r="E517" s="5"/>
      <c r="F517" s="60"/>
    </row>
    <row r="518" ht="15.75" customHeight="1">
      <c r="B518" s="20"/>
      <c r="E518" s="5"/>
      <c r="F518" s="60"/>
    </row>
    <row r="519" ht="15.75" customHeight="1">
      <c r="B519" s="20"/>
      <c r="E519" s="5"/>
      <c r="F519" s="60"/>
    </row>
    <row r="520" ht="15.75" customHeight="1">
      <c r="B520" s="20"/>
      <c r="E520" s="5"/>
      <c r="F520" s="60"/>
    </row>
    <row r="521" ht="15.75" customHeight="1">
      <c r="B521" s="20"/>
      <c r="E521" s="5"/>
      <c r="F521" s="60"/>
    </row>
    <row r="522" ht="15.75" customHeight="1">
      <c r="B522" s="20"/>
      <c r="E522" s="5"/>
      <c r="F522" s="60"/>
    </row>
    <row r="523" ht="15.75" customHeight="1">
      <c r="B523" s="20"/>
      <c r="E523" s="5"/>
      <c r="F523" s="60"/>
    </row>
    <row r="524" ht="15.75" customHeight="1">
      <c r="B524" s="20"/>
      <c r="E524" s="5"/>
      <c r="F524" s="60"/>
    </row>
    <row r="525" ht="15.75" customHeight="1">
      <c r="B525" s="20"/>
      <c r="E525" s="5"/>
      <c r="F525" s="60"/>
    </row>
    <row r="526" ht="15.75" customHeight="1">
      <c r="B526" s="20"/>
      <c r="E526" s="5"/>
      <c r="F526" s="60"/>
    </row>
    <row r="527" ht="15.75" customHeight="1">
      <c r="B527" s="20"/>
      <c r="E527" s="5"/>
      <c r="F527" s="60"/>
    </row>
    <row r="528" ht="15.75" customHeight="1">
      <c r="B528" s="20"/>
      <c r="E528" s="5"/>
      <c r="F528" s="60"/>
    </row>
    <row r="529" ht="15.75" customHeight="1">
      <c r="B529" s="20"/>
      <c r="E529" s="5"/>
      <c r="F529" s="60"/>
    </row>
    <row r="530" ht="15.75" customHeight="1">
      <c r="B530" s="20"/>
      <c r="E530" s="5"/>
      <c r="F530" s="60"/>
    </row>
    <row r="531" ht="15.75" customHeight="1">
      <c r="B531" s="20"/>
      <c r="E531" s="5"/>
      <c r="F531" s="60"/>
    </row>
    <row r="532" ht="15.75" customHeight="1">
      <c r="B532" s="20"/>
      <c r="E532" s="5"/>
      <c r="F532" s="60"/>
    </row>
    <row r="533" ht="15.75" customHeight="1">
      <c r="B533" s="20"/>
      <c r="E533" s="5"/>
      <c r="F533" s="60"/>
    </row>
    <row r="534" ht="15.75" customHeight="1">
      <c r="B534" s="20"/>
      <c r="E534" s="5"/>
      <c r="F534" s="60"/>
    </row>
    <row r="535" ht="15.75" customHeight="1">
      <c r="B535" s="20"/>
      <c r="E535" s="5"/>
      <c r="F535" s="60"/>
    </row>
    <row r="536" ht="15.75" customHeight="1">
      <c r="B536" s="20"/>
      <c r="E536" s="5"/>
      <c r="F536" s="60"/>
    </row>
    <row r="537" ht="15.75" customHeight="1">
      <c r="B537" s="20"/>
      <c r="E537" s="5"/>
      <c r="F537" s="60"/>
    </row>
    <row r="538" ht="15.75" customHeight="1">
      <c r="B538" s="20"/>
      <c r="E538" s="5"/>
      <c r="F538" s="60"/>
    </row>
    <row r="539" ht="15.75" customHeight="1">
      <c r="B539" s="20"/>
      <c r="E539" s="5"/>
      <c r="F539" s="60"/>
    </row>
    <row r="540" ht="15.75" customHeight="1">
      <c r="B540" s="20"/>
      <c r="E540" s="5"/>
      <c r="F540" s="60"/>
    </row>
    <row r="541" ht="15.75" customHeight="1">
      <c r="B541" s="20"/>
      <c r="E541" s="5"/>
      <c r="F541" s="60"/>
    </row>
    <row r="542" ht="15.75" customHeight="1">
      <c r="B542" s="20"/>
      <c r="E542" s="5"/>
      <c r="F542" s="60"/>
    </row>
    <row r="543" ht="15.75" customHeight="1">
      <c r="B543" s="20"/>
      <c r="E543" s="5"/>
      <c r="F543" s="60"/>
    </row>
    <row r="544" ht="15.75" customHeight="1">
      <c r="B544" s="20"/>
      <c r="E544" s="5"/>
      <c r="F544" s="60"/>
    </row>
    <row r="545" ht="15.75" customHeight="1">
      <c r="B545" s="20"/>
      <c r="E545" s="5"/>
      <c r="F545" s="60"/>
    </row>
    <row r="546" ht="15.75" customHeight="1">
      <c r="B546" s="20"/>
      <c r="E546" s="5"/>
      <c r="F546" s="60"/>
    </row>
    <row r="547" ht="15.75" customHeight="1">
      <c r="B547" s="20"/>
      <c r="E547" s="5"/>
      <c r="F547" s="60"/>
    </row>
    <row r="548" ht="15.75" customHeight="1">
      <c r="B548" s="20"/>
      <c r="E548" s="5"/>
      <c r="F548" s="60"/>
    </row>
    <row r="549" ht="15.75" customHeight="1">
      <c r="B549" s="20"/>
      <c r="E549" s="5"/>
      <c r="F549" s="60"/>
    </row>
    <row r="550" ht="15.75" customHeight="1">
      <c r="B550" s="20"/>
      <c r="E550" s="5"/>
      <c r="F550" s="60"/>
    </row>
    <row r="551" ht="15.75" customHeight="1">
      <c r="B551" s="20"/>
      <c r="E551" s="5"/>
      <c r="F551" s="60"/>
    </row>
    <row r="552" ht="15.75" customHeight="1">
      <c r="B552" s="20"/>
      <c r="E552" s="5"/>
      <c r="F552" s="60"/>
    </row>
    <row r="553" ht="15.75" customHeight="1">
      <c r="B553" s="20"/>
      <c r="E553" s="5"/>
      <c r="F553" s="60"/>
    </row>
    <row r="554" ht="15.75" customHeight="1">
      <c r="B554" s="20"/>
      <c r="E554" s="5"/>
      <c r="F554" s="60"/>
    </row>
    <row r="555" ht="15.75" customHeight="1">
      <c r="B555" s="20"/>
      <c r="E555" s="5"/>
      <c r="F555" s="60"/>
    </row>
    <row r="556" ht="15.75" customHeight="1">
      <c r="B556" s="20"/>
      <c r="E556" s="5"/>
      <c r="F556" s="60"/>
    </row>
    <row r="557" ht="15.75" customHeight="1">
      <c r="B557" s="20"/>
      <c r="E557" s="5"/>
      <c r="F557" s="60"/>
    </row>
    <row r="558" ht="15.75" customHeight="1">
      <c r="B558" s="20"/>
      <c r="E558" s="5"/>
      <c r="F558" s="60"/>
    </row>
    <row r="559" ht="15.75" customHeight="1">
      <c r="B559" s="20"/>
      <c r="E559" s="5"/>
      <c r="F559" s="60"/>
    </row>
    <row r="560" ht="15.75" customHeight="1">
      <c r="B560" s="20"/>
      <c r="E560" s="5"/>
      <c r="F560" s="60"/>
    </row>
    <row r="561" ht="15.75" customHeight="1">
      <c r="B561" s="20"/>
      <c r="E561" s="5"/>
      <c r="F561" s="60"/>
    </row>
    <row r="562" ht="15.75" customHeight="1">
      <c r="B562" s="20"/>
      <c r="E562" s="5"/>
      <c r="F562" s="60"/>
    </row>
    <row r="563" ht="15.75" customHeight="1">
      <c r="B563" s="20"/>
      <c r="E563" s="5"/>
      <c r="F563" s="60"/>
    </row>
    <row r="564" ht="15.75" customHeight="1">
      <c r="B564" s="20"/>
      <c r="E564" s="5"/>
      <c r="F564" s="60"/>
    </row>
    <row r="565" ht="15.75" customHeight="1">
      <c r="B565" s="20"/>
      <c r="E565" s="5"/>
      <c r="F565" s="60"/>
    </row>
    <row r="566" ht="15.75" customHeight="1">
      <c r="B566" s="20"/>
      <c r="E566" s="5"/>
      <c r="F566" s="60"/>
    </row>
    <row r="567" ht="15.75" customHeight="1">
      <c r="B567" s="20"/>
      <c r="E567" s="5"/>
      <c r="F567" s="60"/>
    </row>
    <row r="568" ht="15.75" customHeight="1">
      <c r="B568" s="20"/>
      <c r="E568" s="5"/>
      <c r="F568" s="60"/>
    </row>
    <row r="569" ht="15.75" customHeight="1">
      <c r="B569" s="20"/>
      <c r="E569" s="5"/>
      <c r="F569" s="60"/>
    </row>
    <row r="570" ht="15.75" customHeight="1">
      <c r="B570" s="20"/>
      <c r="E570" s="5"/>
      <c r="F570" s="60"/>
    </row>
    <row r="571" ht="15.75" customHeight="1">
      <c r="B571" s="20"/>
      <c r="E571" s="5"/>
      <c r="F571" s="60"/>
    </row>
    <row r="572" ht="15.75" customHeight="1">
      <c r="B572" s="20"/>
      <c r="E572" s="5"/>
      <c r="F572" s="60"/>
    </row>
    <row r="573" ht="15.75" customHeight="1">
      <c r="B573" s="20"/>
      <c r="E573" s="5"/>
      <c r="F573" s="60"/>
    </row>
    <row r="574" ht="15.75" customHeight="1">
      <c r="B574" s="20"/>
      <c r="E574" s="5"/>
      <c r="F574" s="60"/>
    </row>
    <row r="575" ht="15.75" customHeight="1">
      <c r="B575" s="20"/>
      <c r="E575" s="5"/>
      <c r="F575" s="60"/>
    </row>
    <row r="576" ht="15.75" customHeight="1">
      <c r="B576" s="20"/>
      <c r="E576" s="5"/>
      <c r="F576" s="60"/>
    </row>
    <row r="577" ht="15.75" customHeight="1">
      <c r="B577" s="20"/>
      <c r="E577" s="5"/>
      <c r="F577" s="60"/>
    </row>
    <row r="578" ht="15.75" customHeight="1">
      <c r="B578" s="20"/>
      <c r="E578" s="5"/>
      <c r="F578" s="60"/>
    </row>
    <row r="579" ht="15.75" customHeight="1">
      <c r="B579" s="20"/>
      <c r="E579" s="5"/>
      <c r="F579" s="60"/>
    </row>
    <row r="580" ht="15.75" customHeight="1">
      <c r="B580" s="20"/>
      <c r="E580" s="5"/>
      <c r="F580" s="60"/>
    </row>
    <row r="581" ht="15.75" customHeight="1">
      <c r="B581" s="20"/>
      <c r="E581" s="5"/>
      <c r="F581" s="60"/>
    </row>
    <row r="582" ht="15.75" customHeight="1">
      <c r="B582" s="20"/>
      <c r="E582" s="5"/>
      <c r="F582" s="60"/>
    </row>
    <row r="583" ht="15.75" customHeight="1">
      <c r="B583" s="20"/>
      <c r="E583" s="5"/>
      <c r="F583" s="60"/>
    </row>
    <row r="584" ht="15.75" customHeight="1">
      <c r="B584" s="20"/>
      <c r="E584" s="5"/>
      <c r="F584" s="60"/>
    </row>
    <row r="585" ht="15.75" customHeight="1">
      <c r="B585" s="20"/>
      <c r="E585" s="5"/>
      <c r="F585" s="60"/>
    </row>
    <row r="586" ht="15.75" customHeight="1">
      <c r="B586" s="20"/>
      <c r="E586" s="5"/>
      <c r="F586" s="60"/>
    </row>
    <row r="587" ht="15.75" customHeight="1">
      <c r="B587" s="20"/>
      <c r="E587" s="5"/>
      <c r="F587" s="60"/>
    </row>
    <row r="588" ht="15.75" customHeight="1">
      <c r="B588" s="20"/>
      <c r="E588" s="5"/>
      <c r="F588" s="60"/>
    </row>
    <row r="589" ht="15.75" customHeight="1">
      <c r="B589" s="20"/>
      <c r="E589" s="5"/>
      <c r="F589" s="60"/>
    </row>
    <row r="590" ht="15.75" customHeight="1">
      <c r="B590" s="20"/>
      <c r="E590" s="5"/>
      <c r="F590" s="60"/>
    </row>
    <row r="591" ht="15.75" customHeight="1">
      <c r="B591" s="20"/>
      <c r="E591" s="5"/>
      <c r="F591" s="60"/>
    </row>
    <row r="592" ht="15.75" customHeight="1">
      <c r="B592" s="20"/>
      <c r="E592" s="5"/>
      <c r="F592" s="60"/>
    </row>
    <row r="593" ht="15.75" customHeight="1">
      <c r="B593" s="20"/>
      <c r="E593" s="5"/>
      <c r="F593" s="60"/>
    </row>
    <row r="594" ht="15.75" customHeight="1">
      <c r="B594" s="20"/>
      <c r="E594" s="5"/>
      <c r="F594" s="60"/>
    </row>
    <row r="595" ht="15.75" customHeight="1">
      <c r="B595" s="20"/>
      <c r="E595" s="5"/>
      <c r="F595" s="60"/>
    </row>
    <row r="596" ht="15.75" customHeight="1">
      <c r="B596" s="20"/>
      <c r="E596" s="5"/>
      <c r="F596" s="60"/>
    </row>
    <row r="597" ht="15.75" customHeight="1">
      <c r="B597" s="20"/>
      <c r="E597" s="5"/>
      <c r="F597" s="60"/>
    </row>
    <row r="598" ht="15.75" customHeight="1">
      <c r="B598" s="20"/>
      <c r="E598" s="5"/>
      <c r="F598" s="60"/>
    </row>
    <row r="599" ht="15.75" customHeight="1">
      <c r="B599" s="20"/>
      <c r="E599" s="5"/>
      <c r="F599" s="60"/>
    </row>
    <row r="600" ht="15.75" customHeight="1">
      <c r="B600" s="20"/>
      <c r="E600" s="5"/>
      <c r="F600" s="60"/>
    </row>
    <row r="601" ht="15.75" customHeight="1">
      <c r="B601" s="20"/>
      <c r="E601" s="5"/>
      <c r="F601" s="60"/>
    </row>
    <row r="602" ht="15.75" customHeight="1">
      <c r="B602" s="20"/>
      <c r="E602" s="5"/>
      <c r="F602" s="60"/>
    </row>
    <row r="603" ht="15.75" customHeight="1">
      <c r="B603" s="20"/>
      <c r="E603" s="5"/>
      <c r="F603" s="60"/>
    </row>
    <row r="604" ht="15.75" customHeight="1">
      <c r="B604" s="20"/>
      <c r="E604" s="5"/>
      <c r="F604" s="60"/>
    </row>
    <row r="605" ht="15.75" customHeight="1">
      <c r="B605" s="20"/>
      <c r="E605" s="5"/>
      <c r="F605" s="60"/>
    </row>
    <row r="606" ht="15.75" customHeight="1">
      <c r="B606" s="20"/>
      <c r="E606" s="5"/>
      <c r="F606" s="60"/>
    </row>
    <row r="607" ht="15.75" customHeight="1">
      <c r="B607" s="20"/>
      <c r="E607" s="5"/>
      <c r="F607" s="60"/>
    </row>
    <row r="608" ht="15.75" customHeight="1">
      <c r="B608" s="20"/>
      <c r="E608" s="5"/>
      <c r="F608" s="60"/>
    </row>
    <row r="609" ht="15.75" customHeight="1">
      <c r="B609" s="20"/>
      <c r="E609" s="5"/>
      <c r="F609" s="60"/>
    </row>
    <row r="610" ht="15.75" customHeight="1">
      <c r="B610" s="20"/>
      <c r="E610" s="5"/>
      <c r="F610" s="60"/>
    </row>
    <row r="611" ht="15.75" customHeight="1">
      <c r="B611" s="20"/>
      <c r="E611" s="5"/>
      <c r="F611" s="60"/>
    </row>
    <row r="612" ht="15.75" customHeight="1">
      <c r="B612" s="20"/>
      <c r="E612" s="5"/>
      <c r="F612" s="60"/>
    </row>
    <row r="613" ht="15.75" customHeight="1">
      <c r="B613" s="20"/>
      <c r="E613" s="5"/>
      <c r="F613" s="60"/>
    </row>
    <row r="614" ht="15.75" customHeight="1">
      <c r="B614" s="20"/>
      <c r="E614" s="5"/>
      <c r="F614" s="60"/>
    </row>
    <row r="615" ht="15.75" customHeight="1">
      <c r="B615" s="20"/>
      <c r="E615" s="5"/>
      <c r="F615" s="60"/>
    </row>
    <row r="616" ht="15.75" customHeight="1">
      <c r="B616" s="20"/>
      <c r="E616" s="5"/>
      <c r="F616" s="60"/>
    </row>
    <row r="617" ht="15.75" customHeight="1">
      <c r="B617" s="20"/>
      <c r="E617" s="5"/>
      <c r="F617" s="60"/>
    </row>
    <row r="618" ht="15.75" customHeight="1">
      <c r="B618" s="20"/>
      <c r="E618" s="5"/>
      <c r="F618" s="60"/>
    </row>
    <row r="619" ht="15.75" customHeight="1">
      <c r="B619" s="20"/>
      <c r="E619" s="5"/>
      <c r="F619" s="60"/>
    </row>
    <row r="620" ht="15.75" customHeight="1">
      <c r="B620" s="20"/>
      <c r="E620" s="5"/>
      <c r="F620" s="60"/>
    </row>
    <row r="621" ht="15.75" customHeight="1">
      <c r="B621" s="20"/>
      <c r="E621" s="5"/>
      <c r="F621" s="60"/>
    </row>
    <row r="622" ht="15.75" customHeight="1">
      <c r="B622" s="20"/>
      <c r="E622" s="5"/>
      <c r="F622" s="60"/>
    </row>
    <row r="623" ht="15.75" customHeight="1">
      <c r="B623" s="20"/>
      <c r="E623" s="5"/>
      <c r="F623" s="60"/>
    </row>
    <row r="624" ht="15.75" customHeight="1">
      <c r="B624" s="20"/>
      <c r="E624" s="5"/>
      <c r="F624" s="60"/>
    </row>
    <row r="625" ht="15.75" customHeight="1">
      <c r="B625" s="20"/>
      <c r="E625" s="5"/>
      <c r="F625" s="60"/>
    </row>
    <row r="626" ht="15.75" customHeight="1">
      <c r="B626" s="20"/>
      <c r="E626" s="5"/>
      <c r="F626" s="60"/>
    </row>
    <row r="627" ht="15.75" customHeight="1">
      <c r="B627" s="20"/>
      <c r="E627" s="5"/>
      <c r="F627" s="60"/>
    </row>
    <row r="628" ht="15.75" customHeight="1">
      <c r="B628" s="20"/>
      <c r="E628" s="5"/>
      <c r="F628" s="60"/>
    </row>
    <row r="629" ht="15.75" customHeight="1">
      <c r="B629" s="20"/>
      <c r="E629" s="5"/>
      <c r="F629" s="60"/>
    </row>
    <row r="630" ht="15.75" customHeight="1">
      <c r="B630" s="20"/>
      <c r="E630" s="5"/>
      <c r="F630" s="60"/>
    </row>
    <row r="631" ht="15.75" customHeight="1">
      <c r="B631" s="20"/>
      <c r="E631" s="5"/>
      <c r="F631" s="60"/>
    </row>
    <row r="632" ht="15.75" customHeight="1">
      <c r="B632" s="20"/>
      <c r="E632" s="5"/>
      <c r="F632" s="60"/>
    </row>
    <row r="633" ht="15.75" customHeight="1">
      <c r="B633" s="20"/>
      <c r="E633" s="5"/>
      <c r="F633" s="60"/>
    </row>
    <row r="634" ht="15.75" customHeight="1">
      <c r="B634" s="20"/>
      <c r="E634" s="5"/>
      <c r="F634" s="60"/>
    </row>
    <row r="635" ht="15.75" customHeight="1">
      <c r="B635" s="20"/>
      <c r="E635" s="5"/>
      <c r="F635" s="60"/>
    </row>
    <row r="636" ht="15.75" customHeight="1">
      <c r="B636" s="20"/>
      <c r="E636" s="5"/>
      <c r="F636" s="60"/>
    </row>
    <row r="637" ht="15.75" customHeight="1">
      <c r="B637" s="20"/>
      <c r="E637" s="5"/>
      <c r="F637" s="60"/>
    </row>
    <row r="638" ht="15.75" customHeight="1">
      <c r="B638" s="20"/>
      <c r="E638" s="5"/>
      <c r="F638" s="60"/>
    </row>
    <row r="639" ht="15.75" customHeight="1">
      <c r="B639" s="20"/>
      <c r="E639" s="5"/>
      <c r="F639" s="60"/>
    </row>
    <row r="640" ht="15.75" customHeight="1">
      <c r="B640" s="20"/>
      <c r="E640" s="5"/>
      <c r="F640" s="60"/>
    </row>
    <row r="641" ht="15.75" customHeight="1">
      <c r="B641" s="20"/>
      <c r="E641" s="5"/>
      <c r="F641" s="60"/>
    </row>
    <row r="642" ht="15.75" customHeight="1">
      <c r="B642" s="20"/>
      <c r="E642" s="5"/>
      <c r="F642" s="60"/>
    </row>
    <row r="643" ht="15.75" customHeight="1">
      <c r="B643" s="20"/>
      <c r="E643" s="5"/>
      <c r="F643" s="60"/>
    </row>
    <row r="644" ht="15.75" customHeight="1">
      <c r="B644" s="20"/>
      <c r="E644" s="5"/>
      <c r="F644" s="60"/>
    </row>
    <row r="645" ht="15.75" customHeight="1">
      <c r="B645" s="20"/>
      <c r="E645" s="5"/>
      <c r="F645" s="60"/>
    </row>
    <row r="646" ht="15.75" customHeight="1">
      <c r="B646" s="20"/>
      <c r="E646" s="5"/>
      <c r="F646" s="60"/>
    </row>
    <row r="647" ht="15.75" customHeight="1">
      <c r="B647" s="20"/>
      <c r="E647" s="5"/>
      <c r="F647" s="60"/>
    </row>
    <row r="648" ht="15.75" customHeight="1">
      <c r="B648" s="20"/>
      <c r="E648" s="5"/>
      <c r="F648" s="60"/>
    </row>
    <row r="649" ht="15.75" customHeight="1">
      <c r="B649" s="20"/>
      <c r="E649" s="5"/>
      <c r="F649" s="60"/>
    </row>
    <row r="650" ht="15.75" customHeight="1">
      <c r="B650" s="20"/>
      <c r="E650" s="5"/>
      <c r="F650" s="60"/>
    </row>
    <row r="651" ht="15.75" customHeight="1">
      <c r="B651" s="20"/>
      <c r="E651" s="5"/>
      <c r="F651" s="60"/>
    </row>
    <row r="652" ht="15.75" customHeight="1">
      <c r="B652" s="20"/>
      <c r="E652" s="5"/>
      <c r="F652" s="60"/>
    </row>
    <row r="653" ht="15.75" customHeight="1">
      <c r="B653" s="20"/>
      <c r="E653" s="5"/>
      <c r="F653" s="60"/>
    </row>
    <row r="654" ht="15.75" customHeight="1">
      <c r="B654" s="20"/>
      <c r="E654" s="5"/>
      <c r="F654" s="60"/>
    </row>
    <row r="655" ht="15.75" customHeight="1">
      <c r="B655" s="20"/>
      <c r="E655" s="5"/>
      <c r="F655" s="60"/>
    </row>
    <row r="656" ht="15.75" customHeight="1">
      <c r="B656" s="20"/>
      <c r="E656" s="5"/>
      <c r="F656" s="60"/>
    </row>
    <row r="657" ht="15.75" customHeight="1">
      <c r="B657" s="20"/>
      <c r="E657" s="5"/>
      <c r="F657" s="60"/>
    </row>
    <row r="658" ht="15.75" customHeight="1">
      <c r="B658" s="20"/>
      <c r="E658" s="5"/>
      <c r="F658" s="60"/>
    </row>
    <row r="659" ht="15.75" customHeight="1">
      <c r="B659" s="20"/>
      <c r="E659" s="5"/>
      <c r="F659" s="60"/>
    </row>
    <row r="660" ht="15.75" customHeight="1">
      <c r="B660" s="20"/>
      <c r="E660" s="5"/>
      <c r="F660" s="60"/>
    </row>
    <row r="661" ht="15.75" customHeight="1">
      <c r="B661" s="20"/>
      <c r="E661" s="5"/>
      <c r="F661" s="60"/>
    </row>
    <row r="662" ht="15.75" customHeight="1">
      <c r="B662" s="20"/>
      <c r="E662" s="5"/>
      <c r="F662" s="60"/>
    </row>
    <row r="663" ht="15.75" customHeight="1">
      <c r="B663" s="20"/>
      <c r="E663" s="5"/>
      <c r="F663" s="60"/>
    </row>
    <row r="664" ht="15.75" customHeight="1">
      <c r="B664" s="20"/>
      <c r="E664" s="5"/>
      <c r="F664" s="60"/>
    </row>
    <row r="665" ht="15.75" customHeight="1">
      <c r="B665" s="20"/>
      <c r="E665" s="5"/>
      <c r="F665" s="60"/>
    </row>
    <row r="666" ht="15.75" customHeight="1">
      <c r="B666" s="20"/>
      <c r="E666" s="5"/>
      <c r="F666" s="60"/>
    </row>
    <row r="667" ht="15.75" customHeight="1">
      <c r="B667" s="20"/>
      <c r="E667" s="5"/>
      <c r="F667" s="60"/>
    </row>
    <row r="668" ht="15.75" customHeight="1">
      <c r="B668" s="20"/>
      <c r="E668" s="5"/>
      <c r="F668" s="60"/>
    </row>
    <row r="669" ht="15.75" customHeight="1">
      <c r="B669" s="20"/>
      <c r="E669" s="5"/>
      <c r="F669" s="60"/>
    </row>
    <row r="670" ht="15.75" customHeight="1">
      <c r="B670" s="20"/>
      <c r="E670" s="5"/>
      <c r="F670" s="60"/>
    </row>
    <row r="671" ht="15.75" customHeight="1">
      <c r="B671" s="20"/>
      <c r="E671" s="5"/>
      <c r="F671" s="60"/>
    </row>
    <row r="672" ht="15.75" customHeight="1">
      <c r="B672" s="20"/>
      <c r="E672" s="5"/>
      <c r="F672" s="60"/>
    </row>
    <row r="673" ht="15.75" customHeight="1">
      <c r="B673" s="20"/>
      <c r="E673" s="5"/>
      <c r="F673" s="60"/>
    </row>
    <row r="674" ht="15.75" customHeight="1">
      <c r="B674" s="20"/>
      <c r="E674" s="5"/>
      <c r="F674" s="60"/>
    </row>
    <row r="675" ht="15.75" customHeight="1">
      <c r="B675" s="20"/>
      <c r="E675" s="5"/>
      <c r="F675" s="60"/>
    </row>
    <row r="676" ht="15.75" customHeight="1">
      <c r="B676" s="20"/>
      <c r="E676" s="5"/>
      <c r="F676" s="60"/>
    </row>
    <row r="677" ht="15.75" customHeight="1">
      <c r="B677" s="20"/>
      <c r="E677" s="5"/>
      <c r="F677" s="60"/>
    </row>
    <row r="678" ht="15.75" customHeight="1">
      <c r="B678" s="20"/>
      <c r="E678" s="5"/>
      <c r="F678" s="60"/>
    </row>
    <row r="679" ht="15.75" customHeight="1">
      <c r="B679" s="20"/>
      <c r="E679" s="5"/>
      <c r="F679" s="60"/>
    </row>
    <row r="680" ht="15.75" customHeight="1">
      <c r="B680" s="20"/>
      <c r="E680" s="5"/>
      <c r="F680" s="60"/>
    </row>
    <row r="681" ht="15.75" customHeight="1">
      <c r="B681" s="20"/>
      <c r="E681" s="5"/>
      <c r="F681" s="60"/>
    </row>
    <row r="682" ht="15.75" customHeight="1">
      <c r="B682" s="20"/>
      <c r="E682" s="5"/>
      <c r="F682" s="60"/>
    </row>
    <row r="683" ht="15.75" customHeight="1">
      <c r="B683" s="20"/>
      <c r="E683" s="5"/>
      <c r="F683" s="60"/>
    </row>
    <row r="684" ht="15.75" customHeight="1">
      <c r="B684" s="20"/>
      <c r="E684" s="5"/>
      <c r="F684" s="60"/>
    </row>
    <row r="685" ht="15.75" customHeight="1">
      <c r="B685" s="20"/>
      <c r="E685" s="5"/>
      <c r="F685" s="60"/>
    </row>
    <row r="686" ht="15.75" customHeight="1">
      <c r="B686" s="20"/>
      <c r="E686" s="5"/>
      <c r="F686" s="60"/>
    </row>
    <row r="687" ht="15.75" customHeight="1">
      <c r="B687" s="20"/>
      <c r="E687" s="5"/>
      <c r="F687" s="60"/>
    </row>
    <row r="688" ht="15.75" customHeight="1">
      <c r="B688" s="20"/>
      <c r="E688" s="5"/>
      <c r="F688" s="60"/>
    </row>
    <row r="689" ht="15.75" customHeight="1">
      <c r="B689" s="20"/>
      <c r="E689" s="5"/>
      <c r="F689" s="60"/>
    </row>
    <row r="690" ht="15.75" customHeight="1">
      <c r="B690" s="20"/>
      <c r="E690" s="5"/>
      <c r="F690" s="60"/>
    </row>
    <row r="691" ht="15.75" customHeight="1">
      <c r="B691" s="20"/>
      <c r="E691" s="5"/>
      <c r="F691" s="60"/>
    </row>
    <row r="692" ht="15.75" customHeight="1">
      <c r="B692" s="20"/>
      <c r="E692" s="5"/>
      <c r="F692" s="60"/>
    </row>
    <row r="693" ht="15.75" customHeight="1">
      <c r="B693" s="20"/>
      <c r="E693" s="5"/>
      <c r="F693" s="60"/>
    </row>
    <row r="694" ht="15.75" customHeight="1">
      <c r="B694" s="20"/>
      <c r="E694" s="5"/>
      <c r="F694" s="60"/>
    </row>
    <row r="695" ht="15.75" customHeight="1">
      <c r="B695" s="20"/>
      <c r="E695" s="5"/>
      <c r="F695" s="60"/>
    </row>
    <row r="696" ht="15.75" customHeight="1">
      <c r="B696" s="20"/>
      <c r="E696" s="5"/>
      <c r="F696" s="60"/>
    </row>
    <row r="697" ht="15.75" customHeight="1">
      <c r="B697" s="20"/>
      <c r="E697" s="5"/>
      <c r="F697" s="60"/>
    </row>
    <row r="698" ht="15.75" customHeight="1">
      <c r="B698" s="20"/>
      <c r="E698" s="5"/>
      <c r="F698" s="60"/>
    </row>
    <row r="699" ht="15.75" customHeight="1">
      <c r="B699" s="20"/>
      <c r="E699" s="5"/>
      <c r="F699" s="60"/>
    </row>
    <row r="700" ht="15.75" customHeight="1">
      <c r="B700" s="20"/>
      <c r="E700" s="5"/>
      <c r="F700" s="60"/>
    </row>
    <row r="701" ht="15.75" customHeight="1">
      <c r="B701" s="20"/>
      <c r="E701" s="5"/>
      <c r="F701" s="60"/>
    </row>
    <row r="702" ht="15.75" customHeight="1">
      <c r="B702" s="20"/>
      <c r="E702" s="5"/>
      <c r="F702" s="60"/>
    </row>
    <row r="703" ht="15.75" customHeight="1">
      <c r="B703" s="20"/>
      <c r="E703" s="5"/>
      <c r="F703" s="60"/>
    </row>
    <row r="704" ht="15.75" customHeight="1">
      <c r="B704" s="20"/>
      <c r="E704" s="5"/>
      <c r="F704" s="60"/>
    </row>
    <row r="705" ht="15.75" customHeight="1">
      <c r="B705" s="20"/>
      <c r="E705" s="5"/>
      <c r="F705" s="60"/>
    </row>
    <row r="706" ht="15.75" customHeight="1">
      <c r="B706" s="20"/>
      <c r="E706" s="5"/>
      <c r="F706" s="60"/>
    </row>
    <row r="707" ht="15.75" customHeight="1">
      <c r="B707" s="20"/>
      <c r="E707" s="5"/>
      <c r="F707" s="60"/>
    </row>
    <row r="708" ht="15.75" customHeight="1">
      <c r="B708" s="20"/>
      <c r="E708" s="5"/>
      <c r="F708" s="60"/>
    </row>
    <row r="709" ht="15.75" customHeight="1">
      <c r="B709" s="20"/>
      <c r="E709" s="5"/>
      <c r="F709" s="60"/>
    </row>
    <row r="710" ht="15.75" customHeight="1">
      <c r="B710" s="20"/>
      <c r="E710" s="5"/>
      <c r="F710" s="60"/>
    </row>
    <row r="711" ht="15.75" customHeight="1">
      <c r="B711" s="20"/>
      <c r="E711" s="5"/>
      <c r="F711" s="60"/>
    </row>
    <row r="712" ht="15.75" customHeight="1">
      <c r="B712" s="20"/>
      <c r="E712" s="5"/>
      <c r="F712" s="60"/>
    </row>
    <row r="713" ht="15.75" customHeight="1">
      <c r="B713" s="20"/>
      <c r="E713" s="5"/>
      <c r="F713" s="60"/>
    </row>
    <row r="714" ht="15.75" customHeight="1">
      <c r="B714" s="20"/>
      <c r="E714" s="5"/>
      <c r="F714" s="60"/>
    </row>
    <row r="715" ht="15.75" customHeight="1">
      <c r="B715" s="20"/>
      <c r="E715" s="5"/>
      <c r="F715" s="60"/>
    </row>
    <row r="716" ht="15.75" customHeight="1">
      <c r="B716" s="20"/>
      <c r="E716" s="5"/>
      <c r="F716" s="60"/>
    </row>
    <row r="717" ht="15.75" customHeight="1">
      <c r="B717" s="20"/>
      <c r="E717" s="5"/>
      <c r="F717" s="60"/>
    </row>
    <row r="718" ht="15.75" customHeight="1">
      <c r="B718" s="20"/>
      <c r="E718" s="5"/>
      <c r="F718" s="60"/>
    </row>
    <row r="719" ht="15.75" customHeight="1">
      <c r="B719" s="20"/>
      <c r="E719" s="5"/>
      <c r="F719" s="60"/>
    </row>
    <row r="720" ht="15.75" customHeight="1">
      <c r="B720" s="20"/>
      <c r="E720" s="5"/>
      <c r="F720" s="60"/>
    </row>
    <row r="721" ht="15.75" customHeight="1">
      <c r="B721" s="20"/>
      <c r="E721" s="5"/>
      <c r="F721" s="60"/>
    </row>
    <row r="722" ht="15.75" customHeight="1">
      <c r="B722" s="20"/>
      <c r="E722" s="5"/>
      <c r="F722" s="60"/>
    </row>
    <row r="723" ht="15.75" customHeight="1">
      <c r="B723" s="20"/>
      <c r="E723" s="5"/>
      <c r="F723" s="60"/>
    </row>
    <row r="724" ht="15.75" customHeight="1">
      <c r="B724" s="20"/>
      <c r="E724" s="5"/>
      <c r="F724" s="60"/>
    </row>
    <row r="725" ht="15.75" customHeight="1">
      <c r="B725" s="20"/>
      <c r="E725" s="5"/>
      <c r="F725" s="60"/>
    </row>
    <row r="726" ht="15.75" customHeight="1">
      <c r="B726" s="20"/>
      <c r="E726" s="5"/>
      <c r="F726" s="60"/>
    </row>
    <row r="727" ht="15.75" customHeight="1">
      <c r="B727" s="20"/>
      <c r="E727" s="5"/>
      <c r="F727" s="60"/>
    </row>
    <row r="728" ht="15.75" customHeight="1">
      <c r="B728" s="20"/>
      <c r="E728" s="5"/>
      <c r="F728" s="60"/>
    </row>
    <row r="729" ht="15.75" customHeight="1">
      <c r="B729" s="20"/>
      <c r="E729" s="5"/>
      <c r="F729" s="60"/>
    </row>
    <row r="730" ht="15.75" customHeight="1">
      <c r="B730" s="20"/>
      <c r="E730" s="5"/>
      <c r="F730" s="60"/>
    </row>
    <row r="731" ht="15.75" customHeight="1">
      <c r="B731" s="20"/>
      <c r="E731" s="5"/>
      <c r="F731" s="60"/>
    </row>
    <row r="732" ht="15.75" customHeight="1">
      <c r="B732" s="20"/>
      <c r="E732" s="5"/>
      <c r="F732" s="60"/>
    </row>
    <row r="733" ht="15.75" customHeight="1">
      <c r="B733" s="20"/>
      <c r="E733" s="5"/>
      <c r="F733" s="60"/>
    </row>
    <row r="734" ht="15.75" customHeight="1">
      <c r="B734" s="20"/>
      <c r="E734" s="5"/>
      <c r="F734" s="60"/>
    </row>
    <row r="735" ht="15.75" customHeight="1">
      <c r="B735" s="20"/>
      <c r="E735" s="5"/>
      <c r="F735" s="60"/>
    </row>
    <row r="736" ht="15.75" customHeight="1">
      <c r="B736" s="20"/>
      <c r="E736" s="5"/>
      <c r="F736" s="60"/>
    </row>
    <row r="737" ht="15.75" customHeight="1">
      <c r="B737" s="20"/>
      <c r="E737" s="5"/>
      <c r="F737" s="60"/>
    </row>
    <row r="738" ht="15.75" customHeight="1">
      <c r="B738" s="20"/>
      <c r="E738" s="5"/>
      <c r="F738" s="60"/>
    </row>
    <row r="739" ht="15.75" customHeight="1">
      <c r="B739" s="20"/>
      <c r="E739" s="5"/>
      <c r="F739" s="60"/>
    </row>
    <row r="740" ht="15.75" customHeight="1">
      <c r="B740" s="20"/>
      <c r="E740" s="5"/>
      <c r="F740" s="60"/>
    </row>
    <row r="741" ht="15.75" customHeight="1">
      <c r="B741" s="20"/>
      <c r="E741" s="5"/>
      <c r="F741" s="60"/>
    </row>
    <row r="742" ht="15.75" customHeight="1">
      <c r="B742" s="20"/>
      <c r="E742" s="5"/>
      <c r="F742" s="60"/>
    </row>
    <row r="743" ht="15.75" customHeight="1">
      <c r="B743" s="20"/>
      <c r="E743" s="5"/>
      <c r="F743" s="60"/>
    </row>
    <row r="744" ht="15.75" customHeight="1">
      <c r="B744" s="20"/>
      <c r="E744" s="5"/>
      <c r="F744" s="60"/>
    </row>
    <row r="745" ht="15.75" customHeight="1">
      <c r="B745" s="20"/>
      <c r="E745" s="5"/>
      <c r="F745" s="60"/>
    </row>
    <row r="746" ht="15.75" customHeight="1">
      <c r="B746" s="20"/>
      <c r="E746" s="5"/>
      <c r="F746" s="60"/>
    </row>
    <row r="747" ht="15.75" customHeight="1">
      <c r="B747" s="20"/>
      <c r="E747" s="5"/>
      <c r="F747" s="60"/>
    </row>
    <row r="748" ht="15.75" customHeight="1">
      <c r="B748" s="20"/>
      <c r="E748" s="5"/>
      <c r="F748" s="60"/>
    </row>
    <row r="749" ht="15.75" customHeight="1">
      <c r="B749" s="20"/>
      <c r="E749" s="5"/>
      <c r="F749" s="60"/>
    </row>
    <row r="750" ht="15.75" customHeight="1">
      <c r="B750" s="20"/>
      <c r="E750" s="5"/>
      <c r="F750" s="60"/>
    </row>
    <row r="751" ht="15.75" customHeight="1">
      <c r="B751" s="20"/>
      <c r="E751" s="5"/>
      <c r="F751" s="60"/>
    </row>
    <row r="752" ht="15.75" customHeight="1">
      <c r="B752" s="20"/>
      <c r="E752" s="5"/>
      <c r="F752" s="60"/>
    </row>
    <row r="753" ht="15.75" customHeight="1">
      <c r="B753" s="20"/>
      <c r="E753" s="5"/>
      <c r="F753" s="60"/>
    </row>
    <row r="754" ht="15.75" customHeight="1">
      <c r="B754" s="20"/>
      <c r="E754" s="5"/>
      <c r="F754" s="60"/>
    </row>
    <row r="755" ht="15.75" customHeight="1">
      <c r="B755" s="20"/>
      <c r="E755" s="5"/>
      <c r="F755" s="60"/>
    </row>
    <row r="756" ht="15.75" customHeight="1">
      <c r="B756" s="20"/>
      <c r="E756" s="5"/>
      <c r="F756" s="60"/>
    </row>
    <row r="757" ht="15.75" customHeight="1">
      <c r="B757" s="20"/>
      <c r="E757" s="5"/>
      <c r="F757" s="60"/>
    </row>
    <row r="758" ht="15.75" customHeight="1">
      <c r="B758" s="20"/>
      <c r="E758" s="5"/>
      <c r="F758" s="60"/>
    </row>
    <row r="759" ht="15.75" customHeight="1">
      <c r="B759" s="20"/>
      <c r="E759" s="5"/>
      <c r="F759" s="60"/>
    </row>
    <row r="760" ht="15.75" customHeight="1">
      <c r="B760" s="20"/>
      <c r="E760" s="5"/>
      <c r="F760" s="60"/>
    </row>
    <row r="761" ht="15.75" customHeight="1">
      <c r="B761" s="20"/>
      <c r="E761" s="5"/>
      <c r="F761" s="60"/>
    </row>
    <row r="762" ht="15.75" customHeight="1">
      <c r="B762" s="20"/>
      <c r="E762" s="5"/>
      <c r="F762" s="60"/>
    </row>
    <row r="763" ht="15.75" customHeight="1">
      <c r="B763" s="20"/>
      <c r="E763" s="5"/>
      <c r="F763" s="60"/>
    </row>
    <row r="764" ht="15.75" customHeight="1">
      <c r="B764" s="20"/>
      <c r="E764" s="5"/>
      <c r="F764" s="60"/>
    </row>
    <row r="765" ht="15.75" customHeight="1">
      <c r="B765" s="20"/>
      <c r="E765" s="5"/>
      <c r="F765" s="60"/>
    </row>
    <row r="766" ht="15.75" customHeight="1">
      <c r="B766" s="20"/>
      <c r="E766" s="5"/>
      <c r="F766" s="60"/>
    </row>
    <row r="767" ht="15.75" customHeight="1">
      <c r="B767" s="20"/>
      <c r="E767" s="5"/>
      <c r="F767" s="60"/>
    </row>
    <row r="768" ht="15.75" customHeight="1">
      <c r="B768" s="20"/>
      <c r="E768" s="5"/>
      <c r="F768" s="60"/>
    </row>
    <row r="769" ht="15.75" customHeight="1">
      <c r="B769" s="20"/>
      <c r="E769" s="5"/>
      <c r="F769" s="60"/>
    </row>
    <row r="770" ht="15.75" customHeight="1">
      <c r="B770" s="20"/>
      <c r="E770" s="5"/>
      <c r="F770" s="60"/>
    </row>
    <row r="771" ht="15.75" customHeight="1">
      <c r="B771" s="20"/>
      <c r="E771" s="5"/>
      <c r="F771" s="60"/>
    </row>
    <row r="772" ht="15.75" customHeight="1">
      <c r="B772" s="20"/>
      <c r="E772" s="5"/>
      <c r="F772" s="60"/>
    </row>
    <row r="773" ht="15.75" customHeight="1">
      <c r="B773" s="20"/>
      <c r="E773" s="5"/>
      <c r="F773" s="60"/>
    </row>
    <row r="774" ht="15.75" customHeight="1">
      <c r="B774" s="20"/>
      <c r="E774" s="5"/>
      <c r="F774" s="60"/>
    </row>
    <row r="775" ht="15.75" customHeight="1">
      <c r="B775" s="20"/>
      <c r="E775" s="5"/>
      <c r="F775" s="60"/>
    </row>
    <row r="776" ht="15.75" customHeight="1">
      <c r="B776" s="20"/>
      <c r="E776" s="5"/>
      <c r="F776" s="60"/>
    </row>
    <row r="777" ht="15.75" customHeight="1">
      <c r="B777" s="20"/>
      <c r="E777" s="5"/>
      <c r="F777" s="60"/>
    </row>
    <row r="778" ht="15.75" customHeight="1">
      <c r="B778" s="20"/>
      <c r="E778" s="5"/>
      <c r="F778" s="60"/>
    </row>
    <row r="779" ht="15.75" customHeight="1">
      <c r="B779" s="20"/>
      <c r="E779" s="5"/>
      <c r="F779" s="60"/>
    </row>
    <row r="780" ht="15.75" customHeight="1">
      <c r="B780" s="20"/>
      <c r="E780" s="5"/>
      <c r="F780" s="60"/>
    </row>
    <row r="781" ht="15.75" customHeight="1">
      <c r="B781" s="20"/>
      <c r="E781" s="5"/>
      <c r="F781" s="60"/>
    </row>
    <row r="782" ht="15.75" customHeight="1">
      <c r="B782" s="20"/>
      <c r="E782" s="5"/>
      <c r="F782" s="60"/>
    </row>
    <row r="783" ht="15.75" customHeight="1">
      <c r="B783" s="20"/>
      <c r="E783" s="5"/>
      <c r="F783" s="60"/>
    </row>
    <row r="784" ht="15.75" customHeight="1">
      <c r="B784" s="20"/>
      <c r="E784" s="5"/>
      <c r="F784" s="60"/>
    </row>
    <row r="785" ht="15.75" customHeight="1">
      <c r="B785" s="20"/>
      <c r="E785" s="5"/>
      <c r="F785" s="60"/>
    </row>
    <row r="786" ht="15.75" customHeight="1">
      <c r="B786" s="20"/>
      <c r="E786" s="5"/>
      <c r="F786" s="60"/>
    </row>
    <row r="787" ht="15.75" customHeight="1">
      <c r="B787" s="20"/>
      <c r="E787" s="5"/>
      <c r="F787" s="60"/>
    </row>
    <row r="788" ht="15.75" customHeight="1">
      <c r="B788" s="20"/>
      <c r="E788" s="5"/>
      <c r="F788" s="60"/>
    </row>
    <row r="789" ht="15.75" customHeight="1">
      <c r="B789" s="20"/>
      <c r="E789" s="5"/>
      <c r="F789" s="60"/>
    </row>
    <row r="790" ht="15.75" customHeight="1">
      <c r="B790" s="20"/>
      <c r="E790" s="5"/>
      <c r="F790" s="60"/>
    </row>
    <row r="791" ht="15.75" customHeight="1">
      <c r="B791" s="20"/>
      <c r="E791" s="5"/>
      <c r="F791" s="60"/>
    </row>
    <row r="792" ht="15.75" customHeight="1">
      <c r="B792" s="20"/>
      <c r="E792" s="5"/>
      <c r="F792" s="60"/>
    </row>
    <row r="793" ht="15.75" customHeight="1">
      <c r="B793" s="20"/>
      <c r="E793" s="5"/>
      <c r="F793" s="60"/>
    </row>
    <row r="794" ht="15.75" customHeight="1">
      <c r="B794" s="20"/>
      <c r="E794" s="5"/>
      <c r="F794" s="60"/>
    </row>
    <row r="795" ht="15.75" customHeight="1">
      <c r="B795" s="20"/>
      <c r="E795" s="5"/>
      <c r="F795" s="60"/>
    </row>
    <row r="796" ht="15.75" customHeight="1">
      <c r="B796" s="20"/>
      <c r="E796" s="5"/>
      <c r="F796" s="60"/>
    </row>
    <row r="797" ht="15.75" customHeight="1">
      <c r="B797" s="20"/>
      <c r="E797" s="5"/>
      <c r="F797" s="60"/>
    </row>
    <row r="798" ht="15.75" customHeight="1">
      <c r="B798" s="20"/>
      <c r="E798" s="5"/>
      <c r="F798" s="60"/>
    </row>
    <row r="799" ht="15.75" customHeight="1">
      <c r="B799" s="20"/>
      <c r="E799" s="5"/>
      <c r="F799" s="60"/>
    </row>
    <row r="800" ht="15.75" customHeight="1">
      <c r="B800" s="20"/>
      <c r="E800" s="5"/>
      <c r="F800" s="60"/>
    </row>
    <row r="801" ht="15.75" customHeight="1">
      <c r="B801" s="20"/>
      <c r="E801" s="5"/>
      <c r="F801" s="60"/>
    </row>
    <row r="802" ht="15.75" customHeight="1">
      <c r="B802" s="20"/>
      <c r="E802" s="5"/>
      <c r="F802" s="60"/>
    </row>
    <row r="803" ht="15.75" customHeight="1">
      <c r="B803" s="20"/>
      <c r="E803" s="5"/>
      <c r="F803" s="60"/>
    </row>
    <row r="804" ht="15.75" customHeight="1">
      <c r="B804" s="20"/>
      <c r="E804" s="5"/>
      <c r="F804" s="60"/>
    </row>
    <row r="805" ht="15.75" customHeight="1">
      <c r="B805" s="20"/>
      <c r="E805" s="5"/>
      <c r="F805" s="60"/>
    </row>
    <row r="806" ht="15.75" customHeight="1">
      <c r="B806" s="20"/>
      <c r="E806" s="5"/>
      <c r="F806" s="60"/>
    </row>
    <row r="807" ht="15.75" customHeight="1">
      <c r="B807" s="20"/>
      <c r="E807" s="5"/>
      <c r="F807" s="60"/>
    </row>
    <row r="808" ht="15.75" customHeight="1">
      <c r="B808" s="20"/>
      <c r="E808" s="5"/>
      <c r="F808" s="60"/>
    </row>
    <row r="809" ht="15.75" customHeight="1">
      <c r="B809" s="20"/>
      <c r="E809" s="5"/>
      <c r="F809" s="60"/>
    </row>
    <row r="810" ht="15.75" customHeight="1">
      <c r="B810" s="20"/>
      <c r="E810" s="5"/>
      <c r="F810" s="60"/>
    </row>
    <row r="811" ht="15.75" customHeight="1">
      <c r="B811" s="20"/>
      <c r="E811" s="5"/>
      <c r="F811" s="60"/>
    </row>
    <row r="812" ht="15.75" customHeight="1">
      <c r="B812" s="20"/>
      <c r="E812" s="5"/>
      <c r="F812" s="60"/>
    </row>
    <row r="813" ht="15.75" customHeight="1">
      <c r="B813" s="20"/>
      <c r="E813" s="5"/>
      <c r="F813" s="60"/>
    </row>
    <row r="814" ht="15.75" customHeight="1">
      <c r="B814" s="20"/>
      <c r="E814" s="5"/>
      <c r="F814" s="60"/>
    </row>
    <row r="815" ht="15.75" customHeight="1">
      <c r="B815" s="20"/>
      <c r="E815" s="5"/>
      <c r="F815" s="60"/>
    </row>
    <row r="816" ht="15.75" customHeight="1">
      <c r="B816" s="20"/>
      <c r="E816" s="5"/>
      <c r="F816" s="60"/>
    </row>
    <row r="817" ht="15.75" customHeight="1">
      <c r="B817" s="20"/>
      <c r="E817" s="5"/>
      <c r="F817" s="60"/>
    </row>
    <row r="818" ht="15.75" customHeight="1">
      <c r="B818" s="20"/>
      <c r="E818" s="5"/>
      <c r="F818" s="60"/>
    </row>
    <row r="819" ht="15.75" customHeight="1">
      <c r="B819" s="20"/>
      <c r="E819" s="5"/>
      <c r="F819" s="60"/>
    </row>
    <row r="820" ht="15.75" customHeight="1">
      <c r="B820" s="20"/>
      <c r="E820" s="5"/>
      <c r="F820" s="60"/>
    </row>
    <row r="821" ht="15.75" customHeight="1">
      <c r="B821" s="20"/>
      <c r="E821" s="5"/>
      <c r="F821" s="60"/>
    </row>
    <row r="822" ht="15.75" customHeight="1">
      <c r="B822" s="20"/>
      <c r="E822" s="5"/>
      <c r="F822" s="60"/>
    </row>
    <row r="823" ht="15.75" customHeight="1">
      <c r="B823" s="20"/>
      <c r="E823" s="5"/>
      <c r="F823" s="60"/>
    </row>
    <row r="824" ht="15.75" customHeight="1">
      <c r="B824" s="20"/>
      <c r="E824" s="5"/>
      <c r="F824" s="60"/>
    </row>
    <row r="825" ht="15.75" customHeight="1">
      <c r="B825" s="20"/>
      <c r="E825" s="5"/>
      <c r="F825" s="60"/>
    </row>
    <row r="826" ht="15.75" customHeight="1">
      <c r="B826" s="20"/>
      <c r="E826" s="5"/>
      <c r="F826" s="60"/>
    </row>
    <row r="827" ht="15.75" customHeight="1">
      <c r="B827" s="20"/>
      <c r="E827" s="5"/>
      <c r="F827" s="60"/>
    </row>
    <row r="828" ht="15.75" customHeight="1">
      <c r="B828" s="20"/>
      <c r="E828" s="5"/>
      <c r="F828" s="60"/>
    </row>
    <row r="829" ht="15.75" customHeight="1">
      <c r="B829" s="20"/>
      <c r="E829" s="5"/>
      <c r="F829" s="60"/>
    </row>
    <row r="830" ht="15.75" customHeight="1">
      <c r="B830" s="20"/>
      <c r="E830" s="5"/>
      <c r="F830" s="60"/>
    </row>
    <row r="831" ht="15.75" customHeight="1">
      <c r="B831" s="20"/>
      <c r="E831" s="5"/>
      <c r="F831" s="60"/>
    </row>
    <row r="832" ht="15.75" customHeight="1">
      <c r="B832" s="20"/>
      <c r="E832" s="5"/>
      <c r="F832" s="60"/>
    </row>
    <row r="833" ht="15.75" customHeight="1">
      <c r="B833" s="20"/>
      <c r="E833" s="5"/>
      <c r="F833" s="60"/>
    </row>
    <row r="834" ht="15.75" customHeight="1">
      <c r="B834" s="20"/>
      <c r="E834" s="5"/>
      <c r="F834" s="60"/>
    </row>
    <row r="835" ht="15.75" customHeight="1">
      <c r="B835" s="20"/>
      <c r="E835" s="5"/>
      <c r="F835" s="60"/>
    </row>
    <row r="836" ht="15.75" customHeight="1">
      <c r="B836" s="20"/>
      <c r="E836" s="5"/>
      <c r="F836" s="60"/>
    </row>
    <row r="837" ht="15.75" customHeight="1">
      <c r="B837" s="20"/>
      <c r="E837" s="5"/>
      <c r="F837" s="60"/>
    </row>
    <row r="838" ht="15.75" customHeight="1">
      <c r="B838" s="20"/>
      <c r="E838" s="5"/>
      <c r="F838" s="60"/>
    </row>
    <row r="839" ht="15.75" customHeight="1">
      <c r="B839" s="20"/>
      <c r="E839" s="5"/>
      <c r="F839" s="60"/>
    </row>
    <row r="840" ht="15.75" customHeight="1">
      <c r="B840" s="20"/>
      <c r="E840" s="5"/>
      <c r="F840" s="60"/>
    </row>
    <row r="841" ht="15.75" customHeight="1">
      <c r="B841" s="20"/>
      <c r="E841" s="5"/>
      <c r="F841" s="60"/>
    </row>
    <row r="842" ht="15.75" customHeight="1">
      <c r="B842" s="20"/>
      <c r="E842" s="5"/>
      <c r="F842" s="60"/>
    </row>
    <row r="843" ht="15.75" customHeight="1">
      <c r="B843" s="20"/>
      <c r="E843" s="5"/>
      <c r="F843" s="60"/>
    </row>
    <row r="844" ht="15.75" customHeight="1">
      <c r="B844" s="20"/>
      <c r="E844" s="5"/>
      <c r="F844" s="60"/>
    </row>
    <row r="845" ht="15.75" customHeight="1">
      <c r="B845" s="20"/>
      <c r="E845" s="5"/>
      <c r="F845" s="60"/>
    </row>
    <row r="846" ht="15.75" customHeight="1">
      <c r="B846" s="20"/>
      <c r="E846" s="5"/>
      <c r="F846" s="60"/>
    </row>
    <row r="847" ht="15.75" customHeight="1">
      <c r="B847" s="20"/>
      <c r="E847" s="5"/>
      <c r="F847" s="60"/>
    </row>
    <row r="848" ht="15.75" customHeight="1">
      <c r="B848" s="20"/>
      <c r="E848" s="5"/>
      <c r="F848" s="60"/>
    </row>
    <row r="849" ht="15.75" customHeight="1">
      <c r="B849" s="20"/>
      <c r="E849" s="5"/>
      <c r="F849" s="60"/>
    </row>
    <row r="850" ht="15.75" customHeight="1">
      <c r="B850" s="20"/>
      <c r="E850" s="5"/>
      <c r="F850" s="60"/>
    </row>
    <row r="851" ht="15.75" customHeight="1">
      <c r="B851" s="20"/>
      <c r="E851" s="5"/>
      <c r="F851" s="60"/>
    </row>
    <row r="852" ht="15.75" customHeight="1">
      <c r="B852" s="20"/>
      <c r="E852" s="5"/>
      <c r="F852" s="60"/>
    </row>
    <row r="853" ht="15.75" customHeight="1">
      <c r="B853" s="20"/>
      <c r="E853" s="5"/>
      <c r="F853" s="60"/>
    </row>
    <row r="854" ht="15.75" customHeight="1">
      <c r="B854" s="20"/>
      <c r="E854" s="5"/>
      <c r="F854" s="60"/>
    </row>
    <row r="855" ht="15.75" customHeight="1">
      <c r="B855" s="20"/>
      <c r="E855" s="5"/>
      <c r="F855" s="60"/>
    </row>
    <row r="856" ht="15.75" customHeight="1">
      <c r="B856" s="20"/>
      <c r="E856" s="5"/>
      <c r="F856" s="60"/>
    </row>
    <row r="857" ht="15.75" customHeight="1">
      <c r="B857" s="20"/>
      <c r="E857" s="5"/>
      <c r="F857" s="60"/>
    </row>
    <row r="858" ht="15.75" customHeight="1">
      <c r="B858" s="20"/>
      <c r="E858" s="5"/>
      <c r="F858" s="60"/>
    </row>
    <row r="859" ht="15.75" customHeight="1">
      <c r="B859" s="20"/>
      <c r="E859" s="5"/>
      <c r="F859" s="60"/>
    </row>
    <row r="860" ht="15.75" customHeight="1">
      <c r="B860" s="20"/>
      <c r="E860" s="5"/>
      <c r="F860" s="60"/>
    </row>
    <row r="861" ht="15.75" customHeight="1">
      <c r="B861" s="20"/>
      <c r="E861" s="5"/>
      <c r="F861" s="60"/>
    </row>
    <row r="862" ht="15.75" customHeight="1">
      <c r="B862" s="20"/>
      <c r="E862" s="5"/>
      <c r="F862" s="60"/>
    </row>
    <row r="863" ht="15.75" customHeight="1">
      <c r="B863" s="20"/>
      <c r="E863" s="5"/>
      <c r="F863" s="60"/>
    </row>
    <row r="864" ht="15.75" customHeight="1">
      <c r="B864" s="20"/>
      <c r="E864" s="5"/>
      <c r="F864" s="60"/>
    </row>
    <row r="865" ht="15.75" customHeight="1">
      <c r="B865" s="20"/>
      <c r="E865" s="5"/>
      <c r="F865" s="60"/>
    </row>
    <row r="866" ht="15.75" customHeight="1">
      <c r="B866" s="20"/>
      <c r="E866" s="5"/>
      <c r="F866" s="60"/>
    </row>
    <row r="867" ht="15.75" customHeight="1">
      <c r="B867" s="20"/>
      <c r="E867" s="5"/>
      <c r="F867" s="60"/>
    </row>
    <row r="868" ht="15.75" customHeight="1">
      <c r="B868" s="20"/>
      <c r="E868" s="5"/>
      <c r="F868" s="60"/>
    </row>
    <row r="869" ht="15.75" customHeight="1">
      <c r="B869" s="20"/>
      <c r="E869" s="5"/>
      <c r="F869" s="60"/>
    </row>
    <row r="870" ht="15.75" customHeight="1">
      <c r="B870" s="20"/>
      <c r="E870" s="5"/>
      <c r="F870" s="60"/>
    </row>
    <row r="871" ht="15.75" customHeight="1">
      <c r="B871" s="20"/>
      <c r="E871" s="5"/>
      <c r="F871" s="60"/>
    </row>
    <row r="872" ht="15.75" customHeight="1">
      <c r="B872" s="20"/>
      <c r="E872" s="5"/>
      <c r="F872" s="60"/>
    </row>
    <row r="873" ht="15.75" customHeight="1">
      <c r="B873" s="20"/>
      <c r="E873" s="5"/>
      <c r="F873" s="60"/>
    </row>
    <row r="874" ht="15.75" customHeight="1">
      <c r="B874" s="20"/>
      <c r="E874" s="5"/>
      <c r="F874" s="60"/>
    </row>
    <row r="875" ht="15.75" customHeight="1">
      <c r="B875" s="20"/>
      <c r="E875" s="5"/>
      <c r="F875" s="60"/>
    </row>
    <row r="876" ht="15.75" customHeight="1">
      <c r="B876" s="20"/>
      <c r="E876" s="5"/>
      <c r="F876" s="60"/>
    </row>
    <row r="877" ht="15.75" customHeight="1">
      <c r="B877" s="20"/>
      <c r="E877" s="5"/>
      <c r="F877" s="60"/>
    </row>
    <row r="878" ht="15.75" customHeight="1">
      <c r="B878" s="20"/>
      <c r="E878" s="5"/>
      <c r="F878" s="60"/>
    </row>
    <row r="879" ht="15.75" customHeight="1">
      <c r="B879" s="20"/>
      <c r="E879" s="5"/>
      <c r="F879" s="60"/>
    </row>
    <row r="880" ht="15.75" customHeight="1">
      <c r="B880" s="20"/>
      <c r="E880" s="5"/>
      <c r="F880" s="60"/>
    </row>
    <row r="881" ht="15.75" customHeight="1">
      <c r="B881" s="20"/>
      <c r="E881" s="5"/>
      <c r="F881" s="60"/>
    </row>
    <row r="882" ht="15.75" customHeight="1">
      <c r="B882" s="20"/>
      <c r="E882" s="5"/>
      <c r="F882" s="60"/>
    </row>
    <row r="883" ht="15.75" customHeight="1">
      <c r="B883" s="20"/>
      <c r="E883" s="5"/>
      <c r="F883" s="60"/>
    </row>
    <row r="884" ht="15.75" customHeight="1">
      <c r="B884" s="20"/>
      <c r="E884" s="5"/>
      <c r="F884" s="60"/>
    </row>
    <row r="885" ht="15.75" customHeight="1">
      <c r="B885" s="20"/>
      <c r="E885" s="5"/>
      <c r="F885" s="60"/>
    </row>
    <row r="886" ht="15.75" customHeight="1">
      <c r="B886" s="20"/>
      <c r="E886" s="5"/>
      <c r="F886" s="60"/>
    </row>
    <row r="887" ht="15.75" customHeight="1">
      <c r="B887" s="20"/>
      <c r="E887" s="5"/>
      <c r="F887" s="60"/>
    </row>
    <row r="888" ht="15.75" customHeight="1">
      <c r="B888" s="20"/>
      <c r="E888" s="5"/>
      <c r="F888" s="60"/>
    </row>
    <row r="889" ht="15.75" customHeight="1">
      <c r="B889" s="20"/>
      <c r="E889" s="5"/>
      <c r="F889" s="60"/>
    </row>
    <row r="890" ht="15.75" customHeight="1">
      <c r="B890" s="20"/>
      <c r="E890" s="5"/>
      <c r="F890" s="60"/>
    </row>
    <row r="891" ht="15.75" customHeight="1">
      <c r="B891" s="20"/>
      <c r="E891" s="5"/>
      <c r="F891" s="60"/>
    </row>
    <row r="892" ht="15.75" customHeight="1">
      <c r="B892" s="20"/>
      <c r="E892" s="5"/>
      <c r="F892" s="60"/>
    </row>
    <row r="893" ht="15.75" customHeight="1">
      <c r="B893" s="20"/>
      <c r="E893" s="5"/>
      <c r="F893" s="60"/>
    </row>
    <row r="894" ht="15.75" customHeight="1">
      <c r="B894" s="20"/>
      <c r="E894" s="5"/>
      <c r="F894" s="60"/>
    </row>
    <row r="895" ht="15.75" customHeight="1">
      <c r="B895" s="20"/>
      <c r="E895" s="5"/>
      <c r="F895" s="60"/>
    </row>
    <row r="896" ht="15.75" customHeight="1">
      <c r="B896" s="20"/>
      <c r="E896" s="5"/>
      <c r="F896" s="60"/>
    </row>
    <row r="897" ht="15.75" customHeight="1">
      <c r="B897" s="20"/>
      <c r="E897" s="5"/>
      <c r="F897" s="60"/>
    </row>
    <row r="898" ht="15.75" customHeight="1">
      <c r="B898" s="20"/>
      <c r="E898" s="5"/>
      <c r="F898" s="60"/>
    </row>
    <row r="899" ht="15.75" customHeight="1">
      <c r="B899" s="20"/>
      <c r="E899" s="5"/>
      <c r="F899" s="60"/>
    </row>
    <row r="900" ht="15.75" customHeight="1">
      <c r="B900" s="20"/>
      <c r="E900" s="5"/>
      <c r="F900" s="60"/>
    </row>
    <row r="901" ht="15.75" customHeight="1">
      <c r="B901" s="20"/>
      <c r="E901" s="5"/>
      <c r="F901" s="60"/>
    </row>
    <row r="902" ht="15.75" customHeight="1">
      <c r="B902" s="20"/>
      <c r="E902" s="5"/>
      <c r="F902" s="60"/>
    </row>
    <row r="903" ht="15.75" customHeight="1">
      <c r="B903" s="20"/>
      <c r="E903" s="5"/>
      <c r="F903" s="60"/>
    </row>
    <row r="904" ht="15.75" customHeight="1">
      <c r="B904" s="20"/>
      <c r="E904" s="5"/>
      <c r="F904" s="60"/>
    </row>
    <row r="905" ht="15.75" customHeight="1">
      <c r="B905" s="20"/>
      <c r="E905" s="5"/>
      <c r="F905" s="60"/>
    </row>
    <row r="906" ht="15.75" customHeight="1">
      <c r="B906" s="20"/>
      <c r="E906" s="5"/>
      <c r="F906" s="60"/>
    </row>
    <row r="907" ht="15.75" customHeight="1">
      <c r="B907" s="20"/>
      <c r="E907" s="5"/>
      <c r="F907" s="60"/>
    </row>
    <row r="908" ht="15.75" customHeight="1">
      <c r="B908" s="20"/>
      <c r="E908" s="5"/>
      <c r="F908" s="60"/>
    </row>
    <row r="909" ht="15.75" customHeight="1">
      <c r="B909" s="20"/>
      <c r="E909" s="5"/>
      <c r="F909" s="60"/>
    </row>
    <row r="910" ht="15.75" customHeight="1">
      <c r="B910" s="20"/>
      <c r="E910" s="5"/>
      <c r="F910" s="60"/>
    </row>
    <row r="911" ht="15.75" customHeight="1">
      <c r="B911" s="20"/>
      <c r="E911" s="5"/>
      <c r="F911" s="60"/>
    </row>
    <row r="912" ht="15.75" customHeight="1">
      <c r="B912" s="20"/>
      <c r="E912" s="5"/>
      <c r="F912" s="60"/>
    </row>
    <row r="913" ht="15.75" customHeight="1">
      <c r="B913" s="20"/>
      <c r="E913" s="5"/>
      <c r="F913" s="60"/>
    </row>
    <row r="914" ht="15.75" customHeight="1">
      <c r="B914" s="20"/>
      <c r="E914" s="5"/>
      <c r="F914" s="60"/>
    </row>
    <row r="915" ht="15.75" customHeight="1">
      <c r="B915" s="20"/>
      <c r="E915" s="5"/>
      <c r="F915" s="60"/>
    </row>
    <row r="916" ht="15.75" customHeight="1">
      <c r="B916" s="20"/>
      <c r="E916" s="5"/>
      <c r="F916" s="60"/>
    </row>
    <row r="917" ht="15.75" customHeight="1">
      <c r="B917" s="20"/>
      <c r="E917" s="5"/>
      <c r="F917" s="60"/>
    </row>
    <row r="918" ht="15.75" customHeight="1">
      <c r="B918" s="20"/>
      <c r="E918" s="5"/>
      <c r="F918" s="60"/>
    </row>
    <row r="919" ht="15.75" customHeight="1">
      <c r="B919" s="20"/>
      <c r="E919" s="5"/>
      <c r="F919" s="60"/>
    </row>
    <row r="920" ht="15.75" customHeight="1">
      <c r="B920" s="20"/>
      <c r="E920" s="5"/>
      <c r="F920" s="60"/>
    </row>
    <row r="921" ht="15.75" customHeight="1">
      <c r="B921" s="20"/>
      <c r="E921" s="5"/>
      <c r="F921" s="60"/>
    </row>
    <row r="922" ht="15.75" customHeight="1">
      <c r="B922" s="20"/>
      <c r="E922" s="5"/>
      <c r="F922" s="60"/>
    </row>
    <row r="923" ht="15.75" customHeight="1">
      <c r="B923" s="20"/>
      <c r="E923" s="5"/>
      <c r="F923" s="60"/>
    </row>
    <row r="924" ht="15.75" customHeight="1">
      <c r="B924" s="20"/>
      <c r="E924" s="5"/>
      <c r="F924" s="60"/>
    </row>
    <row r="925" ht="15.75" customHeight="1">
      <c r="B925" s="20"/>
      <c r="E925" s="5"/>
      <c r="F925" s="60"/>
    </row>
    <row r="926" ht="15.75" customHeight="1">
      <c r="B926" s="20"/>
      <c r="E926" s="5"/>
      <c r="F926" s="60"/>
    </row>
    <row r="927" ht="15.75" customHeight="1">
      <c r="B927" s="20"/>
      <c r="E927" s="5"/>
      <c r="F927" s="60"/>
    </row>
    <row r="928" ht="15.75" customHeight="1">
      <c r="B928" s="20"/>
      <c r="E928" s="5"/>
      <c r="F928" s="60"/>
    </row>
    <row r="929" ht="15.75" customHeight="1">
      <c r="B929" s="20"/>
      <c r="E929" s="5"/>
      <c r="F929" s="60"/>
    </row>
    <row r="930" ht="15.75" customHeight="1">
      <c r="B930" s="20"/>
      <c r="E930" s="5"/>
      <c r="F930" s="60"/>
    </row>
    <row r="931" ht="15.75" customHeight="1">
      <c r="B931" s="20"/>
      <c r="E931" s="5"/>
      <c r="F931" s="60"/>
    </row>
    <row r="932" ht="15.75" customHeight="1">
      <c r="B932" s="20"/>
      <c r="E932" s="5"/>
      <c r="F932" s="60"/>
    </row>
    <row r="933" ht="15.75" customHeight="1">
      <c r="B933" s="20"/>
      <c r="E933" s="5"/>
      <c r="F933" s="60"/>
    </row>
    <row r="934" ht="15.75" customHeight="1">
      <c r="B934" s="20"/>
      <c r="E934" s="5"/>
      <c r="F934" s="60"/>
    </row>
    <row r="935" ht="15.75" customHeight="1">
      <c r="B935" s="20"/>
      <c r="E935" s="5"/>
      <c r="F935" s="60"/>
    </row>
    <row r="936" ht="15.75" customHeight="1">
      <c r="B936" s="20"/>
      <c r="E936" s="5"/>
      <c r="F936" s="60"/>
    </row>
    <row r="937" ht="15.75" customHeight="1">
      <c r="B937" s="20"/>
      <c r="E937" s="5"/>
      <c r="F937" s="60"/>
    </row>
    <row r="938" ht="15.75" customHeight="1">
      <c r="B938" s="20"/>
      <c r="E938" s="5"/>
      <c r="F938" s="60"/>
    </row>
    <row r="939" ht="15.75" customHeight="1">
      <c r="B939" s="20"/>
      <c r="E939" s="5"/>
      <c r="F939" s="60"/>
    </row>
    <row r="940" ht="15.75" customHeight="1">
      <c r="B940" s="20"/>
      <c r="E940" s="5"/>
      <c r="F940" s="60"/>
    </row>
    <row r="941" ht="15.75" customHeight="1">
      <c r="B941" s="20"/>
      <c r="E941" s="5"/>
      <c r="F941" s="60"/>
    </row>
    <row r="942" ht="15.75" customHeight="1">
      <c r="B942" s="20"/>
      <c r="E942" s="5"/>
      <c r="F942" s="60"/>
    </row>
    <row r="943" ht="15.75" customHeight="1">
      <c r="B943" s="20"/>
      <c r="E943" s="5"/>
      <c r="F943" s="60"/>
    </row>
    <row r="944" ht="15.75" customHeight="1">
      <c r="B944" s="20"/>
      <c r="E944" s="5"/>
      <c r="F944" s="60"/>
    </row>
    <row r="945" ht="15.75" customHeight="1">
      <c r="B945" s="20"/>
      <c r="E945" s="5"/>
      <c r="F945" s="60"/>
    </row>
    <row r="946" ht="15.75" customHeight="1">
      <c r="B946" s="20"/>
      <c r="E946" s="5"/>
      <c r="F946" s="60"/>
    </row>
    <row r="947" ht="15.75" customHeight="1">
      <c r="B947" s="20"/>
      <c r="E947" s="5"/>
      <c r="F947" s="60"/>
    </row>
    <row r="948" ht="15.75" customHeight="1">
      <c r="B948" s="20"/>
      <c r="E948" s="5"/>
      <c r="F948" s="60"/>
    </row>
    <row r="949" ht="15.75" customHeight="1">
      <c r="B949" s="20"/>
      <c r="E949" s="5"/>
      <c r="F949" s="60"/>
    </row>
    <row r="950" ht="15.75" customHeight="1">
      <c r="B950" s="20"/>
      <c r="E950" s="5"/>
      <c r="F950" s="60"/>
    </row>
    <row r="951" ht="15.75" customHeight="1">
      <c r="B951" s="20"/>
      <c r="E951" s="5"/>
      <c r="F951" s="60"/>
    </row>
    <row r="952" ht="15.75" customHeight="1">
      <c r="B952" s="20"/>
      <c r="E952" s="5"/>
      <c r="F952" s="60"/>
    </row>
    <row r="953" ht="15.75" customHeight="1">
      <c r="B953" s="20"/>
      <c r="E953" s="5"/>
      <c r="F953" s="60"/>
    </row>
    <row r="954" ht="15.75" customHeight="1">
      <c r="B954" s="20"/>
      <c r="E954" s="5"/>
      <c r="F954" s="60"/>
    </row>
    <row r="955" ht="15.75" customHeight="1">
      <c r="B955" s="20"/>
      <c r="E955" s="5"/>
      <c r="F955" s="60"/>
    </row>
    <row r="956" ht="15.75" customHeight="1">
      <c r="B956" s="20"/>
      <c r="E956" s="5"/>
      <c r="F956" s="60"/>
    </row>
    <row r="957" ht="15.75" customHeight="1">
      <c r="B957" s="20"/>
      <c r="E957" s="5"/>
      <c r="F957" s="60"/>
    </row>
    <row r="958" ht="15.75" customHeight="1">
      <c r="B958" s="20"/>
      <c r="E958" s="5"/>
      <c r="F958" s="60"/>
    </row>
    <row r="959" ht="15.75" customHeight="1">
      <c r="B959" s="20"/>
      <c r="E959" s="5"/>
      <c r="F959" s="60"/>
    </row>
    <row r="960" ht="15.75" customHeight="1">
      <c r="B960" s="20"/>
      <c r="E960" s="5"/>
      <c r="F960" s="60"/>
    </row>
    <row r="961" ht="15.75" customHeight="1">
      <c r="B961" s="20"/>
      <c r="E961" s="5"/>
      <c r="F961" s="60"/>
    </row>
    <row r="962" ht="15.75" customHeight="1">
      <c r="B962" s="20"/>
      <c r="E962" s="5"/>
      <c r="F962" s="60"/>
    </row>
    <row r="963" ht="15.75" customHeight="1">
      <c r="B963" s="20"/>
      <c r="E963" s="5"/>
      <c r="F963" s="60"/>
    </row>
    <row r="964" ht="15.75" customHeight="1">
      <c r="B964" s="20"/>
      <c r="E964" s="5"/>
      <c r="F964" s="60"/>
    </row>
    <row r="965" ht="15.75" customHeight="1">
      <c r="B965" s="20"/>
      <c r="E965" s="5"/>
      <c r="F965" s="60"/>
    </row>
    <row r="966" ht="15.75" customHeight="1">
      <c r="B966" s="20"/>
      <c r="E966" s="5"/>
      <c r="F966" s="60"/>
    </row>
    <row r="967" ht="15.75" customHeight="1">
      <c r="B967" s="20"/>
      <c r="E967" s="5"/>
      <c r="F967" s="60"/>
    </row>
    <row r="968" ht="15.75" customHeight="1">
      <c r="B968" s="20"/>
      <c r="E968" s="5"/>
      <c r="F968" s="60"/>
    </row>
    <row r="969" ht="15.75" customHeight="1">
      <c r="B969" s="20"/>
      <c r="E969" s="5"/>
      <c r="F969" s="60"/>
    </row>
    <row r="970" ht="15.75" customHeight="1">
      <c r="B970" s="20"/>
      <c r="E970" s="5"/>
      <c r="F970" s="60"/>
    </row>
    <row r="971" ht="15.75" customHeight="1">
      <c r="B971" s="20"/>
      <c r="E971" s="5"/>
      <c r="F971" s="60"/>
    </row>
    <row r="972" ht="15.75" customHeight="1">
      <c r="B972" s="20"/>
      <c r="E972" s="5"/>
      <c r="F972" s="60"/>
    </row>
    <row r="973" ht="15.75" customHeight="1">
      <c r="B973" s="20"/>
      <c r="E973" s="5"/>
      <c r="F973" s="60"/>
    </row>
    <row r="974" ht="15.75" customHeight="1">
      <c r="B974" s="20"/>
      <c r="E974" s="5"/>
      <c r="F974" s="60"/>
    </row>
    <row r="975" ht="15.75" customHeight="1">
      <c r="B975" s="20"/>
      <c r="E975" s="5"/>
      <c r="F975" s="60"/>
    </row>
    <row r="976" ht="15.75" customHeight="1">
      <c r="B976" s="20"/>
      <c r="E976" s="5"/>
      <c r="F976" s="60"/>
    </row>
    <row r="977" ht="15.75" customHeight="1">
      <c r="B977" s="20"/>
      <c r="E977" s="5"/>
      <c r="F977" s="60"/>
    </row>
    <row r="978" ht="15.75" customHeight="1">
      <c r="B978" s="20"/>
      <c r="E978" s="5"/>
      <c r="F978" s="60"/>
    </row>
    <row r="979" ht="15.75" customHeight="1">
      <c r="B979" s="20"/>
      <c r="E979" s="5"/>
      <c r="F979" s="60"/>
    </row>
    <row r="980" ht="15.75" customHeight="1">
      <c r="B980" s="20"/>
      <c r="E980" s="5"/>
      <c r="F980" s="60"/>
    </row>
    <row r="981" ht="15.75" customHeight="1">
      <c r="B981" s="20"/>
      <c r="E981" s="5"/>
      <c r="F981" s="60"/>
    </row>
    <row r="982" ht="15.75" customHeight="1">
      <c r="B982" s="20"/>
      <c r="E982" s="5"/>
      <c r="F982" s="60"/>
    </row>
    <row r="983" ht="15.75" customHeight="1">
      <c r="B983" s="20"/>
      <c r="E983" s="5"/>
      <c r="F983" s="60"/>
    </row>
    <row r="984" ht="15.75" customHeight="1">
      <c r="B984" s="20"/>
      <c r="E984" s="5"/>
      <c r="F984" s="60"/>
    </row>
    <row r="985" ht="15.75" customHeight="1">
      <c r="B985" s="20"/>
      <c r="E985" s="5"/>
      <c r="F985" s="60"/>
    </row>
    <row r="986" ht="15.75" customHeight="1">
      <c r="B986" s="20"/>
      <c r="E986" s="5"/>
      <c r="F986" s="60"/>
    </row>
    <row r="987" ht="15.75" customHeight="1">
      <c r="B987" s="20"/>
      <c r="E987" s="5"/>
      <c r="F987" s="60"/>
    </row>
    <row r="988" ht="15.75" customHeight="1">
      <c r="B988" s="20"/>
      <c r="E988" s="5"/>
      <c r="F988" s="60"/>
    </row>
    <row r="989" ht="15.75" customHeight="1">
      <c r="B989" s="20"/>
      <c r="E989" s="5"/>
      <c r="F989" s="60"/>
    </row>
    <row r="990" ht="15.75" customHeight="1">
      <c r="B990" s="20"/>
      <c r="E990" s="5"/>
      <c r="F990" s="60"/>
    </row>
    <row r="991" ht="15.75" customHeight="1">
      <c r="B991" s="20"/>
      <c r="E991" s="5"/>
      <c r="F991" s="60"/>
    </row>
    <row r="992" ht="15.75" customHeight="1">
      <c r="B992" s="20"/>
      <c r="E992" s="5"/>
      <c r="F992" s="60"/>
    </row>
    <row r="993" ht="15.75" customHeight="1">
      <c r="B993" s="20"/>
      <c r="E993" s="5"/>
      <c r="F993" s="60"/>
    </row>
    <row r="994" ht="15.75" customHeight="1">
      <c r="B994" s="20"/>
      <c r="E994" s="5"/>
      <c r="F994" s="60"/>
    </row>
    <row r="995" ht="15.75" customHeight="1">
      <c r="B995" s="20"/>
      <c r="E995" s="5"/>
      <c r="F995" s="60"/>
    </row>
    <row r="996" ht="15.75" customHeight="1">
      <c r="B996" s="20"/>
      <c r="E996" s="5"/>
      <c r="F996" s="60"/>
    </row>
    <row r="997" ht="15.75" customHeight="1">
      <c r="B997" s="20"/>
      <c r="E997" s="5"/>
      <c r="F997" s="60"/>
    </row>
  </sheetData>
  <mergeCells count="1">
    <mergeCell ref="G1:H1"/>
  </mergeCells>
  <printOptions/>
  <pageMargins bottom="0.3937007874015748" footer="0.0" header="0.0" left="0.5905511811023623" right="0.07874015748031496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2019-02-04T02:01:50Z</dcterms:created>
  <dc:creator>anisha bomma</dc:creator>
</cp:coreProperties>
</file>