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20\"/>
    </mc:Choice>
  </mc:AlternateContent>
  <xr:revisionPtr revIDLastSave="0" documentId="13_ncr:1_{A1611B5F-7278-40FB-B5FC-EE1DD1BC25F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60%" sheetId="1" r:id="rId1"/>
    <sheet name="TDBS" sheetId="2" r:id="rId2"/>
    <sheet name="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TTCUPBMnWU+5qyv/ztqtVFGFc4A=="/>
    </ext>
  </extLst>
</workbook>
</file>

<file path=xl/calcChain.xml><?xml version="1.0" encoding="utf-8"?>
<calcChain xmlns="http://schemas.openxmlformats.org/spreadsheetml/2006/main">
  <c r="M69" i="3" l="1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5" authorId="0" shapeId="0" xr:uid="{00000000-0006-0000-0000-000001000000}">
      <text>
        <r>
          <rPr>
            <sz val="11"/>
            <color rgb="FF000000"/>
            <rFont val="Calibri"/>
          </rPr>
          <t>======
ID#AAAAL5ufOzQ
    (2021-04-01 20:06:13)
Responder updated this value.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FPFVCuy1vfhCXqlREUhbAbkgv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2000000}">
      <text>
        <r>
          <rPr>
            <sz val="11"/>
            <color rgb="FF000000"/>
            <rFont val="Calibri"/>
          </rPr>
          <t>======
ID#AAAAL5ufOzM
    (2021-04-01 20:06:13)
Responder updated this value.</t>
        </r>
      </text>
    </comment>
    <comment ref="H56" authorId="0" shapeId="0" xr:uid="{00000000-0006-0000-0100-000001000000}">
      <text>
        <r>
          <rPr>
            <sz val="11"/>
            <color rgb="FF000000"/>
            <rFont val="Calibri"/>
          </rPr>
          <t>======
ID#AAAAL5ufOzU
    (2021-04-01 20:06:13)
Responder updated this value.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tVRhyzX8/3O0jhMAZbpI/XVSdg=="/>
    </ext>
  </extLst>
</comments>
</file>

<file path=xl/sharedStrings.xml><?xml version="1.0" encoding="utf-8"?>
<sst xmlns="http://schemas.openxmlformats.org/spreadsheetml/2006/main" count="2234" uniqueCount="591">
  <si>
    <t>Sl. No.</t>
  </si>
  <si>
    <t>Roll No</t>
  </si>
  <si>
    <t>Full Name</t>
  </si>
  <si>
    <t>Email ID</t>
  </si>
  <si>
    <t>Mobile No.</t>
  </si>
  <si>
    <t>SSC %</t>
  </si>
  <si>
    <t>Inter %</t>
  </si>
  <si>
    <t>Diploma %</t>
  </si>
  <si>
    <t>Branch</t>
  </si>
  <si>
    <t>Consolidate CGPA</t>
  </si>
  <si>
    <t xml:space="preserve"> AKANKSHA REDDY A</t>
  </si>
  <si>
    <t>akankshareddy21@gmail.com</t>
  </si>
  <si>
    <t>-</t>
  </si>
  <si>
    <t>EEE-2</t>
  </si>
  <si>
    <t xml:space="preserve"> AKHILA ARVA</t>
  </si>
  <si>
    <t>arvaakhilareddy26@gmail.com</t>
  </si>
  <si>
    <t xml:space="preserve"> ALEKHYA UPPUTURI</t>
  </si>
  <si>
    <t>alekhya. 9828@gmail.com</t>
  </si>
  <si>
    <t xml:space="preserve"> AMULYA RAJANALA</t>
  </si>
  <si>
    <t>amulyareddy480@gmail.com</t>
  </si>
  <si>
    <t xml:space="preserve"> ANUHYA BANOTH</t>
  </si>
  <si>
    <t>anuhyabanoth9@gmail.com</t>
  </si>
  <si>
    <t xml:space="preserve"> DARSHINI ARASADA</t>
  </si>
  <si>
    <t>arasada.darshini07@gmail.com</t>
  </si>
  <si>
    <t xml:space="preserve"> DRITHI REDDY P</t>
  </si>
  <si>
    <t>drithireddy1699@gmail.com</t>
  </si>
  <si>
    <t xml:space="preserve"> ESHANI P</t>
  </si>
  <si>
    <t>eshani236@gmail.com</t>
  </si>
  <si>
    <t xml:space="preserve"> GEETHANJALI BATHULA</t>
  </si>
  <si>
    <t>Bathulageetha5@gmail.com</t>
  </si>
  <si>
    <t xml:space="preserve"> GOUTHAMI NALLA</t>
  </si>
  <si>
    <t>gouthamir077@email.com</t>
  </si>
  <si>
    <t xml:space="preserve"> KAVYASRI DEVARAKONDA</t>
  </si>
  <si>
    <t>devarakondakavyasri@gmail.com</t>
  </si>
  <si>
    <t xml:space="preserve"> MAHITA UPPULURI</t>
  </si>
  <si>
    <t>vedamahita@gmail.com</t>
  </si>
  <si>
    <t xml:space="preserve"> MADHUSRI MANCHALA</t>
  </si>
  <si>
    <t>Madhusrimanchala@gmail.com</t>
  </si>
  <si>
    <t xml:space="preserve"> NAVEENA MANDALA</t>
  </si>
  <si>
    <t xml:space="preserve">mandalanaveena1999@gmail.com </t>
  </si>
  <si>
    <t xml:space="preserve"> NAVYA REDDY K</t>
  </si>
  <si>
    <t>k.navyareddy16@gmail.com</t>
  </si>
  <si>
    <t xml:space="preserve"> PAVANI NAKIREKANTI</t>
  </si>
  <si>
    <t>pavaninakirekanti3210@gmail.com</t>
  </si>
  <si>
    <t xml:space="preserve"> PRATYUSHA REDDY VASEPALLI</t>
  </si>
  <si>
    <t>pratyushareddyvasepalli@gmail.com</t>
  </si>
  <si>
    <t xml:space="preserve"> PRIYANKA DOODAM</t>
  </si>
  <si>
    <t>doodampriyanka@gmail.com</t>
  </si>
  <si>
    <t xml:space="preserve"> RAMANI CHINTHAKINDI</t>
  </si>
  <si>
    <t>Chinthakindi.ramani@gmail.com</t>
  </si>
  <si>
    <t xml:space="preserve"> RATNA MANJUSHA BADETI</t>
  </si>
  <si>
    <t>ratnamanjusha.9@gmail.com</t>
  </si>
  <si>
    <t xml:space="preserve"> RITIKA SINGH</t>
  </si>
  <si>
    <t>ritika2427singh@gmail.com</t>
  </si>
  <si>
    <t xml:space="preserve"> KRITHI JONNALAGADDA</t>
  </si>
  <si>
    <t>krithijonnalagadda@gmail.com</t>
  </si>
  <si>
    <t xml:space="preserve"> SANJANA SABBANA</t>
  </si>
  <si>
    <t>Sanjana.sabbana@gmail.com</t>
  </si>
  <si>
    <t xml:space="preserve"> SNIGDHA REDDY NALLA</t>
  </si>
  <si>
    <t>snigdhareddy0872@gmail.com</t>
  </si>
  <si>
    <t>_</t>
  </si>
  <si>
    <t xml:space="preserve"> SOWMYA DASARI</t>
  </si>
  <si>
    <t>dasari. Soumya17@gmail.com</t>
  </si>
  <si>
    <t xml:space="preserve"> SRI RAGA BHATTA</t>
  </si>
  <si>
    <t xml:space="preserve">battaraga@gmail.com </t>
  </si>
  <si>
    <t xml:space="preserve"> SRI CHANDANA KOTAGIRI</t>
  </si>
  <si>
    <t>kotagirisrichandana@gmail.com</t>
  </si>
  <si>
    <t xml:space="preserve"> SRI PRIYASANTHOSHI THATIKONDA</t>
  </si>
  <si>
    <t>santhoshipriya666@gmail.com</t>
  </si>
  <si>
    <t xml:space="preserve"> SUSMITA JANPALLY</t>
  </si>
  <si>
    <t>janpallysusmita98@gmail.com</t>
  </si>
  <si>
    <t xml:space="preserve"> UDAYSREE LAKAVATH</t>
  </si>
  <si>
    <t>Udaysreelakavath@Gmail.com</t>
  </si>
  <si>
    <t xml:space="preserve"> ANDRUS SANATH ROY ONGOLE</t>
  </si>
  <si>
    <t>andrussanathroy@gmail.com</t>
  </si>
  <si>
    <t xml:space="preserve"> ARUNTEJA GADDAM</t>
  </si>
  <si>
    <t>aruntejagaddam1998@gmail.com</t>
  </si>
  <si>
    <t xml:space="preserve"> BALAJI LENKALAPELLI</t>
  </si>
  <si>
    <t>balaji31142813@gmail.com</t>
  </si>
  <si>
    <t xml:space="preserve"> BHARATH TELLA</t>
  </si>
  <si>
    <t>tellabharath@gmail.com</t>
  </si>
  <si>
    <t xml:space="preserve"> GOKULCHANDRA PATAKULA</t>
  </si>
  <si>
    <t xml:space="preserve">gokulpatakula@gmail.com </t>
  </si>
  <si>
    <t xml:space="preserve"> HARISH THAKKALAPELLI</t>
  </si>
  <si>
    <t>harishthakkalapalli@gmail.com</t>
  </si>
  <si>
    <t xml:space="preserve"> HARSHITH VARMA SREE RAM</t>
  </si>
  <si>
    <t>harshithvarmasriram@gmail.com</t>
  </si>
  <si>
    <t xml:space="preserve"> KARTHIK GARDASU</t>
  </si>
  <si>
    <t>karthikgardasu@gmail.com</t>
  </si>
  <si>
    <t xml:space="preserve"> KIRAN KUMAR THATIKAYALA</t>
  </si>
  <si>
    <t>Kirankumarthatikayala.52@gmail.com</t>
  </si>
  <si>
    <t xml:space="preserve"> NIKHIL KUMAR GODISHELA</t>
  </si>
  <si>
    <t>nikhilkumar.godishela@gmail.com</t>
  </si>
  <si>
    <t xml:space="preserve"> PRANAY PALLEPATI</t>
  </si>
  <si>
    <t xml:space="preserve">pallepatipranay@gmail.com </t>
  </si>
  <si>
    <t xml:space="preserve"> PRUTHVI RAJ ANNAM</t>
  </si>
  <si>
    <t>annampruthviraj@gmail.com</t>
  </si>
  <si>
    <t xml:space="preserve"> RAHUL BALLA</t>
  </si>
  <si>
    <t>rahulballa99@gmail.com</t>
  </si>
  <si>
    <t xml:space="preserve"> RAJA REDDY PANYAM</t>
  </si>
  <si>
    <t>rajapanyam5@gmail.com</t>
  </si>
  <si>
    <t xml:space="preserve"> RANADHEER REDDY KARRA</t>
  </si>
  <si>
    <t>ranadheerreddykarra@gmail.com</t>
  </si>
  <si>
    <t xml:space="preserve"> ROHAN ANKAM</t>
  </si>
  <si>
    <t>rohan.a.direct@gmail.com</t>
  </si>
  <si>
    <t xml:space="preserve"> ROHITH PANJALA</t>
  </si>
  <si>
    <t>rohithpanjala12@gmail.com</t>
  </si>
  <si>
    <t xml:space="preserve"> SANDESH PAREKH</t>
  </si>
  <si>
    <t>sandesh.parekh@gmail.com</t>
  </si>
  <si>
    <t xml:space="preserve"> SUMANTH ALENOOR</t>
  </si>
  <si>
    <t>sumanthalenoor@gmail.com</t>
  </si>
  <si>
    <t xml:space="preserve">  -</t>
  </si>
  <si>
    <t xml:space="preserve"> VARUNSAI GUDIPATI</t>
  </si>
  <si>
    <t>varunsai.gudipati1998@gmail.com</t>
  </si>
  <si>
    <t xml:space="preserve">  VENKATA MANI KUSHWANT PADARTHI</t>
  </si>
  <si>
    <t>pvmanikushwant@gmail.com</t>
  </si>
  <si>
    <t xml:space="preserve"> VENKATA RAMANA ROHITH N  </t>
  </si>
  <si>
    <t>rohithneralla99@gmail.com</t>
  </si>
  <si>
    <t xml:space="preserve"> VENKATA SAI YASHWANTH SUBBISETTY</t>
  </si>
  <si>
    <t>yashu.subbisetty@gmail.com</t>
  </si>
  <si>
    <t xml:space="preserve"> VENKATESH CHITYALA</t>
  </si>
  <si>
    <t>venkateshchityala08@gmail.com</t>
  </si>
  <si>
    <t xml:space="preserve"> VIJAY ASHRITH KUMAR BURRI</t>
  </si>
  <si>
    <t>ashrith.burri@gmail.com</t>
  </si>
  <si>
    <t xml:space="preserve"> YASH SHARMA</t>
  </si>
  <si>
    <t>yash.sharma99@yahoo.com</t>
  </si>
  <si>
    <t xml:space="preserve"> RISHIKESH MUTHYALA</t>
  </si>
  <si>
    <t>rishimuthyala513@gmail.com</t>
  </si>
  <si>
    <t xml:space="preserve"> SRIJA ALLAM</t>
  </si>
  <si>
    <t>allamsrija1999@gmail.com</t>
  </si>
  <si>
    <t xml:space="preserve"> BHAVYASRI MOTURI</t>
  </si>
  <si>
    <t>moturibhavya7@gmail.com</t>
  </si>
  <si>
    <t xml:space="preserve"> MADHAV KAVATI</t>
  </si>
  <si>
    <t>madhav.kavati@gmail.com</t>
  </si>
  <si>
    <t xml:space="preserve"> SRIKANTH AKKALA</t>
  </si>
  <si>
    <t>akkalasrikanth001@gmail.com</t>
  </si>
  <si>
    <t xml:space="preserve"> NAVEEN MONDRU</t>
  </si>
  <si>
    <t>naveenmondrunm@gmail.com</t>
  </si>
  <si>
    <t xml:space="preserve"> BALRAM BHUKYA</t>
  </si>
  <si>
    <t>balramnayak13@gmail.com</t>
  </si>
  <si>
    <t xml:space="preserve"> SUPRITHA REDDYPELLI</t>
  </si>
  <si>
    <t>suprithareddypelli@gmail.com</t>
  </si>
  <si>
    <t xml:space="preserve"> LAVANYA KATIKA</t>
  </si>
  <si>
    <t xml:space="preserve">lavanyalavvy046@gmail.com </t>
  </si>
  <si>
    <t xml:space="preserve"> SANDHYARANI KOMMU</t>
  </si>
  <si>
    <t>sandhyaeee99@gmail.com</t>
  </si>
  <si>
    <t xml:space="preserve"> PRANEETH G</t>
  </si>
  <si>
    <t>mail2praneethyadav@gmail.com</t>
  </si>
  <si>
    <t xml:space="preserve"> SAGAR SHEKHAWATH</t>
  </si>
  <si>
    <t>rshekhawath@gmail.com</t>
  </si>
  <si>
    <t>University Reg No (as per sem marksheet)</t>
  </si>
  <si>
    <t>Gender (Male/Female)</t>
  </si>
  <si>
    <t>Current Degree. No of Standing Arrears</t>
  </si>
  <si>
    <t xml:space="preserve">First Name </t>
  </si>
  <si>
    <t>Last Name (Mandatory)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</si>
  <si>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</si>
  <si>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</si>
  <si>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</si>
  <si>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</si>
  <si>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</si>
  <si>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</si>
  <si>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</si>
  <si>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</si>
  <si>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</si>
  <si>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</si>
  <si>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</si>
  <si>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</si>
  <si>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</si>
  <si>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</si>
  <si>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</si>
  <si>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</si>
  <si>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>Section</t>
  </si>
  <si>
    <t xml:space="preserve">UG Specialization </t>
  </si>
  <si>
    <t>UG Degree % or CGPA (upto last semester for which results announced)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</si>
  <si>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</si>
  <si>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</si>
  <si>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</si>
  <si>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</si>
  <si>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</si>
  <si>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</si>
  <si>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</si>
  <si>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</si>
  <si>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</si>
  <si>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</si>
  <si>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</si>
  <si>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</si>
  <si>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</si>
  <si>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</si>
  <si>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</si>
  <si>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</si>
  <si>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</si>
  <si>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</si>
  <si>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</si>
  <si>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I sem</t>
  </si>
  <si>
    <t>II sem</t>
  </si>
  <si>
    <t>III sem</t>
  </si>
  <si>
    <t>IV sem</t>
  </si>
  <si>
    <t>V sem</t>
  </si>
  <si>
    <t>VI sem</t>
  </si>
  <si>
    <t>VII sem</t>
  </si>
  <si>
    <t>VIII sem</t>
  </si>
  <si>
    <t>Consolidated</t>
  </si>
  <si>
    <t>Female</t>
  </si>
  <si>
    <t>AKANKSHA REDDY</t>
  </si>
  <si>
    <t>A</t>
  </si>
  <si>
    <t>akanksha2109@ymail.com</t>
  </si>
  <si>
    <t>INDIAN</t>
  </si>
  <si>
    <t>1998-09-21</t>
  </si>
  <si>
    <t>CBIT</t>
  </si>
  <si>
    <t>OU</t>
  </si>
  <si>
    <t>UG</t>
  </si>
  <si>
    <t>BE</t>
  </si>
  <si>
    <t>EEE</t>
  </si>
  <si>
    <t>633 8-2-686/3 Avenue no.1 , road no.12, Banjara hills , Hyd - 500034</t>
  </si>
  <si>
    <t>HYDERABAD</t>
  </si>
  <si>
    <t>TELANGANA</t>
  </si>
  <si>
    <t>04023312839</t>
  </si>
  <si>
    <t>No</t>
  </si>
  <si>
    <t>Yes</t>
  </si>
  <si>
    <t>AKHILA</t>
  </si>
  <si>
    <t>ARVA</t>
  </si>
  <si>
    <t>arvanikithareddy28@gmail.com</t>
  </si>
  <si>
    <t>1999-03-26</t>
  </si>
  <si>
    <t>Janampet(v) , Musapet(m), Mahabubnagar(d)</t>
  </si>
  <si>
    <t>MAHABUBNAGAR</t>
  </si>
  <si>
    <t>ALEKHYA</t>
  </si>
  <si>
    <t>UPPUTURI</t>
  </si>
  <si>
    <t>alekhy.199828@gmail.com</t>
  </si>
  <si>
    <t>1998-09-28</t>
  </si>
  <si>
    <t>Plot no. 156,157, flat no. 402, Madhavi Enclave, Motinagar Hyderabad</t>
  </si>
  <si>
    <t>AMULYA</t>
  </si>
  <si>
    <t>RAJANALA</t>
  </si>
  <si>
    <t>aishwaryareddy00@gmail.com</t>
  </si>
  <si>
    <t xml:space="preserve">Vasavi Bhuvana, flat 408, Srinagar colony </t>
  </si>
  <si>
    <t>ANUHYA</t>
  </si>
  <si>
    <t>BANOTH</t>
  </si>
  <si>
    <t>anuhya.anu149@gmail.com</t>
  </si>
  <si>
    <t xml:space="preserve">5-108 peddathanda khammam </t>
  </si>
  <si>
    <t>KHAMMAM</t>
  </si>
  <si>
    <t>DARSHINI</t>
  </si>
  <si>
    <t>ARASADA</t>
  </si>
  <si>
    <t xml:space="preserve">G-66,F-NO:501, Krishna Classic Apartments,Madhura Nagar ,Yousufguda,Hyderabad </t>
  </si>
  <si>
    <t>DRITHI REDDY</t>
  </si>
  <si>
    <t>P</t>
  </si>
  <si>
    <t>1999-04-16</t>
  </si>
  <si>
    <t xml:space="preserve">Friends Residency, flat no: 202, Bandlaguda Jagir. </t>
  </si>
  <si>
    <t>ESHANI</t>
  </si>
  <si>
    <t>1998-09-25</t>
  </si>
  <si>
    <t>Plot no. 121 , road no.72
Jubilee hills</t>
  </si>
  <si>
    <t>GEETHANJALI</t>
  </si>
  <si>
    <t>BATHULA</t>
  </si>
  <si>
    <t>Bathulamayuri@gmail.com</t>
  </si>
  <si>
    <t>1999-12-12</t>
  </si>
  <si>
    <t>Peepalpahad,choutuppal,yadagiri bhuvanagiri</t>
  </si>
  <si>
    <t>GOUTHAMI</t>
  </si>
  <si>
    <t>NALLA</t>
  </si>
  <si>
    <t>chityal,mndl.nirmal,dist.adilabad</t>
  </si>
  <si>
    <t>KAVYASRI</t>
  </si>
  <si>
    <t>DEVARAKONDA</t>
  </si>
  <si>
    <t>naveenkumarkinda@gmail.com</t>
  </si>
  <si>
    <t>1999-03-23</t>
  </si>
  <si>
    <t>5-6-414, maruti nagar</t>
  </si>
  <si>
    <t xml:space="preserve">KARIMNAGAR </t>
  </si>
  <si>
    <t>MAHITA</t>
  </si>
  <si>
    <t>UPPULURI</t>
  </si>
  <si>
    <t>vedamahita@yahoo.co.in</t>
  </si>
  <si>
    <t>1998-11-08</t>
  </si>
  <si>
    <t xml:space="preserve">8-3-430/1/15, C-1 SAI Ganesh Residmecy , Yellareddy Guda , Ameerpet , hyderabad </t>
  </si>
  <si>
    <t>MADHUSRI</t>
  </si>
  <si>
    <t>MANCHALA</t>
  </si>
  <si>
    <t>Manideep225@gmail.com</t>
  </si>
  <si>
    <t>1998-09-14</t>
  </si>
  <si>
    <t>5-1-40/3 , old bazar</t>
  </si>
  <si>
    <t>NAVEENA</t>
  </si>
  <si>
    <t>MANDALA</t>
  </si>
  <si>
    <t>mandjay1989@gmail.com</t>
  </si>
  <si>
    <t>Vijayakrishna residency, eastkalyanipuri, uppal</t>
  </si>
  <si>
    <t>NAVYA REDDY</t>
  </si>
  <si>
    <t>K</t>
  </si>
  <si>
    <t>Journalist colony-A,jubliee Hills
Plot -102</t>
  </si>
  <si>
    <t>PAVANI</t>
  </si>
  <si>
    <t>NAKIREKANTI</t>
  </si>
  <si>
    <t>prasadnakirakanti513@gmail.com</t>
  </si>
  <si>
    <t>1999-07-24</t>
  </si>
  <si>
    <t>2-19,seshammagudem ,nalgonda</t>
  </si>
  <si>
    <t>NALGONDA</t>
  </si>
  <si>
    <t>PRATYUSHA REDDY</t>
  </si>
  <si>
    <t>VASEPALLI</t>
  </si>
  <si>
    <t>pratyusha.puppy@gmail.com</t>
  </si>
  <si>
    <t>1997-09-30</t>
  </si>
  <si>
    <t>1 year-2014</t>
  </si>
  <si>
    <t>saimeghana pratyusha residency, srinivasa housing society, nizampet,kukatpalli,Hyderabad.</t>
  </si>
  <si>
    <t>PRIYANKA</t>
  </si>
  <si>
    <t>DOODAM</t>
  </si>
  <si>
    <t>priyankadoodam@gmail.com</t>
  </si>
  <si>
    <t>1998-12-11</t>
  </si>
  <si>
    <t>3-8-58/2,shanthinagar</t>
  </si>
  <si>
    <t>RAJANNA SIRICILLA</t>
  </si>
  <si>
    <t>RAMANI</t>
  </si>
  <si>
    <t>CHINTHAKINDI</t>
  </si>
  <si>
    <t>Chanirudhbabu@gmail.com</t>
  </si>
  <si>
    <t>1999-07-11</t>
  </si>
  <si>
    <t>2-7-622,exise colony,subedhari,hanamkonda</t>
  </si>
  <si>
    <t>WARANGAL</t>
  </si>
  <si>
    <t>RATNA MANJUSHA</t>
  </si>
  <si>
    <t>BADETI</t>
  </si>
  <si>
    <t>vijayasree.mk@gmail.com</t>
  </si>
  <si>
    <t>1999-09-19</t>
  </si>
  <si>
    <t>House no. - 9-31;17/1 
Road no. 8 , lane no. 5 ,
Sv nagar , nagaram
Keesara mandal
500083</t>
  </si>
  <si>
    <t>RITIKA</t>
  </si>
  <si>
    <t>SINGH</t>
  </si>
  <si>
    <t>moonritika@gmail.com</t>
  </si>
  <si>
    <t>1997-08-24</t>
  </si>
  <si>
    <t>Flat no 208, Tripura Residency
Madinaguda
Opposite vijetha supermarket</t>
  </si>
  <si>
    <t>04042204887</t>
  </si>
  <si>
    <t>KRITHI</t>
  </si>
  <si>
    <t>JONNALAGADDA</t>
  </si>
  <si>
    <t>kumar_jvl@yahoo.com</t>
  </si>
  <si>
    <t>1999-07-13</t>
  </si>
  <si>
    <t>12-2-49,Sai Keerthi homes,Bharath Nagar colony , Hyderabad</t>
  </si>
  <si>
    <t>SANJANA</t>
  </si>
  <si>
    <t>SABBANA</t>
  </si>
  <si>
    <t>Srinivas.sabbana@gmail.com</t>
  </si>
  <si>
    <t>1999-07-16</t>
  </si>
  <si>
    <t>Villa 67 ,Sark two villas,mokila ,Hyderabad  ,501203</t>
  </si>
  <si>
    <t>SNIGDHA REDDY</t>
  </si>
  <si>
    <t>nallalaxman14@gmail.com</t>
  </si>
  <si>
    <t>Priyadarshininagar,nirmal</t>
  </si>
  <si>
    <t>NIRMAL</t>
  </si>
  <si>
    <t>SOWMYA</t>
  </si>
  <si>
    <t>DASARI</t>
  </si>
  <si>
    <t xml:space="preserve">Sowmyadasari1799@gmail.com </t>
  </si>
  <si>
    <t>8-3-17/3 mettugadda, teachers colony, mahabubnagar</t>
  </si>
  <si>
    <t>SRI RAGA</t>
  </si>
  <si>
    <t>BHATTA</t>
  </si>
  <si>
    <t>mallik.batta@gmail.com</t>
  </si>
  <si>
    <t>1999-04-11</t>
  </si>
  <si>
    <t>H No 4-7-15/B /309,
Ratna Nidhi Nivas,
Ward-Block : 4 - 7,
Raghavendra Nagar, Nacharam,
Uppal mandal</t>
  </si>
  <si>
    <t>Karate-black belt</t>
  </si>
  <si>
    <t xml:space="preserve">6 years </t>
  </si>
  <si>
    <t>Okinava martial arts,  and others from CBIT</t>
  </si>
  <si>
    <t>SRI CHANDANA</t>
  </si>
  <si>
    <t>KOTAGIRI</t>
  </si>
  <si>
    <t>kotagirisrichandana009@gmail.com</t>
  </si>
  <si>
    <t>1998-12-26</t>
  </si>
  <si>
    <t>H.no.:1-7-164/A, Hanuman Nagar, Metpally, jagitial dist.</t>
  </si>
  <si>
    <t>SRI PRIYASANTHOSHI</t>
  </si>
  <si>
    <t>THATIKONDA</t>
  </si>
  <si>
    <t>1998-08-09</t>
  </si>
  <si>
    <t>9-33,opposite to CS brothers
Boduppal</t>
  </si>
  <si>
    <t>SUSMITA</t>
  </si>
  <si>
    <t>JANPALLY</t>
  </si>
  <si>
    <t>1998-06-15</t>
  </si>
  <si>
    <t>1-9-104/2/2/A ramnagar, Hyderabad 500020</t>
  </si>
  <si>
    <t>UDAYSREE</t>
  </si>
  <si>
    <t>LAKAVATH</t>
  </si>
  <si>
    <t>udaysreechinni@gmail.com</t>
  </si>
  <si>
    <t>1998-04-28</t>
  </si>
  <si>
    <t>Rgk colony block no.17
Bharath nagar,kowkoor
Medchal</t>
  </si>
  <si>
    <t>Male</t>
  </si>
  <si>
    <t>ANDRUS SANATH ROY</t>
  </si>
  <si>
    <t>ONGOLE</t>
  </si>
  <si>
    <t>nany56569@gmail.com</t>
  </si>
  <si>
    <t>1999-05-30</t>
  </si>
  <si>
    <t>Chanda nagar</t>
  </si>
  <si>
    <t>ARUNTEJA</t>
  </si>
  <si>
    <t>GADDAM</t>
  </si>
  <si>
    <t>arun166227@gmail.com</t>
  </si>
  <si>
    <t>1998-04-21</t>
  </si>
  <si>
    <t>4-68,Gaddampalli, sundilla, peddapalli</t>
  </si>
  <si>
    <t>RAMAGUNDAM</t>
  </si>
  <si>
    <t>BALAJI</t>
  </si>
  <si>
    <t>LENKALAPELLI</t>
  </si>
  <si>
    <t>balu31142813@gmail.com</t>
  </si>
  <si>
    <t>1999-10-31</t>
  </si>
  <si>
    <t>H.NO 6-3-98/8 OPP.SBH,NEHRU CENTER, MAHABUBABAD</t>
  </si>
  <si>
    <t>MAHABUBABAD</t>
  </si>
  <si>
    <t>08719-240145</t>
  </si>
  <si>
    <t>BHARATH</t>
  </si>
  <si>
    <t>TELLA</t>
  </si>
  <si>
    <t>tellabharath25@gmail.com</t>
  </si>
  <si>
    <t>1999-08-21</t>
  </si>
  <si>
    <t>H.no.15-14, Shubhash nagar</t>
  </si>
  <si>
    <t>GOKULCHANDRA</t>
  </si>
  <si>
    <t>PATAKULA</t>
  </si>
  <si>
    <t>1998-03-24</t>
  </si>
  <si>
    <t>Door no: 2-131 ,kankipadu mandal</t>
  </si>
  <si>
    <t xml:space="preserve">VIJAYAWADA </t>
  </si>
  <si>
    <t>ANDHRA PRADESH</t>
  </si>
  <si>
    <t>HARISH</t>
  </si>
  <si>
    <t>THAKKALAPELLI</t>
  </si>
  <si>
    <t>Thakkallapelliharish@gmail.com</t>
  </si>
  <si>
    <t>1998-03-08</t>
  </si>
  <si>
    <t>Konkapaka ,Parvathagiri,Warangal</t>
  </si>
  <si>
    <t>HARSHITH VARMA</t>
  </si>
  <si>
    <t>SREE RAM</t>
  </si>
  <si>
    <t>hanicbit2016@gmail.com</t>
  </si>
  <si>
    <t>1999-05-19</t>
  </si>
  <si>
    <t>Harshith varma,Teja talent school, subbaramiah complex,Ashok nagar,kodad(508206),suryapet district, Telangana.</t>
  </si>
  <si>
    <t>KODAD</t>
  </si>
  <si>
    <t>KARTHIK</t>
  </si>
  <si>
    <t>GARDASU</t>
  </si>
  <si>
    <t>1998-11-13</t>
  </si>
  <si>
    <t>H.No:3-16-106/8/391/B, Venkat Reddy Nagar,Ramanthapur.</t>
  </si>
  <si>
    <t>Typing-6 months,CLanguage-2 months</t>
  </si>
  <si>
    <t>State Board of technical education, Telangana</t>
  </si>
  <si>
    <t>KIRAN KUMAR</t>
  </si>
  <si>
    <t>THATIKAYALA</t>
  </si>
  <si>
    <t>Surenderthatikayala@gmail.com</t>
  </si>
  <si>
    <t>1998-08-07</t>
  </si>
  <si>
    <t>1 year</t>
  </si>
  <si>
    <t>H.no.11_89/1,kakatiya nagar,Thorrur,warangal</t>
  </si>
  <si>
    <t>THORRUR</t>
  </si>
  <si>
    <t>NIKHIL KUMAR</t>
  </si>
  <si>
    <t>GODISHELA</t>
  </si>
  <si>
    <t>Julapally</t>
  </si>
  <si>
    <t>PEDDAPALLI</t>
  </si>
  <si>
    <t>PRANAY</t>
  </si>
  <si>
    <t>PALLEPATI</t>
  </si>
  <si>
    <t xml:space="preserve">pallepatipranay2@gmail.com </t>
  </si>
  <si>
    <t>1998-02-02</t>
  </si>
  <si>
    <t>H.No:23-6-196/1,Hunter Road, Hanmkonda</t>
  </si>
  <si>
    <t>PRUTHVI RAJ</t>
  </si>
  <si>
    <t>ANNAM</t>
  </si>
  <si>
    <t>annampragna@gmail.com</t>
  </si>
  <si>
    <t>1999-08-27</t>
  </si>
  <si>
    <t>42-271/1171/9,Nandhi hills</t>
  </si>
  <si>
    <t>WANAPARTHY</t>
  </si>
  <si>
    <t>RAHUL</t>
  </si>
  <si>
    <t>BALLA</t>
  </si>
  <si>
    <t>rahulballa0@gmail.com</t>
  </si>
  <si>
    <t>1999-08-12</t>
  </si>
  <si>
    <t>H.no. 1-72
Vangara
Bheemadevarapally
Warangal Urban
505480</t>
  </si>
  <si>
    <t>WARANGAL URBAN</t>
  </si>
  <si>
    <t>RAJA REDDY</t>
  </si>
  <si>
    <t>PANYAM</t>
  </si>
  <si>
    <t>rajapanyam08@gmail.com</t>
  </si>
  <si>
    <t>1997-06-11</t>
  </si>
  <si>
    <t>1-84A main road uyyalawada mandal Kurnool district</t>
  </si>
  <si>
    <t>KURNOOL</t>
  </si>
  <si>
    <t>RANADHEER REDDY</t>
  </si>
  <si>
    <t>KARRA</t>
  </si>
  <si>
    <t>karravasudevareddy24@gmail.com</t>
  </si>
  <si>
    <t>1999-06-12</t>
  </si>
  <si>
    <t>3-90/1,ANR Colony,bheemaram,warangal urban</t>
  </si>
  <si>
    <t>ROHAN</t>
  </si>
  <si>
    <t>ANKAM</t>
  </si>
  <si>
    <t>ankamravindranath@gmail.com</t>
  </si>
  <si>
    <t>1999-03-28</t>
  </si>
  <si>
    <t>11-1-1944/102 Srisailaxmi Apartments</t>
  </si>
  <si>
    <t>NIZAMABAD</t>
  </si>
  <si>
    <t>ROHITH</t>
  </si>
  <si>
    <t>PANJALA</t>
  </si>
  <si>
    <t>rohithpanjala170@gmail.com</t>
  </si>
  <si>
    <t>1998-06-29</t>
  </si>
  <si>
    <t>H. No:55-1-1092,Sadhanandha Colony Road no. 1
Bheemaram, Hanamkonda, Warangal.</t>
  </si>
  <si>
    <t>SANDESH</t>
  </si>
  <si>
    <t>PAREKH</t>
  </si>
  <si>
    <t>sandeshparekh4@gmail.com</t>
  </si>
  <si>
    <t>3-4-813 Mahadeva Apartments Barkatpura</t>
  </si>
  <si>
    <t>SUMANTH</t>
  </si>
  <si>
    <t>ALENOOR</t>
  </si>
  <si>
    <t>sumanth734113</t>
  </si>
  <si>
    <t>1999-05-29</t>
  </si>
  <si>
    <t>H.no. 6-11-9/A, annapurna nagar colony,Badangpet</t>
  </si>
  <si>
    <t>VARUNSAI</t>
  </si>
  <si>
    <t>GUDIPATI</t>
  </si>
  <si>
    <t>varungu06@gmail.com</t>
  </si>
  <si>
    <t>1998-08-06</t>
  </si>
  <si>
    <t>H.No:10-95,Aitipamula(villg),Kattangur(mand),Nalgonda (Dist),pin code:508205</t>
  </si>
  <si>
    <t xml:space="preserve"> VENKATA MANI KUSHWANT</t>
  </si>
  <si>
    <t>PADARTHI</t>
  </si>
  <si>
    <t>padarthivmanyam@gmail.com</t>
  </si>
  <si>
    <t>1999-01-29</t>
  </si>
  <si>
    <t>H.NO. 8-6-299/1, P.NO. 320, ROAD NO.6, SRI SRINIVASAPURAM COLONY, BEHIND GOVT. HOSPITAL, VANASTHALIPURAM</t>
  </si>
  <si>
    <t>VENKATA RAMANA ROHITH</t>
  </si>
  <si>
    <t xml:space="preserve">N  </t>
  </si>
  <si>
    <t xml:space="preserve">nvrrohith45@gmail.com </t>
  </si>
  <si>
    <t>1999-09-14</t>
  </si>
  <si>
    <t xml:space="preserve">D.NO. 3-4-871/1, FLAT NO.501, GAYATRI MANSION, SURAKSHA MISSION ROAD, BARKATPURA, HYDERABAD </t>
  </si>
  <si>
    <t>+91 4029702556</t>
  </si>
  <si>
    <t>C, Java, SQL, Web design</t>
  </si>
  <si>
    <t>3 and half months</t>
  </si>
  <si>
    <t xml:space="preserve">MENTORS (partnered with ORACLE) </t>
  </si>
  <si>
    <t>VENKATA SAI YASHWANTH</t>
  </si>
  <si>
    <t>SUBBISETTY</t>
  </si>
  <si>
    <t>yy7533665@gmail.com</t>
  </si>
  <si>
    <t>1998-10-24</t>
  </si>
  <si>
    <t xml:space="preserve">B-506, vertex sadguru kripa, nizampet road </t>
  </si>
  <si>
    <t>04040207253</t>
  </si>
  <si>
    <t>VENKATESH</t>
  </si>
  <si>
    <t>CHITYALA</t>
  </si>
  <si>
    <t>vennelachittela88@gmail.com</t>
  </si>
  <si>
    <t>1999-08-08</t>
  </si>
  <si>
    <t>4-81/1 sc street</t>
  </si>
  <si>
    <t>AKUNUR</t>
  </si>
  <si>
    <t>VIJAY ASHRITH KUMAR</t>
  </si>
  <si>
    <t>BURRI</t>
  </si>
  <si>
    <t>ashrithrokzz250@gmail.com</t>
  </si>
  <si>
    <t>7-5-143/1/A,Laxmi nagar colony</t>
  </si>
  <si>
    <t>08542-270099</t>
  </si>
  <si>
    <t>YASH</t>
  </si>
  <si>
    <t>SHARMA</t>
  </si>
  <si>
    <t>yash.sharma1999@yahoo.com</t>
  </si>
  <si>
    <t>1999-04-28</t>
  </si>
  <si>
    <t>F-192, AWHO Ved Vihar, RTC Colony, Subhash Nagar, Trimulgherry</t>
  </si>
  <si>
    <t>SECUNDRABAD</t>
  </si>
  <si>
    <t>RISHIKESH</t>
  </si>
  <si>
    <t>MUTHYALA</t>
  </si>
  <si>
    <t>rishimuthyala135@gmail.com</t>
  </si>
  <si>
    <t>1998-10-13</t>
  </si>
  <si>
    <t>3-9-432/1 , Reddy Colony</t>
  </si>
  <si>
    <t>SRIJA</t>
  </si>
  <si>
    <t>ALLAM</t>
  </si>
  <si>
    <t>Manasaudaram@gmail.com</t>
  </si>
  <si>
    <t>1999-08-14</t>
  </si>
  <si>
    <t>1-18/2,bandampalli,peddapalli</t>
  </si>
  <si>
    <t>BHAVYASRI</t>
  </si>
  <si>
    <t>MOTURI</t>
  </si>
  <si>
    <t>bhavyamoturilucky7@gmail.com</t>
  </si>
  <si>
    <t>2000-01-07</t>
  </si>
  <si>
    <t xml:space="preserve">H. No:  1-1-1-378/2, NHB colony,  road no. 1, vinayaknagar nagar, nizamabad. </t>
  </si>
  <si>
    <t>MADHAV</t>
  </si>
  <si>
    <t>KAVATI</t>
  </si>
  <si>
    <t>kavatimadhav18@gmail.com</t>
  </si>
  <si>
    <t>1999-05-06</t>
  </si>
  <si>
    <t>#18-4-25 Bapuji Nagar Kareemabad warangal</t>
  </si>
  <si>
    <t>SRIKANTH</t>
  </si>
  <si>
    <t>AKKALA</t>
  </si>
  <si>
    <t>akkalasrikanth319@gmail.com</t>
  </si>
  <si>
    <t>1998-08-12</t>
  </si>
  <si>
    <t>4-78
Luxettipet</t>
  </si>
  <si>
    <t>MANCHERIAl</t>
  </si>
  <si>
    <t>NAVEEN</t>
  </si>
  <si>
    <t>MONDRU</t>
  </si>
  <si>
    <t>naveenmondru98@gmail.com</t>
  </si>
  <si>
    <t>1998-03-14</t>
  </si>
  <si>
    <t>12-5/5</t>
  </si>
  <si>
    <t>BALRAM</t>
  </si>
  <si>
    <t>BHUKYA</t>
  </si>
  <si>
    <t>Balramnayak333@gmail.com</t>
  </si>
  <si>
    <t>1996-07-26</t>
  </si>
  <si>
    <t>24-6-173,ramalayan street ,fathimanagar,kazipet,warangal</t>
  </si>
  <si>
    <t>SUPRITHA</t>
  </si>
  <si>
    <t>REDDYPELLI</t>
  </si>
  <si>
    <t>suprithareddypelli2@gmail.com</t>
  </si>
  <si>
    <t>1999-02-17</t>
  </si>
  <si>
    <t>10-1-329/1, Girmajipet,warangal</t>
  </si>
  <si>
    <t>LAVANYA</t>
  </si>
  <si>
    <t>KATIKA</t>
  </si>
  <si>
    <t>shivagaddam444@gmail.com</t>
  </si>
  <si>
    <t>Manche rial district, bellampalli, kannada basthi, H. No:2-4-89</t>
  </si>
  <si>
    <t>MANCHERIAL</t>
  </si>
  <si>
    <t>SANDHYARANI</t>
  </si>
  <si>
    <t>KOMMU</t>
  </si>
  <si>
    <t>umamanu1421@gmail.com</t>
  </si>
  <si>
    <t>1999-04-09</t>
  </si>
  <si>
    <t xml:space="preserve">Vi Rakonda Man Telkapally dist Nagarkurnool </t>
  </si>
  <si>
    <t>NAGARKURNOOL</t>
  </si>
  <si>
    <t>PRANEETH</t>
  </si>
  <si>
    <t>G</t>
  </si>
  <si>
    <t>Mail2prashanthyadav@gmail.com</t>
  </si>
  <si>
    <t>Kosgi</t>
  </si>
  <si>
    <t>KOSGI</t>
  </si>
  <si>
    <t>SAGAR</t>
  </si>
  <si>
    <t>SHEKHAWATH</t>
  </si>
  <si>
    <t>1997-08-19</t>
  </si>
  <si>
    <t xml:space="preserve">6 months </t>
  </si>
  <si>
    <t xml:space="preserve">Sai Ram Nagar colony, Karmanghat </t>
  </si>
  <si>
    <t>CGPA</t>
  </si>
  <si>
    <t>Preference</t>
  </si>
  <si>
    <t>Day 1 Sharing</t>
  </si>
  <si>
    <t>C1</t>
  </si>
  <si>
    <t>C2</t>
  </si>
  <si>
    <t>Gender</t>
  </si>
  <si>
    <t>No. of Backlogs</t>
  </si>
  <si>
    <t>No. of Placements</t>
  </si>
  <si>
    <t>LTI</t>
  </si>
  <si>
    <t>Infosys</t>
  </si>
  <si>
    <t>Accenture</t>
  </si>
  <si>
    <t>IMIMobile Int</t>
  </si>
  <si>
    <t xml:space="preserve"> </t>
  </si>
  <si>
    <t>Deloitte</t>
  </si>
  <si>
    <t>TCS</t>
  </si>
  <si>
    <t>Colruyt Int</t>
  </si>
  <si>
    <t>Cognizant</t>
  </si>
  <si>
    <t>infosys</t>
  </si>
  <si>
    <t>ZF Tech</t>
  </si>
  <si>
    <t>Jarsh Intern</t>
  </si>
  <si>
    <t>VENKATA MANI KUSHWANT PADARTHI</t>
  </si>
  <si>
    <t>Blue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</si>
</sst>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16">
    <font>
      <sz val="11"/>
      <color rgb="FF000000"/>
      <name val="Calibri"/>
    </font>
    <font>
      <b/>
      <sz val="1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Calibri"/>
    </font>
    <font>
      <sz val="15"/>
      <color rgb="FF000000"/>
      <name val="Arial"/>
    </font>
    <font>
      <b/>
      <sz val="10"/>
      <color theme="1"/>
      <name val="Arial"/>
    </font>
    <font>
      <b/>
      <sz val="10"/>
      <color rgb="FF0000CC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Calibri"/>
    </font>
    <font>
      <sz val="9"/>
      <color rgb="FF000000"/>
      <name val="Arial"/>
    </font>
    <font>
      <sz val="9"/>
      <color theme="1"/>
      <name val="Arial"/>
    </font>
    <font>
      <sz val="11"/>
      <color rgb="FF0000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" fontId="5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2" fillId="0" borderId="0" xfId="0" applyFo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00"/>
  </sheetPr>
  <dimension ref="A1:Z1000"/>
  <sheetViews>
    <sheetView workbookViewId="0"/>
  </sheetViews>
  <sheetFormatPr defaultColWidth="14.42578125" defaultRowHeight="15" customHeight="1"/>
  <cols>
    <col min="1" max="1" width="7" customWidth="1"/>
    <col min="2" max="2" width="19.42578125" customWidth="1"/>
    <col min="3" max="3" width="29.140625" customWidth="1"/>
    <col min="4" max="4" width="36.5703125" customWidth="1"/>
    <col min="5" max="5" width="16.28515625" customWidth="1"/>
    <col min="6" max="6" width="11.5703125" customWidth="1"/>
    <col min="7" max="7" width="8" customWidth="1"/>
    <col min="8" max="8" width="11.7109375" customWidth="1"/>
    <col min="9" max="9" width="14" customWidth="1"/>
    <col min="10" max="10" width="10.7109375" customWidth="1"/>
  </cols>
  <sheetData>
    <row r="1" spans="1:26" ht="3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</row>
    <row r="2" spans="1:26" ht="18" customHeight="1">
      <c r="A2" s="5">
        <v>1</v>
      </c>
      <c r="B2" s="6">
        <v>160116734061</v>
      </c>
      <c r="C2" s="7" t="s">
        <v>10</v>
      </c>
      <c r="D2" s="5" t="s">
        <v>11</v>
      </c>
      <c r="E2" s="5">
        <v>7032964853</v>
      </c>
      <c r="F2" s="8">
        <v>9.8000000000000007</v>
      </c>
      <c r="G2" s="8">
        <v>96</v>
      </c>
      <c r="H2" s="8" t="s">
        <v>12</v>
      </c>
      <c r="I2" s="5" t="s">
        <v>13</v>
      </c>
      <c r="J2" s="9">
        <v>8.65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" customHeight="1">
      <c r="A3" s="11">
        <v>2</v>
      </c>
      <c r="B3" s="12">
        <v>160116734062</v>
      </c>
      <c r="C3" s="7" t="s">
        <v>14</v>
      </c>
      <c r="D3" s="11" t="s">
        <v>15</v>
      </c>
      <c r="E3" s="11">
        <v>7337097516</v>
      </c>
      <c r="F3" s="13">
        <v>9.8000000000000007</v>
      </c>
      <c r="G3" s="13">
        <v>98</v>
      </c>
      <c r="H3" s="13" t="s">
        <v>12</v>
      </c>
      <c r="I3" s="5" t="s">
        <v>13</v>
      </c>
      <c r="J3" s="14">
        <v>8.66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customHeight="1">
      <c r="A4" s="5">
        <v>3</v>
      </c>
      <c r="B4" s="6">
        <v>160116734063</v>
      </c>
      <c r="C4" s="7" t="s">
        <v>16</v>
      </c>
      <c r="D4" s="5" t="s">
        <v>17</v>
      </c>
      <c r="E4" s="5">
        <v>9700036566</v>
      </c>
      <c r="F4" s="8">
        <v>8.4</v>
      </c>
      <c r="G4" s="8">
        <v>89.1</v>
      </c>
      <c r="H4" s="8" t="s">
        <v>12</v>
      </c>
      <c r="I4" s="5" t="s">
        <v>13</v>
      </c>
      <c r="J4" s="9">
        <v>7.33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8" customHeight="1">
      <c r="A5" s="11">
        <v>4</v>
      </c>
      <c r="B5" s="6">
        <v>160116734064</v>
      </c>
      <c r="C5" s="7" t="s">
        <v>18</v>
      </c>
      <c r="D5" s="5" t="s">
        <v>19</v>
      </c>
      <c r="E5" s="5">
        <v>7330791281</v>
      </c>
      <c r="F5" s="8">
        <v>9.3000000000000007</v>
      </c>
      <c r="G5" s="8">
        <v>93</v>
      </c>
      <c r="H5" s="8" t="s">
        <v>12</v>
      </c>
      <c r="I5" s="5" t="s">
        <v>13</v>
      </c>
      <c r="J5" s="9">
        <v>5.73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" customHeight="1">
      <c r="A6" s="5">
        <v>5</v>
      </c>
      <c r="B6" s="6">
        <v>160116734065</v>
      </c>
      <c r="C6" s="7" t="s">
        <v>20</v>
      </c>
      <c r="D6" s="5" t="s">
        <v>21</v>
      </c>
      <c r="E6" s="5">
        <v>7997571562</v>
      </c>
      <c r="F6" s="8">
        <v>8.8000000000000007</v>
      </c>
      <c r="G6" s="8">
        <v>90.4</v>
      </c>
      <c r="H6" s="8" t="s">
        <v>12</v>
      </c>
      <c r="I6" s="5" t="s">
        <v>13</v>
      </c>
      <c r="J6" s="9">
        <v>5.73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>
      <c r="A7" s="11">
        <v>6</v>
      </c>
      <c r="B7" s="12">
        <v>160116734067</v>
      </c>
      <c r="C7" s="7" t="s">
        <v>22</v>
      </c>
      <c r="D7" s="11" t="s">
        <v>23</v>
      </c>
      <c r="E7" s="11">
        <v>9515588458</v>
      </c>
      <c r="F7" s="13">
        <v>9.1999999999999993</v>
      </c>
      <c r="G7" s="13">
        <v>97.7</v>
      </c>
      <c r="H7" s="13" t="s">
        <v>12</v>
      </c>
      <c r="I7" s="5" t="s">
        <v>13</v>
      </c>
      <c r="J7" s="14">
        <v>7.85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>
      <c r="A8" s="5">
        <v>7</v>
      </c>
      <c r="B8" s="12">
        <v>160116734068</v>
      </c>
      <c r="C8" s="7" t="s">
        <v>24</v>
      </c>
      <c r="D8" s="11" t="s">
        <v>25</v>
      </c>
      <c r="E8" s="11">
        <v>8328446068</v>
      </c>
      <c r="F8" s="13">
        <v>9</v>
      </c>
      <c r="G8" s="13">
        <v>96</v>
      </c>
      <c r="H8" s="13" t="s">
        <v>12</v>
      </c>
      <c r="I8" s="5" t="s">
        <v>13</v>
      </c>
      <c r="J8" s="14">
        <v>5.5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 customHeight="1">
      <c r="A9" s="11">
        <v>8</v>
      </c>
      <c r="B9" s="6">
        <v>160116734069</v>
      </c>
      <c r="C9" s="7" t="s">
        <v>26</v>
      </c>
      <c r="D9" s="5" t="s">
        <v>27</v>
      </c>
      <c r="E9" s="5">
        <v>7674027236</v>
      </c>
      <c r="F9" s="8">
        <v>10</v>
      </c>
      <c r="G9" s="8">
        <v>95</v>
      </c>
      <c r="H9" s="8" t="s">
        <v>12</v>
      </c>
      <c r="I9" s="5" t="s">
        <v>13</v>
      </c>
      <c r="J9" s="9">
        <v>6.28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>
      <c r="A10" s="5">
        <v>9</v>
      </c>
      <c r="B10" s="12">
        <v>160116734070</v>
      </c>
      <c r="C10" s="7" t="s">
        <v>28</v>
      </c>
      <c r="D10" s="11" t="s">
        <v>29</v>
      </c>
      <c r="E10" s="11">
        <v>9676484644</v>
      </c>
      <c r="F10" s="13">
        <v>9.3000000000000007</v>
      </c>
      <c r="G10" s="13">
        <v>96.8</v>
      </c>
      <c r="H10" s="13" t="s">
        <v>12</v>
      </c>
      <c r="I10" s="5" t="s">
        <v>13</v>
      </c>
      <c r="J10" s="14">
        <v>7.28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>
      <c r="A11" s="5">
        <v>10</v>
      </c>
      <c r="B11" s="6">
        <v>160116734071</v>
      </c>
      <c r="C11" s="7" t="s">
        <v>30</v>
      </c>
      <c r="D11" s="5" t="s">
        <v>31</v>
      </c>
      <c r="E11" s="5">
        <v>9666906655</v>
      </c>
      <c r="F11" s="8">
        <v>7.7</v>
      </c>
      <c r="G11" s="8">
        <v>96.8</v>
      </c>
      <c r="H11" s="8" t="s">
        <v>12</v>
      </c>
      <c r="I11" s="5" t="s">
        <v>13</v>
      </c>
      <c r="J11" s="9">
        <v>6.8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" customHeight="1">
      <c r="A12" s="5">
        <v>11</v>
      </c>
      <c r="B12" s="12">
        <v>160116734072</v>
      </c>
      <c r="C12" s="7" t="s">
        <v>32</v>
      </c>
      <c r="D12" s="11" t="s">
        <v>33</v>
      </c>
      <c r="E12" s="11">
        <v>9704934324</v>
      </c>
      <c r="F12" s="13">
        <v>8.6999999999999993</v>
      </c>
      <c r="G12" s="13">
        <v>95.6</v>
      </c>
      <c r="H12" s="13" t="s">
        <v>12</v>
      </c>
      <c r="I12" s="5" t="s">
        <v>13</v>
      </c>
      <c r="J12" s="15">
        <v>6.74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" customHeight="1">
      <c r="A13" s="11">
        <v>12</v>
      </c>
      <c r="B13" s="6">
        <v>160116734073</v>
      </c>
      <c r="C13" s="7" t="s">
        <v>34</v>
      </c>
      <c r="D13" s="5" t="s">
        <v>35</v>
      </c>
      <c r="E13" s="5">
        <v>9849805588</v>
      </c>
      <c r="F13" s="8">
        <v>10</v>
      </c>
      <c r="G13" s="8">
        <v>94</v>
      </c>
      <c r="H13" s="8" t="s">
        <v>12</v>
      </c>
      <c r="I13" s="5" t="s">
        <v>13</v>
      </c>
      <c r="J13" s="9">
        <v>6.26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>
      <c r="A14" s="5">
        <v>13</v>
      </c>
      <c r="B14" s="6">
        <v>160116734074</v>
      </c>
      <c r="C14" s="7" t="s">
        <v>36</v>
      </c>
      <c r="D14" s="5" t="s">
        <v>37</v>
      </c>
      <c r="E14" s="5">
        <v>9100773032</v>
      </c>
      <c r="F14" s="8">
        <v>9.6999999999999993</v>
      </c>
      <c r="G14" s="8">
        <v>95.1</v>
      </c>
      <c r="H14" s="8" t="s">
        <v>12</v>
      </c>
      <c r="I14" s="5" t="s">
        <v>13</v>
      </c>
      <c r="J14" s="9">
        <v>6.06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customHeight="1">
      <c r="A15" s="11">
        <v>14</v>
      </c>
      <c r="B15" s="6">
        <v>160116734075</v>
      </c>
      <c r="C15" s="7" t="s">
        <v>38</v>
      </c>
      <c r="D15" s="5" t="s">
        <v>39</v>
      </c>
      <c r="E15" s="5">
        <v>9989183909</v>
      </c>
      <c r="F15" s="8">
        <v>9.6999999999999993</v>
      </c>
      <c r="G15" s="8">
        <v>93.3</v>
      </c>
      <c r="H15" s="8" t="s">
        <v>12</v>
      </c>
      <c r="I15" s="5" t="s">
        <v>13</v>
      </c>
      <c r="J15" s="9">
        <v>6.39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" customHeight="1">
      <c r="A16" s="5">
        <v>15</v>
      </c>
      <c r="B16" s="6">
        <v>160116734076</v>
      </c>
      <c r="C16" s="7" t="s">
        <v>40</v>
      </c>
      <c r="D16" s="5" t="s">
        <v>41</v>
      </c>
      <c r="E16" s="5">
        <v>8790833699</v>
      </c>
      <c r="F16" s="8">
        <v>8.8000000000000007</v>
      </c>
      <c r="G16" s="8">
        <v>88.7</v>
      </c>
      <c r="H16" s="8" t="s">
        <v>12</v>
      </c>
      <c r="I16" s="5" t="s">
        <v>13</v>
      </c>
      <c r="J16" s="9">
        <v>5.9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" customHeight="1">
      <c r="A17" s="11">
        <v>16</v>
      </c>
      <c r="B17" s="6">
        <v>160116734077</v>
      </c>
      <c r="C17" s="7" t="s">
        <v>42</v>
      </c>
      <c r="D17" s="5" t="s">
        <v>43</v>
      </c>
      <c r="E17" s="5">
        <v>9666305494</v>
      </c>
      <c r="F17" s="8">
        <v>10</v>
      </c>
      <c r="G17" s="8">
        <v>98</v>
      </c>
      <c r="H17" s="8" t="s">
        <v>12</v>
      </c>
      <c r="I17" s="5" t="s">
        <v>13</v>
      </c>
      <c r="J17" s="9">
        <v>7.22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customHeight="1">
      <c r="A18" s="5">
        <v>17</v>
      </c>
      <c r="B18" s="6">
        <v>160116734078</v>
      </c>
      <c r="C18" s="7" t="s">
        <v>44</v>
      </c>
      <c r="D18" s="5" t="s">
        <v>45</v>
      </c>
      <c r="E18" s="5">
        <v>9581746179</v>
      </c>
      <c r="F18" s="8">
        <v>10</v>
      </c>
      <c r="G18" s="8">
        <v>97</v>
      </c>
      <c r="H18" s="8" t="s">
        <v>12</v>
      </c>
      <c r="I18" s="5" t="s">
        <v>13</v>
      </c>
      <c r="J18" s="9">
        <v>9.1300000000000008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" customHeight="1">
      <c r="A19" s="11">
        <v>18</v>
      </c>
      <c r="B19" s="6">
        <v>160116734079</v>
      </c>
      <c r="C19" s="7" t="s">
        <v>46</v>
      </c>
      <c r="D19" s="5" t="s">
        <v>47</v>
      </c>
      <c r="E19" s="5">
        <v>7095029039</v>
      </c>
      <c r="F19" s="8">
        <v>9</v>
      </c>
      <c r="G19" s="8">
        <v>91.5</v>
      </c>
      <c r="H19" s="8" t="s">
        <v>12</v>
      </c>
      <c r="I19" s="5" t="s">
        <v>13</v>
      </c>
      <c r="J19" s="9">
        <v>6.32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" customHeight="1">
      <c r="A20" s="5">
        <v>19</v>
      </c>
      <c r="B20" s="6">
        <v>160116734080</v>
      </c>
      <c r="C20" s="7" t="s">
        <v>48</v>
      </c>
      <c r="D20" s="5" t="s">
        <v>49</v>
      </c>
      <c r="E20" s="5">
        <v>7013952676</v>
      </c>
      <c r="F20" s="8">
        <v>9.6999999999999993</v>
      </c>
      <c r="G20" s="8">
        <v>95.7</v>
      </c>
      <c r="H20" s="8" t="s">
        <v>12</v>
      </c>
      <c r="I20" s="5" t="s">
        <v>13</v>
      </c>
      <c r="J20" s="9">
        <v>8.2100000000000009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" customHeight="1">
      <c r="A21" s="11">
        <v>20</v>
      </c>
      <c r="B21" s="6">
        <v>160116734081</v>
      </c>
      <c r="C21" s="7" t="s">
        <v>50</v>
      </c>
      <c r="D21" s="5" t="s">
        <v>51</v>
      </c>
      <c r="E21" s="5">
        <v>7036144909</v>
      </c>
      <c r="F21" s="8">
        <v>10</v>
      </c>
      <c r="G21" s="8">
        <v>95.6</v>
      </c>
      <c r="H21" s="8" t="s">
        <v>12</v>
      </c>
      <c r="I21" s="5" t="s">
        <v>13</v>
      </c>
      <c r="J21" s="9">
        <v>7.63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" customHeight="1">
      <c r="A22" s="5">
        <v>21</v>
      </c>
      <c r="B22" s="6">
        <v>160116734082</v>
      </c>
      <c r="C22" s="7" t="s">
        <v>52</v>
      </c>
      <c r="D22" s="5" t="s">
        <v>53</v>
      </c>
      <c r="E22" s="5">
        <v>8374987561</v>
      </c>
      <c r="F22" s="8">
        <v>10</v>
      </c>
      <c r="G22" s="8">
        <v>95.4</v>
      </c>
      <c r="H22" s="8" t="s">
        <v>12</v>
      </c>
      <c r="I22" s="5" t="s">
        <v>13</v>
      </c>
      <c r="J22" s="9">
        <v>6.8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" customHeight="1">
      <c r="A23" s="11">
        <v>22</v>
      </c>
      <c r="B23" s="6">
        <v>160116734083</v>
      </c>
      <c r="C23" s="7" t="s">
        <v>54</v>
      </c>
      <c r="D23" s="5" t="s">
        <v>55</v>
      </c>
      <c r="E23" s="5">
        <v>7337492910</v>
      </c>
      <c r="F23" s="8">
        <v>9</v>
      </c>
      <c r="G23" s="8">
        <v>97.9</v>
      </c>
      <c r="H23" s="8" t="s">
        <v>12</v>
      </c>
      <c r="I23" s="5" t="s">
        <v>13</v>
      </c>
      <c r="J23" s="9">
        <v>6.89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" customHeight="1">
      <c r="A24" s="5">
        <v>23</v>
      </c>
      <c r="B24" s="6">
        <v>160116734084</v>
      </c>
      <c r="C24" s="7" t="s">
        <v>56</v>
      </c>
      <c r="D24" s="5" t="s">
        <v>57</v>
      </c>
      <c r="E24" s="5">
        <v>8790721203</v>
      </c>
      <c r="F24" s="8">
        <v>8.8000000000000007</v>
      </c>
      <c r="G24" s="8">
        <v>93.2</v>
      </c>
      <c r="H24" s="8" t="s">
        <v>12</v>
      </c>
      <c r="I24" s="5" t="s">
        <v>13</v>
      </c>
      <c r="J24" s="9">
        <v>6.97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" customHeight="1">
      <c r="A25" s="11">
        <v>24</v>
      </c>
      <c r="B25" s="6">
        <v>160116734085</v>
      </c>
      <c r="C25" s="7" t="s">
        <v>58</v>
      </c>
      <c r="D25" s="5" t="s">
        <v>59</v>
      </c>
      <c r="E25" s="5">
        <v>7032400864</v>
      </c>
      <c r="F25" s="8">
        <v>8.5</v>
      </c>
      <c r="G25" s="8">
        <v>95.7</v>
      </c>
      <c r="H25" s="8" t="s">
        <v>60</v>
      </c>
      <c r="I25" s="5" t="s">
        <v>13</v>
      </c>
      <c r="J25" s="9">
        <v>7.56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" customHeight="1">
      <c r="A26" s="5">
        <v>25</v>
      </c>
      <c r="B26" s="6">
        <v>160116734086</v>
      </c>
      <c r="C26" s="7" t="s">
        <v>61</v>
      </c>
      <c r="D26" s="5" t="s">
        <v>62</v>
      </c>
      <c r="E26" s="5">
        <v>7032670566</v>
      </c>
      <c r="F26" s="8">
        <v>9.8000000000000007</v>
      </c>
      <c r="G26" s="8">
        <v>98</v>
      </c>
      <c r="H26" s="8" t="s">
        <v>12</v>
      </c>
      <c r="I26" s="5" t="s">
        <v>13</v>
      </c>
      <c r="J26" s="9">
        <v>7.61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" customHeight="1">
      <c r="A27" s="11">
        <v>26</v>
      </c>
      <c r="B27" s="6">
        <v>160116734087</v>
      </c>
      <c r="C27" s="7" t="s">
        <v>63</v>
      </c>
      <c r="D27" s="5" t="s">
        <v>64</v>
      </c>
      <c r="E27" s="5">
        <v>7382085840</v>
      </c>
      <c r="F27" s="8">
        <v>9.6999999999999993</v>
      </c>
      <c r="G27" s="8">
        <v>92</v>
      </c>
      <c r="H27" s="8" t="s">
        <v>12</v>
      </c>
      <c r="I27" s="5" t="s">
        <v>13</v>
      </c>
      <c r="J27" s="9">
        <v>7.1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" customHeight="1">
      <c r="A28" s="5">
        <v>27</v>
      </c>
      <c r="B28" s="6">
        <v>160116734088</v>
      </c>
      <c r="C28" s="7" t="s">
        <v>65</v>
      </c>
      <c r="D28" s="5" t="s">
        <v>66</v>
      </c>
      <c r="E28" s="5">
        <v>9573060984</v>
      </c>
      <c r="F28" s="8">
        <v>9.8000000000000007</v>
      </c>
      <c r="G28" s="8">
        <v>93.7</v>
      </c>
      <c r="H28" s="8" t="s">
        <v>12</v>
      </c>
      <c r="I28" s="5" t="s">
        <v>13</v>
      </c>
      <c r="J28" s="9">
        <v>6.68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" customHeight="1">
      <c r="A29" s="11">
        <v>28</v>
      </c>
      <c r="B29" s="6">
        <v>160116734089</v>
      </c>
      <c r="C29" s="7" t="s">
        <v>67</v>
      </c>
      <c r="D29" s="5" t="s">
        <v>68</v>
      </c>
      <c r="E29" s="5">
        <v>9515229669</v>
      </c>
      <c r="F29" s="8">
        <v>9.3000000000000007</v>
      </c>
      <c r="G29" s="8">
        <v>97.3</v>
      </c>
      <c r="H29" s="8" t="s">
        <v>12</v>
      </c>
      <c r="I29" s="5" t="s">
        <v>13</v>
      </c>
      <c r="J29" s="9">
        <v>6.11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" customHeight="1">
      <c r="A30" s="5">
        <v>29</v>
      </c>
      <c r="B30" s="6">
        <v>160116734090</v>
      </c>
      <c r="C30" s="7" t="s">
        <v>69</v>
      </c>
      <c r="D30" s="5" t="s">
        <v>70</v>
      </c>
      <c r="E30" s="5">
        <v>8074490526</v>
      </c>
      <c r="F30" s="8">
        <v>9.5</v>
      </c>
      <c r="G30" s="8">
        <v>94.6</v>
      </c>
      <c r="H30" s="8" t="s">
        <v>12</v>
      </c>
      <c r="I30" s="5" t="s">
        <v>13</v>
      </c>
      <c r="J30" s="9">
        <v>6.49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" customHeight="1">
      <c r="A31" s="11">
        <v>30</v>
      </c>
      <c r="B31" s="6">
        <v>160116734091</v>
      </c>
      <c r="C31" s="7" t="s">
        <v>71</v>
      </c>
      <c r="D31" s="5" t="s">
        <v>72</v>
      </c>
      <c r="E31" s="5">
        <v>7995961808</v>
      </c>
      <c r="F31" s="8">
        <v>9</v>
      </c>
      <c r="G31" s="8">
        <v>93.9</v>
      </c>
      <c r="H31" s="8" t="s">
        <v>12</v>
      </c>
      <c r="I31" s="5" t="s">
        <v>13</v>
      </c>
      <c r="J31" s="9">
        <v>7.27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" customHeight="1">
      <c r="A32" s="5">
        <v>31</v>
      </c>
      <c r="B32" s="6">
        <v>160116734092</v>
      </c>
      <c r="C32" s="7" t="s">
        <v>73</v>
      </c>
      <c r="D32" s="5" t="s">
        <v>74</v>
      </c>
      <c r="E32" s="5">
        <v>7095914354</v>
      </c>
      <c r="F32" s="8">
        <v>9.6999999999999993</v>
      </c>
      <c r="G32" s="8">
        <v>98.4</v>
      </c>
      <c r="H32" s="8" t="s">
        <v>12</v>
      </c>
      <c r="I32" s="5" t="s">
        <v>13</v>
      </c>
      <c r="J32" s="9">
        <v>7.5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" customHeight="1">
      <c r="A33" s="11">
        <v>32</v>
      </c>
      <c r="B33" s="6">
        <v>160116734093</v>
      </c>
      <c r="C33" s="7" t="s">
        <v>75</v>
      </c>
      <c r="D33" s="5" t="s">
        <v>76</v>
      </c>
      <c r="E33" s="5">
        <v>9573636089</v>
      </c>
      <c r="F33" s="8">
        <v>9.8000000000000007</v>
      </c>
      <c r="G33" s="8">
        <v>97.6</v>
      </c>
      <c r="H33" s="8" t="s">
        <v>12</v>
      </c>
      <c r="I33" s="5" t="s">
        <v>13</v>
      </c>
      <c r="J33" s="9">
        <v>8.16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" customHeight="1">
      <c r="A34" s="5">
        <v>33</v>
      </c>
      <c r="B34" s="6">
        <v>160116734094</v>
      </c>
      <c r="C34" s="7" t="s">
        <v>77</v>
      </c>
      <c r="D34" s="5" t="s">
        <v>78</v>
      </c>
      <c r="E34" s="5">
        <v>9666488688</v>
      </c>
      <c r="F34" s="8">
        <v>9.8000000000000007</v>
      </c>
      <c r="G34" s="8">
        <v>97.6</v>
      </c>
      <c r="H34" s="8" t="s">
        <v>12</v>
      </c>
      <c r="I34" s="5" t="s">
        <v>13</v>
      </c>
      <c r="J34" s="9">
        <v>7.6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8" customHeight="1">
      <c r="A35" s="11">
        <v>34</v>
      </c>
      <c r="B35" s="6">
        <v>160116734095</v>
      </c>
      <c r="C35" s="7" t="s">
        <v>79</v>
      </c>
      <c r="D35" s="5" t="s">
        <v>80</v>
      </c>
      <c r="E35" s="5">
        <v>7659979978</v>
      </c>
      <c r="F35" s="8">
        <v>9.3000000000000007</v>
      </c>
      <c r="G35" s="8">
        <v>96.6</v>
      </c>
      <c r="H35" s="8" t="s">
        <v>12</v>
      </c>
      <c r="I35" s="5" t="s">
        <v>13</v>
      </c>
      <c r="J35" s="9">
        <v>6.29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8" customHeight="1">
      <c r="A36" s="5">
        <v>35</v>
      </c>
      <c r="B36" s="6">
        <v>160116734097</v>
      </c>
      <c r="C36" s="7" t="s">
        <v>81</v>
      </c>
      <c r="D36" s="5" t="s">
        <v>82</v>
      </c>
      <c r="E36" s="5">
        <v>9951290623</v>
      </c>
      <c r="F36" s="8">
        <v>9.8000000000000007</v>
      </c>
      <c r="G36" s="8">
        <v>96.7</v>
      </c>
      <c r="H36" s="8" t="s">
        <v>12</v>
      </c>
      <c r="I36" s="5" t="s">
        <v>13</v>
      </c>
      <c r="J36" s="9">
        <v>6.77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8" customHeight="1">
      <c r="A37" s="11">
        <v>36</v>
      </c>
      <c r="B37" s="6">
        <v>160116734098</v>
      </c>
      <c r="C37" s="7" t="s">
        <v>83</v>
      </c>
      <c r="D37" s="5" t="s">
        <v>84</v>
      </c>
      <c r="E37" s="5">
        <v>9553430467</v>
      </c>
      <c r="F37" s="8">
        <v>9.8000000000000007</v>
      </c>
      <c r="G37" s="8">
        <v>98</v>
      </c>
      <c r="H37" s="8" t="s">
        <v>12</v>
      </c>
      <c r="I37" s="5" t="s">
        <v>13</v>
      </c>
      <c r="J37" s="9">
        <v>7.9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8" customHeight="1">
      <c r="A38" s="5">
        <v>37</v>
      </c>
      <c r="B38" s="6">
        <v>160116734099</v>
      </c>
      <c r="C38" s="7" t="s">
        <v>85</v>
      </c>
      <c r="D38" s="5" t="s">
        <v>86</v>
      </c>
      <c r="E38" s="5">
        <v>9959063267</v>
      </c>
      <c r="F38" s="8">
        <v>9.8000000000000007</v>
      </c>
      <c r="G38" s="8">
        <v>97.2</v>
      </c>
      <c r="H38" s="8" t="s">
        <v>12</v>
      </c>
      <c r="I38" s="5" t="s">
        <v>13</v>
      </c>
      <c r="J38" s="9">
        <v>7.88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8" customHeight="1">
      <c r="A39" s="11">
        <v>38</v>
      </c>
      <c r="B39" s="6">
        <v>160116734100</v>
      </c>
      <c r="C39" s="7" t="s">
        <v>87</v>
      </c>
      <c r="D39" s="5" t="s">
        <v>88</v>
      </c>
      <c r="E39" s="5">
        <v>7287875413</v>
      </c>
      <c r="F39" s="8">
        <v>10</v>
      </c>
      <c r="G39" s="8">
        <v>97.9</v>
      </c>
      <c r="H39" s="8" t="s">
        <v>12</v>
      </c>
      <c r="I39" s="5" t="s">
        <v>13</v>
      </c>
      <c r="J39" s="9">
        <v>8.3000000000000007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8" customHeight="1">
      <c r="A40" s="5">
        <v>39</v>
      </c>
      <c r="B40" s="6">
        <v>160116734101</v>
      </c>
      <c r="C40" s="7" t="s">
        <v>89</v>
      </c>
      <c r="D40" s="5" t="s">
        <v>90</v>
      </c>
      <c r="E40" s="5">
        <v>7288933892</v>
      </c>
      <c r="F40" s="8">
        <v>9.6999999999999993</v>
      </c>
      <c r="G40" s="8">
        <v>93.8</v>
      </c>
      <c r="H40" s="8" t="s">
        <v>60</v>
      </c>
      <c r="I40" s="5" t="s">
        <v>13</v>
      </c>
      <c r="J40" s="9">
        <v>7.52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8" customHeight="1">
      <c r="A41" s="11">
        <v>40</v>
      </c>
      <c r="B41" s="6">
        <v>160116734103</v>
      </c>
      <c r="C41" s="7" t="s">
        <v>91</v>
      </c>
      <c r="D41" s="5" t="s">
        <v>92</v>
      </c>
      <c r="E41" s="5">
        <v>7285967683</v>
      </c>
      <c r="F41" s="8">
        <v>9.5</v>
      </c>
      <c r="G41" s="8">
        <v>98</v>
      </c>
      <c r="H41" s="8" t="s">
        <v>12</v>
      </c>
      <c r="I41" s="5" t="s">
        <v>13</v>
      </c>
      <c r="J41" s="9">
        <v>6.34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8" customHeight="1">
      <c r="A42" s="5">
        <v>41</v>
      </c>
      <c r="B42" s="6">
        <v>160116734104</v>
      </c>
      <c r="C42" s="7" t="s">
        <v>93</v>
      </c>
      <c r="D42" s="5" t="s">
        <v>94</v>
      </c>
      <c r="E42" s="5">
        <v>7337599432</v>
      </c>
      <c r="F42" s="8">
        <v>10</v>
      </c>
      <c r="G42" s="8">
        <v>96.7</v>
      </c>
      <c r="H42" s="8" t="s">
        <v>12</v>
      </c>
      <c r="I42" s="5" t="s">
        <v>13</v>
      </c>
      <c r="J42" s="9">
        <v>7.5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8" customHeight="1">
      <c r="A43" s="11">
        <v>42</v>
      </c>
      <c r="B43" s="6">
        <v>160116734105</v>
      </c>
      <c r="C43" s="7" t="s">
        <v>95</v>
      </c>
      <c r="D43" s="5" t="s">
        <v>96</v>
      </c>
      <c r="E43" s="5">
        <v>9912587284</v>
      </c>
      <c r="F43" s="8">
        <v>9.8000000000000007</v>
      </c>
      <c r="G43" s="8">
        <v>96.3</v>
      </c>
      <c r="H43" s="8" t="s">
        <v>12</v>
      </c>
      <c r="I43" s="5" t="s">
        <v>13</v>
      </c>
      <c r="J43" s="9">
        <v>7.47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8" customHeight="1">
      <c r="A44" s="5">
        <v>43</v>
      </c>
      <c r="B44" s="6">
        <v>160116734106</v>
      </c>
      <c r="C44" s="7" t="s">
        <v>97</v>
      </c>
      <c r="D44" s="5" t="s">
        <v>98</v>
      </c>
      <c r="E44" s="5">
        <v>9603163092</v>
      </c>
      <c r="F44" s="8">
        <v>9.8000000000000007</v>
      </c>
      <c r="G44" s="8">
        <v>97.7</v>
      </c>
      <c r="H44" s="8" t="s">
        <v>12</v>
      </c>
      <c r="I44" s="5" t="s">
        <v>13</v>
      </c>
      <c r="J44" s="9">
        <v>7.97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8" customHeight="1">
      <c r="A45" s="11">
        <v>44</v>
      </c>
      <c r="B45" s="6">
        <v>160116734107</v>
      </c>
      <c r="C45" s="7" t="s">
        <v>99</v>
      </c>
      <c r="D45" s="5" t="s">
        <v>100</v>
      </c>
      <c r="E45" s="5">
        <v>7093769278</v>
      </c>
      <c r="F45" s="8">
        <v>8.6999999999999993</v>
      </c>
      <c r="G45" s="8">
        <v>93.9</v>
      </c>
      <c r="H45" s="8" t="s">
        <v>12</v>
      </c>
      <c r="I45" s="5" t="s">
        <v>13</v>
      </c>
      <c r="J45" s="9">
        <v>6.67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>
      <c r="A46" s="5">
        <v>45</v>
      </c>
      <c r="B46" s="6">
        <v>160116734108</v>
      </c>
      <c r="C46" s="7" t="s">
        <v>101</v>
      </c>
      <c r="D46" s="5" t="s">
        <v>102</v>
      </c>
      <c r="E46" s="5">
        <v>8919112145</v>
      </c>
      <c r="F46" s="8">
        <v>9.5</v>
      </c>
      <c r="G46" s="8">
        <v>97.5</v>
      </c>
      <c r="H46" s="8" t="s">
        <v>12</v>
      </c>
      <c r="I46" s="5" t="s">
        <v>13</v>
      </c>
      <c r="J46" s="9">
        <v>7.62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8" customHeight="1">
      <c r="A47" s="11">
        <v>46</v>
      </c>
      <c r="B47" s="6">
        <v>160116734109</v>
      </c>
      <c r="C47" s="7" t="s">
        <v>103</v>
      </c>
      <c r="D47" s="5" t="s">
        <v>104</v>
      </c>
      <c r="E47" s="5">
        <v>8985364331</v>
      </c>
      <c r="F47" s="8">
        <v>9.5</v>
      </c>
      <c r="G47" s="8">
        <v>97.8</v>
      </c>
      <c r="H47" s="8" t="s">
        <v>12</v>
      </c>
      <c r="I47" s="5" t="s">
        <v>13</v>
      </c>
      <c r="J47" s="9">
        <v>7.38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8" customHeight="1">
      <c r="A48" s="5">
        <v>47</v>
      </c>
      <c r="B48" s="6">
        <v>160116734110</v>
      </c>
      <c r="C48" s="7" t="s">
        <v>105</v>
      </c>
      <c r="D48" s="5" t="s">
        <v>106</v>
      </c>
      <c r="E48" s="5">
        <v>9573644263</v>
      </c>
      <c r="F48" s="8">
        <v>9.8000000000000007</v>
      </c>
      <c r="G48" s="8">
        <v>96</v>
      </c>
      <c r="H48" s="8" t="s">
        <v>12</v>
      </c>
      <c r="I48" s="5" t="s">
        <v>13</v>
      </c>
      <c r="J48" s="9">
        <v>6.24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8" customHeight="1">
      <c r="A49" s="11">
        <v>48</v>
      </c>
      <c r="B49" s="6">
        <v>160116734112</v>
      </c>
      <c r="C49" s="7" t="s">
        <v>107</v>
      </c>
      <c r="D49" s="5" t="s">
        <v>108</v>
      </c>
      <c r="E49" s="5">
        <v>8019316772</v>
      </c>
      <c r="F49" s="8">
        <v>10</v>
      </c>
      <c r="G49" s="8">
        <v>95.9</v>
      </c>
      <c r="H49" s="8" t="s">
        <v>12</v>
      </c>
      <c r="I49" s="5" t="s">
        <v>13</v>
      </c>
      <c r="J49" s="9">
        <v>8.3800000000000008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8" customHeight="1">
      <c r="A50" s="5">
        <v>49</v>
      </c>
      <c r="B50" s="6">
        <v>160116734113</v>
      </c>
      <c r="C50" s="7" t="s">
        <v>109</v>
      </c>
      <c r="D50" s="5" t="s">
        <v>110</v>
      </c>
      <c r="E50" s="5">
        <v>7036867080</v>
      </c>
      <c r="F50" s="8">
        <v>8.8000000000000007</v>
      </c>
      <c r="G50" s="8">
        <v>89.5</v>
      </c>
      <c r="H50" s="8" t="s">
        <v>111</v>
      </c>
      <c r="I50" s="5" t="s">
        <v>13</v>
      </c>
      <c r="J50" s="9">
        <v>6.03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8" customHeight="1">
      <c r="A51" s="11">
        <v>50</v>
      </c>
      <c r="B51" s="6">
        <v>160116734114</v>
      </c>
      <c r="C51" s="7" t="s">
        <v>112</v>
      </c>
      <c r="D51" s="5" t="s">
        <v>113</v>
      </c>
      <c r="E51" s="5">
        <v>7893290187</v>
      </c>
      <c r="F51" s="8">
        <v>9.8000000000000007</v>
      </c>
      <c r="G51" s="8">
        <v>95.4</v>
      </c>
      <c r="H51" s="8" t="s">
        <v>12</v>
      </c>
      <c r="I51" s="5" t="s">
        <v>13</v>
      </c>
      <c r="J51" s="9">
        <v>8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8" customHeight="1">
      <c r="A52" s="5">
        <v>51</v>
      </c>
      <c r="B52" s="6">
        <v>160116734115</v>
      </c>
      <c r="C52" s="7" t="s">
        <v>114</v>
      </c>
      <c r="D52" s="5" t="s">
        <v>115</v>
      </c>
      <c r="E52" s="5">
        <v>8639895249</v>
      </c>
      <c r="F52" s="8">
        <v>8.5</v>
      </c>
      <c r="G52" s="8">
        <v>95.7</v>
      </c>
      <c r="H52" s="8" t="s">
        <v>12</v>
      </c>
      <c r="I52" s="5" t="s">
        <v>13</v>
      </c>
      <c r="J52" s="9">
        <v>7.76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8" customHeight="1">
      <c r="A53" s="11">
        <v>52</v>
      </c>
      <c r="B53" s="6">
        <v>160116734116</v>
      </c>
      <c r="C53" s="7" t="s">
        <v>116</v>
      </c>
      <c r="D53" s="5" t="s">
        <v>117</v>
      </c>
      <c r="E53" s="5">
        <v>7675975971</v>
      </c>
      <c r="F53" s="8">
        <v>9.6</v>
      </c>
      <c r="G53" s="8">
        <v>95</v>
      </c>
      <c r="H53" s="8" t="s">
        <v>12</v>
      </c>
      <c r="I53" s="5" t="s">
        <v>13</v>
      </c>
      <c r="J53" s="9">
        <v>6.8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8" customHeight="1">
      <c r="A54" s="5">
        <v>53</v>
      </c>
      <c r="B54" s="6">
        <v>160116734117</v>
      </c>
      <c r="C54" s="7" t="s">
        <v>118</v>
      </c>
      <c r="D54" s="5" t="s">
        <v>119</v>
      </c>
      <c r="E54" s="5">
        <v>8179327849</v>
      </c>
      <c r="F54" s="8">
        <v>9.8000000000000007</v>
      </c>
      <c r="G54" s="8">
        <v>95.5</v>
      </c>
      <c r="H54" s="8" t="s">
        <v>12</v>
      </c>
      <c r="I54" s="5" t="s">
        <v>13</v>
      </c>
      <c r="J54" s="9">
        <v>6.09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8" customHeight="1">
      <c r="A55" s="11">
        <v>54</v>
      </c>
      <c r="B55" s="6">
        <v>160116734118</v>
      </c>
      <c r="C55" s="7" t="s">
        <v>120</v>
      </c>
      <c r="D55" s="5" t="s">
        <v>121</v>
      </c>
      <c r="E55" s="5">
        <v>9912881781</v>
      </c>
      <c r="F55" s="8">
        <v>8.3000000000000007</v>
      </c>
      <c r="G55" s="8">
        <v>88.9</v>
      </c>
      <c r="H55" s="8" t="s">
        <v>12</v>
      </c>
      <c r="I55" s="5" t="s">
        <v>13</v>
      </c>
      <c r="J55" s="9">
        <v>5.95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8" customHeight="1">
      <c r="A56" s="5">
        <v>55</v>
      </c>
      <c r="B56" s="6">
        <v>160116734119</v>
      </c>
      <c r="C56" s="7" t="s">
        <v>122</v>
      </c>
      <c r="D56" s="5" t="s">
        <v>123</v>
      </c>
      <c r="E56" s="5">
        <v>9603921298</v>
      </c>
      <c r="F56" s="8">
        <v>9.8000000000000007</v>
      </c>
      <c r="G56" s="8">
        <v>96.7</v>
      </c>
      <c r="H56" s="8" t="s">
        <v>12</v>
      </c>
      <c r="I56" s="5" t="s">
        <v>13</v>
      </c>
      <c r="J56" s="9">
        <v>5.96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8" customHeight="1">
      <c r="A57" s="11">
        <v>56</v>
      </c>
      <c r="B57" s="6">
        <v>160116734120</v>
      </c>
      <c r="C57" s="7" t="s">
        <v>124</v>
      </c>
      <c r="D57" s="5" t="s">
        <v>125</v>
      </c>
      <c r="E57" s="5">
        <v>9866954916</v>
      </c>
      <c r="F57" s="8">
        <v>8.8000000000000007</v>
      </c>
      <c r="G57" s="8">
        <v>78</v>
      </c>
      <c r="H57" s="8" t="s">
        <v>12</v>
      </c>
      <c r="I57" s="5" t="s">
        <v>13</v>
      </c>
      <c r="J57" s="9">
        <v>6.12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8" customHeight="1">
      <c r="A58" s="5">
        <v>57</v>
      </c>
      <c r="B58" s="6">
        <v>160116734314</v>
      </c>
      <c r="C58" s="7" t="s">
        <v>126</v>
      </c>
      <c r="D58" s="5" t="s">
        <v>127</v>
      </c>
      <c r="E58" s="5">
        <v>9700252330</v>
      </c>
      <c r="F58" s="8">
        <v>9.6999999999999993</v>
      </c>
      <c r="G58" s="8" t="s">
        <v>12</v>
      </c>
      <c r="H58" s="8">
        <v>92.05</v>
      </c>
      <c r="I58" s="5" t="s">
        <v>13</v>
      </c>
      <c r="J58" s="9">
        <v>7.52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8" customHeight="1">
      <c r="A59" s="11">
        <v>58</v>
      </c>
      <c r="B59" s="6">
        <v>160116734315</v>
      </c>
      <c r="C59" s="7" t="s">
        <v>128</v>
      </c>
      <c r="D59" s="5" t="s">
        <v>129</v>
      </c>
      <c r="E59" s="5">
        <v>7702887091</v>
      </c>
      <c r="F59" s="8">
        <v>9</v>
      </c>
      <c r="G59" s="8" t="s">
        <v>12</v>
      </c>
      <c r="H59" s="8">
        <v>94.3</v>
      </c>
      <c r="I59" s="5" t="s">
        <v>13</v>
      </c>
      <c r="J59" s="9">
        <v>7.31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8" customHeight="1">
      <c r="A60" s="5">
        <v>59</v>
      </c>
      <c r="B60" s="6">
        <v>160116734316</v>
      </c>
      <c r="C60" s="7" t="s">
        <v>130</v>
      </c>
      <c r="D60" s="5" t="s">
        <v>131</v>
      </c>
      <c r="E60" s="5">
        <v>7997593279</v>
      </c>
      <c r="F60" s="8">
        <v>8.5</v>
      </c>
      <c r="G60" s="8" t="s">
        <v>12</v>
      </c>
      <c r="H60" s="8">
        <v>96.07</v>
      </c>
      <c r="I60" s="5" t="s">
        <v>13</v>
      </c>
      <c r="J60" s="9">
        <v>7.13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8" customHeight="1">
      <c r="A61" s="11">
        <v>60</v>
      </c>
      <c r="B61" s="6">
        <v>160116734318</v>
      </c>
      <c r="C61" s="7" t="s">
        <v>132</v>
      </c>
      <c r="D61" s="5" t="s">
        <v>133</v>
      </c>
      <c r="E61" s="5">
        <v>8686338641</v>
      </c>
      <c r="F61" s="8">
        <v>9.5</v>
      </c>
      <c r="G61" s="8" t="s">
        <v>12</v>
      </c>
      <c r="H61" s="8">
        <v>93.18</v>
      </c>
      <c r="I61" s="5" t="s">
        <v>13</v>
      </c>
      <c r="J61" s="9">
        <v>8.01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8" customHeight="1">
      <c r="A62" s="5">
        <v>61</v>
      </c>
      <c r="B62" s="6">
        <v>160116734319</v>
      </c>
      <c r="C62" s="7" t="s">
        <v>134</v>
      </c>
      <c r="D62" s="5" t="s">
        <v>135</v>
      </c>
      <c r="E62" s="5">
        <v>9676494199</v>
      </c>
      <c r="F62" s="8">
        <v>9.3000000000000007</v>
      </c>
      <c r="G62" s="8" t="s">
        <v>12</v>
      </c>
      <c r="H62" s="8">
        <v>90.33</v>
      </c>
      <c r="I62" s="5" t="s">
        <v>13</v>
      </c>
      <c r="J62" s="9">
        <v>7.59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8" customHeight="1">
      <c r="A63" s="11">
        <v>62</v>
      </c>
      <c r="B63" s="6">
        <v>160116734320</v>
      </c>
      <c r="C63" s="7" t="s">
        <v>136</v>
      </c>
      <c r="D63" s="5" t="s">
        <v>137</v>
      </c>
      <c r="E63" s="5">
        <v>9966949111</v>
      </c>
      <c r="F63" s="8">
        <v>8.5</v>
      </c>
      <c r="G63" s="8" t="s">
        <v>12</v>
      </c>
      <c r="H63" s="8">
        <v>73.5</v>
      </c>
      <c r="I63" s="5" t="s">
        <v>13</v>
      </c>
      <c r="J63" s="9">
        <v>6.25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8" customHeight="1">
      <c r="A64" s="5">
        <v>63</v>
      </c>
      <c r="B64" s="6">
        <v>160116734321</v>
      </c>
      <c r="C64" s="7" t="s">
        <v>138</v>
      </c>
      <c r="D64" s="5" t="s">
        <v>139</v>
      </c>
      <c r="E64" s="5">
        <v>9550631725</v>
      </c>
      <c r="F64" s="8">
        <v>9.1999999999999993</v>
      </c>
      <c r="G64" s="8" t="s">
        <v>12</v>
      </c>
      <c r="H64" s="8">
        <v>97</v>
      </c>
      <c r="I64" s="5" t="s">
        <v>13</v>
      </c>
      <c r="J64" s="9">
        <v>7.3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8" customHeight="1">
      <c r="A65" s="11">
        <v>64</v>
      </c>
      <c r="B65" s="6">
        <v>160116734322</v>
      </c>
      <c r="C65" s="7" t="s">
        <v>140</v>
      </c>
      <c r="D65" s="5" t="s">
        <v>141</v>
      </c>
      <c r="E65" s="5">
        <v>9866637464</v>
      </c>
      <c r="F65" s="8">
        <v>8</v>
      </c>
      <c r="G65" s="8" t="s">
        <v>12</v>
      </c>
      <c r="H65" s="8">
        <v>81</v>
      </c>
      <c r="I65" s="5" t="s">
        <v>13</v>
      </c>
      <c r="J65" s="9">
        <v>6.67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8" customHeight="1">
      <c r="A66" s="5">
        <v>65</v>
      </c>
      <c r="B66" s="6">
        <v>160116734323</v>
      </c>
      <c r="C66" s="7" t="s">
        <v>142</v>
      </c>
      <c r="D66" s="5" t="s">
        <v>143</v>
      </c>
      <c r="E66" s="5">
        <v>7075793514</v>
      </c>
      <c r="F66" s="8">
        <v>9.3000000000000007</v>
      </c>
      <c r="G66" s="8" t="s">
        <v>12</v>
      </c>
      <c r="H66" s="8">
        <v>90.2</v>
      </c>
      <c r="I66" s="5" t="s">
        <v>13</v>
      </c>
      <c r="J66" s="9">
        <v>7.2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8" customHeight="1">
      <c r="A67" s="11">
        <v>66</v>
      </c>
      <c r="B67" s="6">
        <v>160116734324</v>
      </c>
      <c r="C67" s="7" t="s">
        <v>144</v>
      </c>
      <c r="D67" s="5" t="s">
        <v>145</v>
      </c>
      <c r="E67" s="5">
        <v>7997181728</v>
      </c>
      <c r="F67" s="8">
        <v>8.8000000000000007</v>
      </c>
      <c r="G67" s="8" t="s">
        <v>12</v>
      </c>
      <c r="H67" s="8">
        <v>91.29</v>
      </c>
      <c r="I67" s="5" t="s">
        <v>13</v>
      </c>
      <c r="J67" s="9">
        <v>6.69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8" customHeight="1">
      <c r="A68" s="5">
        <v>67</v>
      </c>
      <c r="B68" s="6">
        <v>160115734096</v>
      </c>
      <c r="C68" s="7" t="s">
        <v>146</v>
      </c>
      <c r="D68" s="5" t="s">
        <v>147</v>
      </c>
      <c r="E68" s="5">
        <v>8500166376</v>
      </c>
      <c r="F68" s="8">
        <v>9</v>
      </c>
      <c r="G68" s="8">
        <v>90</v>
      </c>
      <c r="H68" s="8" t="s">
        <v>12</v>
      </c>
      <c r="I68" s="5" t="s">
        <v>13</v>
      </c>
      <c r="J68" s="9">
        <v>6.2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8" customHeight="1">
      <c r="A69" s="11">
        <v>68</v>
      </c>
      <c r="B69" s="6">
        <v>160115734099</v>
      </c>
      <c r="C69" s="7" t="s">
        <v>148</v>
      </c>
      <c r="D69" s="5" t="s">
        <v>149</v>
      </c>
      <c r="E69" s="5">
        <v>7989080493</v>
      </c>
      <c r="F69" s="8">
        <v>10</v>
      </c>
      <c r="G69" s="8">
        <v>93.4</v>
      </c>
      <c r="H69" s="8" t="s">
        <v>12</v>
      </c>
      <c r="I69" s="5" t="s">
        <v>13</v>
      </c>
      <c r="J69" s="9">
        <v>6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6"/>
      <c r="B70" s="17"/>
      <c r="C70" s="18"/>
      <c r="D70" s="16"/>
      <c r="E70" s="18"/>
      <c r="F70" s="19"/>
      <c r="G70" s="19"/>
      <c r="H70" s="19"/>
      <c r="I70" s="16"/>
      <c r="J70" s="20"/>
    </row>
    <row r="71" spans="1:26" ht="14.25" customHeight="1">
      <c r="A71" s="16"/>
      <c r="B71" s="17"/>
      <c r="D71" s="16"/>
      <c r="E71" s="18"/>
      <c r="F71" s="19"/>
      <c r="G71" s="19"/>
      <c r="H71" s="19"/>
      <c r="I71" s="16"/>
      <c r="J71" s="20"/>
    </row>
    <row r="72" spans="1:26" ht="14.25" customHeight="1">
      <c r="A72" s="16"/>
      <c r="B72" s="17"/>
      <c r="D72" s="16"/>
      <c r="E72" s="18"/>
      <c r="F72" s="19"/>
      <c r="G72" s="19"/>
      <c r="H72" s="19"/>
      <c r="I72" s="16"/>
      <c r="J72" s="20"/>
    </row>
    <row r="73" spans="1:26" ht="14.25" customHeight="1">
      <c r="A73" s="16"/>
      <c r="B73" s="17"/>
      <c r="D73" s="16"/>
      <c r="E73" s="18"/>
      <c r="F73" s="19"/>
      <c r="G73" s="19"/>
      <c r="H73" s="19"/>
      <c r="I73" s="16"/>
      <c r="J73" s="20"/>
    </row>
    <row r="74" spans="1:26" ht="14.25" customHeight="1">
      <c r="A74" s="16"/>
      <c r="B74" s="17"/>
      <c r="D74" s="16"/>
      <c r="E74" s="18"/>
      <c r="F74" s="19"/>
      <c r="G74" s="19"/>
      <c r="H74" s="19"/>
      <c r="I74" s="16"/>
      <c r="J74" s="20"/>
    </row>
    <row r="75" spans="1:26" ht="14.25" customHeight="1">
      <c r="A75" s="16"/>
      <c r="B75" s="17"/>
      <c r="D75" s="16"/>
      <c r="E75" s="18"/>
      <c r="F75" s="19"/>
      <c r="G75" s="19"/>
      <c r="H75" s="19"/>
      <c r="I75" s="16"/>
      <c r="J75" s="20"/>
    </row>
    <row r="76" spans="1:26" ht="14.25" customHeight="1">
      <c r="A76" s="16"/>
      <c r="B76" s="17"/>
      <c r="D76" s="16"/>
      <c r="E76" s="18"/>
      <c r="F76" s="19"/>
      <c r="G76" s="19"/>
      <c r="H76" s="19"/>
      <c r="I76" s="16"/>
      <c r="J76" s="20"/>
    </row>
    <row r="77" spans="1:26" ht="14.25" customHeight="1">
      <c r="A77" s="16"/>
      <c r="B77" s="17"/>
      <c r="D77" s="16"/>
      <c r="E77" s="18"/>
      <c r="F77" s="19"/>
      <c r="G77" s="19"/>
      <c r="H77" s="19"/>
      <c r="I77" s="16"/>
      <c r="J77" s="20"/>
    </row>
    <row r="78" spans="1:26" ht="14.25" customHeight="1">
      <c r="A78" s="16"/>
      <c r="B78" s="17"/>
      <c r="D78" s="16"/>
      <c r="E78" s="18"/>
      <c r="F78" s="19"/>
      <c r="G78" s="19"/>
      <c r="H78" s="19"/>
      <c r="I78" s="16"/>
      <c r="J78" s="20"/>
    </row>
    <row r="79" spans="1:26" ht="14.25" customHeight="1">
      <c r="A79" s="16"/>
      <c r="B79" s="17"/>
      <c r="D79" s="16"/>
      <c r="E79" s="18"/>
      <c r="F79" s="19"/>
      <c r="G79" s="19"/>
      <c r="H79" s="19"/>
      <c r="I79" s="16"/>
      <c r="J79" s="20"/>
    </row>
    <row r="80" spans="1:26" ht="14.25" customHeight="1">
      <c r="A80" s="16"/>
      <c r="B80" s="17"/>
      <c r="D80" s="16"/>
      <c r="E80" s="18"/>
      <c r="F80" s="19"/>
      <c r="G80" s="19"/>
      <c r="H80" s="19"/>
      <c r="I80" s="16"/>
      <c r="J80" s="20"/>
    </row>
    <row r="81" spans="1:10" ht="14.25" customHeight="1">
      <c r="A81" s="16"/>
      <c r="B81" s="17"/>
      <c r="D81" s="16"/>
      <c r="E81" s="18"/>
      <c r="F81" s="21"/>
      <c r="G81" s="21"/>
      <c r="H81" s="21"/>
      <c r="I81" s="16"/>
      <c r="J81" s="20"/>
    </row>
    <row r="82" spans="1:10" ht="14.25" customHeight="1">
      <c r="A82" s="16"/>
      <c r="B82" s="17"/>
      <c r="D82" s="16"/>
      <c r="E82" s="18"/>
      <c r="F82" s="21"/>
      <c r="G82" s="21"/>
      <c r="H82" s="21"/>
      <c r="I82" s="16"/>
      <c r="J82" s="20"/>
    </row>
    <row r="83" spans="1:10" ht="14.25" customHeight="1">
      <c r="A83" s="16"/>
      <c r="B83" s="17"/>
      <c r="D83" s="16"/>
      <c r="E83" s="18"/>
      <c r="F83" s="21"/>
      <c r="G83" s="21"/>
      <c r="H83" s="21"/>
      <c r="I83" s="16"/>
      <c r="J83" s="20"/>
    </row>
    <row r="84" spans="1:10" ht="14.25" customHeight="1">
      <c r="A84" s="16"/>
      <c r="B84" s="17"/>
      <c r="D84" s="16"/>
      <c r="E84" s="18"/>
      <c r="F84" s="21"/>
      <c r="G84" s="21"/>
      <c r="H84" s="21"/>
      <c r="I84" s="16"/>
      <c r="J84" s="20"/>
    </row>
    <row r="85" spans="1:10" ht="14.25" customHeight="1">
      <c r="A85" s="16"/>
      <c r="B85" s="17"/>
      <c r="D85" s="16"/>
      <c r="E85" s="18"/>
      <c r="F85" s="21"/>
      <c r="G85" s="21"/>
      <c r="H85" s="21"/>
      <c r="I85" s="16"/>
      <c r="J85" s="20"/>
    </row>
    <row r="86" spans="1:10" ht="14.25" customHeight="1">
      <c r="A86" s="16"/>
      <c r="B86" s="17"/>
      <c r="D86" s="16"/>
      <c r="E86" s="18"/>
      <c r="F86" s="21"/>
      <c r="G86" s="21"/>
      <c r="H86" s="21"/>
      <c r="I86" s="16"/>
      <c r="J86" s="20"/>
    </row>
    <row r="87" spans="1:10" ht="14.25" customHeight="1">
      <c r="A87" s="16"/>
      <c r="B87" s="17"/>
      <c r="D87" s="16"/>
      <c r="E87" s="18"/>
      <c r="F87" s="21"/>
      <c r="G87" s="21"/>
      <c r="H87" s="21"/>
      <c r="I87" s="16"/>
      <c r="J87" s="20"/>
    </row>
    <row r="88" spans="1:10" ht="14.25" customHeight="1">
      <c r="A88" s="16"/>
      <c r="B88" s="17"/>
      <c r="D88" s="16"/>
      <c r="E88" s="18"/>
      <c r="F88" s="21"/>
      <c r="G88" s="21"/>
      <c r="H88" s="21"/>
      <c r="I88" s="16"/>
      <c r="J88" s="20"/>
    </row>
    <row r="89" spans="1:10" ht="14.25" customHeight="1">
      <c r="A89" s="16"/>
      <c r="B89" s="17"/>
      <c r="D89" s="16"/>
      <c r="E89" s="18"/>
      <c r="F89" s="21"/>
      <c r="G89" s="21"/>
      <c r="H89" s="21"/>
      <c r="I89" s="16"/>
      <c r="J89" s="20"/>
    </row>
    <row r="90" spans="1:10" ht="14.25" customHeight="1">
      <c r="A90" s="16"/>
      <c r="B90" s="17"/>
      <c r="D90" s="16"/>
      <c r="E90" s="18"/>
      <c r="F90" s="21"/>
      <c r="G90" s="21"/>
      <c r="H90" s="21"/>
      <c r="I90" s="16"/>
      <c r="J90" s="20"/>
    </row>
    <row r="91" spans="1:10" ht="14.25" customHeight="1">
      <c r="A91" s="16"/>
      <c r="B91" s="17"/>
      <c r="D91" s="16"/>
      <c r="E91" s="18"/>
      <c r="F91" s="21"/>
      <c r="G91" s="21"/>
      <c r="H91" s="21"/>
      <c r="I91" s="16"/>
      <c r="J91" s="20"/>
    </row>
    <row r="92" spans="1:10" ht="14.25" customHeight="1">
      <c r="A92" s="16"/>
      <c r="B92" s="17"/>
      <c r="D92" s="16"/>
      <c r="E92" s="18"/>
      <c r="F92" s="21"/>
      <c r="G92" s="21"/>
      <c r="H92" s="21"/>
      <c r="I92" s="16"/>
      <c r="J92" s="20"/>
    </row>
    <row r="93" spans="1:10" ht="14.25" customHeight="1">
      <c r="A93" s="16"/>
      <c r="B93" s="17"/>
      <c r="D93" s="16"/>
      <c r="E93" s="18"/>
      <c r="F93" s="21"/>
      <c r="G93" s="21"/>
      <c r="H93" s="21"/>
      <c r="I93" s="16"/>
      <c r="J93" s="20"/>
    </row>
    <row r="94" spans="1:10" ht="14.25" customHeight="1">
      <c r="A94" s="16"/>
      <c r="B94" s="17"/>
      <c r="D94" s="16"/>
      <c r="E94" s="18"/>
      <c r="F94" s="21"/>
      <c r="G94" s="21"/>
      <c r="H94" s="21"/>
      <c r="I94" s="16"/>
      <c r="J94" s="20"/>
    </row>
    <row r="95" spans="1:10" ht="14.25" customHeight="1">
      <c r="A95" s="16"/>
      <c r="B95" s="17"/>
      <c r="D95" s="16"/>
      <c r="E95" s="18"/>
      <c r="F95" s="21"/>
      <c r="G95" s="21"/>
      <c r="H95" s="21"/>
      <c r="I95" s="16"/>
      <c r="J95" s="20"/>
    </row>
    <row r="96" spans="1:10" ht="14.25" customHeight="1">
      <c r="A96" s="18"/>
      <c r="B96" s="22"/>
      <c r="D96" s="16"/>
      <c r="E96" s="18"/>
      <c r="F96" s="21"/>
      <c r="G96" s="21"/>
      <c r="H96" s="21"/>
      <c r="I96" s="16"/>
      <c r="J96" s="20"/>
    </row>
    <row r="97" spans="1:10" ht="14.25" customHeight="1">
      <c r="A97" s="18"/>
      <c r="B97" s="22"/>
      <c r="D97" s="16"/>
      <c r="E97" s="18"/>
      <c r="F97" s="21"/>
      <c r="G97" s="21"/>
      <c r="H97" s="21"/>
      <c r="I97" s="16"/>
      <c r="J97" s="20"/>
    </row>
    <row r="98" spans="1:10" ht="14.25" customHeight="1">
      <c r="A98" s="18"/>
      <c r="B98" s="22"/>
      <c r="D98" s="16"/>
      <c r="E98" s="18"/>
      <c r="F98" s="21"/>
      <c r="G98" s="21"/>
      <c r="H98" s="21"/>
      <c r="I98" s="16"/>
      <c r="J98" s="20"/>
    </row>
    <row r="99" spans="1:10" ht="14.25" customHeight="1">
      <c r="A99" s="18"/>
      <c r="B99" s="22"/>
      <c r="D99" s="16"/>
      <c r="E99" s="18"/>
      <c r="F99" s="21"/>
      <c r="G99" s="21"/>
      <c r="H99" s="21"/>
      <c r="I99" s="16"/>
      <c r="J99" s="20"/>
    </row>
    <row r="100" spans="1:10" ht="14.25" customHeight="1">
      <c r="A100" s="18"/>
      <c r="B100" s="22"/>
      <c r="D100" s="16"/>
      <c r="E100" s="18"/>
      <c r="F100" s="21"/>
      <c r="G100" s="21"/>
      <c r="H100" s="21"/>
      <c r="I100" s="16"/>
      <c r="J100" s="20"/>
    </row>
    <row r="101" spans="1:10" ht="14.25" customHeight="1">
      <c r="A101" s="18"/>
      <c r="B101" s="22"/>
      <c r="D101" s="16"/>
      <c r="E101" s="18"/>
      <c r="F101" s="21"/>
      <c r="G101" s="21"/>
      <c r="H101" s="21"/>
      <c r="I101" s="16"/>
      <c r="J101" s="20"/>
    </row>
    <row r="102" spans="1:10" ht="14.25" customHeight="1">
      <c r="A102" s="18"/>
      <c r="B102" s="22"/>
      <c r="D102" s="16"/>
      <c r="E102" s="18"/>
      <c r="F102" s="21"/>
      <c r="G102" s="21"/>
      <c r="H102" s="21"/>
      <c r="I102" s="18"/>
      <c r="J102" s="20"/>
    </row>
    <row r="103" spans="1:10" ht="14.25" customHeight="1">
      <c r="A103" s="18"/>
      <c r="B103" s="22"/>
      <c r="D103" s="16"/>
      <c r="E103" s="18"/>
      <c r="F103" s="21"/>
      <c r="G103" s="21"/>
      <c r="H103" s="21"/>
      <c r="I103" s="18"/>
      <c r="J103" s="20"/>
    </row>
    <row r="104" spans="1:10" ht="14.25" customHeight="1">
      <c r="A104" s="18"/>
      <c r="B104" s="22"/>
      <c r="D104" s="16"/>
      <c r="E104" s="18"/>
      <c r="F104" s="21"/>
      <c r="G104" s="21"/>
      <c r="H104" s="21"/>
      <c r="I104" s="18"/>
      <c r="J104" s="20"/>
    </row>
    <row r="105" spans="1:10" ht="14.25" customHeight="1">
      <c r="A105" s="18"/>
      <c r="B105" s="22"/>
      <c r="D105" s="16"/>
      <c r="E105" s="18"/>
      <c r="F105" s="21"/>
      <c r="G105" s="21"/>
      <c r="H105" s="21"/>
      <c r="I105" s="18"/>
      <c r="J105" s="20"/>
    </row>
    <row r="106" spans="1:10" ht="14.25" customHeight="1">
      <c r="A106" s="18"/>
      <c r="B106" s="22"/>
      <c r="D106" s="16"/>
      <c r="E106" s="18"/>
      <c r="F106" s="21"/>
      <c r="G106" s="21"/>
      <c r="H106" s="21"/>
      <c r="I106" s="18"/>
      <c r="J106" s="20"/>
    </row>
    <row r="107" spans="1:10" ht="14.25" customHeight="1">
      <c r="A107" s="18"/>
      <c r="B107" s="22"/>
      <c r="D107" s="16"/>
      <c r="E107" s="18"/>
      <c r="F107" s="21"/>
      <c r="G107" s="21"/>
      <c r="H107" s="21"/>
      <c r="I107" s="18"/>
      <c r="J107" s="20"/>
    </row>
    <row r="108" spans="1:10" ht="14.25" customHeight="1">
      <c r="A108" s="18"/>
      <c r="B108" s="22"/>
      <c r="D108" s="16"/>
      <c r="E108" s="18"/>
      <c r="F108" s="21"/>
      <c r="G108" s="21"/>
      <c r="H108" s="21"/>
      <c r="I108" s="18"/>
      <c r="J108" s="20"/>
    </row>
    <row r="109" spans="1:10" ht="14.25" customHeight="1">
      <c r="A109" s="18"/>
      <c r="B109" s="22"/>
      <c r="D109" s="16"/>
      <c r="E109" s="18"/>
      <c r="F109" s="21"/>
      <c r="G109" s="21"/>
      <c r="H109" s="21"/>
      <c r="I109" s="18"/>
      <c r="J109" s="20"/>
    </row>
    <row r="110" spans="1:10" ht="14.25" customHeight="1">
      <c r="A110" s="18"/>
      <c r="B110" s="22"/>
      <c r="D110" s="16"/>
      <c r="E110" s="18"/>
      <c r="F110" s="21"/>
      <c r="G110" s="21"/>
      <c r="H110" s="21"/>
      <c r="I110" s="18"/>
      <c r="J110" s="20"/>
    </row>
    <row r="111" spans="1:10" ht="14.25" customHeight="1">
      <c r="A111" s="18"/>
      <c r="B111" s="22"/>
      <c r="D111" s="16"/>
      <c r="E111" s="18"/>
      <c r="F111" s="21"/>
      <c r="G111" s="21"/>
      <c r="H111" s="21"/>
      <c r="I111" s="18"/>
      <c r="J111" s="20"/>
    </row>
    <row r="112" spans="1:10" ht="14.25" customHeight="1">
      <c r="A112" s="18"/>
      <c r="B112" s="22"/>
      <c r="D112" s="18"/>
      <c r="E112" s="18"/>
      <c r="F112" s="21"/>
      <c r="G112" s="21"/>
      <c r="H112" s="21"/>
      <c r="I112" s="18"/>
      <c r="J112" s="20"/>
    </row>
    <row r="113" spans="1:10" ht="14.25" customHeight="1">
      <c r="A113" s="18"/>
      <c r="B113" s="22"/>
      <c r="D113" s="18"/>
      <c r="E113" s="18"/>
      <c r="F113" s="21"/>
      <c r="G113" s="21"/>
      <c r="H113" s="21"/>
      <c r="I113" s="18"/>
      <c r="J113" s="20"/>
    </row>
    <row r="114" spans="1:10" ht="14.25" customHeight="1">
      <c r="A114" s="18"/>
      <c r="B114" s="22"/>
      <c r="D114" s="18"/>
      <c r="E114" s="18"/>
      <c r="F114" s="21"/>
      <c r="G114" s="21"/>
      <c r="H114" s="21"/>
      <c r="I114" s="18"/>
      <c r="J114" s="20"/>
    </row>
    <row r="115" spans="1:10" ht="14.25" customHeight="1">
      <c r="A115" s="18"/>
      <c r="B115" s="22"/>
      <c r="D115" s="18"/>
      <c r="E115" s="18"/>
      <c r="F115" s="21"/>
      <c r="G115" s="21"/>
      <c r="H115" s="21"/>
      <c r="I115" s="18"/>
      <c r="J115" s="20"/>
    </row>
    <row r="116" spans="1:10" ht="14.25" customHeight="1">
      <c r="A116" s="18"/>
      <c r="B116" s="22"/>
      <c r="D116" s="18"/>
      <c r="E116" s="18"/>
      <c r="F116" s="21"/>
      <c r="G116" s="21"/>
      <c r="H116" s="21"/>
      <c r="I116" s="18"/>
      <c r="J116" s="20"/>
    </row>
    <row r="117" spans="1:10" ht="14.25" customHeight="1">
      <c r="A117" s="18"/>
      <c r="B117" s="22"/>
      <c r="D117" s="18"/>
      <c r="E117" s="18"/>
      <c r="F117" s="21"/>
      <c r="G117" s="21"/>
      <c r="H117" s="21"/>
      <c r="I117" s="18"/>
      <c r="J117" s="20"/>
    </row>
    <row r="118" spans="1:10" ht="14.25" customHeight="1">
      <c r="A118" s="18"/>
      <c r="B118" s="22"/>
      <c r="D118" s="18"/>
      <c r="E118" s="18"/>
      <c r="F118" s="21"/>
      <c r="G118" s="21"/>
      <c r="H118" s="21"/>
      <c r="I118" s="18"/>
      <c r="J118" s="20"/>
    </row>
    <row r="119" spans="1:10" ht="14.25" customHeight="1">
      <c r="A119" s="18"/>
      <c r="B119" s="22"/>
      <c r="D119" s="18"/>
      <c r="E119" s="18"/>
      <c r="F119" s="21"/>
      <c r="G119" s="21"/>
      <c r="H119" s="21"/>
      <c r="I119" s="18"/>
      <c r="J119" s="20"/>
    </row>
    <row r="120" spans="1:10" ht="14.25" customHeight="1">
      <c r="A120" s="18"/>
      <c r="B120" s="22"/>
      <c r="D120" s="18"/>
      <c r="E120" s="18"/>
      <c r="F120" s="21"/>
      <c r="G120" s="21"/>
      <c r="H120" s="21"/>
      <c r="I120" s="18"/>
      <c r="J120" s="23"/>
    </row>
    <row r="121" spans="1:10" ht="14.25" customHeight="1">
      <c r="A121" s="18"/>
      <c r="B121" s="22"/>
      <c r="D121" s="18"/>
      <c r="E121" s="18"/>
      <c r="F121" s="21"/>
      <c r="G121" s="21"/>
      <c r="H121" s="21"/>
      <c r="I121" s="18"/>
      <c r="J121" s="23"/>
    </row>
    <row r="122" spans="1:10" ht="14.25" customHeight="1">
      <c r="A122" s="18"/>
      <c r="B122" s="22"/>
      <c r="D122" s="18"/>
      <c r="E122" s="18"/>
      <c r="F122" s="21"/>
      <c r="G122" s="21"/>
      <c r="H122" s="21"/>
      <c r="I122" s="18"/>
      <c r="J122" s="23"/>
    </row>
    <row r="123" spans="1:10" ht="14.25" customHeight="1">
      <c r="A123" s="18"/>
      <c r="B123" s="22"/>
      <c r="D123" s="18"/>
      <c r="E123" s="18"/>
      <c r="F123" s="21"/>
      <c r="G123" s="21"/>
      <c r="H123" s="21"/>
      <c r="I123" s="18"/>
      <c r="J123" s="23"/>
    </row>
    <row r="124" spans="1:10" ht="14.25" customHeight="1">
      <c r="A124" s="18"/>
      <c r="B124" s="22"/>
      <c r="D124" s="18"/>
      <c r="E124" s="18"/>
      <c r="F124" s="21"/>
      <c r="G124" s="21"/>
      <c r="H124" s="21"/>
      <c r="I124" s="18"/>
      <c r="J124" s="23"/>
    </row>
    <row r="125" spans="1:10" ht="14.25" customHeight="1">
      <c r="A125" s="18"/>
      <c r="B125" s="22"/>
      <c r="D125" s="18"/>
      <c r="E125" s="18"/>
      <c r="F125" s="21"/>
      <c r="G125" s="21"/>
      <c r="H125" s="21"/>
      <c r="I125" s="18"/>
      <c r="J125" s="23"/>
    </row>
    <row r="126" spans="1:10" ht="14.25" customHeight="1">
      <c r="A126" s="18"/>
      <c r="B126" s="22"/>
      <c r="D126" s="18"/>
      <c r="E126" s="18"/>
      <c r="F126" s="21"/>
      <c r="G126" s="21"/>
      <c r="H126" s="21"/>
      <c r="I126" s="18"/>
      <c r="J126" s="23"/>
    </row>
    <row r="127" spans="1:10" ht="14.25" customHeight="1">
      <c r="A127" s="18"/>
      <c r="B127" s="22"/>
      <c r="D127" s="18"/>
      <c r="E127" s="18"/>
      <c r="F127" s="21"/>
      <c r="G127" s="21"/>
      <c r="H127" s="21"/>
      <c r="I127" s="18"/>
      <c r="J127" s="23"/>
    </row>
    <row r="128" spans="1:10" ht="14.25" customHeight="1">
      <c r="A128" s="18"/>
      <c r="B128" s="22"/>
      <c r="D128" s="18"/>
      <c r="E128" s="18"/>
      <c r="F128" s="21"/>
      <c r="G128" s="21"/>
      <c r="H128" s="21"/>
      <c r="I128" s="18"/>
      <c r="J128" s="23"/>
    </row>
    <row r="129" spans="1:10" ht="14.25" customHeight="1">
      <c r="A129" s="18"/>
      <c r="B129" s="22"/>
      <c r="D129" s="18"/>
      <c r="E129" s="18"/>
      <c r="F129" s="21"/>
      <c r="G129" s="21"/>
      <c r="H129" s="21"/>
      <c r="I129" s="18"/>
      <c r="J129" s="23"/>
    </row>
    <row r="130" spans="1:10" ht="14.25" customHeight="1">
      <c r="A130" s="18"/>
      <c r="B130" s="22"/>
      <c r="D130" s="18"/>
      <c r="E130" s="18"/>
      <c r="F130" s="21"/>
      <c r="G130" s="21"/>
      <c r="H130" s="21"/>
      <c r="I130" s="18"/>
      <c r="J130" s="23"/>
    </row>
    <row r="131" spans="1:10" ht="14.25" customHeight="1">
      <c r="A131" s="18"/>
      <c r="B131" s="22"/>
      <c r="D131" s="18"/>
      <c r="E131" s="18"/>
      <c r="F131" s="21"/>
      <c r="G131" s="21"/>
      <c r="H131" s="21"/>
      <c r="I131" s="18"/>
      <c r="J131" s="23"/>
    </row>
    <row r="132" spans="1:10" ht="14.25" customHeight="1">
      <c r="A132" s="18"/>
      <c r="B132" s="22"/>
      <c r="D132" s="18"/>
      <c r="E132" s="18"/>
      <c r="F132" s="21"/>
      <c r="G132" s="21"/>
      <c r="H132" s="21"/>
      <c r="I132" s="18"/>
      <c r="J132" s="23"/>
    </row>
    <row r="133" spans="1:10" ht="14.25" customHeight="1">
      <c r="A133" s="18"/>
      <c r="B133" s="22"/>
      <c r="D133" s="18"/>
      <c r="E133" s="18"/>
      <c r="F133" s="21"/>
      <c r="G133" s="21"/>
      <c r="H133" s="21"/>
      <c r="I133" s="18"/>
      <c r="J133" s="23"/>
    </row>
    <row r="134" spans="1:10" ht="14.25" customHeight="1">
      <c r="A134" s="18"/>
      <c r="B134" s="22"/>
      <c r="D134" s="18"/>
      <c r="E134" s="18"/>
      <c r="F134" s="21"/>
      <c r="G134" s="21"/>
      <c r="H134" s="21"/>
      <c r="I134" s="18"/>
      <c r="J134" s="23"/>
    </row>
    <row r="135" spans="1:10" ht="14.25" customHeight="1">
      <c r="A135" s="18"/>
      <c r="B135" s="22"/>
      <c r="D135" s="18"/>
      <c r="E135" s="18"/>
      <c r="F135" s="21"/>
      <c r="G135" s="21"/>
      <c r="H135" s="21"/>
      <c r="I135" s="18"/>
      <c r="J135" s="23"/>
    </row>
    <row r="136" spans="1:10" ht="14.25" customHeight="1">
      <c r="A136" s="18"/>
      <c r="B136" s="22"/>
      <c r="D136" s="18"/>
      <c r="E136" s="18"/>
      <c r="F136" s="21"/>
      <c r="G136" s="21"/>
      <c r="H136" s="21"/>
      <c r="I136" s="18"/>
      <c r="J136" s="23"/>
    </row>
    <row r="137" spans="1:10" ht="14.25" customHeight="1">
      <c r="A137" s="18"/>
      <c r="B137" s="22"/>
      <c r="D137" s="18"/>
      <c r="E137" s="18"/>
      <c r="F137" s="21"/>
      <c r="G137" s="21"/>
      <c r="H137" s="21"/>
      <c r="I137" s="18"/>
      <c r="J137" s="23"/>
    </row>
    <row r="138" spans="1:10" ht="14.25" customHeight="1">
      <c r="A138" s="18"/>
      <c r="B138" s="22"/>
      <c r="D138" s="18"/>
      <c r="E138" s="18"/>
      <c r="F138" s="21"/>
      <c r="G138" s="21"/>
      <c r="H138" s="21"/>
      <c r="I138" s="18"/>
      <c r="J138" s="23"/>
    </row>
    <row r="139" spans="1:10" ht="14.25" customHeight="1">
      <c r="A139" s="18"/>
      <c r="B139" s="22"/>
      <c r="C139" s="18"/>
      <c r="D139" s="18"/>
      <c r="E139" s="18"/>
      <c r="F139" s="21"/>
      <c r="G139" s="21"/>
      <c r="H139" s="21"/>
      <c r="I139" s="18"/>
      <c r="J139" s="23"/>
    </row>
    <row r="140" spans="1:10" ht="14.25" customHeight="1">
      <c r="A140" s="18"/>
      <c r="B140" s="22"/>
      <c r="C140" s="18"/>
      <c r="D140" s="18"/>
      <c r="E140" s="18"/>
      <c r="F140" s="21"/>
      <c r="G140" s="21"/>
      <c r="H140" s="21"/>
      <c r="I140" s="18"/>
      <c r="J140" s="23"/>
    </row>
    <row r="141" spans="1:10" ht="14.25" customHeight="1">
      <c r="A141" s="18"/>
      <c r="B141" s="22"/>
      <c r="C141" s="18"/>
      <c r="D141" s="18"/>
      <c r="E141" s="18"/>
      <c r="F141" s="21"/>
      <c r="G141" s="21"/>
      <c r="H141" s="21"/>
      <c r="I141" s="18"/>
      <c r="J141" s="23"/>
    </row>
    <row r="142" spans="1:10" ht="14.25" customHeight="1">
      <c r="A142" s="18"/>
      <c r="B142" s="22"/>
      <c r="C142" s="18"/>
      <c r="D142" s="18"/>
      <c r="E142" s="18"/>
      <c r="F142" s="21"/>
      <c r="G142" s="21"/>
      <c r="H142" s="21"/>
      <c r="I142" s="18"/>
      <c r="J142" s="23"/>
    </row>
    <row r="143" spans="1:10" ht="14.25" customHeight="1">
      <c r="A143" s="18"/>
      <c r="B143" s="22"/>
      <c r="C143" s="18"/>
      <c r="D143" s="18"/>
      <c r="E143" s="18"/>
      <c r="F143" s="21"/>
      <c r="G143" s="21"/>
      <c r="H143" s="21"/>
      <c r="I143" s="18"/>
      <c r="J143" s="23"/>
    </row>
    <row r="144" spans="1:10" ht="14.25" customHeight="1">
      <c r="A144" s="18"/>
      <c r="B144" s="22"/>
      <c r="C144" s="18"/>
      <c r="D144" s="18"/>
      <c r="E144" s="18"/>
      <c r="F144" s="21"/>
      <c r="G144" s="21"/>
      <c r="H144" s="21"/>
      <c r="I144" s="18"/>
      <c r="J144" s="23"/>
    </row>
    <row r="145" spans="1:10" ht="14.25" customHeight="1">
      <c r="A145" s="18"/>
      <c r="B145" s="22"/>
      <c r="C145" s="18"/>
      <c r="D145" s="18"/>
      <c r="E145" s="18"/>
      <c r="F145" s="21"/>
      <c r="G145" s="21"/>
      <c r="H145" s="21"/>
      <c r="I145" s="18"/>
      <c r="J145" s="23"/>
    </row>
    <row r="146" spans="1:10" ht="14.25" customHeight="1">
      <c r="A146" s="18"/>
      <c r="B146" s="22"/>
      <c r="C146" s="18"/>
      <c r="D146" s="18"/>
      <c r="E146" s="18"/>
      <c r="F146" s="21"/>
      <c r="G146" s="21"/>
      <c r="H146" s="21"/>
      <c r="I146" s="18"/>
      <c r="J146" s="23"/>
    </row>
    <row r="147" spans="1:10" ht="14.25" customHeight="1">
      <c r="A147" s="18"/>
      <c r="B147" s="22"/>
      <c r="C147" s="18"/>
      <c r="D147" s="18"/>
      <c r="E147" s="18"/>
      <c r="F147" s="21"/>
      <c r="G147" s="21"/>
      <c r="H147" s="21"/>
      <c r="I147" s="18"/>
      <c r="J147" s="23"/>
    </row>
    <row r="148" spans="1:10" ht="14.25" customHeight="1">
      <c r="A148" s="18"/>
      <c r="B148" s="22"/>
      <c r="C148" s="18"/>
      <c r="D148" s="18"/>
      <c r="E148" s="18"/>
      <c r="F148" s="21"/>
      <c r="G148" s="21"/>
      <c r="H148" s="21"/>
      <c r="I148" s="18"/>
      <c r="J148" s="23"/>
    </row>
    <row r="149" spans="1:10" ht="14.25" customHeight="1">
      <c r="A149" s="18"/>
      <c r="B149" s="22"/>
      <c r="C149" s="18"/>
      <c r="D149" s="18"/>
      <c r="E149" s="18"/>
      <c r="F149" s="21"/>
      <c r="G149" s="21"/>
      <c r="H149" s="21"/>
      <c r="I149" s="18"/>
      <c r="J149" s="23"/>
    </row>
    <row r="150" spans="1:10" ht="14.25" customHeight="1">
      <c r="A150" s="18"/>
      <c r="B150" s="22"/>
      <c r="C150" s="18"/>
      <c r="D150" s="18"/>
      <c r="E150" s="18"/>
      <c r="F150" s="21"/>
      <c r="G150" s="21"/>
      <c r="H150" s="21"/>
      <c r="I150" s="18"/>
      <c r="J150" s="23"/>
    </row>
    <row r="151" spans="1:10" ht="14.25" customHeight="1">
      <c r="A151" s="18"/>
      <c r="B151" s="22"/>
      <c r="C151" s="18"/>
      <c r="D151" s="18"/>
      <c r="E151" s="18"/>
      <c r="F151" s="21"/>
      <c r="G151" s="21"/>
      <c r="H151" s="21"/>
      <c r="I151" s="18"/>
      <c r="J151" s="23"/>
    </row>
    <row r="152" spans="1:10" ht="14.25" customHeight="1">
      <c r="A152" s="18"/>
      <c r="B152" s="22"/>
      <c r="C152" s="18"/>
      <c r="D152" s="18"/>
      <c r="E152" s="18"/>
      <c r="F152" s="21"/>
      <c r="G152" s="21"/>
      <c r="H152" s="21"/>
      <c r="I152" s="18"/>
      <c r="J152" s="23"/>
    </row>
    <row r="153" spans="1:10" ht="14.25" customHeight="1">
      <c r="A153" s="18"/>
      <c r="B153" s="22"/>
      <c r="C153" s="18"/>
      <c r="D153" s="18"/>
      <c r="E153" s="18"/>
      <c r="F153" s="21"/>
      <c r="G153" s="21"/>
      <c r="H153" s="21"/>
      <c r="I153" s="18"/>
      <c r="J153" s="23"/>
    </row>
    <row r="154" spans="1:10" ht="14.25" customHeight="1">
      <c r="A154" s="18"/>
      <c r="B154" s="22"/>
      <c r="C154" s="18"/>
      <c r="D154" s="18"/>
      <c r="E154" s="18"/>
      <c r="F154" s="21"/>
      <c r="G154" s="21"/>
      <c r="H154" s="21"/>
      <c r="I154" s="18"/>
      <c r="J154" s="23"/>
    </row>
    <row r="155" spans="1:10" ht="14.25" customHeight="1">
      <c r="A155" s="18"/>
      <c r="B155" s="22"/>
      <c r="C155" s="18"/>
      <c r="D155" s="18"/>
      <c r="E155" s="18"/>
      <c r="F155" s="21"/>
      <c r="G155" s="21"/>
      <c r="H155" s="21"/>
      <c r="I155" s="18"/>
      <c r="J155" s="23"/>
    </row>
    <row r="156" spans="1:10" ht="14.25" customHeight="1">
      <c r="A156" s="18"/>
      <c r="B156" s="22"/>
      <c r="C156" s="18"/>
      <c r="D156" s="18"/>
      <c r="E156" s="18"/>
      <c r="F156" s="21"/>
      <c r="G156" s="21"/>
      <c r="H156" s="21"/>
      <c r="I156" s="18"/>
      <c r="J156" s="23"/>
    </row>
    <row r="157" spans="1:10" ht="14.25" customHeight="1">
      <c r="A157" s="18"/>
      <c r="B157" s="22"/>
      <c r="C157" s="18"/>
      <c r="D157" s="18"/>
      <c r="E157" s="18"/>
      <c r="F157" s="21"/>
      <c r="G157" s="21"/>
      <c r="H157" s="21"/>
      <c r="I157" s="18"/>
      <c r="J157" s="23"/>
    </row>
    <row r="158" spans="1:10" ht="14.25" customHeight="1">
      <c r="A158" s="18"/>
      <c r="B158" s="22"/>
      <c r="C158" s="18"/>
      <c r="D158" s="18"/>
      <c r="E158" s="18"/>
      <c r="F158" s="21"/>
      <c r="G158" s="21"/>
      <c r="H158" s="21"/>
      <c r="I158" s="18"/>
      <c r="J158" s="23"/>
    </row>
    <row r="159" spans="1:10" ht="14.25" customHeight="1">
      <c r="A159" s="18"/>
      <c r="B159" s="22"/>
      <c r="C159" s="18"/>
      <c r="D159" s="18"/>
      <c r="E159" s="18"/>
      <c r="F159" s="21"/>
      <c r="G159" s="21"/>
      <c r="H159" s="21"/>
      <c r="I159" s="18"/>
      <c r="J159" s="23"/>
    </row>
    <row r="160" spans="1:10" ht="14.25" customHeight="1">
      <c r="A160" s="18"/>
      <c r="B160" s="22"/>
      <c r="C160" s="18"/>
      <c r="D160" s="18"/>
      <c r="E160" s="18"/>
      <c r="F160" s="21"/>
      <c r="G160" s="21"/>
      <c r="H160" s="21"/>
      <c r="I160" s="18"/>
      <c r="J160" s="23"/>
    </row>
    <row r="161" spans="1:10" ht="14.25" customHeight="1">
      <c r="A161" s="18"/>
      <c r="B161" s="22"/>
      <c r="C161" s="18"/>
      <c r="D161" s="18"/>
      <c r="E161" s="18"/>
      <c r="F161" s="21"/>
      <c r="G161" s="21"/>
      <c r="H161" s="21"/>
      <c r="I161" s="18"/>
      <c r="J161" s="23"/>
    </row>
    <row r="162" spans="1:10" ht="14.25" customHeight="1">
      <c r="A162" s="18"/>
      <c r="B162" s="22"/>
      <c r="C162" s="18"/>
      <c r="D162" s="18"/>
      <c r="E162" s="18"/>
      <c r="F162" s="21"/>
      <c r="G162" s="21"/>
      <c r="H162" s="21"/>
      <c r="I162" s="18"/>
      <c r="J162" s="23"/>
    </row>
    <row r="163" spans="1:10" ht="14.25" customHeight="1">
      <c r="A163" s="18"/>
      <c r="B163" s="22"/>
      <c r="C163" s="18"/>
      <c r="D163" s="18"/>
      <c r="E163" s="18"/>
      <c r="F163" s="21"/>
      <c r="G163" s="21"/>
      <c r="H163" s="21"/>
      <c r="I163" s="18"/>
      <c r="J163" s="23"/>
    </row>
    <row r="164" spans="1:10" ht="14.25" customHeight="1">
      <c r="A164" s="18"/>
      <c r="B164" s="22"/>
      <c r="C164" s="18"/>
      <c r="D164" s="18"/>
      <c r="E164" s="18"/>
      <c r="F164" s="21"/>
      <c r="G164" s="21"/>
      <c r="H164" s="21"/>
      <c r="I164" s="18"/>
      <c r="J164" s="23"/>
    </row>
    <row r="165" spans="1:10" ht="14.25" customHeight="1">
      <c r="A165" s="18"/>
      <c r="B165" s="22"/>
      <c r="C165" s="18"/>
      <c r="D165" s="18"/>
      <c r="E165" s="18"/>
      <c r="F165" s="21"/>
      <c r="G165" s="21"/>
      <c r="H165" s="21"/>
      <c r="I165" s="18"/>
      <c r="J165" s="23"/>
    </row>
    <row r="166" spans="1:10" ht="14.25" customHeight="1">
      <c r="A166" s="18"/>
      <c r="B166" s="22"/>
      <c r="C166" s="18"/>
      <c r="D166" s="18"/>
      <c r="E166" s="18"/>
      <c r="F166" s="21"/>
      <c r="G166" s="21"/>
      <c r="H166" s="21"/>
      <c r="I166" s="18"/>
      <c r="J166" s="23"/>
    </row>
    <row r="167" spans="1:10" ht="14.25" customHeight="1">
      <c r="A167" s="18"/>
      <c r="B167" s="22"/>
      <c r="C167" s="18"/>
      <c r="D167" s="18"/>
      <c r="E167" s="18"/>
      <c r="F167" s="21"/>
      <c r="G167" s="21"/>
      <c r="H167" s="21"/>
      <c r="I167" s="18"/>
      <c r="J167" s="23"/>
    </row>
    <row r="168" spans="1:10" ht="14.25" customHeight="1">
      <c r="A168" s="18"/>
      <c r="B168" s="22"/>
      <c r="C168" s="18"/>
      <c r="D168" s="18"/>
      <c r="E168" s="18"/>
      <c r="F168" s="21"/>
      <c r="G168" s="21"/>
      <c r="H168" s="21"/>
      <c r="I168" s="18"/>
      <c r="J168" s="23"/>
    </row>
    <row r="169" spans="1:10" ht="14.25" customHeight="1">
      <c r="A169" s="18"/>
      <c r="B169" s="22"/>
      <c r="C169" s="18"/>
      <c r="D169" s="18"/>
      <c r="E169" s="18"/>
      <c r="F169" s="21"/>
      <c r="G169" s="21"/>
      <c r="H169" s="21"/>
      <c r="I169" s="18"/>
      <c r="J169" s="23"/>
    </row>
    <row r="170" spans="1:10" ht="14.25" customHeight="1">
      <c r="A170" s="18"/>
      <c r="B170" s="22"/>
      <c r="C170" s="18"/>
      <c r="D170" s="18"/>
      <c r="E170" s="18"/>
      <c r="F170" s="21"/>
      <c r="G170" s="21"/>
      <c r="H170" s="21"/>
      <c r="I170" s="18"/>
      <c r="J170" s="23"/>
    </row>
    <row r="171" spans="1:10" ht="14.25" customHeight="1">
      <c r="A171" s="18"/>
      <c r="B171" s="22"/>
      <c r="C171" s="18"/>
      <c r="D171" s="18"/>
      <c r="E171" s="18"/>
      <c r="F171" s="21"/>
      <c r="G171" s="21"/>
      <c r="H171" s="21"/>
      <c r="I171" s="18"/>
      <c r="J171" s="23"/>
    </row>
    <row r="172" spans="1:10" ht="14.25" customHeight="1">
      <c r="A172" s="18"/>
      <c r="B172" s="22"/>
      <c r="C172" s="18"/>
      <c r="D172" s="18"/>
      <c r="E172" s="18"/>
      <c r="F172" s="21"/>
      <c r="G172" s="21"/>
      <c r="H172" s="21"/>
      <c r="I172" s="18"/>
      <c r="J172" s="23"/>
    </row>
    <row r="173" spans="1:10" ht="14.25" customHeight="1">
      <c r="A173" s="18"/>
      <c r="B173" s="22"/>
      <c r="C173" s="18"/>
      <c r="D173" s="18"/>
      <c r="E173" s="18"/>
      <c r="F173" s="21"/>
      <c r="G173" s="21"/>
      <c r="H173" s="21"/>
      <c r="I173" s="18"/>
      <c r="J173" s="23"/>
    </row>
    <row r="174" spans="1:10" ht="14.25" customHeight="1">
      <c r="A174" s="18"/>
      <c r="B174" s="22"/>
      <c r="C174" s="18"/>
      <c r="D174" s="18"/>
      <c r="E174" s="18"/>
      <c r="F174" s="21"/>
      <c r="G174" s="21"/>
      <c r="H174" s="21"/>
      <c r="I174" s="18"/>
      <c r="J174" s="23"/>
    </row>
    <row r="175" spans="1:10" ht="14.25" customHeight="1">
      <c r="A175" s="18"/>
      <c r="B175" s="22"/>
      <c r="C175" s="18"/>
      <c r="D175" s="18"/>
      <c r="E175" s="18"/>
      <c r="F175" s="21"/>
      <c r="G175" s="21"/>
      <c r="H175" s="21"/>
      <c r="I175" s="18"/>
      <c r="J175" s="23"/>
    </row>
    <row r="176" spans="1:10" ht="14.25" customHeight="1">
      <c r="A176" s="18"/>
      <c r="B176" s="22"/>
      <c r="C176" s="18"/>
      <c r="D176" s="18"/>
      <c r="E176" s="18"/>
      <c r="F176" s="21"/>
      <c r="G176" s="21"/>
      <c r="H176" s="21"/>
      <c r="I176" s="18"/>
      <c r="J176" s="23"/>
    </row>
    <row r="177" spans="1:10" ht="14.25" customHeight="1">
      <c r="A177" s="18"/>
      <c r="B177" s="22"/>
      <c r="C177" s="18"/>
      <c r="D177" s="18"/>
      <c r="E177" s="18"/>
      <c r="F177" s="21"/>
      <c r="G177" s="21"/>
      <c r="H177" s="21"/>
      <c r="I177" s="18"/>
      <c r="J177" s="23"/>
    </row>
    <row r="178" spans="1:10" ht="14.25" customHeight="1">
      <c r="A178" s="18"/>
      <c r="B178" s="22"/>
      <c r="C178" s="18"/>
      <c r="D178" s="18"/>
      <c r="E178" s="18"/>
      <c r="F178" s="21"/>
      <c r="G178" s="21"/>
      <c r="H178" s="21"/>
      <c r="I178" s="18"/>
      <c r="J178" s="23"/>
    </row>
    <row r="179" spans="1:10" ht="14.25" customHeight="1">
      <c r="A179" s="18"/>
      <c r="B179" s="22"/>
      <c r="C179" s="18"/>
      <c r="D179" s="18"/>
      <c r="E179" s="18"/>
      <c r="F179" s="21"/>
      <c r="G179" s="21"/>
      <c r="H179" s="21"/>
      <c r="I179" s="18"/>
      <c r="J179" s="23"/>
    </row>
    <row r="180" spans="1:10" ht="14.25" customHeight="1">
      <c r="A180" s="18"/>
      <c r="B180" s="22"/>
      <c r="C180" s="18"/>
      <c r="D180" s="18"/>
      <c r="E180" s="18"/>
      <c r="F180" s="21"/>
      <c r="G180" s="21"/>
      <c r="H180" s="21"/>
      <c r="I180" s="18"/>
      <c r="J180" s="23"/>
    </row>
    <row r="181" spans="1:10" ht="14.25" customHeight="1">
      <c r="A181" s="18"/>
      <c r="B181" s="22"/>
      <c r="C181" s="18"/>
      <c r="D181" s="18"/>
      <c r="E181" s="18"/>
      <c r="F181" s="21"/>
      <c r="G181" s="21"/>
      <c r="H181" s="21"/>
      <c r="I181" s="18"/>
      <c r="J181" s="23"/>
    </row>
    <row r="182" spans="1:10" ht="14.25" customHeight="1">
      <c r="A182" s="18"/>
      <c r="B182" s="22"/>
      <c r="C182" s="18"/>
      <c r="D182" s="18"/>
      <c r="E182" s="18"/>
      <c r="F182" s="21"/>
      <c r="G182" s="21"/>
      <c r="H182" s="21"/>
      <c r="I182" s="18"/>
      <c r="J182" s="23"/>
    </row>
    <row r="183" spans="1:10" ht="14.25" customHeight="1">
      <c r="A183" s="18"/>
      <c r="B183" s="22"/>
      <c r="C183" s="18"/>
      <c r="D183" s="18"/>
      <c r="E183" s="18"/>
      <c r="F183" s="21"/>
      <c r="G183" s="21"/>
      <c r="H183" s="21"/>
      <c r="I183" s="18"/>
      <c r="J183" s="23"/>
    </row>
    <row r="184" spans="1:10" ht="14.25" customHeight="1">
      <c r="A184" s="18"/>
      <c r="B184" s="22"/>
      <c r="C184" s="18"/>
      <c r="D184" s="18"/>
      <c r="E184" s="18"/>
      <c r="F184" s="21"/>
      <c r="G184" s="21"/>
      <c r="H184" s="21"/>
      <c r="I184" s="18"/>
      <c r="J184" s="23"/>
    </row>
    <row r="185" spans="1:10" ht="14.25" customHeight="1">
      <c r="A185" s="18"/>
      <c r="B185" s="22"/>
      <c r="C185" s="18"/>
      <c r="D185" s="18"/>
      <c r="E185" s="18"/>
      <c r="F185" s="21"/>
      <c r="G185" s="21"/>
      <c r="H185" s="21"/>
      <c r="I185" s="18"/>
      <c r="J185" s="23"/>
    </row>
    <row r="186" spans="1:10" ht="14.25" customHeight="1">
      <c r="A186" s="18"/>
      <c r="B186" s="22"/>
      <c r="C186" s="18"/>
      <c r="D186" s="18"/>
      <c r="E186" s="18"/>
      <c r="F186" s="21"/>
      <c r="G186" s="21"/>
      <c r="H186" s="21"/>
      <c r="I186" s="18"/>
      <c r="J186" s="23"/>
    </row>
    <row r="187" spans="1:10" ht="14.25" customHeight="1">
      <c r="A187" s="18"/>
      <c r="B187" s="22"/>
      <c r="C187" s="18"/>
      <c r="D187" s="18"/>
      <c r="E187" s="18"/>
      <c r="F187" s="21"/>
      <c r="G187" s="21"/>
      <c r="H187" s="21"/>
      <c r="I187" s="18"/>
      <c r="J187" s="23"/>
    </row>
    <row r="188" spans="1:10" ht="14.25" customHeight="1">
      <c r="A188" s="18"/>
      <c r="B188" s="22"/>
      <c r="C188" s="18"/>
      <c r="D188" s="18"/>
      <c r="E188" s="18"/>
      <c r="F188" s="21"/>
      <c r="G188" s="21"/>
      <c r="H188" s="21"/>
      <c r="I188" s="18"/>
      <c r="J188" s="23"/>
    </row>
    <row r="189" spans="1:10" ht="14.25" customHeight="1">
      <c r="A189" s="18"/>
      <c r="B189" s="22"/>
      <c r="C189" s="18"/>
      <c r="D189" s="18"/>
      <c r="E189" s="18"/>
      <c r="F189" s="21"/>
      <c r="G189" s="21"/>
      <c r="H189" s="21"/>
      <c r="I189" s="18"/>
      <c r="J189" s="23"/>
    </row>
    <row r="190" spans="1:10" ht="14.25" customHeight="1">
      <c r="A190" s="18"/>
      <c r="B190" s="22"/>
      <c r="C190" s="18"/>
      <c r="D190" s="18"/>
      <c r="E190" s="18"/>
      <c r="F190" s="21"/>
      <c r="G190" s="21"/>
      <c r="H190" s="21"/>
      <c r="I190" s="18"/>
      <c r="J190" s="23"/>
    </row>
    <row r="191" spans="1:10" ht="14.25" customHeight="1">
      <c r="A191" s="18"/>
      <c r="B191" s="22"/>
      <c r="C191" s="18"/>
      <c r="D191" s="18"/>
      <c r="E191" s="18"/>
      <c r="F191" s="21"/>
      <c r="G191" s="21"/>
      <c r="H191" s="21"/>
      <c r="I191" s="18"/>
      <c r="J191" s="23"/>
    </row>
    <row r="192" spans="1:10" ht="14.25" customHeight="1">
      <c r="A192" s="18"/>
      <c r="B192" s="22"/>
      <c r="C192" s="18"/>
      <c r="D192" s="18"/>
      <c r="E192" s="18"/>
      <c r="F192" s="21"/>
      <c r="G192" s="21"/>
      <c r="H192" s="21"/>
      <c r="I192" s="18"/>
      <c r="J192" s="23"/>
    </row>
    <row r="193" spans="1:10" ht="14.25" customHeight="1">
      <c r="A193" s="18"/>
      <c r="B193" s="22"/>
      <c r="C193" s="18"/>
      <c r="D193" s="18"/>
      <c r="E193" s="18"/>
      <c r="F193" s="21"/>
      <c r="G193" s="21"/>
      <c r="H193" s="21"/>
      <c r="I193" s="18"/>
      <c r="J193" s="23"/>
    </row>
    <row r="194" spans="1:10" ht="14.25" customHeight="1">
      <c r="A194" s="18"/>
      <c r="B194" s="22"/>
      <c r="C194" s="18"/>
      <c r="D194" s="18"/>
      <c r="E194" s="18"/>
      <c r="F194" s="21"/>
      <c r="G194" s="21"/>
      <c r="H194" s="21"/>
      <c r="I194" s="18"/>
      <c r="J194" s="23"/>
    </row>
    <row r="195" spans="1:10" ht="14.25" customHeight="1">
      <c r="A195" s="18"/>
      <c r="B195" s="22"/>
      <c r="C195" s="18"/>
      <c r="D195" s="18"/>
      <c r="E195" s="18"/>
      <c r="F195" s="21"/>
      <c r="G195" s="21"/>
      <c r="H195" s="21"/>
      <c r="I195" s="18"/>
      <c r="J195" s="23"/>
    </row>
    <row r="196" spans="1:10" ht="14.25" customHeight="1">
      <c r="A196" s="18"/>
      <c r="B196" s="22"/>
      <c r="C196" s="18"/>
      <c r="D196" s="18"/>
      <c r="E196" s="18"/>
      <c r="F196" s="21"/>
      <c r="G196" s="21"/>
      <c r="H196" s="21"/>
      <c r="I196" s="18"/>
      <c r="J196" s="23"/>
    </row>
    <row r="197" spans="1:10" ht="14.25" customHeight="1">
      <c r="A197" s="18"/>
      <c r="B197" s="22"/>
      <c r="C197" s="18"/>
      <c r="D197" s="18"/>
      <c r="E197" s="18"/>
      <c r="F197" s="21"/>
      <c r="G197" s="21"/>
      <c r="H197" s="21"/>
      <c r="I197" s="18"/>
      <c r="J197" s="23"/>
    </row>
    <row r="198" spans="1:10" ht="14.25" customHeight="1">
      <c r="A198" s="18"/>
      <c r="B198" s="22"/>
      <c r="C198" s="18"/>
      <c r="D198" s="18"/>
      <c r="E198" s="18"/>
      <c r="F198" s="21"/>
      <c r="G198" s="21"/>
      <c r="H198" s="21"/>
      <c r="I198" s="18"/>
      <c r="J198" s="23"/>
    </row>
    <row r="199" spans="1:10" ht="14.25" customHeight="1">
      <c r="A199" s="18"/>
      <c r="B199" s="22"/>
      <c r="C199" s="18"/>
      <c r="D199" s="18"/>
      <c r="E199" s="18"/>
      <c r="F199" s="21"/>
      <c r="G199" s="21"/>
      <c r="H199" s="21"/>
      <c r="I199" s="18"/>
      <c r="J199" s="23"/>
    </row>
    <row r="200" spans="1:10" ht="14.25" customHeight="1">
      <c r="A200" s="18"/>
      <c r="B200" s="22"/>
      <c r="C200" s="18"/>
      <c r="D200" s="18"/>
      <c r="E200" s="18"/>
      <c r="F200" s="21"/>
      <c r="G200" s="21"/>
      <c r="H200" s="21"/>
      <c r="I200" s="18"/>
      <c r="J200" s="23"/>
    </row>
    <row r="201" spans="1:10" ht="14.25" customHeight="1">
      <c r="A201" s="18"/>
      <c r="B201" s="22"/>
      <c r="C201" s="18"/>
      <c r="D201" s="18"/>
      <c r="E201" s="18"/>
      <c r="F201" s="21"/>
      <c r="G201" s="21"/>
      <c r="H201" s="21"/>
      <c r="I201" s="18"/>
      <c r="J201" s="23"/>
    </row>
    <row r="202" spans="1:10" ht="14.25" customHeight="1">
      <c r="A202" s="18"/>
      <c r="B202" s="22"/>
      <c r="C202" s="18"/>
      <c r="D202" s="18"/>
      <c r="E202" s="18"/>
      <c r="F202" s="21"/>
      <c r="G202" s="21"/>
      <c r="H202" s="21"/>
      <c r="I202" s="18"/>
      <c r="J202" s="23"/>
    </row>
    <row r="203" spans="1:10" ht="14.25" customHeight="1">
      <c r="A203" s="18"/>
      <c r="B203" s="22"/>
      <c r="C203" s="18"/>
      <c r="D203" s="18"/>
      <c r="E203" s="18"/>
      <c r="F203" s="21"/>
      <c r="G203" s="21"/>
      <c r="H203" s="21"/>
      <c r="I203" s="18"/>
      <c r="J203" s="23"/>
    </row>
    <row r="204" spans="1:10" ht="14.25" customHeight="1">
      <c r="A204" s="18"/>
      <c r="B204" s="22"/>
      <c r="C204" s="18"/>
      <c r="D204" s="18"/>
      <c r="E204" s="18"/>
      <c r="F204" s="21"/>
      <c r="G204" s="21"/>
      <c r="H204" s="21"/>
      <c r="I204" s="18"/>
      <c r="J204" s="23"/>
    </row>
    <row r="205" spans="1:10" ht="14.25" customHeight="1">
      <c r="A205" s="18"/>
      <c r="B205" s="22"/>
      <c r="C205" s="18"/>
      <c r="D205" s="18"/>
      <c r="E205" s="18"/>
      <c r="F205" s="21"/>
      <c r="G205" s="21"/>
      <c r="H205" s="21"/>
      <c r="I205" s="18"/>
      <c r="J205" s="23"/>
    </row>
    <row r="206" spans="1:10" ht="14.25" customHeight="1">
      <c r="A206" s="18"/>
      <c r="B206" s="22"/>
      <c r="C206" s="18"/>
      <c r="D206" s="18"/>
      <c r="E206" s="18"/>
      <c r="F206" s="21"/>
      <c r="G206" s="21"/>
      <c r="H206" s="21"/>
      <c r="I206" s="18"/>
      <c r="J206" s="23"/>
    </row>
    <row r="207" spans="1:10" ht="14.25" customHeight="1">
      <c r="A207" s="18"/>
      <c r="B207" s="22"/>
      <c r="C207" s="18"/>
      <c r="D207" s="18"/>
      <c r="E207" s="18"/>
      <c r="F207" s="21"/>
      <c r="G207" s="21"/>
      <c r="H207" s="21"/>
      <c r="I207" s="18"/>
      <c r="J207" s="23"/>
    </row>
    <row r="208" spans="1:10" ht="14.25" customHeight="1">
      <c r="A208" s="18"/>
      <c r="B208" s="22"/>
      <c r="C208" s="18"/>
      <c r="D208" s="18"/>
      <c r="E208" s="18"/>
      <c r="F208" s="21"/>
      <c r="G208" s="21"/>
      <c r="H208" s="21"/>
      <c r="I208" s="18"/>
      <c r="J208" s="23"/>
    </row>
    <row r="209" spans="1:10" ht="14.25" customHeight="1">
      <c r="A209" s="18"/>
      <c r="B209" s="22"/>
      <c r="C209" s="18"/>
      <c r="D209" s="18"/>
      <c r="E209" s="18"/>
      <c r="F209" s="21"/>
      <c r="G209" s="21"/>
      <c r="H209" s="21"/>
      <c r="I209" s="18"/>
      <c r="J209" s="23"/>
    </row>
    <row r="210" spans="1:10" ht="14.25" customHeight="1">
      <c r="A210" s="18"/>
      <c r="B210" s="22"/>
      <c r="C210" s="18"/>
      <c r="D210" s="18"/>
      <c r="E210" s="18"/>
      <c r="F210" s="21"/>
      <c r="G210" s="21"/>
      <c r="H210" s="21"/>
      <c r="I210" s="18"/>
      <c r="J210" s="23"/>
    </row>
    <row r="211" spans="1:10" ht="14.25" customHeight="1">
      <c r="A211" s="18"/>
      <c r="B211" s="22"/>
      <c r="C211" s="18"/>
      <c r="D211" s="18"/>
      <c r="E211" s="18"/>
      <c r="F211" s="21"/>
      <c r="G211" s="21"/>
      <c r="H211" s="21"/>
      <c r="I211" s="18"/>
      <c r="J211" s="23"/>
    </row>
    <row r="212" spans="1:10" ht="14.25" customHeight="1">
      <c r="A212" s="18"/>
      <c r="B212" s="22"/>
      <c r="C212" s="18"/>
      <c r="D212" s="18"/>
      <c r="E212" s="18"/>
      <c r="F212" s="21"/>
      <c r="G212" s="21"/>
      <c r="H212" s="21"/>
      <c r="I212" s="18"/>
      <c r="J212" s="23"/>
    </row>
    <row r="213" spans="1:10" ht="14.25" customHeight="1">
      <c r="A213" s="18"/>
      <c r="B213" s="22"/>
      <c r="C213" s="18"/>
      <c r="D213" s="18"/>
      <c r="E213" s="18"/>
      <c r="F213" s="21"/>
      <c r="G213" s="21"/>
      <c r="H213" s="21"/>
      <c r="I213" s="18"/>
      <c r="J213" s="23"/>
    </row>
    <row r="214" spans="1:10" ht="14.25" customHeight="1">
      <c r="A214" s="18"/>
      <c r="B214" s="22"/>
      <c r="C214" s="18"/>
      <c r="D214" s="18"/>
      <c r="E214" s="18"/>
      <c r="F214" s="21"/>
      <c r="G214" s="21"/>
      <c r="H214" s="21"/>
      <c r="I214" s="18"/>
      <c r="J214" s="23"/>
    </row>
    <row r="215" spans="1:10" ht="14.25" customHeight="1">
      <c r="A215" s="18"/>
      <c r="B215" s="22"/>
      <c r="C215" s="18"/>
      <c r="D215" s="18"/>
      <c r="E215" s="18"/>
      <c r="F215" s="21"/>
      <c r="G215" s="21"/>
      <c r="H215" s="21"/>
      <c r="I215" s="18"/>
      <c r="J215" s="23"/>
    </row>
    <row r="216" spans="1:10" ht="14.25" customHeight="1">
      <c r="A216" s="18"/>
      <c r="B216" s="22"/>
      <c r="C216" s="18"/>
      <c r="D216" s="18"/>
      <c r="E216" s="18"/>
      <c r="F216" s="21"/>
      <c r="G216" s="21"/>
      <c r="H216" s="21"/>
      <c r="I216" s="18"/>
      <c r="J216" s="23"/>
    </row>
    <row r="217" spans="1:10" ht="14.25" customHeight="1">
      <c r="A217" s="18"/>
      <c r="B217" s="22"/>
      <c r="C217" s="18"/>
      <c r="D217" s="18"/>
      <c r="E217" s="18"/>
      <c r="F217" s="21"/>
      <c r="G217" s="21"/>
      <c r="H217" s="21"/>
      <c r="I217" s="18"/>
      <c r="J217" s="23"/>
    </row>
    <row r="218" spans="1:10" ht="14.25" customHeight="1">
      <c r="A218" s="18"/>
      <c r="B218" s="22"/>
      <c r="C218" s="18"/>
      <c r="D218" s="18"/>
      <c r="E218" s="18"/>
      <c r="F218" s="21"/>
      <c r="G218" s="21"/>
      <c r="H218" s="21"/>
      <c r="I218" s="18"/>
      <c r="J218" s="23"/>
    </row>
    <row r="219" spans="1:10" ht="14.25" customHeight="1">
      <c r="A219" s="18"/>
      <c r="B219" s="22"/>
      <c r="C219" s="18"/>
      <c r="D219" s="18"/>
      <c r="E219" s="18"/>
      <c r="F219" s="21"/>
      <c r="G219" s="21"/>
      <c r="H219" s="21"/>
      <c r="I219" s="18"/>
      <c r="J219" s="23"/>
    </row>
    <row r="220" spans="1:10" ht="14.25" customHeight="1">
      <c r="A220" s="18"/>
      <c r="B220" s="22"/>
      <c r="C220" s="18"/>
      <c r="D220" s="18"/>
      <c r="E220" s="18"/>
      <c r="F220" s="21"/>
      <c r="G220" s="21"/>
      <c r="H220" s="21"/>
      <c r="I220" s="18"/>
      <c r="J220" s="23"/>
    </row>
    <row r="221" spans="1:10" ht="14.25" customHeight="1">
      <c r="A221" s="18"/>
      <c r="B221" s="22"/>
      <c r="C221" s="18"/>
      <c r="D221" s="18"/>
      <c r="E221" s="18"/>
      <c r="F221" s="21"/>
      <c r="G221" s="21"/>
      <c r="H221" s="21"/>
      <c r="I221" s="18"/>
      <c r="J221" s="23"/>
    </row>
    <row r="222" spans="1:10" ht="14.25" customHeight="1">
      <c r="A222" s="18"/>
      <c r="B222" s="22"/>
      <c r="C222" s="18"/>
      <c r="D222" s="18"/>
      <c r="E222" s="18"/>
      <c r="F222" s="21"/>
      <c r="G222" s="21"/>
      <c r="H222" s="21"/>
      <c r="I222" s="18"/>
      <c r="J222" s="23"/>
    </row>
    <row r="223" spans="1:10" ht="14.25" customHeight="1">
      <c r="A223" s="18"/>
      <c r="B223" s="22"/>
      <c r="C223" s="18"/>
      <c r="D223" s="18"/>
      <c r="E223" s="18"/>
      <c r="F223" s="21"/>
      <c r="G223" s="21"/>
      <c r="H223" s="21"/>
      <c r="I223" s="18"/>
      <c r="J223" s="23"/>
    </row>
    <row r="224" spans="1:10" ht="14.25" customHeight="1">
      <c r="A224" s="18"/>
      <c r="B224" s="22"/>
      <c r="C224" s="18"/>
      <c r="D224" s="18"/>
      <c r="E224" s="18"/>
      <c r="F224" s="21"/>
      <c r="G224" s="21"/>
      <c r="H224" s="21"/>
      <c r="I224" s="18"/>
      <c r="J224" s="23"/>
    </row>
    <row r="225" spans="1:10" ht="14.25" customHeight="1">
      <c r="A225" s="18"/>
      <c r="B225" s="22"/>
      <c r="C225" s="18"/>
      <c r="D225" s="18"/>
      <c r="E225" s="18"/>
      <c r="F225" s="21"/>
      <c r="G225" s="21"/>
      <c r="H225" s="21"/>
      <c r="I225" s="18"/>
      <c r="J225" s="23"/>
    </row>
    <row r="226" spans="1:10" ht="14.25" customHeight="1">
      <c r="A226" s="18"/>
      <c r="B226" s="22"/>
      <c r="C226" s="18"/>
      <c r="D226" s="18"/>
      <c r="E226" s="18"/>
      <c r="F226" s="21"/>
      <c r="G226" s="21"/>
      <c r="H226" s="21"/>
      <c r="I226" s="18"/>
      <c r="J226" s="23"/>
    </row>
    <row r="227" spans="1:10" ht="14.25" customHeight="1">
      <c r="A227" s="18"/>
      <c r="B227" s="22"/>
      <c r="C227" s="18"/>
      <c r="D227" s="18"/>
      <c r="E227" s="18"/>
      <c r="F227" s="21"/>
      <c r="G227" s="21"/>
      <c r="H227" s="21"/>
      <c r="I227" s="18"/>
      <c r="J227" s="23"/>
    </row>
    <row r="228" spans="1:10" ht="14.25" customHeight="1">
      <c r="A228" s="18"/>
      <c r="B228" s="22"/>
      <c r="C228" s="18"/>
      <c r="D228" s="18"/>
      <c r="E228" s="18"/>
      <c r="F228" s="21"/>
      <c r="G228" s="21"/>
      <c r="H228" s="21"/>
      <c r="I228" s="18"/>
      <c r="J228" s="23"/>
    </row>
    <row r="229" spans="1:10" ht="14.25" customHeight="1">
      <c r="A229" s="18"/>
      <c r="B229" s="22"/>
      <c r="C229" s="18"/>
      <c r="D229" s="18"/>
      <c r="E229" s="18"/>
      <c r="F229" s="21"/>
      <c r="G229" s="21"/>
      <c r="H229" s="21"/>
      <c r="I229" s="18"/>
      <c r="J229" s="23"/>
    </row>
    <row r="230" spans="1:10" ht="14.25" customHeight="1">
      <c r="A230" s="18"/>
      <c r="B230" s="22"/>
      <c r="C230" s="18"/>
      <c r="D230" s="18"/>
      <c r="E230" s="18"/>
      <c r="F230" s="21"/>
      <c r="G230" s="21"/>
      <c r="H230" s="21"/>
      <c r="I230" s="18"/>
      <c r="J230" s="23"/>
    </row>
    <row r="231" spans="1:10" ht="14.25" customHeight="1">
      <c r="A231" s="18"/>
      <c r="B231" s="22"/>
      <c r="C231" s="18"/>
      <c r="D231" s="18"/>
      <c r="E231" s="18"/>
      <c r="F231" s="21"/>
      <c r="G231" s="21"/>
      <c r="H231" s="21"/>
      <c r="I231" s="18"/>
      <c r="J231" s="23"/>
    </row>
    <row r="232" spans="1:10" ht="14.25" customHeight="1">
      <c r="A232" s="18"/>
      <c r="B232" s="22"/>
      <c r="C232" s="18"/>
      <c r="D232" s="18"/>
      <c r="E232" s="18"/>
      <c r="F232" s="21"/>
      <c r="G232" s="21"/>
      <c r="H232" s="21"/>
      <c r="I232" s="18"/>
      <c r="J232" s="23"/>
    </row>
    <row r="233" spans="1:10" ht="14.25" customHeight="1">
      <c r="A233" s="18"/>
      <c r="B233" s="22"/>
      <c r="C233" s="18"/>
      <c r="D233" s="18"/>
      <c r="E233" s="18"/>
      <c r="F233" s="21"/>
      <c r="G233" s="21"/>
      <c r="H233" s="21"/>
      <c r="I233" s="18"/>
      <c r="J233" s="23"/>
    </row>
    <row r="234" spans="1:10" ht="14.25" customHeight="1">
      <c r="A234" s="18"/>
      <c r="B234" s="22"/>
      <c r="C234" s="18"/>
      <c r="D234" s="18"/>
      <c r="E234" s="18"/>
      <c r="F234" s="21"/>
      <c r="G234" s="21"/>
      <c r="H234" s="21"/>
      <c r="I234" s="18"/>
      <c r="J234" s="23"/>
    </row>
    <row r="235" spans="1:10" ht="14.25" customHeight="1">
      <c r="A235" s="18"/>
      <c r="B235" s="22"/>
      <c r="C235" s="18"/>
      <c r="D235" s="18"/>
      <c r="E235" s="18"/>
      <c r="F235" s="21"/>
      <c r="G235" s="21"/>
      <c r="H235" s="21"/>
      <c r="I235" s="18"/>
      <c r="J235" s="23"/>
    </row>
    <row r="236" spans="1:10" ht="14.25" customHeight="1">
      <c r="A236" s="18"/>
      <c r="B236" s="22"/>
      <c r="C236" s="18"/>
      <c r="D236" s="18"/>
      <c r="E236" s="18"/>
      <c r="F236" s="21"/>
      <c r="G236" s="21"/>
      <c r="H236" s="21"/>
      <c r="I236" s="18"/>
      <c r="J236" s="23"/>
    </row>
    <row r="237" spans="1:10" ht="14.25" customHeight="1">
      <c r="A237" s="18"/>
      <c r="B237" s="22"/>
      <c r="C237" s="18"/>
      <c r="D237" s="18"/>
      <c r="E237" s="18"/>
      <c r="F237" s="21"/>
      <c r="G237" s="21"/>
      <c r="H237" s="21"/>
      <c r="I237" s="18"/>
      <c r="J237" s="23"/>
    </row>
    <row r="238" spans="1:10" ht="14.25" customHeight="1">
      <c r="A238" s="18"/>
      <c r="B238" s="22"/>
      <c r="C238" s="18"/>
      <c r="D238" s="18"/>
      <c r="E238" s="18"/>
      <c r="F238" s="21"/>
      <c r="G238" s="21"/>
      <c r="H238" s="21"/>
      <c r="I238" s="18"/>
      <c r="J238" s="23"/>
    </row>
    <row r="239" spans="1:10" ht="14.25" customHeight="1">
      <c r="A239" s="18"/>
      <c r="B239" s="22"/>
      <c r="C239" s="18"/>
      <c r="D239" s="18"/>
      <c r="E239" s="18"/>
      <c r="F239" s="21"/>
      <c r="G239" s="21"/>
      <c r="H239" s="21"/>
      <c r="I239" s="18"/>
      <c r="J239" s="23"/>
    </row>
    <row r="240" spans="1:10" ht="14.25" customHeight="1">
      <c r="A240" s="18"/>
      <c r="B240" s="22"/>
      <c r="C240" s="18"/>
      <c r="D240" s="18"/>
      <c r="E240" s="18"/>
      <c r="F240" s="21"/>
      <c r="G240" s="21"/>
      <c r="H240" s="21"/>
      <c r="I240" s="18"/>
      <c r="J240" s="23"/>
    </row>
    <row r="241" spans="1:10" ht="14.25" customHeight="1">
      <c r="A241" s="18"/>
      <c r="B241" s="22"/>
      <c r="C241" s="18"/>
      <c r="D241" s="18"/>
      <c r="E241" s="18"/>
      <c r="F241" s="21"/>
      <c r="G241" s="21"/>
      <c r="H241" s="21"/>
      <c r="I241" s="18"/>
      <c r="J241" s="23"/>
    </row>
    <row r="242" spans="1:10" ht="14.25" customHeight="1">
      <c r="A242" s="18"/>
      <c r="B242" s="22"/>
      <c r="C242" s="18"/>
      <c r="D242" s="18"/>
      <c r="E242" s="18"/>
      <c r="F242" s="21"/>
      <c r="G242" s="21"/>
      <c r="H242" s="21"/>
      <c r="I242" s="18"/>
      <c r="J242" s="23"/>
    </row>
    <row r="243" spans="1:10" ht="14.25" customHeight="1">
      <c r="A243" s="18"/>
      <c r="B243" s="22"/>
      <c r="C243" s="18"/>
      <c r="D243" s="18"/>
      <c r="E243" s="18"/>
      <c r="F243" s="21"/>
      <c r="G243" s="21"/>
      <c r="H243" s="21"/>
      <c r="I243" s="18"/>
      <c r="J243" s="23"/>
    </row>
    <row r="244" spans="1:10" ht="14.25" customHeight="1">
      <c r="A244" s="18"/>
      <c r="B244" s="22"/>
      <c r="C244" s="18"/>
      <c r="D244" s="18"/>
      <c r="E244" s="18"/>
      <c r="F244" s="21"/>
      <c r="G244" s="21"/>
      <c r="H244" s="21"/>
      <c r="I244" s="18"/>
      <c r="J244" s="23"/>
    </row>
    <row r="245" spans="1:10" ht="14.25" customHeight="1">
      <c r="A245" s="18"/>
      <c r="B245" s="22"/>
      <c r="C245" s="18"/>
      <c r="D245" s="18"/>
      <c r="E245" s="18"/>
      <c r="F245" s="21"/>
      <c r="G245" s="21"/>
      <c r="H245" s="21"/>
      <c r="I245" s="18"/>
      <c r="J245" s="23"/>
    </row>
    <row r="246" spans="1:10" ht="14.25" customHeight="1">
      <c r="A246" s="18"/>
      <c r="B246" s="22"/>
      <c r="C246" s="18"/>
      <c r="D246" s="18"/>
      <c r="E246" s="18"/>
      <c r="F246" s="21"/>
      <c r="G246" s="21"/>
      <c r="H246" s="21"/>
      <c r="I246" s="18"/>
      <c r="J246" s="23"/>
    </row>
    <row r="247" spans="1:10" ht="14.25" customHeight="1">
      <c r="A247" s="18"/>
      <c r="B247" s="22"/>
      <c r="C247" s="18"/>
      <c r="D247" s="18"/>
      <c r="E247" s="18"/>
      <c r="F247" s="21"/>
      <c r="G247" s="21"/>
      <c r="H247" s="21"/>
      <c r="I247" s="18"/>
      <c r="J247" s="23"/>
    </row>
    <row r="248" spans="1:10" ht="14.25" customHeight="1">
      <c r="A248" s="18"/>
      <c r="B248" s="22"/>
      <c r="C248" s="18"/>
      <c r="D248" s="18"/>
      <c r="E248" s="18"/>
      <c r="F248" s="21"/>
      <c r="G248" s="21"/>
      <c r="H248" s="21"/>
      <c r="I248" s="18"/>
      <c r="J248" s="23"/>
    </row>
    <row r="249" spans="1:10" ht="14.25" customHeight="1">
      <c r="A249" s="18"/>
      <c r="B249" s="22"/>
      <c r="C249" s="18"/>
      <c r="D249" s="18"/>
      <c r="E249" s="18"/>
      <c r="F249" s="21"/>
      <c r="G249" s="21"/>
      <c r="H249" s="21"/>
      <c r="I249" s="18"/>
      <c r="J249" s="23"/>
    </row>
    <row r="250" spans="1:10" ht="14.25" customHeight="1">
      <c r="A250" s="18"/>
      <c r="B250" s="22"/>
      <c r="C250" s="18"/>
      <c r="D250" s="18"/>
      <c r="E250" s="18"/>
      <c r="F250" s="21"/>
      <c r="G250" s="21"/>
      <c r="H250" s="21"/>
      <c r="I250" s="18"/>
      <c r="J250" s="23"/>
    </row>
    <row r="251" spans="1:10" ht="14.25" customHeight="1">
      <c r="A251" s="18"/>
      <c r="B251" s="22"/>
      <c r="C251" s="18"/>
      <c r="D251" s="18"/>
      <c r="E251" s="18"/>
      <c r="F251" s="21"/>
      <c r="G251" s="21"/>
      <c r="H251" s="21"/>
      <c r="I251" s="18"/>
      <c r="J251" s="23"/>
    </row>
    <row r="252" spans="1:10" ht="14.25" customHeight="1">
      <c r="A252" s="18"/>
      <c r="B252" s="22"/>
      <c r="C252" s="18"/>
      <c r="D252" s="18"/>
      <c r="E252" s="18"/>
      <c r="F252" s="21"/>
      <c r="G252" s="21"/>
      <c r="H252" s="21"/>
      <c r="I252" s="18"/>
      <c r="J252" s="23"/>
    </row>
    <row r="253" spans="1:10" ht="14.25" customHeight="1">
      <c r="A253" s="18"/>
      <c r="B253" s="22"/>
      <c r="C253" s="18"/>
      <c r="D253" s="18"/>
      <c r="E253" s="18"/>
      <c r="F253" s="21"/>
      <c r="G253" s="21"/>
      <c r="H253" s="21"/>
      <c r="I253" s="18"/>
      <c r="J253" s="23"/>
    </row>
    <row r="254" spans="1:10" ht="14.25" customHeight="1">
      <c r="A254" s="18"/>
      <c r="B254" s="22"/>
      <c r="C254" s="18"/>
      <c r="D254" s="18"/>
      <c r="E254" s="18"/>
      <c r="F254" s="21"/>
      <c r="G254" s="21"/>
      <c r="H254" s="21"/>
      <c r="I254" s="18"/>
      <c r="J254" s="23"/>
    </row>
    <row r="255" spans="1:10" ht="14.25" customHeight="1">
      <c r="A255" s="18"/>
      <c r="B255" s="22"/>
      <c r="C255" s="18"/>
      <c r="D255" s="18"/>
      <c r="E255" s="18"/>
      <c r="F255" s="21"/>
      <c r="G255" s="21"/>
      <c r="H255" s="21"/>
      <c r="I255" s="18"/>
      <c r="J255" s="23"/>
    </row>
    <row r="256" spans="1:10" ht="14.25" customHeight="1">
      <c r="A256" s="18"/>
      <c r="B256" s="22"/>
      <c r="C256" s="18"/>
      <c r="D256" s="18"/>
      <c r="E256" s="18"/>
      <c r="F256" s="21"/>
      <c r="G256" s="21"/>
      <c r="H256" s="21"/>
      <c r="I256" s="18"/>
      <c r="J256" s="23"/>
    </row>
    <row r="257" spans="1:10" ht="14.25" customHeight="1">
      <c r="A257" s="18"/>
      <c r="B257" s="22"/>
      <c r="C257" s="18"/>
      <c r="D257" s="18"/>
      <c r="E257" s="18"/>
      <c r="F257" s="21"/>
      <c r="G257" s="21"/>
      <c r="H257" s="21"/>
      <c r="I257" s="18"/>
      <c r="J257" s="23"/>
    </row>
    <row r="258" spans="1:10" ht="14.25" customHeight="1">
      <c r="A258" s="18"/>
      <c r="B258" s="22"/>
      <c r="C258" s="18"/>
      <c r="D258" s="18"/>
      <c r="E258" s="18"/>
      <c r="F258" s="21"/>
      <c r="G258" s="21"/>
      <c r="H258" s="21"/>
      <c r="I258" s="18"/>
      <c r="J258" s="23"/>
    </row>
    <row r="259" spans="1:10" ht="14.25" customHeight="1">
      <c r="A259" s="18"/>
      <c r="B259" s="22"/>
      <c r="C259" s="18"/>
      <c r="D259" s="18"/>
      <c r="E259" s="18"/>
      <c r="F259" s="21"/>
      <c r="G259" s="21"/>
      <c r="H259" s="21"/>
      <c r="I259" s="18"/>
      <c r="J259" s="23"/>
    </row>
    <row r="260" spans="1:10" ht="14.25" customHeight="1">
      <c r="A260" s="18"/>
      <c r="B260" s="22"/>
      <c r="C260" s="18"/>
      <c r="D260" s="18"/>
      <c r="E260" s="18"/>
      <c r="F260" s="21"/>
      <c r="G260" s="21"/>
      <c r="H260" s="21"/>
      <c r="I260" s="18"/>
      <c r="J260" s="23"/>
    </row>
    <row r="261" spans="1:10" ht="14.25" customHeight="1">
      <c r="A261" s="18"/>
      <c r="B261" s="22"/>
      <c r="C261" s="18"/>
      <c r="D261" s="18"/>
      <c r="E261" s="18"/>
      <c r="F261" s="21"/>
      <c r="G261" s="21"/>
      <c r="H261" s="21"/>
      <c r="I261" s="18"/>
      <c r="J261" s="23"/>
    </row>
    <row r="262" spans="1:10" ht="14.25" customHeight="1">
      <c r="A262" s="18"/>
      <c r="B262" s="22"/>
      <c r="C262" s="18"/>
      <c r="D262" s="18"/>
      <c r="E262" s="18"/>
      <c r="F262" s="21"/>
      <c r="G262" s="21"/>
      <c r="H262" s="21"/>
      <c r="I262" s="18"/>
      <c r="J262" s="23"/>
    </row>
    <row r="263" spans="1:10" ht="14.25" customHeight="1">
      <c r="A263" s="18"/>
      <c r="B263" s="22"/>
      <c r="C263" s="18"/>
      <c r="D263" s="18"/>
      <c r="E263" s="18"/>
      <c r="F263" s="21"/>
      <c r="G263" s="21"/>
      <c r="H263" s="21"/>
      <c r="I263" s="18"/>
      <c r="J263" s="23"/>
    </row>
    <row r="264" spans="1:10" ht="14.25" customHeight="1">
      <c r="A264" s="18"/>
      <c r="B264" s="22"/>
      <c r="C264" s="18"/>
      <c r="D264" s="18"/>
      <c r="E264" s="18"/>
      <c r="F264" s="21"/>
      <c r="G264" s="21"/>
      <c r="H264" s="21"/>
      <c r="I264" s="18"/>
      <c r="J264" s="23"/>
    </row>
    <row r="265" spans="1:10" ht="14.25" customHeight="1">
      <c r="A265" s="18"/>
      <c r="B265" s="22"/>
      <c r="C265" s="18"/>
      <c r="D265" s="18"/>
      <c r="E265" s="18"/>
      <c r="F265" s="21"/>
      <c r="G265" s="21"/>
      <c r="H265" s="21"/>
      <c r="I265" s="18"/>
      <c r="J265" s="23"/>
    </row>
    <row r="266" spans="1:10" ht="14.25" customHeight="1">
      <c r="A266" s="18"/>
      <c r="B266" s="22"/>
      <c r="C266" s="18"/>
      <c r="D266" s="18"/>
      <c r="E266" s="18"/>
      <c r="F266" s="21"/>
      <c r="G266" s="21"/>
      <c r="H266" s="21"/>
      <c r="I266" s="18"/>
      <c r="J266" s="23"/>
    </row>
    <row r="267" spans="1:10" ht="14.25" customHeight="1">
      <c r="A267" s="18"/>
      <c r="B267" s="22"/>
      <c r="C267" s="18"/>
      <c r="D267" s="18"/>
      <c r="E267" s="18"/>
      <c r="F267" s="21"/>
      <c r="G267" s="21"/>
      <c r="H267" s="21"/>
      <c r="I267" s="18"/>
      <c r="J267" s="23"/>
    </row>
    <row r="268" spans="1:10" ht="14.25" customHeight="1">
      <c r="A268" s="18"/>
      <c r="B268" s="22"/>
      <c r="C268" s="18"/>
      <c r="D268" s="18"/>
      <c r="E268" s="18"/>
      <c r="F268" s="21"/>
      <c r="G268" s="21"/>
      <c r="H268" s="21"/>
      <c r="I268" s="18"/>
      <c r="J268" s="23"/>
    </row>
    <row r="269" spans="1:10" ht="14.25" customHeight="1">
      <c r="A269" s="18"/>
      <c r="B269" s="22"/>
      <c r="C269" s="18"/>
      <c r="D269" s="18"/>
      <c r="E269" s="18"/>
      <c r="F269" s="21"/>
      <c r="G269" s="21"/>
      <c r="H269" s="21"/>
      <c r="I269" s="18"/>
      <c r="J269" s="23"/>
    </row>
    <row r="270" spans="1:10" ht="15.75" customHeight="1"/>
    <row r="271" spans="1:10" ht="15.75" customHeight="1"/>
    <row r="272" spans="1:10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</sheetPr>
  <dimension ref="A1:BA1000"/>
  <sheetViews>
    <sheetView workbookViewId="0"/>
  </sheetViews>
  <sheetFormatPr defaultColWidth="14.42578125" defaultRowHeight="15" customHeight="1"/>
  <cols>
    <col min="1" max="1" width="7" customWidth="1"/>
    <col min="2" max="2" width="19.42578125" customWidth="1"/>
    <col min="3" max="3" width="15.7109375" customWidth="1"/>
    <col min="4" max="4" width="22.28515625" customWidth="1"/>
    <col min="5" max="5" width="29.140625" customWidth="1"/>
    <col min="6" max="6" width="18.7109375" customWidth="1"/>
    <col min="7" max="7" width="29.42578125" customWidth="1"/>
    <col min="8" max="8" width="36.5703125" customWidth="1"/>
    <col min="9" max="9" width="34.7109375" customWidth="1"/>
    <col min="10" max="10" width="12" customWidth="1"/>
    <col min="11" max="11" width="25.28515625" customWidth="1"/>
    <col min="12" max="12" width="16.28515625" customWidth="1"/>
    <col min="13" max="13" width="19" customWidth="1"/>
    <col min="14" max="14" width="8.7109375" customWidth="1"/>
    <col min="15" max="15" width="10.42578125" customWidth="1"/>
    <col min="16" max="16" width="11.5703125" customWidth="1"/>
    <col min="17" max="17" width="11.42578125" customWidth="1"/>
    <col min="18" max="18" width="8" customWidth="1"/>
    <col min="19" max="19" width="11.42578125" customWidth="1"/>
    <col min="20" max="20" width="11.7109375" customWidth="1"/>
    <col min="21" max="21" width="14.85546875" customWidth="1"/>
    <col min="22" max="22" width="18.85546875" customWidth="1"/>
    <col min="23" max="24" width="8.42578125" customWidth="1"/>
    <col min="25" max="25" width="14" customWidth="1"/>
    <col min="26" max="26" width="7.28515625" customWidth="1"/>
    <col min="27" max="27" width="6.5703125" customWidth="1"/>
    <col min="28" max="31" width="7.28515625" customWidth="1"/>
    <col min="32" max="32" width="7.85546875" customWidth="1"/>
    <col min="33" max="33" width="9.42578125" customWidth="1"/>
    <col min="34" max="34" width="12.42578125" customWidth="1"/>
    <col min="35" max="35" width="10.85546875" customWidth="1"/>
    <col min="36" max="36" width="8.28515625" customWidth="1"/>
    <col min="37" max="37" width="14.5703125" customWidth="1"/>
    <col min="38" max="38" width="36" customWidth="1"/>
    <col min="39" max="39" width="21.7109375" customWidth="1"/>
    <col min="40" max="40" width="10" customWidth="1"/>
    <col min="41" max="41" width="19" customWidth="1"/>
    <col min="42" max="42" width="111.42578125" customWidth="1"/>
    <col min="43" max="43" width="16.7109375" customWidth="1"/>
    <col min="44" max="44" width="22.5703125" customWidth="1"/>
    <col min="45" max="45" width="23.5703125" customWidth="1"/>
    <col min="46" max="46" width="11.7109375" customWidth="1"/>
    <col min="47" max="47" width="16.7109375" customWidth="1"/>
    <col min="48" max="48" width="44.5703125" customWidth="1"/>
    <col min="49" max="49" width="36.28515625" customWidth="1"/>
    <col min="50" max="50" width="45.85546875" customWidth="1"/>
    <col min="51" max="51" width="17.28515625" customWidth="1"/>
    <col min="52" max="52" width="18.85546875" customWidth="1"/>
    <col min="53" max="53" width="17" customWidth="1"/>
  </cols>
  <sheetData>
    <row r="1" spans="1:53" ht="74.25" customHeight="1">
      <c r="A1" s="1" t="s">
        <v>0</v>
      </c>
      <c r="B1" s="2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2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3" t="s">
        <v>163</v>
      </c>
      <c r="Q1" s="1" t="s">
        <v>164</v>
      </c>
      <c r="R1" s="3" t="s">
        <v>165</v>
      </c>
      <c r="S1" s="1" t="s">
        <v>166</v>
      </c>
      <c r="T1" s="3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80" t="s">
        <v>173</v>
      </c>
      <c r="AA1" s="81"/>
      <c r="AB1" s="81"/>
      <c r="AC1" s="81"/>
      <c r="AD1" s="81"/>
      <c r="AE1" s="81"/>
      <c r="AF1" s="81"/>
      <c r="AG1" s="81"/>
      <c r="AH1" s="82"/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1" t="s">
        <v>180</v>
      </c>
      <c r="AP1" s="1" t="s">
        <v>181</v>
      </c>
      <c r="AQ1" s="1" t="s">
        <v>182</v>
      </c>
      <c r="AR1" s="1" t="s">
        <v>183</v>
      </c>
      <c r="AS1" s="1" t="s">
        <v>184</v>
      </c>
      <c r="AT1" s="1" t="s">
        <v>185</v>
      </c>
      <c r="AU1" s="1" t="s">
        <v>186</v>
      </c>
      <c r="AV1" s="1" t="s">
        <v>187</v>
      </c>
      <c r="AW1" s="1" t="s">
        <v>188</v>
      </c>
      <c r="AX1" s="1" t="s">
        <v>189</v>
      </c>
      <c r="AY1" s="1" t="s">
        <v>190</v>
      </c>
      <c r="AZ1" s="1" t="s">
        <v>191</v>
      </c>
      <c r="BA1" s="1" t="s">
        <v>192</v>
      </c>
    </row>
    <row r="2" spans="1:53" ht="35.25" customHeight="1">
      <c r="A2" s="24"/>
      <c r="B2" s="25"/>
      <c r="C2" s="24"/>
      <c r="D2" s="24"/>
      <c r="E2" s="24"/>
      <c r="F2" s="24"/>
      <c r="G2" s="26"/>
      <c r="H2" s="24"/>
      <c r="I2" s="24"/>
      <c r="J2" s="24"/>
      <c r="K2" s="24"/>
      <c r="L2" s="24"/>
      <c r="M2" s="24"/>
      <c r="N2" s="24"/>
      <c r="O2" s="24"/>
      <c r="P2" s="27"/>
      <c r="Q2" s="24"/>
      <c r="R2" s="27"/>
      <c r="S2" s="24"/>
      <c r="T2" s="27"/>
      <c r="U2" s="24"/>
      <c r="V2" s="24"/>
      <c r="W2" s="24"/>
      <c r="X2" s="24"/>
      <c r="Y2" s="24"/>
      <c r="Z2" s="28" t="s">
        <v>193</v>
      </c>
      <c r="AA2" s="28" t="s">
        <v>194</v>
      </c>
      <c r="AB2" s="28" t="s">
        <v>195</v>
      </c>
      <c r="AC2" s="28" t="s">
        <v>196</v>
      </c>
      <c r="AD2" s="28" t="s">
        <v>197</v>
      </c>
      <c r="AE2" s="24" t="s">
        <v>198</v>
      </c>
      <c r="AF2" s="24" t="s">
        <v>199</v>
      </c>
      <c r="AG2" s="24" t="s">
        <v>200</v>
      </c>
      <c r="AH2" s="28" t="s">
        <v>201</v>
      </c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1:53" ht="18" customHeight="1">
      <c r="A3" s="29">
        <v>1</v>
      </c>
      <c r="B3" s="30">
        <v>160116734061</v>
      </c>
      <c r="C3" s="29" t="s">
        <v>202</v>
      </c>
      <c r="D3" s="29">
        <v>0</v>
      </c>
      <c r="E3" s="29" t="s">
        <v>203</v>
      </c>
      <c r="F3" s="29" t="s">
        <v>204</v>
      </c>
      <c r="G3" s="7" t="s">
        <v>10</v>
      </c>
      <c r="H3" s="29" t="s">
        <v>11</v>
      </c>
      <c r="I3" s="29" t="s">
        <v>205</v>
      </c>
      <c r="J3" s="29" t="s">
        <v>206</v>
      </c>
      <c r="K3" s="31" t="s">
        <v>207</v>
      </c>
      <c r="L3" s="29">
        <v>7032964853</v>
      </c>
      <c r="M3" s="29">
        <v>9581077978</v>
      </c>
      <c r="N3" s="29" t="s">
        <v>208</v>
      </c>
      <c r="O3" s="29" t="s">
        <v>209</v>
      </c>
      <c r="P3" s="32">
        <v>9.8000000000000007</v>
      </c>
      <c r="Q3" s="29">
        <v>2014</v>
      </c>
      <c r="R3" s="32">
        <v>96</v>
      </c>
      <c r="S3" s="29">
        <v>2016</v>
      </c>
      <c r="T3" s="32" t="s">
        <v>12</v>
      </c>
      <c r="U3" s="29" t="s">
        <v>12</v>
      </c>
      <c r="V3" s="29" t="s">
        <v>210</v>
      </c>
      <c r="W3" s="29" t="s">
        <v>211</v>
      </c>
      <c r="X3" s="29">
        <v>2</v>
      </c>
      <c r="Y3" s="29" t="s">
        <v>212</v>
      </c>
      <c r="Z3" s="33">
        <v>9.1300000000000008</v>
      </c>
      <c r="AA3" s="33">
        <v>8.83</v>
      </c>
      <c r="AB3" s="33">
        <v>8.76</v>
      </c>
      <c r="AC3" s="33">
        <v>8.7100000000000009</v>
      </c>
      <c r="AD3" s="33">
        <v>7.8</v>
      </c>
      <c r="AE3" s="34" t="s">
        <v>12</v>
      </c>
      <c r="AF3" s="34" t="s">
        <v>12</v>
      </c>
      <c r="AG3" s="34" t="s">
        <v>12</v>
      </c>
      <c r="AH3" s="33">
        <v>8.65</v>
      </c>
      <c r="AI3" s="11">
        <v>2020</v>
      </c>
      <c r="AJ3" s="29"/>
      <c r="AK3" s="34"/>
      <c r="AL3" s="34"/>
      <c r="AM3" s="34"/>
      <c r="AN3" s="34"/>
      <c r="AO3" s="29">
        <v>0</v>
      </c>
      <c r="AP3" s="29" t="s">
        <v>213</v>
      </c>
      <c r="AQ3" s="34"/>
      <c r="AR3" s="29" t="s">
        <v>214</v>
      </c>
      <c r="AS3" s="29" t="s">
        <v>215</v>
      </c>
      <c r="AT3" s="29">
        <v>500034</v>
      </c>
      <c r="AU3" s="31" t="s">
        <v>216</v>
      </c>
      <c r="AV3" s="29"/>
      <c r="AW3" s="29"/>
      <c r="AX3" s="29"/>
      <c r="AY3" s="29" t="s">
        <v>217</v>
      </c>
      <c r="AZ3" s="29" t="s">
        <v>218</v>
      </c>
      <c r="BA3" s="29" t="s">
        <v>218</v>
      </c>
    </row>
    <row r="4" spans="1:53" ht="18.75" customHeight="1">
      <c r="A4" s="11">
        <v>2</v>
      </c>
      <c r="B4" s="12">
        <v>160116734062</v>
      </c>
      <c r="C4" s="35" t="s">
        <v>202</v>
      </c>
      <c r="D4" s="11">
        <v>0</v>
      </c>
      <c r="E4" s="11" t="s">
        <v>219</v>
      </c>
      <c r="F4" s="36" t="s">
        <v>220</v>
      </c>
      <c r="G4" s="7" t="s">
        <v>14</v>
      </c>
      <c r="H4" s="11" t="s">
        <v>15</v>
      </c>
      <c r="I4" s="11" t="s">
        <v>221</v>
      </c>
      <c r="J4" s="29" t="s">
        <v>206</v>
      </c>
      <c r="K4" s="37" t="s">
        <v>222</v>
      </c>
      <c r="L4" s="11">
        <v>7337097516</v>
      </c>
      <c r="M4" s="11">
        <v>7396560688</v>
      </c>
      <c r="N4" s="29" t="s">
        <v>208</v>
      </c>
      <c r="O4" s="29" t="s">
        <v>209</v>
      </c>
      <c r="P4" s="13">
        <v>9.8000000000000007</v>
      </c>
      <c r="Q4" s="11">
        <v>2014</v>
      </c>
      <c r="R4" s="13">
        <v>98</v>
      </c>
      <c r="S4" s="11">
        <v>2016</v>
      </c>
      <c r="T4" s="13" t="s">
        <v>12</v>
      </c>
      <c r="U4" s="11" t="s">
        <v>12</v>
      </c>
      <c r="V4" s="29" t="s">
        <v>210</v>
      </c>
      <c r="W4" s="29" t="s">
        <v>211</v>
      </c>
      <c r="X4" s="29">
        <v>2</v>
      </c>
      <c r="Y4" s="29" t="s">
        <v>212</v>
      </c>
      <c r="Z4" s="14">
        <v>8.77</v>
      </c>
      <c r="AA4" s="14">
        <v>8.91</v>
      </c>
      <c r="AB4" s="14">
        <v>8.68</v>
      </c>
      <c r="AC4" s="14">
        <v>8.99</v>
      </c>
      <c r="AD4" s="14">
        <v>7.95</v>
      </c>
      <c r="AE4" s="34" t="s">
        <v>12</v>
      </c>
      <c r="AF4" s="34" t="s">
        <v>12</v>
      </c>
      <c r="AG4" s="34" t="s">
        <v>12</v>
      </c>
      <c r="AH4" s="14">
        <v>8.66</v>
      </c>
      <c r="AI4" s="11">
        <v>2020</v>
      </c>
      <c r="AJ4" s="11"/>
      <c r="AK4" s="24"/>
      <c r="AL4" s="24"/>
      <c r="AM4" s="24"/>
      <c r="AN4" s="24"/>
      <c r="AO4" s="11">
        <v>0</v>
      </c>
      <c r="AP4" s="11" t="s">
        <v>223</v>
      </c>
      <c r="AQ4" s="24"/>
      <c r="AR4" s="11" t="s">
        <v>224</v>
      </c>
      <c r="AS4" s="29" t="s">
        <v>215</v>
      </c>
      <c r="AT4" s="11">
        <v>509382</v>
      </c>
      <c r="AU4" s="11"/>
      <c r="AV4" s="11"/>
      <c r="AW4" s="11"/>
      <c r="AX4" s="11"/>
      <c r="AY4" s="11" t="s">
        <v>218</v>
      </c>
      <c r="AZ4" s="11" t="s">
        <v>217</v>
      </c>
      <c r="BA4" s="11" t="s">
        <v>218</v>
      </c>
    </row>
    <row r="5" spans="1:53">
      <c r="A5" s="29">
        <v>3</v>
      </c>
      <c r="B5" s="30">
        <v>160116734063</v>
      </c>
      <c r="C5" s="29" t="s">
        <v>202</v>
      </c>
      <c r="D5" s="29">
        <v>0</v>
      </c>
      <c r="E5" s="29" t="s">
        <v>225</v>
      </c>
      <c r="F5" s="29" t="s">
        <v>226</v>
      </c>
      <c r="G5" s="7" t="s">
        <v>16</v>
      </c>
      <c r="H5" s="29" t="s">
        <v>17</v>
      </c>
      <c r="I5" s="29" t="s">
        <v>227</v>
      </c>
      <c r="J5" s="29" t="s">
        <v>206</v>
      </c>
      <c r="K5" s="31" t="s">
        <v>228</v>
      </c>
      <c r="L5" s="29">
        <v>9700036566</v>
      </c>
      <c r="M5" s="29">
        <v>9849669459</v>
      </c>
      <c r="N5" s="29" t="s">
        <v>208</v>
      </c>
      <c r="O5" s="29" t="s">
        <v>209</v>
      </c>
      <c r="P5" s="32">
        <v>8.4</v>
      </c>
      <c r="Q5" s="29">
        <v>2014</v>
      </c>
      <c r="R5" s="32">
        <v>89.1</v>
      </c>
      <c r="S5" s="29">
        <v>2016</v>
      </c>
      <c r="T5" s="32" t="s">
        <v>12</v>
      </c>
      <c r="U5" s="29" t="s">
        <v>12</v>
      </c>
      <c r="V5" s="29" t="s">
        <v>210</v>
      </c>
      <c r="W5" s="29" t="s">
        <v>211</v>
      </c>
      <c r="X5" s="29">
        <v>2</v>
      </c>
      <c r="Y5" s="29" t="s">
        <v>212</v>
      </c>
      <c r="Z5" s="33">
        <v>8.32</v>
      </c>
      <c r="AA5" s="33">
        <v>7.08</v>
      </c>
      <c r="AB5" s="33">
        <v>7.54</v>
      </c>
      <c r="AC5" s="33">
        <v>7.07</v>
      </c>
      <c r="AD5" s="33">
        <v>6.6</v>
      </c>
      <c r="AE5" s="34" t="s">
        <v>12</v>
      </c>
      <c r="AF5" s="34" t="s">
        <v>12</v>
      </c>
      <c r="AG5" s="34" t="s">
        <v>12</v>
      </c>
      <c r="AH5" s="33">
        <v>7.33</v>
      </c>
      <c r="AI5" s="11">
        <v>2020</v>
      </c>
      <c r="AJ5" s="29"/>
      <c r="AK5" s="34"/>
      <c r="AL5" s="34"/>
      <c r="AM5" s="34"/>
      <c r="AN5" s="34"/>
      <c r="AO5" s="29">
        <v>0</v>
      </c>
      <c r="AP5" s="29" t="s">
        <v>229</v>
      </c>
      <c r="AQ5" s="34"/>
      <c r="AR5" s="29" t="s">
        <v>214</v>
      </c>
      <c r="AS5" s="29" t="s">
        <v>215</v>
      </c>
      <c r="AT5" s="29">
        <v>500018</v>
      </c>
      <c r="AU5" s="29"/>
      <c r="AV5" s="29"/>
      <c r="AW5" s="29"/>
      <c r="AX5" s="29"/>
      <c r="AY5" s="29" t="s">
        <v>217</v>
      </c>
      <c r="AZ5" s="29" t="s">
        <v>217</v>
      </c>
      <c r="BA5" s="29" t="s">
        <v>218</v>
      </c>
    </row>
    <row r="6" spans="1:53" ht="15.75" customHeight="1">
      <c r="A6" s="11">
        <v>4</v>
      </c>
      <c r="B6" s="30">
        <v>160116734064</v>
      </c>
      <c r="C6" s="29" t="s">
        <v>202</v>
      </c>
      <c r="D6" s="29">
        <v>0</v>
      </c>
      <c r="E6" s="29" t="s">
        <v>230</v>
      </c>
      <c r="F6" s="29" t="s">
        <v>231</v>
      </c>
      <c r="G6" s="7" t="s">
        <v>18</v>
      </c>
      <c r="H6" s="29" t="s">
        <v>19</v>
      </c>
      <c r="I6" s="29" t="s">
        <v>232</v>
      </c>
      <c r="J6" s="29" t="s">
        <v>206</v>
      </c>
      <c r="K6" s="38">
        <v>36148</v>
      </c>
      <c r="L6" s="29">
        <v>7330791281</v>
      </c>
      <c r="M6" s="29">
        <v>9959339463</v>
      </c>
      <c r="N6" s="29" t="s">
        <v>208</v>
      </c>
      <c r="O6" s="29" t="s">
        <v>209</v>
      </c>
      <c r="P6" s="32">
        <v>9.3000000000000007</v>
      </c>
      <c r="Q6" s="29">
        <v>2014</v>
      </c>
      <c r="R6" s="32">
        <v>93</v>
      </c>
      <c r="S6" s="29">
        <v>2016</v>
      </c>
      <c r="T6" s="32" t="s">
        <v>12</v>
      </c>
      <c r="U6" s="29" t="s">
        <v>12</v>
      </c>
      <c r="V6" s="29" t="s">
        <v>210</v>
      </c>
      <c r="W6" s="29" t="s">
        <v>211</v>
      </c>
      <c r="X6" s="29">
        <v>2</v>
      </c>
      <c r="Y6" s="29" t="s">
        <v>212</v>
      </c>
      <c r="Z6" s="33">
        <v>6.14</v>
      </c>
      <c r="AA6" s="33">
        <v>5.66</v>
      </c>
      <c r="AB6" s="33">
        <v>5.3</v>
      </c>
      <c r="AC6" s="33">
        <v>6.29</v>
      </c>
      <c r="AD6" s="33">
        <v>5.29</v>
      </c>
      <c r="AE6" s="34" t="s">
        <v>12</v>
      </c>
      <c r="AF6" s="34" t="s">
        <v>12</v>
      </c>
      <c r="AG6" s="34" t="s">
        <v>12</v>
      </c>
      <c r="AH6" s="33">
        <v>5.73</v>
      </c>
      <c r="AI6" s="11">
        <v>2020</v>
      </c>
      <c r="AJ6" s="29"/>
      <c r="AK6" s="34"/>
      <c r="AL6" s="34"/>
      <c r="AM6" s="34"/>
      <c r="AN6" s="34"/>
      <c r="AO6" s="29">
        <v>0</v>
      </c>
      <c r="AP6" s="29" t="s">
        <v>233</v>
      </c>
      <c r="AQ6" s="34"/>
      <c r="AR6" s="29" t="s">
        <v>214</v>
      </c>
      <c r="AS6" s="29" t="s">
        <v>215</v>
      </c>
      <c r="AT6" s="29">
        <v>500073</v>
      </c>
      <c r="AU6" s="29"/>
      <c r="AV6" s="29"/>
      <c r="AW6" s="29"/>
      <c r="AX6" s="29"/>
      <c r="AY6" s="29" t="s">
        <v>218</v>
      </c>
      <c r="AZ6" s="29" t="s">
        <v>218</v>
      </c>
      <c r="BA6" s="29" t="s">
        <v>218</v>
      </c>
    </row>
    <row r="7" spans="1:53" ht="17.25" customHeight="1">
      <c r="A7" s="29">
        <v>5</v>
      </c>
      <c r="B7" s="30">
        <v>160116734065</v>
      </c>
      <c r="C7" s="29" t="s">
        <v>202</v>
      </c>
      <c r="D7" s="29">
        <v>0</v>
      </c>
      <c r="E7" s="29" t="s">
        <v>234</v>
      </c>
      <c r="F7" s="29" t="s">
        <v>235</v>
      </c>
      <c r="G7" s="7" t="s">
        <v>20</v>
      </c>
      <c r="H7" s="29" t="s">
        <v>21</v>
      </c>
      <c r="I7" s="29" t="s">
        <v>236</v>
      </c>
      <c r="J7" s="29" t="s">
        <v>206</v>
      </c>
      <c r="K7" s="38">
        <v>36320</v>
      </c>
      <c r="L7" s="29">
        <v>7997571562</v>
      </c>
      <c r="M7" s="29">
        <v>9440005300</v>
      </c>
      <c r="N7" s="29" t="s">
        <v>208</v>
      </c>
      <c r="O7" s="29" t="s">
        <v>209</v>
      </c>
      <c r="P7" s="32">
        <v>8.8000000000000007</v>
      </c>
      <c r="Q7" s="29">
        <v>2014</v>
      </c>
      <c r="R7" s="32">
        <v>90.4</v>
      </c>
      <c r="S7" s="29">
        <v>2016</v>
      </c>
      <c r="T7" s="32" t="s">
        <v>12</v>
      </c>
      <c r="U7" s="29" t="s">
        <v>12</v>
      </c>
      <c r="V7" s="29" t="s">
        <v>210</v>
      </c>
      <c r="W7" s="29" t="s">
        <v>211</v>
      </c>
      <c r="X7" s="29">
        <v>2</v>
      </c>
      <c r="Y7" s="29" t="s">
        <v>212</v>
      </c>
      <c r="Z7" s="33">
        <v>6.5</v>
      </c>
      <c r="AA7" s="33">
        <v>5.66</v>
      </c>
      <c r="AB7" s="33">
        <v>5.77</v>
      </c>
      <c r="AC7" s="33">
        <v>5.83</v>
      </c>
      <c r="AD7" s="33">
        <v>4.9000000000000004</v>
      </c>
      <c r="AE7" s="34" t="s">
        <v>12</v>
      </c>
      <c r="AF7" s="34" t="s">
        <v>12</v>
      </c>
      <c r="AG7" s="34" t="s">
        <v>12</v>
      </c>
      <c r="AH7" s="33">
        <v>5.73</v>
      </c>
      <c r="AI7" s="11">
        <v>2020</v>
      </c>
      <c r="AJ7" s="29"/>
      <c r="AK7" s="34"/>
      <c r="AL7" s="34"/>
      <c r="AM7" s="34"/>
      <c r="AN7" s="34"/>
      <c r="AO7" s="29">
        <v>0</v>
      </c>
      <c r="AP7" s="29" t="s">
        <v>237</v>
      </c>
      <c r="AQ7" s="34"/>
      <c r="AR7" s="29" t="s">
        <v>238</v>
      </c>
      <c r="AS7" s="29" t="s">
        <v>215</v>
      </c>
      <c r="AT7" s="29">
        <v>507003</v>
      </c>
      <c r="AU7" s="29" t="s">
        <v>12</v>
      </c>
      <c r="AV7" s="29"/>
      <c r="AW7" s="29"/>
      <c r="AX7" s="29"/>
      <c r="AY7" s="29" t="s">
        <v>217</v>
      </c>
      <c r="AZ7" s="29" t="s">
        <v>217</v>
      </c>
      <c r="BA7" s="29" t="s">
        <v>218</v>
      </c>
    </row>
    <row r="8" spans="1:53" ht="19.5" customHeight="1">
      <c r="A8" s="11">
        <v>6</v>
      </c>
      <c r="B8" s="12">
        <v>160116734067</v>
      </c>
      <c r="C8" s="35" t="s">
        <v>202</v>
      </c>
      <c r="D8" s="11">
        <v>0</v>
      </c>
      <c r="E8" s="11" t="s">
        <v>239</v>
      </c>
      <c r="F8" s="36" t="s">
        <v>240</v>
      </c>
      <c r="G8" s="7" t="s">
        <v>22</v>
      </c>
      <c r="H8" s="11" t="s">
        <v>23</v>
      </c>
      <c r="I8" s="11" t="s">
        <v>23</v>
      </c>
      <c r="J8" s="29" t="s">
        <v>206</v>
      </c>
      <c r="K8" s="39">
        <v>36167</v>
      </c>
      <c r="L8" s="11">
        <v>9515588458</v>
      </c>
      <c r="M8" s="11">
        <v>9515588458</v>
      </c>
      <c r="N8" s="29" t="s">
        <v>208</v>
      </c>
      <c r="O8" s="29" t="s">
        <v>209</v>
      </c>
      <c r="P8" s="13">
        <v>9.1999999999999993</v>
      </c>
      <c r="Q8" s="11">
        <v>2014</v>
      </c>
      <c r="R8" s="13">
        <v>97.7</v>
      </c>
      <c r="S8" s="11">
        <v>2016</v>
      </c>
      <c r="T8" s="13" t="s">
        <v>12</v>
      </c>
      <c r="U8" s="11" t="s">
        <v>12</v>
      </c>
      <c r="V8" s="29" t="s">
        <v>210</v>
      </c>
      <c r="W8" s="29" t="s">
        <v>211</v>
      </c>
      <c r="X8" s="29">
        <v>2</v>
      </c>
      <c r="Y8" s="29" t="s">
        <v>212</v>
      </c>
      <c r="Z8" s="14">
        <v>8.06</v>
      </c>
      <c r="AA8" s="14">
        <v>7.96</v>
      </c>
      <c r="AB8" s="14">
        <v>8.02</v>
      </c>
      <c r="AC8" s="14">
        <v>8.07</v>
      </c>
      <c r="AD8" s="14">
        <v>7.1</v>
      </c>
      <c r="AE8" s="34" t="s">
        <v>12</v>
      </c>
      <c r="AF8" s="34" t="s">
        <v>12</v>
      </c>
      <c r="AG8" s="34" t="s">
        <v>12</v>
      </c>
      <c r="AH8" s="14">
        <v>7.85</v>
      </c>
      <c r="AI8" s="11">
        <v>2020</v>
      </c>
      <c r="AJ8" s="11"/>
      <c r="AK8" s="24"/>
      <c r="AL8" s="24"/>
      <c r="AM8" s="24"/>
      <c r="AN8" s="24"/>
      <c r="AO8" s="11">
        <v>0</v>
      </c>
      <c r="AP8" s="11" t="s">
        <v>241</v>
      </c>
      <c r="AQ8" s="24"/>
      <c r="AR8" s="11" t="s">
        <v>214</v>
      </c>
      <c r="AS8" s="29" t="s">
        <v>215</v>
      </c>
      <c r="AT8" s="11">
        <v>500038</v>
      </c>
      <c r="AU8" s="11" t="s">
        <v>12</v>
      </c>
      <c r="AV8" s="11"/>
      <c r="AW8" s="11"/>
      <c r="AX8" s="11"/>
      <c r="AY8" s="11" t="s">
        <v>218</v>
      </c>
      <c r="AZ8" s="11" t="s">
        <v>217</v>
      </c>
      <c r="BA8" s="11" t="s">
        <v>218</v>
      </c>
    </row>
    <row r="9" spans="1:53" ht="15.75" customHeight="1">
      <c r="A9" s="29">
        <v>7</v>
      </c>
      <c r="B9" s="12">
        <v>160116734068</v>
      </c>
      <c r="C9" s="35" t="s">
        <v>202</v>
      </c>
      <c r="D9" s="11">
        <v>0</v>
      </c>
      <c r="E9" s="11" t="s">
        <v>242</v>
      </c>
      <c r="F9" s="36" t="s">
        <v>243</v>
      </c>
      <c r="G9" s="7" t="s">
        <v>24</v>
      </c>
      <c r="H9" s="11" t="s">
        <v>25</v>
      </c>
      <c r="I9" s="11" t="s">
        <v>25</v>
      </c>
      <c r="J9" s="29" t="s">
        <v>206</v>
      </c>
      <c r="K9" s="37" t="s">
        <v>244</v>
      </c>
      <c r="L9" s="11">
        <v>8328446068</v>
      </c>
      <c r="M9" s="11">
        <v>8328446068</v>
      </c>
      <c r="N9" s="29" t="s">
        <v>208</v>
      </c>
      <c r="O9" s="29" t="s">
        <v>209</v>
      </c>
      <c r="P9" s="13">
        <v>9</v>
      </c>
      <c r="Q9" s="11">
        <v>2014</v>
      </c>
      <c r="R9" s="13">
        <v>96</v>
      </c>
      <c r="S9" s="11">
        <v>2016</v>
      </c>
      <c r="T9" s="13" t="s">
        <v>12</v>
      </c>
      <c r="U9" s="11" t="s">
        <v>12</v>
      </c>
      <c r="V9" s="29" t="s">
        <v>210</v>
      </c>
      <c r="W9" s="29" t="s">
        <v>211</v>
      </c>
      <c r="X9" s="29">
        <v>2</v>
      </c>
      <c r="Y9" s="29" t="s">
        <v>212</v>
      </c>
      <c r="Z9" s="14">
        <v>6.47</v>
      </c>
      <c r="AA9" s="14">
        <v>5.56</v>
      </c>
      <c r="AB9" s="14">
        <v>5.68</v>
      </c>
      <c r="AC9" s="14">
        <v>5</v>
      </c>
      <c r="AD9" s="14">
        <v>4.5999999999999996</v>
      </c>
      <c r="AE9" s="34" t="s">
        <v>12</v>
      </c>
      <c r="AF9" s="34" t="s">
        <v>12</v>
      </c>
      <c r="AG9" s="34" t="s">
        <v>12</v>
      </c>
      <c r="AH9" s="14">
        <v>5.5</v>
      </c>
      <c r="AI9" s="11">
        <v>2020</v>
      </c>
      <c r="AJ9" s="11"/>
      <c r="AK9" s="24"/>
      <c r="AL9" s="24"/>
      <c r="AM9" s="24"/>
      <c r="AN9" s="24"/>
      <c r="AO9" s="11">
        <v>0</v>
      </c>
      <c r="AP9" s="11" t="s">
        <v>245</v>
      </c>
      <c r="AQ9" s="24"/>
      <c r="AR9" s="11" t="s">
        <v>214</v>
      </c>
      <c r="AS9" s="29" t="s">
        <v>215</v>
      </c>
      <c r="AT9" s="11">
        <v>500086</v>
      </c>
      <c r="AU9" s="11" t="s">
        <v>12</v>
      </c>
      <c r="AV9" s="11"/>
      <c r="AW9" s="11"/>
      <c r="AX9" s="11"/>
      <c r="AY9" s="11" t="s">
        <v>218</v>
      </c>
      <c r="AZ9" s="11" t="s">
        <v>217</v>
      </c>
      <c r="BA9" s="11" t="s">
        <v>218</v>
      </c>
    </row>
    <row r="10" spans="1:53" ht="15.75" customHeight="1">
      <c r="A10" s="11">
        <v>8</v>
      </c>
      <c r="B10" s="30">
        <v>160116734069</v>
      </c>
      <c r="C10" s="29" t="s">
        <v>202</v>
      </c>
      <c r="D10" s="29">
        <v>0</v>
      </c>
      <c r="E10" s="29" t="s">
        <v>246</v>
      </c>
      <c r="F10" s="29" t="s">
        <v>243</v>
      </c>
      <c r="G10" s="7" t="s">
        <v>26</v>
      </c>
      <c r="H10" s="29" t="s">
        <v>27</v>
      </c>
      <c r="I10" s="29" t="s">
        <v>35</v>
      </c>
      <c r="J10" s="29" t="s">
        <v>206</v>
      </c>
      <c r="K10" s="31" t="s">
        <v>247</v>
      </c>
      <c r="L10" s="29">
        <v>7674027236</v>
      </c>
      <c r="M10" s="29">
        <v>9849805588</v>
      </c>
      <c r="N10" s="29" t="s">
        <v>208</v>
      </c>
      <c r="O10" s="29" t="s">
        <v>209</v>
      </c>
      <c r="P10" s="32">
        <v>10</v>
      </c>
      <c r="Q10" s="29">
        <v>2014</v>
      </c>
      <c r="R10" s="32">
        <v>95</v>
      </c>
      <c r="S10" s="29">
        <v>2015</v>
      </c>
      <c r="T10" s="32" t="s">
        <v>12</v>
      </c>
      <c r="U10" s="29" t="s">
        <v>12</v>
      </c>
      <c r="V10" s="29" t="s">
        <v>210</v>
      </c>
      <c r="W10" s="29" t="s">
        <v>211</v>
      </c>
      <c r="X10" s="29">
        <v>2</v>
      </c>
      <c r="Y10" s="29" t="s">
        <v>212</v>
      </c>
      <c r="Z10" s="33">
        <v>6.98</v>
      </c>
      <c r="AA10" s="33">
        <v>6.5</v>
      </c>
      <c r="AB10" s="33">
        <v>6.6</v>
      </c>
      <c r="AC10" s="33">
        <v>6.5</v>
      </c>
      <c r="AD10" s="33">
        <v>4.84</v>
      </c>
      <c r="AE10" s="34" t="s">
        <v>12</v>
      </c>
      <c r="AF10" s="34" t="s">
        <v>12</v>
      </c>
      <c r="AG10" s="34" t="s">
        <v>12</v>
      </c>
      <c r="AH10" s="33">
        <v>6.28</v>
      </c>
      <c r="AI10" s="11">
        <v>2020</v>
      </c>
      <c r="AJ10" s="29"/>
      <c r="AK10" s="34"/>
      <c r="AL10" s="34"/>
      <c r="AM10" s="34"/>
      <c r="AN10" s="34"/>
      <c r="AO10" s="29">
        <v>0</v>
      </c>
      <c r="AP10" s="29" t="s">
        <v>248</v>
      </c>
      <c r="AQ10" s="34"/>
      <c r="AR10" s="11" t="s">
        <v>214</v>
      </c>
      <c r="AS10" s="29" t="s">
        <v>215</v>
      </c>
      <c r="AT10" s="29">
        <v>500033</v>
      </c>
      <c r="AU10" s="29"/>
      <c r="AV10" s="29"/>
      <c r="AW10" s="29"/>
      <c r="AX10" s="29"/>
      <c r="AY10" s="29" t="s">
        <v>218</v>
      </c>
      <c r="AZ10" s="29" t="s">
        <v>218</v>
      </c>
      <c r="BA10" s="29" t="s">
        <v>218</v>
      </c>
    </row>
    <row r="11" spans="1:53" ht="16.5" customHeight="1">
      <c r="A11" s="29">
        <v>9</v>
      </c>
      <c r="B11" s="12">
        <v>160116734070</v>
      </c>
      <c r="C11" s="35" t="s">
        <v>202</v>
      </c>
      <c r="D11" s="11">
        <v>0</v>
      </c>
      <c r="E11" s="11" t="s">
        <v>249</v>
      </c>
      <c r="F11" s="36" t="s">
        <v>250</v>
      </c>
      <c r="G11" s="7" t="s">
        <v>28</v>
      </c>
      <c r="H11" s="11" t="s">
        <v>29</v>
      </c>
      <c r="I11" s="11" t="s">
        <v>251</v>
      </c>
      <c r="J11" s="29" t="s">
        <v>206</v>
      </c>
      <c r="K11" s="37" t="s">
        <v>252</v>
      </c>
      <c r="L11" s="11">
        <v>9676484644</v>
      </c>
      <c r="M11" s="11">
        <v>9666382998</v>
      </c>
      <c r="N11" s="29" t="s">
        <v>208</v>
      </c>
      <c r="O11" s="29" t="s">
        <v>209</v>
      </c>
      <c r="P11" s="13">
        <v>9.3000000000000007</v>
      </c>
      <c r="Q11" s="11">
        <v>2014</v>
      </c>
      <c r="R11" s="13">
        <v>96.8</v>
      </c>
      <c r="S11" s="11">
        <v>2016</v>
      </c>
      <c r="T11" s="13" t="s">
        <v>12</v>
      </c>
      <c r="U11" s="11" t="s">
        <v>12</v>
      </c>
      <c r="V11" s="29" t="s">
        <v>210</v>
      </c>
      <c r="W11" s="29" t="s">
        <v>211</v>
      </c>
      <c r="X11" s="29">
        <v>2</v>
      </c>
      <c r="Y11" s="29" t="s">
        <v>212</v>
      </c>
      <c r="Z11" s="14">
        <v>8.11</v>
      </c>
      <c r="AA11" s="14">
        <v>7.99</v>
      </c>
      <c r="AB11" s="14">
        <v>7.42</v>
      </c>
      <c r="AC11" s="14">
        <v>6.87</v>
      </c>
      <c r="AD11" s="14">
        <v>6.1</v>
      </c>
      <c r="AE11" s="34" t="s">
        <v>12</v>
      </c>
      <c r="AF11" s="34" t="s">
        <v>12</v>
      </c>
      <c r="AG11" s="34" t="s">
        <v>12</v>
      </c>
      <c r="AH11" s="14">
        <v>7.28</v>
      </c>
      <c r="AI11" s="11">
        <v>2020</v>
      </c>
      <c r="AJ11" s="11"/>
      <c r="AK11" s="24"/>
      <c r="AL11" s="24"/>
      <c r="AM11" s="24"/>
      <c r="AN11" s="24"/>
      <c r="AO11" s="11">
        <v>0</v>
      </c>
      <c r="AP11" s="11" t="s">
        <v>253</v>
      </c>
      <c r="AQ11" s="24"/>
      <c r="AR11" s="11" t="s">
        <v>214</v>
      </c>
      <c r="AS11" s="29" t="s">
        <v>215</v>
      </c>
      <c r="AT11" s="11">
        <v>508252</v>
      </c>
      <c r="AU11" s="11" t="s">
        <v>12</v>
      </c>
      <c r="AV11" s="11"/>
      <c r="AW11" s="11"/>
      <c r="AX11" s="11"/>
      <c r="AY11" s="11" t="s">
        <v>217</v>
      </c>
      <c r="AZ11" s="11" t="s">
        <v>217</v>
      </c>
      <c r="BA11" s="11" t="s">
        <v>218</v>
      </c>
    </row>
    <row r="12" spans="1:53">
      <c r="A12" s="29">
        <v>10</v>
      </c>
      <c r="B12" s="30">
        <v>160116734071</v>
      </c>
      <c r="C12" s="29" t="s">
        <v>202</v>
      </c>
      <c r="D12" s="29">
        <v>0</v>
      </c>
      <c r="E12" s="29" t="s">
        <v>254</v>
      </c>
      <c r="F12" s="29" t="s">
        <v>255</v>
      </c>
      <c r="G12" s="7" t="s">
        <v>30</v>
      </c>
      <c r="H12" s="29" t="s">
        <v>31</v>
      </c>
      <c r="I12" s="29" t="s">
        <v>60</v>
      </c>
      <c r="J12" s="29" t="s">
        <v>206</v>
      </c>
      <c r="K12" s="38">
        <v>35657</v>
      </c>
      <c r="L12" s="29">
        <v>9666906655</v>
      </c>
      <c r="M12" s="29">
        <v>9676484644</v>
      </c>
      <c r="N12" s="29" t="s">
        <v>208</v>
      </c>
      <c r="O12" s="29" t="s">
        <v>209</v>
      </c>
      <c r="P12" s="32">
        <v>7.7</v>
      </c>
      <c r="Q12" s="29">
        <v>2014</v>
      </c>
      <c r="R12" s="32">
        <v>96.8</v>
      </c>
      <c r="S12" s="29">
        <v>2016</v>
      </c>
      <c r="T12" s="32" t="s">
        <v>12</v>
      </c>
      <c r="U12" s="29" t="s">
        <v>12</v>
      </c>
      <c r="V12" s="29" t="s">
        <v>210</v>
      </c>
      <c r="W12" s="29" t="s">
        <v>211</v>
      </c>
      <c r="X12" s="29">
        <v>2</v>
      </c>
      <c r="Y12" s="29" t="s">
        <v>212</v>
      </c>
      <c r="Z12" s="33">
        <v>7.5</v>
      </c>
      <c r="AA12" s="33">
        <v>7.6</v>
      </c>
      <c r="AB12" s="33">
        <v>6.7</v>
      </c>
      <c r="AC12" s="33">
        <v>6.8</v>
      </c>
      <c r="AD12" s="33">
        <v>5.7</v>
      </c>
      <c r="AE12" s="34" t="s">
        <v>12</v>
      </c>
      <c r="AF12" s="34" t="s">
        <v>12</v>
      </c>
      <c r="AG12" s="34" t="s">
        <v>12</v>
      </c>
      <c r="AH12" s="33">
        <v>6.8</v>
      </c>
      <c r="AI12" s="11">
        <v>2020</v>
      </c>
      <c r="AJ12" s="29"/>
      <c r="AK12" s="34"/>
      <c r="AL12" s="34"/>
      <c r="AM12" s="34"/>
      <c r="AN12" s="34"/>
      <c r="AO12" s="29">
        <v>0</v>
      </c>
      <c r="AP12" s="29" t="s">
        <v>256</v>
      </c>
      <c r="AQ12" s="34"/>
      <c r="AR12" s="11" t="s">
        <v>214</v>
      </c>
      <c r="AS12" s="29" t="s">
        <v>215</v>
      </c>
      <c r="AT12" s="16">
        <v>504306</v>
      </c>
      <c r="AU12" s="16" t="s">
        <v>60</v>
      </c>
      <c r="AV12" s="16"/>
      <c r="AW12" s="16"/>
      <c r="AX12" s="16"/>
      <c r="AY12" s="16" t="s">
        <v>217</v>
      </c>
      <c r="AZ12" s="16" t="s">
        <v>217</v>
      </c>
      <c r="BA12" s="16" t="s">
        <v>218</v>
      </c>
    </row>
    <row r="13" spans="1:53" ht="16.5" customHeight="1">
      <c r="A13" s="29">
        <v>11</v>
      </c>
      <c r="B13" s="17">
        <v>160116734072</v>
      </c>
      <c r="C13" s="16" t="s">
        <v>202</v>
      </c>
      <c r="D13" s="16">
        <v>0</v>
      </c>
      <c r="E13" s="16" t="s">
        <v>257</v>
      </c>
      <c r="F13" s="16" t="s">
        <v>258</v>
      </c>
      <c r="G13" s="7" t="s">
        <v>32</v>
      </c>
      <c r="H13" s="16" t="s">
        <v>33</v>
      </c>
      <c r="I13" s="16" t="s">
        <v>259</v>
      </c>
      <c r="J13" s="29" t="s">
        <v>206</v>
      </c>
      <c r="K13" s="40" t="s">
        <v>260</v>
      </c>
      <c r="L13" s="16">
        <v>9704934324</v>
      </c>
      <c r="M13" s="16">
        <v>7981967742</v>
      </c>
      <c r="N13" s="29" t="s">
        <v>208</v>
      </c>
      <c r="O13" s="29" t="s">
        <v>209</v>
      </c>
      <c r="P13" s="19">
        <v>8.6999999999999993</v>
      </c>
      <c r="Q13" s="16">
        <v>2014</v>
      </c>
      <c r="R13" s="19">
        <v>95.6</v>
      </c>
      <c r="S13" s="16">
        <v>2016</v>
      </c>
      <c r="T13" s="19" t="s">
        <v>12</v>
      </c>
      <c r="U13" s="16" t="s">
        <v>12</v>
      </c>
      <c r="V13" s="29" t="s">
        <v>210</v>
      </c>
      <c r="W13" s="29" t="s">
        <v>211</v>
      </c>
      <c r="X13" s="29">
        <v>2</v>
      </c>
      <c r="Y13" s="29" t="s">
        <v>212</v>
      </c>
      <c r="Z13" s="20">
        <v>7.21</v>
      </c>
      <c r="AA13" s="20">
        <v>6.83</v>
      </c>
      <c r="AB13" s="20">
        <v>6.7</v>
      </c>
      <c r="AC13" s="20">
        <v>7.33</v>
      </c>
      <c r="AD13" s="20">
        <v>5.66</v>
      </c>
      <c r="AE13" s="34" t="s">
        <v>12</v>
      </c>
      <c r="AF13" s="34" t="s">
        <v>12</v>
      </c>
      <c r="AG13" s="34" t="s">
        <v>12</v>
      </c>
      <c r="AH13" s="41">
        <v>6.74</v>
      </c>
      <c r="AI13" s="11">
        <v>2020</v>
      </c>
      <c r="AJ13" s="16"/>
      <c r="AK13" s="18"/>
      <c r="AL13" s="18"/>
      <c r="AM13" s="18"/>
      <c r="AN13" s="18"/>
      <c r="AO13" s="16">
        <v>0</v>
      </c>
      <c r="AP13" s="16" t="s">
        <v>261</v>
      </c>
      <c r="AQ13" s="18"/>
      <c r="AR13" s="16" t="s">
        <v>262</v>
      </c>
      <c r="AS13" s="29" t="s">
        <v>215</v>
      </c>
      <c r="AT13" s="42">
        <v>505001</v>
      </c>
      <c r="AU13" s="42"/>
      <c r="AV13" s="42"/>
      <c r="AW13" s="42"/>
      <c r="AX13" s="42"/>
      <c r="AY13" s="42" t="s">
        <v>217</v>
      </c>
      <c r="AZ13" s="16" t="s">
        <v>217</v>
      </c>
      <c r="BA13" s="16" t="s">
        <v>218</v>
      </c>
    </row>
    <row r="14" spans="1:53" ht="14.25" customHeight="1">
      <c r="A14" s="11">
        <v>12</v>
      </c>
      <c r="B14" s="30">
        <v>160116734073</v>
      </c>
      <c r="C14" s="29" t="s">
        <v>202</v>
      </c>
      <c r="D14" s="29">
        <v>0</v>
      </c>
      <c r="E14" s="29" t="s">
        <v>263</v>
      </c>
      <c r="F14" s="29" t="s">
        <v>264</v>
      </c>
      <c r="G14" s="7" t="s">
        <v>34</v>
      </c>
      <c r="H14" s="29" t="s">
        <v>35</v>
      </c>
      <c r="I14" s="29" t="s">
        <v>265</v>
      </c>
      <c r="J14" s="29" t="s">
        <v>206</v>
      </c>
      <c r="K14" s="31" t="s">
        <v>266</v>
      </c>
      <c r="L14" s="29">
        <v>9849805588</v>
      </c>
      <c r="M14" s="29">
        <v>9849805588</v>
      </c>
      <c r="N14" s="29" t="s">
        <v>208</v>
      </c>
      <c r="O14" s="29" t="s">
        <v>209</v>
      </c>
      <c r="P14" s="32">
        <v>10</v>
      </c>
      <c r="Q14" s="29">
        <v>2014</v>
      </c>
      <c r="R14" s="32">
        <v>94</v>
      </c>
      <c r="S14" s="29">
        <v>2016</v>
      </c>
      <c r="T14" s="32" t="s">
        <v>12</v>
      </c>
      <c r="U14" s="29" t="s">
        <v>12</v>
      </c>
      <c r="V14" s="29" t="s">
        <v>210</v>
      </c>
      <c r="W14" s="29" t="s">
        <v>211</v>
      </c>
      <c r="X14" s="29">
        <v>2</v>
      </c>
      <c r="Y14" s="29" t="s">
        <v>212</v>
      </c>
      <c r="Z14" s="33">
        <v>6.95</v>
      </c>
      <c r="AA14" s="33">
        <v>6.5</v>
      </c>
      <c r="AB14" s="33">
        <v>6.3</v>
      </c>
      <c r="AC14" s="33">
        <v>6.02</v>
      </c>
      <c r="AD14" s="33">
        <v>5.52</v>
      </c>
      <c r="AE14" s="34" t="s">
        <v>12</v>
      </c>
      <c r="AF14" s="34" t="s">
        <v>12</v>
      </c>
      <c r="AG14" s="34" t="s">
        <v>12</v>
      </c>
      <c r="AH14" s="33">
        <v>6.26</v>
      </c>
      <c r="AI14" s="11">
        <v>2020</v>
      </c>
      <c r="AJ14" s="29"/>
      <c r="AK14" s="34"/>
      <c r="AL14" s="34"/>
      <c r="AM14" s="34"/>
      <c r="AN14" s="34"/>
      <c r="AO14" s="29">
        <v>0</v>
      </c>
      <c r="AP14" s="29" t="s">
        <v>267</v>
      </c>
      <c r="AQ14" s="34"/>
      <c r="AR14" s="29" t="s">
        <v>214</v>
      </c>
      <c r="AS14" s="29" t="s">
        <v>215</v>
      </c>
      <c r="AT14" s="29">
        <v>500073</v>
      </c>
      <c r="AU14" s="29"/>
      <c r="AV14" s="29"/>
      <c r="AW14" s="29"/>
      <c r="AX14" s="29"/>
      <c r="AY14" s="29" t="s">
        <v>217</v>
      </c>
      <c r="AZ14" s="29" t="s">
        <v>218</v>
      </c>
      <c r="BA14" s="29" t="s">
        <v>218</v>
      </c>
    </row>
    <row r="15" spans="1:53" ht="14.25" customHeight="1">
      <c r="A15" s="29">
        <v>13</v>
      </c>
      <c r="B15" s="30">
        <v>160116734074</v>
      </c>
      <c r="C15" s="29" t="s">
        <v>202</v>
      </c>
      <c r="D15" s="29">
        <v>0</v>
      </c>
      <c r="E15" s="29" t="s">
        <v>268</v>
      </c>
      <c r="F15" s="29" t="s">
        <v>269</v>
      </c>
      <c r="G15" s="7" t="s">
        <v>36</v>
      </c>
      <c r="H15" s="29" t="s">
        <v>37</v>
      </c>
      <c r="I15" s="29" t="s">
        <v>270</v>
      </c>
      <c r="J15" s="29" t="s">
        <v>206</v>
      </c>
      <c r="K15" s="31" t="s">
        <v>271</v>
      </c>
      <c r="L15" s="29">
        <v>9100773032</v>
      </c>
      <c r="M15" s="29">
        <v>8686393991</v>
      </c>
      <c r="N15" s="29" t="s">
        <v>208</v>
      </c>
      <c r="O15" s="29" t="s">
        <v>209</v>
      </c>
      <c r="P15" s="32">
        <v>9.6999999999999993</v>
      </c>
      <c r="Q15" s="29">
        <v>2014</v>
      </c>
      <c r="R15" s="32">
        <v>95.1</v>
      </c>
      <c r="S15" s="29">
        <v>2016</v>
      </c>
      <c r="T15" s="32" t="s">
        <v>12</v>
      </c>
      <c r="U15" s="29" t="s">
        <v>12</v>
      </c>
      <c r="V15" s="29" t="s">
        <v>210</v>
      </c>
      <c r="W15" s="29" t="s">
        <v>211</v>
      </c>
      <c r="X15" s="29">
        <v>2</v>
      </c>
      <c r="Y15" s="29" t="s">
        <v>212</v>
      </c>
      <c r="Z15" s="33">
        <v>6.97</v>
      </c>
      <c r="AA15" s="33">
        <v>6.19</v>
      </c>
      <c r="AB15" s="33">
        <v>5.83</v>
      </c>
      <c r="AC15" s="33">
        <v>6.53</v>
      </c>
      <c r="AD15" s="33">
        <v>4.8</v>
      </c>
      <c r="AE15" s="34" t="s">
        <v>12</v>
      </c>
      <c r="AF15" s="34" t="s">
        <v>12</v>
      </c>
      <c r="AG15" s="34" t="s">
        <v>12</v>
      </c>
      <c r="AH15" s="33">
        <v>6.06</v>
      </c>
      <c r="AI15" s="11">
        <v>2020</v>
      </c>
      <c r="AJ15" s="29"/>
      <c r="AK15" s="34"/>
      <c r="AL15" s="34"/>
      <c r="AM15" s="34"/>
      <c r="AN15" s="34"/>
      <c r="AO15" s="29">
        <v>0</v>
      </c>
      <c r="AP15" s="29" t="s">
        <v>272</v>
      </c>
      <c r="AQ15" s="34"/>
      <c r="AR15" s="29" t="s">
        <v>262</v>
      </c>
      <c r="AS15" s="29" t="s">
        <v>215</v>
      </c>
      <c r="AT15" s="29">
        <v>505001</v>
      </c>
      <c r="AU15" s="29"/>
      <c r="AV15" s="29"/>
      <c r="AW15" s="29"/>
      <c r="AX15" s="29"/>
      <c r="AY15" s="29" t="s">
        <v>217</v>
      </c>
      <c r="AZ15" s="29" t="s">
        <v>217</v>
      </c>
      <c r="BA15" s="29" t="s">
        <v>218</v>
      </c>
    </row>
    <row r="16" spans="1:53" ht="14.25" customHeight="1">
      <c r="A16" s="11">
        <v>14</v>
      </c>
      <c r="B16" s="30">
        <v>160116734075</v>
      </c>
      <c r="C16" s="29" t="s">
        <v>202</v>
      </c>
      <c r="D16" s="29">
        <v>0</v>
      </c>
      <c r="E16" s="29" t="s">
        <v>273</v>
      </c>
      <c r="F16" s="29" t="s">
        <v>274</v>
      </c>
      <c r="G16" s="7" t="s">
        <v>38</v>
      </c>
      <c r="H16" s="29" t="s">
        <v>39</v>
      </c>
      <c r="I16" s="29" t="s">
        <v>275</v>
      </c>
      <c r="J16" s="29" t="s">
        <v>206</v>
      </c>
      <c r="K16" s="38">
        <v>36256</v>
      </c>
      <c r="L16" s="29">
        <v>9989183909</v>
      </c>
      <c r="M16" s="29">
        <v>8309097067</v>
      </c>
      <c r="N16" s="29" t="s">
        <v>208</v>
      </c>
      <c r="O16" s="29" t="s">
        <v>209</v>
      </c>
      <c r="P16" s="32">
        <v>9.6999999999999993</v>
      </c>
      <c r="Q16" s="29">
        <v>2014</v>
      </c>
      <c r="R16" s="32">
        <v>93.3</v>
      </c>
      <c r="S16" s="29">
        <v>2016</v>
      </c>
      <c r="T16" s="32" t="s">
        <v>12</v>
      </c>
      <c r="U16" s="29" t="s">
        <v>12</v>
      </c>
      <c r="V16" s="29" t="s">
        <v>210</v>
      </c>
      <c r="W16" s="29" t="s">
        <v>211</v>
      </c>
      <c r="X16" s="29">
        <v>2</v>
      </c>
      <c r="Y16" s="29" t="s">
        <v>212</v>
      </c>
      <c r="Z16" s="33">
        <v>7.3</v>
      </c>
      <c r="AA16" s="33">
        <v>6.51</v>
      </c>
      <c r="AB16" s="33">
        <v>6.55</v>
      </c>
      <c r="AC16" s="33">
        <v>6.66</v>
      </c>
      <c r="AD16" s="33">
        <v>4.9400000000000004</v>
      </c>
      <c r="AE16" s="34" t="s">
        <v>12</v>
      </c>
      <c r="AF16" s="34" t="s">
        <v>12</v>
      </c>
      <c r="AG16" s="34" t="s">
        <v>12</v>
      </c>
      <c r="AH16" s="33">
        <v>6.39</v>
      </c>
      <c r="AI16" s="11">
        <v>2020</v>
      </c>
      <c r="AJ16" s="43"/>
      <c r="AK16" s="44"/>
      <c r="AL16" s="44"/>
      <c r="AM16" s="44"/>
      <c r="AN16" s="44"/>
      <c r="AO16" s="29">
        <v>0</v>
      </c>
      <c r="AP16" s="29" t="s">
        <v>276</v>
      </c>
      <c r="AQ16" s="34"/>
      <c r="AR16" s="29" t="s">
        <v>214</v>
      </c>
      <c r="AS16" s="29" t="s">
        <v>215</v>
      </c>
      <c r="AT16" s="29">
        <v>5000039</v>
      </c>
      <c r="AU16" s="29"/>
      <c r="AV16" s="29"/>
      <c r="AW16" s="29"/>
      <c r="AX16" s="29"/>
      <c r="AY16" s="29" t="s">
        <v>218</v>
      </c>
      <c r="AZ16" s="43" t="s">
        <v>217</v>
      </c>
      <c r="BA16" s="45" t="s">
        <v>218</v>
      </c>
    </row>
    <row r="17" spans="1:53" ht="16.5" customHeight="1">
      <c r="A17" s="29">
        <v>15</v>
      </c>
      <c r="B17" s="30">
        <v>160116734076</v>
      </c>
      <c r="C17" s="29" t="s">
        <v>202</v>
      </c>
      <c r="D17" s="29">
        <v>0</v>
      </c>
      <c r="E17" s="29" t="s">
        <v>277</v>
      </c>
      <c r="F17" s="29" t="s">
        <v>278</v>
      </c>
      <c r="G17" s="7" t="s">
        <v>40</v>
      </c>
      <c r="H17" s="29" t="s">
        <v>41</v>
      </c>
      <c r="I17" s="29" t="s">
        <v>41</v>
      </c>
      <c r="J17" s="29" t="s">
        <v>206</v>
      </c>
      <c r="K17" s="38">
        <v>36054</v>
      </c>
      <c r="L17" s="29">
        <v>8790833699</v>
      </c>
      <c r="M17" s="29">
        <v>8790833699</v>
      </c>
      <c r="N17" s="29" t="s">
        <v>208</v>
      </c>
      <c r="O17" s="29" t="s">
        <v>209</v>
      </c>
      <c r="P17" s="32">
        <v>8.8000000000000007</v>
      </c>
      <c r="Q17" s="29">
        <v>2014</v>
      </c>
      <c r="R17" s="32">
        <v>88.7</v>
      </c>
      <c r="S17" s="29">
        <v>2016</v>
      </c>
      <c r="T17" s="32" t="s">
        <v>12</v>
      </c>
      <c r="U17" s="29" t="s">
        <v>12</v>
      </c>
      <c r="V17" s="29" t="s">
        <v>210</v>
      </c>
      <c r="W17" s="29" t="s">
        <v>211</v>
      </c>
      <c r="X17" s="29">
        <v>2</v>
      </c>
      <c r="Y17" s="29" t="s">
        <v>212</v>
      </c>
      <c r="Z17" s="33">
        <v>6.48</v>
      </c>
      <c r="AA17" s="33">
        <v>6.11</v>
      </c>
      <c r="AB17" s="33">
        <v>5.95</v>
      </c>
      <c r="AC17" s="33">
        <v>6.29</v>
      </c>
      <c r="AD17" s="33">
        <v>4.7</v>
      </c>
      <c r="AE17" s="34" t="s">
        <v>12</v>
      </c>
      <c r="AF17" s="34" t="s">
        <v>12</v>
      </c>
      <c r="AG17" s="34" t="s">
        <v>12</v>
      </c>
      <c r="AH17" s="33">
        <v>5.9</v>
      </c>
      <c r="AI17" s="11">
        <v>2020</v>
      </c>
      <c r="AJ17" s="29"/>
      <c r="AK17" s="34"/>
      <c r="AL17" s="34"/>
      <c r="AM17" s="34"/>
      <c r="AN17" s="34"/>
      <c r="AO17" s="29">
        <v>0</v>
      </c>
      <c r="AP17" s="29" t="s">
        <v>279</v>
      </c>
      <c r="AQ17" s="34"/>
      <c r="AR17" s="29" t="s">
        <v>214</v>
      </c>
      <c r="AS17" s="29" t="s">
        <v>215</v>
      </c>
      <c r="AT17" s="29">
        <v>500033</v>
      </c>
      <c r="AU17" s="29"/>
      <c r="AV17" s="29"/>
      <c r="AW17" s="29"/>
      <c r="AX17" s="29"/>
      <c r="AY17" s="29" t="s">
        <v>217</v>
      </c>
      <c r="AZ17" s="29" t="s">
        <v>218</v>
      </c>
      <c r="BA17" s="29" t="s">
        <v>218</v>
      </c>
    </row>
    <row r="18" spans="1:53" ht="14.25" customHeight="1">
      <c r="A18" s="11">
        <v>16</v>
      </c>
      <c r="B18" s="30">
        <v>160116734077</v>
      </c>
      <c r="C18" s="29" t="s">
        <v>202</v>
      </c>
      <c r="D18" s="29">
        <v>0</v>
      </c>
      <c r="E18" s="29" t="s">
        <v>280</v>
      </c>
      <c r="F18" s="29" t="s">
        <v>281</v>
      </c>
      <c r="G18" s="7" t="s">
        <v>42</v>
      </c>
      <c r="H18" s="29" t="s">
        <v>43</v>
      </c>
      <c r="I18" s="29" t="s">
        <v>282</v>
      </c>
      <c r="J18" s="29" t="s">
        <v>206</v>
      </c>
      <c r="K18" s="31" t="s">
        <v>283</v>
      </c>
      <c r="L18" s="29">
        <v>9666305494</v>
      </c>
      <c r="M18" s="29">
        <v>8464861959</v>
      </c>
      <c r="N18" s="29" t="s">
        <v>208</v>
      </c>
      <c r="O18" s="29" t="s">
        <v>209</v>
      </c>
      <c r="P18" s="32">
        <v>10</v>
      </c>
      <c r="Q18" s="29">
        <v>2014</v>
      </c>
      <c r="R18" s="32">
        <v>98</v>
      </c>
      <c r="S18" s="29">
        <v>2016</v>
      </c>
      <c r="T18" s="32" t="s">
        <v>12</v>
      </c>
      <c r="U18" s="29" t="s">
        <v>12</v>
      </c>
      <c r="V18" s="29" t="s">
        <v>210</v>
      </c>
      <c r="W18" s="29" t="s">
        <v>211</v>
      </c>
      <c r="X18" s="29">
        <v>2</v>
      </c>
      <c r="Y18" s="29" t="s">
        <v>212</v>
      </c>
      <c r="Z18" s="33">
        <v>7.84</v>
      </c>
      <c r="AA18" s="33">
        <v>7.57</v>
      </c>
      <c r="AB18" s="33">
        <v>7.61</v>
      </c>
      <c r="AC18" s="33">
        <v>7.2</v>
      </c>
      <c r="AD18" s="33">
        <v>5.89</v>
      </c>
      <c r="AE18" s="34" t="s">
        <v>12</v>
      </c>
      <c r="AF18" s="34" t="s">
        <v>12</v>
      </c>
      <c r="AG18" s="34" t="s">
        <v>12</v>
      </c>
      <c r="AH18" s="33">
        <v>7.22</v>
      </c>
      <c r="AI18" s="11">
        <v>2020</v>
      </c>
      <c r="AJ18" s="29"/>
      <c r="AK18" s="34"/>
      <c r="AL18" s="34"/>
      <c r="AM18" s="34"/>
      <c r="AN18" s="34"/>
      <c r="AO18" s="29">
        <v>0</v>
      </c>
      <c r="AP18" s="29" t="s">
        <v>284</v>
      </c>
      <c r="AQ18" s="34"/>
      <c r="AR18" s="29" t="s">
        <v>285</v>
      </c>
      <c r="AS18" s="29" t="s">
        <v>215</v>
      </c>
      <c r="AT18" s="29">
        <v>508001</v>
      </c>
      <c r="AU18" s="29" t="s">
        <v>12</v>
      </c>
      <c r="AV18" s="29"/>
      <c r="AW18" s="29"/>
      <c r="AX18" s="29"/>
      <c r="AY18" s="29" t="s">
        <v>217</v>
      </c>
      <c r="AZ18" s="29" t="s">
        <v>217</v>
      </c>
      <c r="BA18" s="29" t="s">
        <v>218</v>
      </c>
    </row>
    <row r="19" spans="1:53" ht="14.25" customHeight="1">
      <c r="A19" s="29">
        <v>17</v>
      </c>
      <c r="B19" s="30">
        <v>160116734078</v>
      </c>
      <c r="C19" s="29" t="s">
        <v>202</v>
      </c>
      <c r="D19" s="29">
        <v>0</v>
      </c>
      <c r="E19" s="29" t="s">
        <v>286</v>
      </c>
      <c r="F19" s="29" t="s">
        <v>287</v>
      </c>
      <c r="G19" s="7" t="s">
        <v>44</v>
      </c>
      <c r="H19" s="29" t="s">
        <v>45</v>
      </c>
      <c r="I19" s="29" t="s">
        <v>288</v>
      </c>
      <c r="J19" s="29" t="s">
        <v>206</v>
      </c>
      <c r="K19" s="31" t="s">
        <v>289</v>
      </c>
      <c r="L19" s="29">
        <v>9581746179</v>
      </c>
      <c r="M19" s="29">
        <v>8074203781</v>
      </c>
      <c r="N19" s="29" t="s">
        <v>208</v>
      </c>
      <c r="O19" s="29" t="s">
        <v>209</v>
      </c>
      <c r="P19" s="32">
        <v>10</v>
      </c>
      <c r="Q19" s="29">
        <v>2013</v>
      </c>
      <c r="R19" s="32">
        <v>97</v>
      </c>
      <c r="S19" s="29">
        <v>2016</v>
      </c>
      <c r="T19" s="32" t="s">
        <v>12</v>
      </c>
      <c r="U19" s="29" t="s">
        <v>12</v>
      </c>
      <c r="V19" s="29" t="s">
        <v>210</v>
      </c>
      <c r="W19" s="29" t="s">
        <v>211</v>
      </c>
      <c r="X19" s="29">
        <v>2</v>
      </c>
      <c r="Y19" s="29" t="s">
        <v>212</v>
      </c>
      <c r="Z19" s="33">
        <v>9.2100000000000009</v>
      </c>
      <c r="AA19" s="33">
        <v>9.14</v>
      </c>
      <c r="AB19" s="33">
        <v>9.3000000000000007</v>
      </c>
      <c r="AC19" s="33">
        <v>9.49</v>
      </c>
      <c r="AD19" s="33">
        <v>8.52</v>
      </c>
      <c r="AE19" s="34" t="s">
        <v>12</v>
      </c>
      <c r="AF19" s="34" t="s">
        <v>12</v>
      </c>
      <c r="AG19" s="34" t="s">
        <v>12</v>
      </c>
      <c r="AH19" s="33">
        <v>9.1300000000000008</v>
      </c>
      <c r="AI19" s="11">
        <v>2020</v>
      </c>
      <c r="AJ19" s="29"/>
      <c r="AK19" s="34"/>
      <c r="AL19" s="34"/>
      <c r="AM19" s="34"/>
      <c r="AN19" s="34"/>
      <c r="AO19" s="29" t="s">
        <v>290</v>
      </c>
      <c r="AP19" s="29" t="s">
        <v>291</v>
      </c>
      <c r="AQ19" s="34"/>
      <c r="AR19" s="29" t="s">
        <v>214</v>
      </c>
      <c r="AS19" s="29" t="s">
        <v>215</v>
      </c>
      <c r="AT19" s="29">
        <v>500090</v>
      </c>
      <c r="AU19" s="29"/>
      <c r="AV19" s="29"/>
      <c r="AW19" s="29"/>
      <c r="AX19" s="29"/>
      <c r="AY19" s="29" t="s">
        <v>218</v>
      </c>
      <c r="AZ19" s="29" t="s">
        <v>218</v>
      </c>
      <c r="BA19" s="29" t="s">
        <v>218</v>
      </c>
    </row>
    <row r="20" spans="1:53" ht="14.25" customHeight="1">
      <c r="A20" s="11">
        <v>18</v>
      </c>
      <c r="B20" s="30">
        <v>160116734079</v>
      </c>
      <c r="C20" s="29" t="s">
        <v>202</v>
      </c>
      <c r="D20" s="29">
        <v>0</v>
      </c>
      <c r="E20" s="29" t="s">
        <v>292</v>
      </c>
      <c r="F20" s="29" t="s">
        <v>293</v>
      </c>
      <c r="G20" s="7" t="s">
        <v>46</v>
      </c>
      <c r="H20" s="29" t="s">
        <v>47</v>
      </c>
      <c r="I20" s="29" t="s">
        <v>294</v>
      </c>
      <c r="J20" s="29" t="s">
        <v>206</v>
      </c>
      <c r="K20" s="31" t="s">
        <v>295</v>
      </c>
      <c r="L20" s="29">
        <v>7095029039</v>
      </c>
      <c r="M20" s="29">
        <v>7013123749</v>
      </c>
      <c r="N20" s="29" t="s">
        <v>208</v>
      </c>
      <c r="O20" s="29" t="s">
        <v>209</v>
      </c>
      <c r="P20" s="32">
        <v>9</v>
      </c>
      <c r="Q20" s="29">
        <v>2014</v>
      </c>
      <c r="R20" s="32">
        <v>91.5</v>
      </c>
      <c r="S20" s="29">
        <v>2016</v>
      </c>
      <c r="T20" s="32" t="s">
        <v>12</v>
      </c>
      <c r="U20" s="29" t="s">
        <v>12</v>
      </c>
      <c r="V20" s="29" t="s">
        <v>210</v>
      </c>
      <c r="W20" s="29" t="s">
        <v>211</v>
      </c>
      <c r="X20" s="29">
        <v>2</v>
      </c>
      <c r="Y20" s="29" t="s">
        <v>212</v>
      </c>
      <c r="Z20" s="33">
        <v>6.59</v>
      </c>
      <c r="AA20" s="33">
        <v>6.02</v>
      </c>
      <c r="AB20" s="33">
        <v>6.71</v>
      </c>
      <c r="AC20" s="33">
        <v>6.84</v>
      </c>
      <c r="AD20" s="33">
        <v>5.44</v>
      </c>
      <c r="AE20" s="34" t="s">
        <v>12</v>
      </c>
      <c r="AF20" s="34" t="s">
        <v>12</v>
      </c>
      <c r="AG20" s="34" t="s">
        <v>12</v>
      </c>
      <c r="AH20" s="33">
        <v>6.32</v>
      </c>
      <c r="AI20" s="11">
        <v>2020</v>
      </c>
      <c r="AJ20" s="29"/>
      <c r="AK20" s="34"/>
      <c r="AL20" s="34"/>
      <c r="AM20" s="34"/>
      <c r="AN20" s="34"/>
      <c r="AO20" s="29">
        <v>0</v>
      </c>
      <c r="AP20" s="29" t="s">
        <v>296</v>
      </c>
      <c r="AQ20" s="34"/>
      <c r="AR20" s="29" t="s">
        <v>297</v>
      </c>
      <c r="AS20" s="29" t="s">
        <v>215</v>
      </c>
      <c r="AT20" s="29">
        <v>505301</v>
      </c>
      <c r="AU20" s="29"/>
      <c r="AV20" s="29"/>
      <c r="AW20" s="29"/>
      <c r="AX20" s="29"/>
      <c r="AY20" s="29" t="s">
        <v>217</v>
      </c>
      <c r="AZ20" s="29" t="s">
        <v>217</v>
      </c>
      <c r="BA20" s="29" t="s">
        <v>218</v>
      </c>
    </row>
    <row r="21" spans="1:53" ht="14.25" customHeight="1">
      <c r="A21" s="29">
        <v>19</v>
      </c>
      <c r="B21" s="30">
        <v>160116734080</v>
      </c>
      <c r="C21" s="29" t="s">
        <v>202</v>
      </c>
      <c r="D21" s="29">
        <v>0</v>
      </c>
      <c r="E21" s="29" t="s">
        <v>298</v>
      </c>
      <c r="F21" s="29" t="s">
        <v>299</v>
      </c>
      <c r="G21" s="7" t="s">
        <v>48</v>
      </c>
      <c r="H21" s="29" t="s">
        <v>49</v>
      </c>
      <c r="I21" s="29" t="s">
        <v>300</v>
      </c>
      <c r="J21" s="29" t="s">
        <v>206</v>
      </c>
      <c r="K21" s="31" t="s">
        <v>301</v>
      </c>
      <c r="L21" s="29">
        <v>7013952676</v>
      </c>
      <c r="M21" s="29">
        <v>9849207589</v>
      </c>
      <c r="N21" s="29" t="s">
        <v>208</v>
      </c>
      <c r="O21" s="29" t="s">
        <v>209</v>
      </c>
      <c r="P21" s="32">
        <v>9.6999999999999993</v>
      </c>
      <c r="Q21" s="29">
        <v>2014</v>
      </c>
      <c r="R21" s="32">
        <v>95.7</v>
      </c>
      <c r="S21" s="29">
        <v>2016</v>
      </c>
      <c r="T21" s="32" t="s">
        <v>12</v>
      </c>
      <c r="U21" s="29" t="s">
        <v>12</v>
      </c>
      <c r="V21" s="29" t="s">
        <v>210</v>
      </c>
      <c r="W21" s="29" t="s">
        <v>211</v>
      </c>
      <c r="X21" s="29">
        <v>2</v>
      </c>
      <c r="Y21" s="29" t="s">
        <v>212</v>
      </c>
      <c r="Z21" s="33">
        <v>8.77</v>
      </c>
      <c r="AA21" s="33">
        <v>8.3800000000000008</v>
      </c>
      <c r="AB21" s="33">
        <v>8.5</v>
      </c>
      <c r="AC21" s="33">
        <v>8.3000000000000007</v>
      </c>
      <c r="AD21" s="33">
        <v>7.13</v>
      </c>
      <c r="AE21" s="34" t="s">
        <v>12</v>
      </c>
      <c r="AF21" s="34" t="s">
        <v>12</v>
      </c>
      <c r="AG21" s="34" t="s">
        <v>12</v>
      </c>
      <c r="AH21" s="33">
        <v>8.2100000000000009</v>
      </c>
      <c r="AI21" s="11">
        <v>2020</v>
      </c>
      <c r="AJ21" s="29"/>
      <c r="AK21" s="34"/>
      <c r="AL21" s="34"/>
      <c r="AM21" s="34"/>
      <c r="AN21" s="34"/>
      <c r="AO21" s="29">
        <v>0</v>
      </c>
      <c r="AP21" s="29" t="s">
        <v>302</v>
      </c>
      <c r="AQ21" s="34"/>
      <c r="AR21" s="29" t="s">
        <v>303</v>
      </c>
      <c r="AS21" s="29" t="s">
        <v>215</v>
      </c>
      <c r="AT21" s="29">
        <v>506001</v>
      </c>
      <c r="AU21" s="29"/>
      <c r="AV21" s="29"/>
      <c r="AW21" s="29"/>
      <c r="AX21" s="29"/>
      <c r="AY21" s="29" t="s">
        <v>218</v>
      </c>
      <c r="AZ21" s="29" t="s">
        <v>217</v>
      </c>
      <c r="BA21" s="29" t="s">
        <v>218</v>
      </c>
    </row>
    <row r="22" spans="1:53" ht="20.25" customHeight="1">
      <c r="A22" s="11">
        <v>20</v>
      </c>
      <c r="B22" s="30">
        <v>160116734081</v>
      </c>
      <c r="C22" s="29" t="s">
        <v>202</v>
      </c>
      <c r="D22" s="29">
        <v>0</v>
      </c>
      <c r="E22" s="29" t="s">
        <v>304</v>
      </c>
      <c r="F22" s="29" t="s">
        <v>305</v>
      </c>
      <c r="G22" s="7" t="s">
        <v>50</v>
      </c>
      <c r="H22" s="29" t="s">
        <v>51</v>
      </c>
      <c r="I22" s="29" t="s">
        <v>306</v>
      </c>
      <c r="J22" s="29" t="s">
        <v>206</v>
      </c>
      <c r="K22" s="31" t="s">
        <v>307</v>
      </c>
      <c r="L22" s="29">
        <v>7036144909</v>
      </c>
      <c r="M22" s="29">
        <v>9182915538</v>
      </c>
      <c r="N22" s="29" t="s">
        <v>208</v>
      </c>
      <c r="O22" s="29" t="s">
        <v>209</v>
      </c>
      <c r="P22" s="32">
        <v>10</v>
      </c>
      <c r="Q22" s="29">
        <v>2014</v>
      </c>
      <c r="R22" s="32">
        <v>95.6</v>
      </c>
      <c r="S22" s="29">
        <v>2016</v>
      </c>
      <c r="T22" s="32" t="s">
        <v>12</v>
      </c>
      <c r="U22" s="29" t="s">
        <v>12</v>
      </c>
      <c r="V22" s="29" t="s">
        <v>210</v>
      </c>
      <c r="W22" s="29" t="s">
        <v>211</v>
      </c>
      <c r="X22" s="29">
        <v>2</v>
      </c>
      <c r="Y22" s="29" t="s">
        <v>212</v>
      </c>
      <c r="Z22" s="33">
        <v>7.9</v>
      </c>
      <c r="AA22" s="33">
        <v>7.08</v>
      </c>
      <c r="AB22" s="33">
        <v>7.94</v>
      </c>
      <c r="AC22" s="33">
        <v>8.19</v>
      </c>
      <c r="AD22" s="33">
        <v>7.02</v>
      </c>
      <c r="AE22" s="34" t="s">
        <v>12</v>
      </c>
      <c r="AF22" s="34" t="s">
        <v>12</v>
      </c>
      <c r="AG22" s="34" t="s">
        <v>12</v>
      </c>
      <c r="AH22" s="33">
        <v>7.63</v>
      </c>
      <c r="AI22" s="11">
        <v>2020</v>
      </c>
      <c r="AJ22" s="29"/>
      <c r="AK22" s="34"/>
      <c r="AL22" s="34"/>
      <c r="AM22" s="34"/>
      <c r="AN22" s="34"/>
      <c r="AO22" s="29">
        <v>0</v>
      </c>
      <c r="AP22" s="29" t="s">
        <v>308</v>
      </c>
      <c r="AQ22" s="34"/>
      <c r="AR22" s="29" t="s">
        <v>214</v>
      </c>
      <c r="AS22" s="29" t="s">
        <v>215</v>
      </c>
      <c r="AT22" s="29">
        <v>500083</v>
      </c>
      <c r="AU22" s="29"/>
      <c r="AV22" s="29"/>
      <c r="AW22" s="29"/>
      <c r="AX22" s="29"/>
      <c r="AY22" s="29" t="s">
        <v>218</v>
      </c>
      <c r="AZ22" s="29" t="s">
        <v>217</v>
      </c>
      <c r="BA22" s="29" t="s">
        <v>218</v>
      </c>
    </row>
    <row r="23" spans="1:53" ht="18.75" customHeight="1">
      <c r="A23" s="29">
        <v>21</v>
      </c>
      <c r="B23" s="30">
        <v>160116734082</v>
      </c>
      <c r="C23" s="29" t="s">
        <v>202</v>
      </c>
      <c r="D23" s="29">
        <v>0</v>
      </c>
      <c r="E23" s="29" t="s">
        <v>309</v>
      </c>
      <c r="F23" s="29" t="s">
        <v>310</v>
      </c>
      <c r="G23" s="7" t="s">
        <v>52</v>
      </c>
      <c r="H23" s="29" t="s">
        <v>53</v>
      </c>
      <c r="I23" s="29" t="s">
        <v>311</v>
      </c>
      <c r="J23" s="29" t="s">
        <v>206</v>
      </c>
      <c r="K23" s="31" t="s">
        <v>312</v>
      </c>
      <c r="L23" s="29">
        <v>8374987561</v>
      </c>
      <c r="M23" s="29">
        <v>9030337272</v>
      </c>
      <c r="N23" s="29" t="s">
        <v>208</v>
      </c>
      <c r="O23" s="29" t="s">
        <v>209</v>
      </c>
      <c r="P23" s="32">
        <v>10</v>
      </c>
      <c r="Q23" s="29">
        <v>2014</v>
      </c>
      <c r="R23" s="32">
        <v>95.4</v>
      </c>
      <c r="S23" s="29">
        <v>2016</v>
      </c>
      <c r="T23" s="32" t="s">
        <v>12</v>
      </c>
      <c r="U23" s="29" t="s">
        <v>12</v>
      </c>
      <c r="V23" s="29" t="s">
        <v>210</v>
      </c>
      <c r="W23" s="29" t="s">
        <v>211</v>
      </c>
      <c r="X23" s="29">
        <v>2</v>
      </c>
      <c r="Y23" s="29" t="s">
        <v>212</v>
      </c>
      <c r="Z23" s="33">
        <v>6.96</v>
      </c>
      <c r="AA23" s="33">
        <v>6.95</v>
      </c>
      <c r="AB23" s="33">
        <v>7.35</v>
      </c>
      <c r="AC23" s="33">
        <v>7.52</v>
      </c>
      <c r="AD23" s="33">
        <v>5.26</v>
      </c>
      <c r="AE23" s="34" t="s">
        <v>12</v>
      </c>
      <c r="AF23" s="34" t="s">
        <v>12</v>
      </c>
      <c r="AG23" s="34" t="s">
        <v>12</v>
      </c>
      <c r="AH23" s="33">
        <v>6.8</v>
      </c>
      <c r="AI23" s="11">
        <v>2020</v>
      </c>
      <c r="AJ23" s="29"/>
      <c r="AK23" s="34"/>
      <c r="AL23" s="34"/>
      <c r="AM23" s="34"/>
      <c r="AN23" s="34"/>
      <c r="AO23" s="29">
        <v>0</v>
      </c>
      <c r="AP23" s="29" t="s">
        <v>313</v>
      </c>
      <c r="AQ23" s="34"/>
      <c r="AR23" s="29" t="s">
        <v>214</v>
      </c>
      <c r="AS23" s="29" t="s">
        <v>215</v>
      </c>
      <c r="AT23" s="29">
        <v>500050</v>
      </c>
      <c r="AU23" s="31" t="s">
        <v>314</v>
      </c>
      <c r="AV23" s="29"/>
      <c r="AW23" s="29"/>
      <c r="AX23" s="29"/>
      <c r="AY23" s="29" t="s">
        <v>218</v>
      </c>
      <c r="AZ23" s="29" t="s">
        <v>218</v>
      </c>
      <c r="BA23" s="29" t="s">
        <v>218</v>
      </c>
    </row>
    <row r="24" spans="1:53" ht="21.75" customHeight="1">
      <c r="A24" s="11">
        <v>22</v>
      </c>
      <c r="B24" s="30">
        <v>160116734083</v>
      </c>
      <c r="C24" s="29" t="s">
        <v>202</v>
      </c>
      <c r="D24" s="29">
        <v>0</v>
      </c>
      <c r="E24" s="29" t="s">
        <v>315</v>
      </c>
      <c r="F24" s="29" t="s">
        <v>316</v>
      </c>
      <c r="G24" s="7" t="s">
        <v>54</v>
      </c>
      <c r="H24" s="29" t="s">
        <v>55</v>
      </c>
      <c r="I24" s="29" t="s">
        <v>317</v>
      </c>
      <c r="J24" s="29" t="s">
        <v>206</v>
      </c>
      <c r="K24" s="31" t="s">
        <v>318</v>
      </c>
      <c r="L24" s="29">
        <v>7337492910</v>
      </c>
      <c r="M24" s="29">
        <v>8096194835</v>
      </c>
      <c r="N24" s="29" t="s">
        <v>208</v>
      </c>
      <c r="O24" s="29" t="s">
        <v>209</v>
      </c>
      <c r="P24" s="32">
        <v>9</v>
      </c>
      <c r="Q24" s="29">
        <v>2014</v>
      </c>
      <c r="R24" s="32">
        <v>97.9</v>
      </c>
      <c r="S24" s="29">
        <v>2016</v>
      </c>
      <c r="T24" s="32" t="s">
        <v>12</v>
      </c>
      <c r="U24" s="29" t="s">
        <v>12</v>
      </c>
      <c r="V24" s="29" t="s">
        <v>210</v>
      </c>
      <c r="W24" s="29" t="s">
        <v>211</v>
      </c>
      <c r="X24" s="29">
        <v>2</v>
      </c>
      <c r="Y24" s="29" t="s">
        <v>212</v>
      </c>
      <c r="Z24" s="33">
        <v>8.06</v>
      </c>
      <c r="AA24" s="33">
        <v>6.82</v>
      </c>
      <c r="AB24" s="33">
        <v>6.94</v>
      </c>
      <c r="AC24" s="33">
        <v>6.62</v>
      </c>
      <c r="AD24" s="33">
        <v>6.04</v>
      </c>
      <c r="AE24" s="34" t="s">
        <v>12</v>
      </c>
      <c r="AF24" s="34" t="s">
        <v>12</v>
      </c>
      <c r="AG24" s="34" t="s">
        <v>12</v>
      </c>
      <c r="AH24" s="33">
        <v>6.89</v>
      </c>
      <c r="AI24" s="11">
        <v>2020</v>
      </c>
      <c r="AJ24" s="29"/>
      <c r="AK24" s="34"/>
      <c r="AL24" s="34"/>
      <c r="AM24" s="34"/>
      <c r="AN24" s="34"/>
      <c r="AO24" s="29">
        <v>0</v>
      </c>
      <c r="AP24" s="29" t="s">
        <v>319</v>
      </c>
      <c r="AQ24" s="34"/>
      <c r="AR24" s="29" t="s">
        <v>214</v>
      </c>
      <c r="AS24" s="29" t="s">
        <v>215</v>
      </c>
      <c r="AT24" s="29">
        <v>500018</v>
      </c>
      <c r="AU24" s="29"/>
      <c r="AV24" s="29"/>
      <c r="AW24" s="29"/>
      <c r="AX24" s="29"/>
      <c r="AY24" s="29" t="s">
        <v>217</v>
      </c>
      <c r="AZ24" s="29" t="s">
        <v>218</v>
      </c>
      <c r="BA24" s="29" t="s">
        <v>218</v>
      </c>
    </row>
    <row r="25" spans="1:53" ht="18" customHeight="1">
      <c r="A25" s="29">
        <v>23</v>
      </c>
      <c r="B25" s="30">
        <v>160116734084</v>
      </c>
      <c r="C25" s="29" t="s">
        <v>202</v>
      </c>
      <c r="D25" s="29">
        <v>0</v>
      </c>
      <c r="E25" s="29" t="s">
        <v>320</v>
      </c>
      <c r="F25" s="29" t="s">
        <v>321</v>
      </c>
      <c r="G25" s="7" t="s">
        <v>56</v>
      </c>
      <c r="H25" s="29" t="s">
        <v>57</v>
      </c>
      <c r="I25" s="29" t="s">
        <v>322</v>
      </c>
      <c r="J25" s="29" t="s">
        <v>206</v>
      </c>
      <c r="K25" s="31" t="s">
        <v>323</v>
      </c>
      <c r="L25" s="29">
        <v>8790721203</v>
      </c>
      <c r="M25" s="29">
        <v>9959362999</v>
      </c>
      <c r="N25" s="29" t="s">
        <v>208</v>
      </c>
      <c r="O25" s="29" t="s">
        <v>209</v>
      </c>
      <c r="P25" s="32">
        <v>8.8000000000000007</v>
      </c>
      <c r="Q25" s="29">
        <v>2014</v>
      </c>
      <c r="R25" s="32">
        <v>93.2</v>
      </c>
      <c r="S25" s="29">
        <v>2016</v>
      </c>
      <c r="T25" s="32" t="s">
        <v>12</v>
      </c>
      <c r="U25" s="29" t="s">
        <v>12</v>
      </c>
      <c r="V25" s="29" t="s">
        <v>210</v>
      </c>
      <c r="W25" s="29" t="s">
        <v>211</v>
      </c>
      <c r="X25" s="29">
        <v>2</v>
      </c>
      <c r="Y25" s="29" t="s">
        <v>212</v>
      </c>
      <c r="Z25" s="33">
        <v>7.28</v>
      </c>
      <c r="AA25" s="33">
        <v>6.8</v>
      </c>
      <c r="AB25" s="33">
        <v>7.1</v>
      </c>
      <c r="AC25" s="33">
        <v>6.9</v>
      </c>
      <c r="AD25" s="33">
        <v>6.8</v>
      </c>
      <c r="AE25" s="34" t="s">
        <v>12</v>
      </c>
      <c r="AF25" s="34" t="s">
        <v>12</v>
      </c>
      <c r="AG25" s="34" t="s">
        <v>12</v>
      </c>
      <c r="AH25" s="33">
        <v>6.97</v>
      </c>
      <c r="AI25" s="11">
        <v>2020</v>
      </c>
      <c r="AJ25" s="29"/>
      <c r="AK25" s="34"/>
      <c r="AL25" s="34"/>
      <c r="AM25" s="34"/>
      <c r="AN25" s="34"/>
      <c r="AO25" s="29">
        <v>0</v>
      </c>
      <c r="AP25" s="29" t="s">
        <v>324</v>
      </c>
      <c r="AQ25" s="34"/>
      <c r="AR25" s="29" t="s">
        <v>214</v>
      </c>
      <c r="AS25" s="29" t="s">
        <v>215</v>
      </c>
      <c r="AT25" s="29">
        <v>501203</v>
      </c>
      <c r="AU25" s="29" t="s">
        <v>12</v>
      </c>
      <c r="AV25" s="29"/>
      <c r="AW25" s="29"/>
      <c r="AX25" s="29"/>
      <c r="AY25" s="29" t="s">
        <v>217</v>
      </c>
      <c r="AZ25" s="29" t="s">
        <v>218</v>
      </c>
      <c r="BA25" s="29" t="s">
        <v>218</v>
      </c>
    </row>
    <row r="26" spans="1:53" ht="16.5" customHeight="1">
      <c r="A26" s="11">
        <v>24</v>
      </c>
      <c r="B26" s="30">
        <v>160116734085</v>
      </c>
      <c r="C26" s="29" t="s">
        <v>202</v>
      </c>
      <c r="D26" s="29">
        <v>0</v>
      </c>
      <c r="E26" s="29" t="s">
        <v>325</v>
      </c>
      <c r="F26" s="29" t="s">
        <v>255</v>
      </c>
      <c r="G26" s="7" t="s">
        <v>58</v>
      </c>
      <c r="H26" s="29" t="s">
        <v>59</v>
      </c>
      <c r="I26" s="29" t="s">
        <v>326</v>
      </c>
      <c r="J26" s="29" t="s">
        <v>206</v>
      </c>
      <c r="K26" s="38">
        <v>36182</v>
      </c>
      <c r="L26" s="29">
        <v>7032400864</v>
      </c>
      <c r="M26" s="29">
        <v>9989159242</v>
      </c>
      <c r="N26" s="29" t="s">
        <v>208</v>
      </c>
      <c r="O26" s="29" t="s">
        <v>209</v>
      </c>
      <c r="P26" s="32">
        <v>8.5</v>
      </c>
      <c r="Q26" s="29">
        <v>2014</v>
      </c>
      <c r="R26" s="32">
        <v>95.7</v>
      </c>
      <c r="S26" s="29">
        <v>2016</v>
      </c>
      <c r="T26" s="32" t="s">
        <v>60</v>
      </c>
      <c r="U26" s="29" t="s">
        <v>60</v>
      </c>
      <c r="V26" s="29" t="s">
        <v>210</v>
      </c>
      <c r="W26" s="29" t="s">
        <v>211</v>
      </c>
      <c r="X26" s="29">
        <v>2</v>
      </c>
      <c r="Y26" s="29" t="s">
        <v>212</v>
      </c>
      <c r="Z26" s="33">
        <v>8.0399999999999991</v>
      </c>
      <c r="AA26" s="33">
        <v>7.67</v>
      </c>
      <c r="AB26" s="33">
        <v>7.49</v>
      </c>
      <c r="AC26" s="33">
        <v>7.73</v>
      </c>
      <c r="AD26" s="33">
        <v>6.99</v>
      </c>
      <c r="AE26" s="34" t="s">
        <v>12</v>
      </c>
      <c r="AF26" s="34" t="s">
        <v>12</v>
      </c>
      <c r="AG26" s="34" t="s">
        <v>12</v>
      </c>
      <c r="AH26" s="33">
        <v>7.56</v>
      </c>
      <c r="AI26" s="11">
        <v>2020</v>
      </c>
      <c r="AJ26" s="29"/>
      <c r="AK26" s="34"/>
      <c r="AL26" s="34"/>
      <c r="AM26" s="34"/>
      <c r="AN26" s="34"/>
      <c r="AO26" s="29">
        <v>0</v>
      </c>
      <c r="AP26" s="29" t="s">
        <v>327</v>
      </c>
      <c r="AQ26" s="34"/>
      <c r="AR26" s="29" t="s">
        <v>328</v>
      </c>
      <c r="AS26" s="29" t="s">
        <v>215</v>
      </c>
      <c r="AT26" s="29">
        <v>504106</v>
      </c>
      <c r="AU26" s="29">
        <v>7032400864</v>
      </c>
      <c r="AV26" s="29"/>
      <c r="AW26" s="29"/>
      <c r="AX26" s="29"/>
      <c r="AY26" s="29" t="s">
        <v>218</v>
      </c>
      <c r="AZ26" s="29" t="s">
        <v>217</v>
      </c>
      <c r="BA26" s="29" t="s">
        <v>218</v>
      </c>
    </row>
    <row r="27" spans="1:53" ht="14.25" customHeight="1">
      <c r="A27" s="29">
        <v>25</v>
      </c>
      <c r="B27" s="30">
        <v>160116734086</v>
      </c>
      <c r="C27" s="29" t="s">
        <v>202</v>
      </c>
      <c r="D27" s="29">
        <v>0</v>
      </c>
      <c r="E27" s="29" t="s">
        <v>329</v>
      </c>
      <c r="F27" s="29" t="s">
        <v>330</v>
      </c>
      <c r="G27" s="7" t="s">
        <v>61</v>
      </c>
      <c r="H27" s="29" t="s">
        <v>62</v>
      </c>
      <c r="I27" s="29" t="s">
        <v>331</v>
      </c>
      <c r="J27" s="29" t="s">
        <v>206</v>
      </c>
      <c r="K27" s="38">
        <v>36450</v>
      </c>
      <c r="L27" s="29">
        <v>7032670566</v>
      </c>
      <c r="M27" s="29">
        <v>9391301149</v>
      </c>
      <c r="N27" s="29" t="s">
        <v>208</v>
      </c>
      <c r="O27" s="29" t="s">
        <v>209</v>
      </c>
      <c r="P27" s="32">
        <v>9.8000000000000007</v>
      </c>
      <c r="Q27" s="29">
        <v>2014</v>
      </c>
      <c r="R27" s="32">
        <v>98</v>
      </c>
      <c r="S27" s="29">
        <v>2016</v>
      </c>
      <c r="T27" s="32" t="s">
        <v>12</v>
      </c>
      <c r="U27" s="29" t="s">
        <v>12</v>
      </c>
      <c r="V27" s="29" t="s">
        <v>210</v>
      </c>
      <c r="W27" s="29" t="s">
        <v>211</v>
      </c>
      <c r="X27" s="29">
        <v>2</v>
      </c>
      <c r="Y27" s="29" t="s">
        <v>212</v>
      </c>
      <c r="Z27" s="33">
        <v>7.98</v>
      </c>
      <c r="AA27" s="33">
        <v>8.02</v>
      </c>
      <c r="AB27" s="33">
        <v>8.3000000000000007</v>
      </c>
      <c r="AC27" s="33">
        <v>7.45</v>
      </c>
      <c r="AD27" s="33">
        <v>6.26</v>
      </c>
      <c r="AE27" s="34" t="s">
        <v>12</v>
      </c>
      <c r="AF27" s="34" t="s">
        <v>12</v>
      </c>
      <c r="AG27" s="34" t="s">
        <v>12</v>
      </c>
      <c r="AH27" s="33">
        <v>7.61</v>
      </c>
      <c r="AI27" s="11">
        <v>2020</v>
      </c>
      <c r="AJ27" s="29"/>
      <c r="AK27" s="34"/>
      <c r="AL27" s="34"/>
      <c r="AM27" s="34"/>
      <c r="AN27" s="34"/>
      <c r="AO27" s="29">
        <v>0</v>
      </c>
      <c r="AP27" s="29" t="s">
        <v>332</v>
      </c>
      <c r="AQ27" s="34"/>
      <c r="AR27" s="29" t="s">
        <v>214</v>
      </c>
      <c r="AS27" s="29" t="s">
        <v>215</v>
      </c>
      <c r="AT27" s="29">
        <v>509001</v>
      </c>
      <c r="AU27" s="29" t="s">
        <v>12</v>
      </c>
      <c r="AV27" s="29"/>
      <c r="AW27" s="29"/>
      <c r="AX27" s="29"/>
      <c r="AY27" s="29" t="s">
        <v>218</v>
      </c>
      <c r="AZ27" s="29" t="s">
        <v>217</v>
      </c>
      <c r="BA27" s="29" t="s">
        <v>218</v>
      </c>
    </row>
    <row r="28" spans="1:53" ht="19.5" customHeight="1">
      <c r="A28" s="11">
        <v>26</v>
      </c>
      <c r="B28" s="30">
        <v>160116734087</v>
      </c>
      <c r="C28" s="29" t="s">
        <v>202</v>
      </c>
      <c r="D28" s="29">
        <v>0</v>
      </c>
      <c r="E28" s="29" t="s">
        <v>333</v>
      </c>
      <c r="F28" s="29" t="s">
        <v>334</v>
      </c>
      <c r="G28" s="7" t="s">
        <v>63</v>
      </c>
      <c r="H28" s="29" t="s">
        <v>64</v>
      </c>
      <c r="I28" s="29" t="s">
        <v>335</v>
      </c>
      <c r="J28" s="29" t="s">
        <v>206</v>
      </c>
      <c r="K28" s="31" t="s">
        <v>336</v>
      </c>
      <c r="L28" s="29">
        <v>7382085840</v>
      </c>
      <c r="M28" s="29">
        <v>8309408826</v>
      </c>
      <c r="N28" s="29" t="s">
        <v>208</v>
      </c>
      <c r="O28" s="29" t="s">
        <v>209</v>
      </c>
      <c r="P28" s="32">
        <v>9.6999999999999993</v>
      </c>
      <c r="Q28" s="29">
        <v>2014</v>
      </c>
      <c r="R28" s="32">
        <v>92</v>
      </c>
      <c r="S28" s="29">
        <v>2016</v>
      </c>
      <c r="T28" s="32" t="s">
        <v>12</v>
      </c>
      <c r="U28" s="29" t="s">
        <v>12</v>
      </c>
      <c r="V28" s="29" t="s">
        <v>210</v>
      </c>
      <c r="W28" s="29" t="s">
        <v>211</v>
      </c>
      <c r="X28" s="29">
        <v>2</v>
      </c>
      <c r="Y28" s="29" t="s">
        <v>212</v>
      </c>
      <c r="Z28" s="33">
        <v>7.3</v>
      </c>
      <c r="AA28" s="33">
        <v>7.33</v>
      </c>
      <c r="AB28" s="33">
        <v>6.74</v>
      </c>
      <c r="AC28" s="33">
        <v>7.02</v>
      </c>
      <c r="AD28" s="33">
        <v>6</v>
      </c>
      <c r="AE28" s="34" t="s">
        <v>12</v>
      </c>
      <c r="AF28" s="34" t="s">
        <v>12</v>
      </c>
      <c r="AG28" s="34" t="s">
        <v>12</v>
      </c>
      <c r="AH28" s="33">
        <v>7.1</v>
      </c>
      <c r="AI28" s="11">
        <v>2020</v>
      </c>
      <c r="AJ28" s="29"/>
      <c r="AK28" s="34"/>
      <c r="AL28" s="34"/>
      <c r="AM28" s="34"/>
      <c r="AN28" s="34"/>
      <c r="AO28" s="29">
        <v>0</v>
      </c>
      <c r="AP28" s="29" t="s">
        <v>337</v>
      </c>
      <c r="AQ28" s="34"/>
      <c r="AR28" s="29" t="s">
        <v>214</v>
      </c>
      <c r="AS28" s="29" t="s">
        <v>215</v>
      </c>
      <c r="AT28" s="29">
        <v>500013</v>
      </c>
      <c r="AU28" s="29" t="s">
        <v>12</v>
      </c>
      <c r="AV28" s="29" t="s">
        <v>338</v>
      </c>
      <c r="AW28" s="29" t="s">
        <v>339</v>
      </c>
      <c r="AX28" s="29" t="s">
        <v>340</v>
      </c>
      <c r="AY28" s="29" t="s">
        <v>217</v>
      </c>
      <c r="AZ28" s="29" t="s">
        <v>217</v>
      </c>
      <c r="BA28" s="29" t="s">
        <v>218</v>
      </c>
    </row>
    <row r="29" spans="1:53" ht="19.5" customHeight="1">
      <c r="A29" s="29">
        <v>27</v>
      </c>
      <c r="B29" s="30">
        <v>160116734088</v>
      </c>
      <c r="C29" s="29" t="s">
        <v>202</v>
      </c>
      <c r="D29" s="29">
        <v>0</v>
      </c>
      <c r="E29" s="29" t="s">
        <v>341</v>
      </c>
      <c r="F29" s="29" t="s">
        <v>342</v>
      </c>
      <c r="G29" s="7" t="s">
        <v>65</v>
      </c>
      <c r="H29" s="29" t="s">
        <v>66</v>
      </c>
      <c r="I29" s="29" t="s">
        <v>343</v>
      </c>
      <c r="J29" s="29" t="s">
        <v>206</v>
      </c>
      <c r="K29" s="31" t="s">
        <v>344</v>
      </c>
      <c r="L29" s="29">
        <v>9573060984</v>
      </c>
      <c r="M29" s="29">
        <v>7730827185</v>
      </c>
      <c r="N29" s="29" t="s">
        <v>208</v>
      </c>
      <c r="O29" s="29" t="s">
        <v>209</v>
      </c>
      <c r="P29" s="32">
        <v>9.8000000000000007</v>
      </c>
      <c r="Q29" s="29">
        <v>2014</v>
      </c>
      <c r="R29" s="32">
        <v>93.7</v>
      </c>
      <c r="S29" s="29">
        <v>2016</v>
      </c>
      <c r="T29" s="32" t="s">
        <v>12</v>
      </c>
      <c r="U29" s="29" t="s">
        <v>12</v>
      </c>
      <c r="V29" s="29" t="s">
        <v>210</v>
      </c>
      <c r="W29" s="29" t="s">
        <v>211</v>
      </c>
      <c r="X29" s="29">
        <v>2</v>
      </c>
      <c r="Y29" s="29" t="s">
        <v>212</v>
      </c>
      <c r="Z29" s="33">
        <v>7.46</v>
      </c>
      <c r="AA29" s="33">
        <v>7.12</v>
      </c>
      <c r="AB29" s="33">
        <v>6.85</v>
      </c>
      <c r="AC29" s="33">
        <v>6.56</v>
      </c>
      <c r="AD29" s="33">
        <v>5.42</v>
      </c>
      <c r="AE29" s="34" t="s">
        <v>12</v>
      </c>
      <c r="AF29" s="34" t="s">
        <v>12</v>
      </c>
      <c r="AG29" s="34" t="s">
        <v>12</v>
      </c>
      <c r="AH29" s="33">
        <v>6.68</v>
      </c>
      <c r="AI29" s="11">
        <v>2020</v>
      </c>
      <c r="AJ29" s="29"/>
      <c r="AK29" s="34"/>
      <c r="AL29" s="34"/>
      <c r="AM29" s="34"/>
      <c r="AN29" s="34"/>
      <c r="AO29" s="29">
        <v>0</v>
      </c>
      <c r="AP29" s="29" t="s">
        <v>345</v>
      </c>
      <c r="AQ29" s="34"/>
      <c r="AR29" s="29" t="s">
        <v>214</v>
      </c>
      <c r="AS29" s="29" t="s">
        <v>215</v>
      </c>
      <c r="AT29" s="29">
        <v>505325</v>
      </c>
      <c r="AU29" s="29"/>
      <c r="AV29" s="29"/>
      <c r="AW29" s="29"/>
      <c r="AX29" s="29"/>
      <c r="AY29" s="29" t="s">
        <v>217</v>
      </c>
      <c r="AZ29" s="29" t="s">
        <v>217</v>
      </c>
      <c r="BA29" s="29" t="s">
        <v>218</v>
      </c>
    </row>
    <row r="30" spans="1:53" ht="18" customHeight="1">
      <c r="A30" s="11">
        <v>28</v>
      </c>
      <c r="B30" s="30">
        <v>160116734089</v>
      </c>
      <c r="C30" s="29" t="s">
        <v>202</v>
      </c>
      <c r="D30" s="29">
        <v>0</v>
      </c>
      <c r="E30" s="29" t="s">
        <v>346</v>
      </c>
      <c r="F30" s="29" t="s">
        <v>347</v>
      </c>
      <c r="G30" s="7" t="s">
        <v>67</v>
      </c>
      <c r="H30" s="29" t="s">
        <v>68</v>
      </c>
      <c r="I30" s="29" t="s">
        <v>68</v>
      </c>
      <c r="J30" s="29" t="s">
        <v>206</v>
      </c>
      <c r="K30" s="31" t="s">
        <v>348</v>
      </c>
      <c r="L30" s="29">
        <v>9515229669</v>
      </c>
      <c r="M30" s="29">
        <v>9515229669</v>
      </c>
      <c r="N30" s="29" t="s">
        <v>208</v>
      </c>
      <c r="O30" s="29" t="s">
        <v>209</v>
      </c>
      <c r="P30" s="32">
        <v>9.3000000000000007</v>
      </c>
      <c r="Q30" s="29">
        <v>2014</v>
      </c>
      <c r="R30" s="32">
        <v>97.3</v>
      </c>
      <c r="S30" s="29">
        <v>2016</v>
      </c>
      <c r="T30" s="32" t="s">
        <v>12</v>
      </c>
      <c r="U30" s="29" t="s">
        <v>12</v>
      </c>
      <c r="V30" s="29" t="s">
        <v>210</v>
      </c>
      <c r="W30" s="29" t="s">
        <v>211</v>
      </c>
      <c r="X30" s="29">
        <v>2</v>
      </c>
      <c r="Y30" s="29" t="s">
        <v>212</v>
      </c>
      <c r="Z30" s="33">
        <v>6.81</v>
      </c>
      <c r="AA30" s="33">
        <v>5.95</v>
      </c>
      <c r="AB30" s="33">
        <v>6.59</v>
      </c>
      <c r="AC30" s="33">
        <v>6.24</v>
      </c>
      <c r="AD30" s="33">
        <v>4.95</v>
      </c>
      <c r="AE30" s="34" t="s">
        <v>12</v>
      </c>
      <c r="AF30" s="34" t="s">
        <v>12</v>
      </c>
      <c r="AG30" s="34" t="s">
        <v>12</v>
      </c>
      <c r="AH30" s="33">
        <v>6.11</v>
      </c>
      <c r="AI30" s="11">
        <v>2020</v>
      </c>
      <c r="AJ30" s="29"/>
      <c r="AK30" s="34"/>
      <c r="AL30" s="34"/>
      <c r="AM30" s="34"/>
      <c r="AN30" s="34"/>
      <c r="AO30" s="29">
        <v>0</v>
      </c>
      <c r="AP30" s="29" t="s">
        <v>349</v>
      </c>
      <c r="AQ30" s="34"/>
      <c r="AR30" s="29" t="s">
        <v>214</v>
      </c>
      <c r="AS30" s="29" t="s">
        <v>215</v>
      </c>
      <c r="AT30" s="29">
        <v>500039</v>
      </c>
      <c r="AU30" s="29"/>
      <c r="AV30" s="29"/>
      <c r="AW30" s="29"/>
      <c r="AX30" s="29"/>
      <c r="AY30" s="29" t="s">
        <v>218</v>
      </c>
      <c r="AZ30" s="29" t="s">
        <v>217</v>
      </c>
      <c r="BA30" s="29" t="s">
        <v>218</v>
      </c>
    </row>
    <row r="31" spans="1:53" ht="14.25" customHeight="1">
      <c r="A31" s="29">
        <v>29</v>
      </c>
      <c r="B31" s="30">
        <v>160116734090</v>
      </c>
      <c r="C31" s="29" t="s">
        <v>202</v>
      </c>
      <c r="D31" s="29">
        <v>0</v>
      </c>
      <c r="E31" s="29" t="s">
        <v>350</v>
      </c>
      <c r="F31" s="29" t="s">
        <v>351</v>
      </c>
      <c r="G31" s="7" t="s">
        <v>69</v>
      </c>
      <c r="H31" s="29" t="s">
        <v>70</v>
      </c>
      <c r="I31" s="29" t="s">
        <v>70</v>
      </c>
      <c r="J31" s="29" t="s">
        <v>206</v>
      </c>
      <c r="K31" s="31" t="s">
        <v>352</v>
      </c>
      <c r="L31" s="29">
        <v>8074490526</v>
      </c>
      <c r="M31" s="29">
        <v>9951116727</v>
      </c>
      <c r="N31" s="29" t="s">
        <v>208</v>
      </c>
      <c r="O31" s="29" t="s">
        <v>209</v>
      </c>
      <c r="P31" s="32">
        <v>9.5</v>
      </c>
      <c r="Q31" s="29">
        <v>2014</v>
      </c>
      <c r="R31" s="32">
        <v>94.6</v>
      </c>
      <c r="S31" s="29">
        <v>2016</v>
      </c>
      <c r="T31" s="32" t="s">
        <v>12</v>
      </c>
      <c r="U31" s="29" t="s">
        <v>12</v>
      </c>
      <c r="V31" s="29" t="s">
        <v>210</v>
      </c>
      <c r="W31" s="29" t="s">
        <v>211</v>
      </c>
      <c r="X31" s="29">
        <v>2</v>
      </c>
      <c r="Y31" s="29" t="s">
        <v>212</v>
      </c>
      <c r="Z31" s="33">
        <v>7.44</v>
      </c>
      <c r="AA31" s="33">
        <v>6.91</v>
      </c>
      <c r="AB31" s="33">
        <v>6.45</v>
      </c>
      <c r="AC31" s="33">
        <v>6.41</v>
      </c>
      <c r="AD31" s="33">
        <v>5.2</v>
      </c>
      <c r="AE31" s="34" t="s">
        <v>12</v>
      </c>
      <c r="AF31" s="34" t="s">
        <v>12</v>
      </c>
      <c r="AG31" s="34" t="s">
        <v>12</v>
      </c>
      <c r="AH31" s="33">
        <v>6.49</v>
      </c>
      <c r="AI31" s="11">
        <v>2020</v>
      </c>
      <c r="AJ31" s="29"/>
      <c r="AK31" s="34"/>
      <c r="AL31" s="34"/>
      <c r="AM31" s="34"/>
      <c r="AN31" s="34"/>
      <c r="AO31" s="29">
        <v>0</v>
      </c>
      <c r="AP31" s="29" t="s">
        <v>353</v>
      </c>
      <c r="AQ31" s="34"/>
      <c r="AR31" s="29" t="s">
        <v>214</v>
      </c>
      <c r="AS31" s="29" t="s">
        <v>215</v>
      </c>
      <c r="AT31" s="29">
        <v>500020</v>
      </c>
      <c r="AU31" s="29"/>
      <c r="AV31" s="29"/>
      <c r="AW31" s="29"/>
      <c r="AX31" s="29"/>
      <c r="AY31" s="29" t="s">
        <v>217</v>
      </c>
      <c r="AZ31" s="29" t="s">
        <v>217</v>
      </c>
      <c r="BA31" s="29" t="s">
        <v>218</v>
      </c>
    </row>
    <row r="32" spans="1:53" ht="15.75" customHeight="1">
      <c r="A32" s="11">
        <v>30</v>
      </c>
      <c r="B32" s="30">
        <v>160116734091</v>
      </c>
      <c r="C32" s="29" t="s">
        <v>202</v>
      </c>
      <c r="D32" s="29">
        <v>0</v>
      </c>
      <c r="E32" s="29" t="s">
        <v>354</v>
      </c>
      <c r="F32" s="29" t="s">
        <v>355</v>
      </c>
      <c r="G32" s="7" t="s">
        <v>71</v>
      </c>
      <c r="H32" s="29" t="s">
        <v>72</v>
      </c>
      <c r="I32" s="29" t="s">
        <v>356</v>
      </c>
      <c r="J32" s="29" t="s">
        <v>206</v>
      </c>
      <c r="K32" s="31" t="s">
        <v>357</v>
      </c>
      <c r="L32" s="29">
        <v>7995961808</v>
      </c>
      <c r="M32" s="29">
        <v>9494595991</v>
      </c>
      <c r="N32" s="29" t="s">
        <v>208</v>
      </c>
      <c r="O32" s="29" t="s">
        <v>209</v>
      </c>
      <c r="P32" s="32">
        <v>9</v>
      </c>
      <c r="Q32" s="29">
        <v>2014</v>
      </c>
      <c r="R32" s="32">
        <v>93.9</v>
      </c>
      <c r="S32" s="29">
        <v>2016</v>
      </c>
      <c r="T32" s="32" t="s">
        <v>12</v>
      </c>
      <c r="U32" s="29" t="s">
        <v>12</v>
      </c>
      <c r="V32" s="29" t="s">
        <v>210</v>
      </c>
      <c r="W32" s="29" t="s">
        <v>211</v>
      </c>
      <c r="X32" s="29">
        <v>2</v>
      </c>
      <c r="Y32" s="29" t="s">
        <v>212</v>
      </c>
      <c r="Z32" s="33">
        <v>7.88</v>
      </c>
      <c r="AA32" s="33">
        <v>7.75</v>
      </c>
      <c r="AB32" s="33">
        <v>7.57</v>
      </c>
      <c r="AC32" s="33">
        <v>7.06</v>
      </c>
      <c r="AD32" s="33">
        <v>6.08</v>
      </c>
      <c r="AE32" s="34" t="s">
        <v>12</v>
      </c>
      <c r="AF32" s="34" t="s">
        <v>12</v>
      </c>
      <c r="AG32" s="34" t="s">
        <v>12</v>
      </c>
      <c r="AH32" s="33">
        <v>7.27</v>
      </c>
      <c r="AI32" s="11">
        <v>2020</v>
      </c>
      <c r="AJ32" s="43"/>
      <c r="AK32" s="44"/>
      <c r="AL32" s="44"/>
      <c r="AM32" s="44"/>
      <c r="AN32" s="44"/>
      <c r="AO32" s="29">
        <v>0</v>
      </c>
      <c r="AP32" s="29" t="s">
        <v>358</v>
      </c>
      <c r="AQ32" s="34"/>
      <c r="AR32" s="29" t="s">
        <v>214</v>
      </c>
      <c r="AS32" s="29" t="s">
        <v>215</v>
      </c>
      <c r="AT32" s="29">
        <v>501401</v>
      </c>
      <c r="AU32" s="29"/>
      <c r="AV32" s="29"/>
      <c r="AW32" s="29"/>
      <c r="AX32" s="29"/>
      <c r="AY32" s="29" t="s">
        <v>217</v>
      </c>
      <c r="AZ32" s="43" t="s">
        <v>217</v>
      </c>
      <c r="BA32" s="45" t="s">
        <v>218</v>
      </c>
    </row>
    <row r="33" spans="1:53" ht="16.5" customHeight="1">
      <c r="A33" s="29">
        <v>31</v>
      </c>
      <c r="B33" s="30">
        <v>160116734092</v>
      </c>
      <c r="C33" s="29" t="s">
        <v>359</v>
      </c>
      <c r="D33" s="29">
        <v>0</v>
      </c>
      <c r="E33" s="29" t="s">
        <v>360</v>
      </c>
      <c r="F33" s="29" t="s">
        <v>361</v>
      </c>
      <c r="G33" s="7" t="s">
        <v>73</v>
      </c>
      <c r="H33" s="29" t="s">
        <v>74</v>
      </c>
      <c r="I33" s="29" t="s">
        <v>362</v>
      </c>
      <c r="J33" s="29" t="s">
        <v>206</v>
      </c>
      <c r="K33" s="31" t="s">
        <v>363</v>
      </c>
      <c r="L33" s="29">
        <v>7095914354</v>
      </c>
      <c r="M33" s="29">
        <v>8639941471</v>
      </c>
      <c r="N33" s="29" t="s">
        <v>208</v>
      </c>
      <c r="O33" s="29" t="s">
        <v>209</v>
      </c>
      <c r="P33" s="32">
        <v>9.6999999999999993</v>
      </c>
      <c r="Q33" s="29">
        <v>2014</v>
      </c>
      <c r="R33" s="32">
        <v>98.4</v>
      </c>
      <c r="S33" s="29">
        <v>2016</v>
      </c>
      <c r="T33" s="32" t="s">
        <v>12</v>
      </c>
      <c r="U33" s="29" t="s">
        <v>12</v>
      </c>
      <c r="V33" s="29" t="s">
        <v>210</v>
      </c>
      <c r="W33" s="29" t="s">
        <v>211</v>
      </c>
      <c r="X33" s="29">
        <v>2</v>
      </c>
      <c r="Y33" s="29" t="s">
        <v>212</v>
      </c>
      <c r="Z33" s="33">
        <v>8.58</v>
      </c>
      <c r="AA33" s="33">
        <v>7.89</v>
      </c>
      <c r="AB33" s="33">
        <v>7.45</v>
      </c>
      <c r="AC33" s="33">
        <v>7.23</v>
      </c>
      <c r="AD33" s="33">
        <v>5.58</v>
      </c>
      <c r="AE33" s="34" t="s">
        <v>12</v>
      </c>
      <c r="AF33" s="34" t="s">
        <v>12</v>
      </c>
      <c r="AG33" s="34" t="s">
        <v>12</v>
      </c>
      <c r="AH33" s="33">
        <v>7.5</v>
      </c>
      <c r="AI33" s="11">
        <v>2020</v>
      </c>
      <c r="AJ33" s="29"/>
      <c r="AK33" s="34"/>
      <c r="AL33" s="34"/>
      <c r="AM33" s="34"/>
      <c r="AN33" s="34"/>
      <c r="AO33" s="29">
        <v>0</v>
      </c>
      <c r="AP33" s="29" t="s">
        <v>364</v>
      </c>
      <c r="AQ33" s="34"/>
      <c r="AR33" s="29" t="s">
        <v>214</v>
      </c>
      <c r="AS33" s="29" t="s">
        <v>215</v>
      </c>
      <c r="AT33" s="29">
        <v>500001</v>
      </c>
      <c r="AU33" s="29"/>
      <c r="AV33" s="29"/>
      <c r="AW33" s="29"/>
      <c r="AX33" s="29"/>
      <c r="AY33" s="29" t="s">
        <v>218</v>
      </c>
      <c r="AZ33" s="29" t="s">
        <v>217</v>
      </c>
      <c r="BA33" s="29" t="s">
        <v>218</v>
      </c>
    </row>
    <row r="34" spans="1:53" ht="14.25" customHeight="1">
      <c r="A34" s="11">
        <v>32</v>
      </c>
      <c r="B34" s="30">
        <v>160116734093</v>
      </c>
      <c r="C34" s="29" t="s">
        <v>359</v>
      </c>
      <c r="D34" s="29">
        <v>0</v>
      </c>
      <c r="E34" s="29" t="s">
        <v>365</v>
      </c>
      <c r="F34" s="29" t="s">
        <v>366</v>
      </c>
      <c r="G34" s="7" t="s">
        <v>75</v>
      </c>
      <c r="H34" s="29" t="s">
        <v>76</v>
      </c>
      <c r="I34" s="29" t="s">
        <v>367</v>
      </c>
      <c r="J34" s="29" t="s">
        <v>206</v>
      </c>
      <c r="K34" s="31" t="s">
        <v>368</v>
      </c>
      <c r="L34" s="29">
        <v>9573636089</v>
      </c>
      <c r="M34" s="29">
        <v>8247238995</v>
      </c>
      <c r="N34" s="29" t="s">
        <v>208</v>
      </c>
      <c r="O34" s="29" t="s">
        <v>209</v>
      </c>
      <c r="P34" s="32">
        <v>9.8000000000000007</v>
      </c>
      <c r="Q34" s="29">
        <v>2014</v>
      </c>
      <c r="R34" s="32">
        <v>97.6</v>
      </c>
      <c r="S34" s="29">
        <v>2016</v>
      </c>
      <c r="T34" s="32" t="s">
        <v>12</v>
      </c>
      <c r="U34" s="29" t="s">
        <v>12</v>
      </c>
      <c r="V34" s="29" t="s">
        <v>210</v>
      </c>
      <c r="W34" s="29" t="s">
        <v>211</v>
      </c>
      <c r="X34" s="29">
        <v>2</v>
      </c>
      <c r="Y34" s="29" t="s">
        <v>212</v>
      </c>
      <c r="Z34" s="33">
        <v>8.3000000000000007</v>
      </c>
      <c r="AA34" s="33">
        <v>8.56</v>
      </c>
      <c r="AB34" s="33">
        <v>8.59</v>
      </c>
      <c r="AC34" s="33">
        <v>7.97</v>
      </c>
      <c r="AD34" s="33">
        <v>7.37</v>
      </c>
      <c r="AE34" s="34" t="s">
        <v>12</v>
      </c>
      <c r="AF34" s="34" t="s">
        <v>12</v>
      </c>
      <c r="AG34" s="34" t="s">
        <v>12</v>
      </c>
      <c r="AH34" s="33">
        <v>8.16</v>
      </c>
      <c r="AI34" s="11">
        <v>2020</v>
      </c>
      <c r="AJ34" s="43"/>
      <c r="AK34" s="44"/>
      <c r="AL34" s="44"/>
      <c r="AM34" s="44"/>
      <c r="AN34" s="44"/>
      <c r="AO34" s="29">
        <v>0</v>
      </c>
      <c r="AP34" s="29" t="s">
        <v>369</v>
      </c>
      <c r="AQ34" s="34"/>
      <c r="AR34" s="29" t="s">
        <v>370</v>
      </c>
      <c r="AS34" s="29" t="s">
        <v>215</v>
      </c>
      <c r="AT34" s="29">
        <v>505209</v>
      </c>
      <c r="AU34" s="29"/>
      <c r="AV34" s="29"/>
      <c r="AW34" s="29"/>
      <c r="AX34" s="29"/>
      <c r="AY34" s="29" t="s">
        <v>217</v>
      </c>
      <c r="AZ34" s="43" t="s">
        <v>217</v>
      </c>
      <c r="BA34" s="45" t="s">
        <v>218</v>
      </c>
    </row>
    <row r="35" spans="1:53" ht="14.25" customHeight="1">
      <c r="A35" s="29">
        <v>33</v>
      </c>
      <c r="B35" s="30">
        <v>160116734094</v>
      </c>
      <c r="C35" s="29" t="s">
        <v>359</v>
      </c>
      <c r="D35" s="29">
        <v>0</v>
      </c>
      <c r="E35" s="29" t="s">
        <v>371</v>
      </c>
      <c r="F35" s="29" t="s">
        <v>372</v>
      </c>
      <c r="G35" s="7" t="s">
        <v>77</v>
      </c>
      <c r="H35" s="29" t="s">
        <v>78</v>
      </c>
      <c r="I35" s="29" t="s">
        <v>373</v>
      </c>
      <c r="J35" s="29" t="s">
        <v>206</v>
      </c>
      <c r="K35" s="31" t="s">
        <v>374</v>
      </c>
      <c r="L35" s="29">
        <v>9666488688</v>
      </c>
      <c r="M35" s="29">
        <v>7989465689</v>
      </c>
      <c r="N35" s="29" t="s">
        <v>208</v>
      </c>
      <c r="O35" s="29" t="s">
        <v>209</v>
      </c>
      <c r="P35" s="32">
        <v>9.8000000000000007</v>
      </c>
      <c r="Q35" s="29">
        <v>2014</v>
      </c>
      <c r="R35" s="32">
        <v>97.6</v>
      </c>
      <c r="S35" s="29">
        <v>2016</v>
      </c>
      <c r="T35" s="32" t="s">
        <v>12</v>
      </c>
      <c r="U35" s="29" t="s">
        <v>12</v>
      </c>
      <c r="V35" s="29" t="s">
        <v>210</v>
      </c>
      <c r="W35" s="29" t="s">
        <v>211</v>
      </c>
      <c r="X35" s="29">
        <v>2</v>
      </c>
      <c r="Y35" s="29" t="s">
        <v>212</v>
      </c>
      <c r="Z35" s="33">
        <v>7.81</v>
      </c>
      <c r="AA35" s="33">
        <v>7.25</v>
      </c>
      <c r="AB35" s="33">
        <v>8.14</v>
      </c>
      <c r="AC35" s="33">
        <v>7.63</v>
      </c>
      <c r="AD35" s="33">
        <v>7.09</v>
      </c>
      <c r="AE35" s="34" t="s">
        <v>12</v>
      </c>
      <c r="AF35" s="34" t="s">
        <v>12</v>
      </c>
      <c r="AG35" s="34" t="s">
        <v>12</v>
      </c>
      <c r="AH35" s="33">
        <v>7.6</v>
      </c>
      <c r="AI35" s="11">
        <v>2020</v>
      </c>
      <c r="AJ35" s="29"/>
      <c r="AK35" s="34"/>
      <c r="AL35" s="34"/>
      <c r="AM35" s="34"/>
      <c r="AN35" s="34"/>
      <c r="AO35" s="29">
        <v>0</v>
      </c>
      <c r="AP35" s="29" t="s">
        <v>375</v>
      </c>
      <c r="AQ35" s="34"/>
      <c r="AR35" s="29" t="s">
        <v>376</v>
      </c>
      <c r="AS35" s="29" t="s">
        <v>215</v>
      </c>
      <c r="AT35" s="29">
        <v>506101</v>
      </c>
      <c r="AU35" s="29" t="s">
        <v>377</v>
      </c>
      <c r="AV35" s="29"/>
      <c r="AW35" s="29"/>
      <c r="AX35" s="29"/>
      <c r="AY35" s="29" t="s">
        <v>217</v>
      </c>
      <c r="AZ35" s="29" t="s">
        <v>217</v>
      </c>
      <c r="BA35" s="29" t="s">
        <v>218</v>
      </c>
    </row>
    <row r="36" spans="1:53" ht="14.25" customHeight="1">
      <c r="A36" s="11">
        <v>34</v>
      </c>
      <c r="B36" s="30">
        <v>160116734095</v>
      </c>
      <c r="C36" s="29" t="s">
        <v>359</v>
      </c>
      <c r="D36" s="29">
        <v>0</v>
      </c>
      <c r="E36" s="29" t="s">
        <v>378</v>
      </c>
      <c r="F36" s="29" t="s">
        <v>379</v>
      </c>
      <c r="G36" s="7" t="s">
        <v>79</v>
      </c>
      <c r="H36" s="29" t="s">
        <v>80</v>
      </c>
      <c r="I36" s="29" t="s">
        <v>380</v>
      </c>
      <c r="J36" s="29" t="s">
        <v>206</v>
      </c>
      <c r="K36" s="31" t="s">
        <v>381</v>
      </c>
      <c r="L36" s="29">
        <v>7659979978</v>
      </c>
      <c r="M36" s="29">
        <v>9573636089</v>
      </c>
      <c r="N36" s="29" t="s">
        <v>208</v>
      </c>
      <c r="O36" s="29" t="s">
        <v>209</v>
      </c>
      <c r="P36" s="32">
        <v>9.3000000000000007</v>
      </c>
      <c r="Q36" s="29">
        <v>2014</v>
      </c>
      <c r="R36" s="32">
        <v>96.6</v>
      </c>
      <c r="S36" s="29">
        <v>2016</v>
      </c>
      <c r="T36" s="32" t="s">
        <v>12</v>
      </c>
      <c r="U36" s="29" t="s">
        <v>12</v>
      </c>
      <c r="V36" s="29" t="s">
        <v>210</v>
      </c>
      <c r="W36" s="29" t="s">
        <v>211</v>
      </c>
      <c r="X36" s="29">
        <v>2</v>
      </c>
      <c r="Y36" s="29" t="s">
        <v>212</v>
      </c>
      <c r="Z36" s="33">
        <v>6.34</v>
      </c>
      <c r="AA36" s="33">
        <v>6.22</v>
      </c>
      <c r="AB36" s="33">
        <v>6.19</v>
      </c>
      <c r="AC36" s="33">
        <v>6.53</v>
      </c>
      <c r="AD36" s="33">
        <v>6.58</v>
      </c>
      <c r="AE36" s="34" t="s">
        <v>12</v>
      </c>
      <c r="AF36" s="34" t="s">
        <v>12</v>
      </c>
      <c r="AG36" s="34" t="s">
        <v>12</v>
      </c>
      <c r="AH36" s="33">
        <v>6.29</v>
      </c>
      <c r="AI36" s="11">
        <v>2020</v>
      </c>
      <c r="AJ36" s="43"/>
      <c r="AK36" s="44"/>
      <c r="AL36" s="44"/>
      <c r="AM36" s="44"/>
      <c r="AN36" s="44"/>
      <c r="AO36" s="29">
        <v>0</v>
      </c>
      <c r="AP36" s="29" t="s">
        <v>382</v>
      </c>
      <c r="AQ36" s="34"/>
      <c r="AR36" s="29" t="s">
        <v>238</v>
      </c>
      <c r="AS36" s="29" t="s">
        <v>215</v>
      </c>
      <c r="AT36" s="29">
        <v>507123</v>
      </c>
      <c r="AU36" s="29"/>
      <c r="AV36" s="29"/>
      <c r="AW36" s="29"/>
      <c r="AX36" s="29"/>
      <c r="AY36" s="29" t="s">
        <v>218</v>
      </c>
      <c r="AZ36" s="43" t="s">
        <v>218</v>
      </c>
      <c r="BA36" s="45" t="s">
        <v>218</v>
      </c>
    </row>
    <row r="37" spans="1:53" ht="14.25" customHeight="1">
      <c r="A37" s="29">
        <v>35</v>
      </c>
      <c r="B37" s="30">
        <v>160116734097</v>
      </c>
      <c r="C37" s="29" t="s">
        <v>359</v>
      </c>
      <c r="D37" s="29">
        <v>0</v>
      </c>
      <c r="E37" s="29" t="s">
        <v>383</v>
      </c>
      <c r="F37" s="29" t="s">
        <v>384</v>
      </c>
      <c r="G37" s="7" t="s">
        <v>81</v>
      </c>
      <c r="H37" s="29" t="s">
        <v>82</v>
      </c>
      <c r="I37" s="29" t="s">
        <v>127</v>
      </c>
      <c r="J37" s="29" t="s">
        <v>206</v>
      </c>
      <c r="K37" s="31" t="s">
        <v>385</v>
      </c>
      <c r="L37" s="29">
        <v>9951290623</v>
      </c>
      <c r="M37" s="29">
        <v>8919337992</v>
      </c>
      <c r="N37" s="29" t="s">
        <v>208</v>
      </c>
      <c r="O37" s="29" t="s">
        <v>209</v>
      </c>
      <c r="P37" s="32">
        <v>9.8000000000000007</v>
      </c>
      <c r="Q37" s="29">
        <v>2014</v>
      </c>
      <c r="R37" s="32">
        <v>96.7</v>
      </c>
      <c r="S37" s="29">
        <v>2016</v>
      </c>
      <c r="T37" s="32" t="s">
        <v>12</v>
      </c>
      <c r="U37" s="29" t="s">
        <v>12</v>
      </c>
      <c r="V37" s="29" t="s">
        <v>210</v>
      </c>
      <c r="W37" s="29" t="s">
        <v>211</v>
      </c>
      <c r="X37" s="29">
        <v>2</v>
      </c>
      <c r="Y37" s="29" t="s">
        <v>212</v>
      </c>
      <c r="Z37" s="33">
        <v>7.48</v>
      </c>
      <c r="AA37" s="33">
        <v>6.92</v>
      </c>
      <c r="AB37" s="33">
        <v>6.99</v>
      </c>
      <c r="AC37" s="33">
        <v>6.42</v>
      </c>
      <c r="AD37" s="33">
        <v>6.04</v>
      </c>
      <c r="AE37" s="34" t="s">
        <v>12</v>
      </c>
      <c r="AF37" s="34" t="s">
        <v>12</v>
      </c>
      <c r="AG37" s="34" t="s">
        <v>12</v>
      </c>
      <c r="AH37" s="33">
        <v>6.77</v>
      </c>
      <c r="AI37" s="11">
        <v>2020</v>
      </c>
      <c r="AJ37" s="29"/>
      <c r="AK37" s="34"/>
      <c r="AL37" s="34"/>
      <c r="AM37" s="34"/>
      <c r="AN37" s="34"/>
      <c r="AO37" s="29">
        <v>0</v>
      </c>
      <c r="AP37" s="29" t="s">
        <v>386</v>
      </c>
      <c r="AQ37" s="34"/>
      <c r="AR37" s="29" t="s">
        <v>387</v>
      </c>
      <c r="AS37" s="29" t="s">
        <v>388</v>
      </c>
      <c r="AT37" s="29">
        <v>521151</v>
      </c>
      <c r="AU37" s="29"/>
      <c r="AV37" s="29"/>
      <c r="AW37" s="29"/>
      <c r="AX37" s="29"/>
      <c r="AY37" s="29" t="s">
        <v>217</v>
      </c>
      <c r="AZ37" s="29" t="s">
        <v>217</v>
      </c>
      <c r="BA37" s="29" t="s">
        <v>218</v>
      </c>
    </row>
    <row r="38" spans="1:53" ht="14.25" customHeight="1">
      <c r="A38" s="11">
        <v>36</v>
      </c>
      <c r="B38" s="30">
        <v>160116734098</v>
      </c>
      <c r="C38" s="29" t="s">
        <v>359</v>
      </c>
      <c r="D38" s="29">
        <v>0</v>
      </c>
      <c r="E38" s="29" t="s">
        <v>389</v>
      </c>
      <c r="F38" s="29" t="s">
        <v>390</v>
      </c>
      <c r="G38" s="7" t="s">
        <v>83</v>
      </c>
      <c r="H38" s="29" t="s">
        <v>84</v>
      </c>
      <c r="I38" s="29" t="s">
        <v>391</v>
      </c>
      <c r="J38" s="29" t="s">
        <v>206</v>
      </c>
      <c r="K38" s="31" t="s">
        <v>392</v>
      </c>
      <c r="L38" s="29">
        <v>9553430467</v>
      </c>
      <c r="M38" s="29">
        <v>8074413865</v>
      </c>
      <c r="N38" s="29" t="s">
        <v>208</v>
      </c>
      <c r="O38" s="29" t="s">
        <v>209</v>
      </c>
      <c r="P38" s="32">
        <v>9.8000000000000007</v>
      </c>
      <c r="Q38" s="29">
        <v>2014</v>
      </c>
      <c r="R38" s="32">
        <v>98</v>
      </c>
      <c r="S38" s="29">
        <v>2016</v>
      </c>
      <c r="T38" s="32" t="s">
        <v>12</v>
      </c>
      <c r="U38" s="29" t="s">
        <v>12</v>
      </c>
      <c r="V38" s="29" t="s">
        <v>210</v>
      </c>
      <c r="W38" s="29" t="s">
        <v>211</v>
      </c>
      <c r="X38" s="29">
        <v>2</v>
      </c>
      <c r="Y38" s="29" t="s">
        <v>212</v>
      </c>
      <c r="Z38" s="33">
        <v>8.6</v>
      </c>
      <c r="AA38" s="33">
        <v>8.2799999999999994</v>
      </c>
      <c r="AB38" s="33">
        <v>7.9</v>
      </c>
      <c r="AC38" s="33">
        <v>7.81</v>
      </c>
      <c r="AD38" s="33">
        <v>7</v>
      </c>
      <c r="AE38" s="34" t="s">
        <v>12</v>
      </c>
      <c r="AF38" s="34" t="s">
        <v>12</v>
      </c>
      <c r="AG38" s="34" t="s">
        <v>12</v>
      </c>
      <c r="AH38" s="33">
        <v>7.9</v>
      </c>
      <c r="AI38" s="11">
        <v>2020</v>
      </c>
      <c r="AJ38" s="29"/>
      <c r="AK38" s="34"/>
      <c r="AL38" s="34"/>
      <c r="AM38" s="34"/>
      <c r="AN38" s="34"/>
      <c r="AO38" s="29">
        <v>0</v>
      </c>
      <c r="AP38" s="29" t="s">
        <v>393</v>
      </c>
      <c r="AQ38" s="34"/>
      <c r="AR38" s="29" t="s">
        <v>303</v>
      </c>
      <c r="AS38" s="29" t="s">
        <v>215</v>
      </c>
      <c r="AT38" s="29">
        <v>506365</v>
      </c>
      <c r="AU38" s="29"/>
      <c r="AV38" s="29"/>
      <c r="AW38" s="29"/>
      <c r="AX38" s="29"/>
      <c r="AY38" s="29" t="s">
        <v>217</v>
      </c>
      <c r="AZ38" s="29" t="s">
        <v>217</v>
      </c>
      <c r="BA38" s="29" t="s">
        <v>218</v>
      </c>
    </row>
    <row r="39" spans="1:53" ht="14.25" customHeight="1">
      <c r="A39" s="29">
        <v>37</v>
      </c>
      <c r="B39" s="30">
        <v>160116734099</v>
      </c>
      <c r="C39" s="29" t="s">
        <v>359</v>
      </c>
      <c r="D39" s="29">
        <v>0</v>
      </c>
      <c r="E39" s="29" t="s">
        <v>394</v>
      </c>
      <c r="F39" s="29" t="s">
        <v>395</v>
      </c>
      <c r="G39" s="7" t="s">
        <v>85</v>
      </c>
      <c r="H39" s="29" t="s">
        <v>86</v>
      </c>
      <c r="I39" s="29" t="s">
        <v>396</v>
      </c>
      <c r="J39" s="29" t="s">
        <v>206</v>
      </c>
      <c r="K39" s="31" t="s">
        <v>397</v>
      </c>
      <c r="L39" s="29">
        <v>9959063267</v>
      </c>
      <c r="M39" s="29">
        <v>8555930781</v>
      </c>
      <c r="N39" s="29" t="s">
        <v>208</v>
      </c>
      <c r="O39" s="29" t="s">
        <v>209</v>
      </c>
      <c r="P39" s="32">
        <v>9.8000000000000007</v>
      </c>
      <c r="Q39" s="29">
        <v>2014</v>
      </c>
      <c r="R39" s="32">
        <v>97.2</v>
      </c>
      <c r="S39" s="29">
        <v>2016</v>
      </c>
      <c r="T39" s="32" t="s">
        <v>12</v>
      </c>
      <c r="U39" s="29" t="s">
        <v>12</v>
      </c>
      <c r="V39" s="29" t="s">
        <v>210</v>
      </c>
      <c r="W39" s="29" t="s">
        <v>211</v>
      </c>
      <c r="X39" s="29">
        <v>2</v>
      </c>
      <c r="Y39" s="29" t="s">
        <v>212</v>
      </c>
      <c r="Z39" s="33">
        <v>8.2200000000000006</v>
      </c>
      <c r="AA39" s="33">
        <v>8.08</v>
      </c>
      <c r="AB39" s="33">
        <v>8.2200000000000006</v>
      </c>
      <c r="AC39" s="33">
        <v>8.1199999999999992</v>
      </c>
      <c r="AD39" s="33">
        <v>6.8</v>
      </c>
      <c r="AE39" s="34" t="s">
        <v>12</v>
      </c>
      <c r="AF39" s="34" t="s">
        <v>12</v>
      </c>
      <c r="AG39" s="34" t="s">
        <v>12</v>
      </c>
      <c r="AH39" s="33">
        <v>7.88</v>
      </c>
      <c r="AI39" s="11">
        <v>2020</v>
      </c>
      <c r="AJ39" s="43"/>
      <c r="AK39" s="44"/>
      <c r="AL39" s="44"/>
      <c r="AM39" s="44"/>
      <c r="AN39" s="44"/>
      <c r="AO39" s="29">
        <v>0</v>
      </c>
      <c r="AP39" s="29" t="s">
        <v>398</v>
      </c>
      <c r="AQ39" s="34"/>
      <c r="AR39" s="29" t="s">
        <v>399</v>
      </c>
      <c r="AS39" s="29" t="s">
        <v>215</v>
      </c>
      <c r="AT39" s="29">
        <v>508206</v>
      </c>
      <c r="AU39" s="29"/>
      <c r="AV39" s="29"/>
      <c r="AW39" s="29"/>
      <c r="AX39" s="29"/>
      <c r="AY39" s="29" t="s">
        <v>218</v>
      </c>
      <c r="AZ39" s="43" t="s">
        <v>217</v>
      </c>
      <c r="BA39" s="45" t="s">
        <v>218</v>
      </c>
    </row>
    <row r="40" spans="1:53" ht="14.25" customHeight="1">
      <c r="A40" s="11">
        <v>38</v>
      </c>
      <c r="B40" s="30">
        <v>160116734100</v>
      </c>
      <c r="C40" s="29" t="s">
        <v>359</v>
      </c>
      <c r="D40" s="29">
        <v>0</v>
      </c>
      <c r="E40" s="29" t="s">
        <v>400</v>
      </c>
      <c r="F40" s="29" t="s">
        <v>401</v>
      </c>
      <c r="G40" s="7" t="s">
        <v>87</v>
      </c>
      <c r="H40" s="29" t="s">
        <v>88</v>
      </c>
      <c r="I40" s="29" t="s">
        <v>217</v>
      </c>
      <c r="J40" s="29" t="s">
        <v>206</v>
      </c>
      <c r="K40" s="31" t="s">
        <v>402</v>
      </c>
      <c r="L40" s="29">
        <v>7287875413</v>
      </c>
      <c r="M40" s="29">
        <v>9666287589</v>
      </c>
      <c r="N40" s="29" t="s">
        <v>208</v>
      </c>
      <c r="O40" s="29" t="s">
        <v>209</v>
      </c>
      <c r="P40" s="32">
        <v>10</v>
      </c>
      <c r="Q40" s="29">
        <v>2014</v>
      </c>
      <c r="R40" s="32">
        <v>97.9</v>
      </c>
      <c r="S40" s="29">
        <v>2016</v>
      </c>
      <c r="T40" s="32" t="s">
        <v>12</v>
      </c>
      <c r="U40" s="29" t="s">
        <v>12</v>
      </c>
      <c r="V40" s="29" t="s">
        <v>210</v>
      </c>
      <c r="W40" s="29" t="s">
        <v>211</v>
      </c>
      <c r="X40" s="29">
        <v>2</v>
      </c>
      <c r="Y40" s="29" t="s">
        <v>212</v>
      </c>
      <c r="Z40" s="33">
        <v>8.65</v>
      </c>
      <c r="AA40" s="33">
        <v>8.6</v>
      </c>
      <c r="AB40" s="33">
        <v>8.4</v>
      </c>
      <c r="AC40" s="33">
        <v>8.5399999999999991</v>
      </c>
      <c r="AD40" s="33">
        <v>7.32</v>
      </c>
      <c r="AE40" s="34" t="s">
        <v>12</v>
      </c>
      <c r="AF40" s="34" t="s">
        <v>12</v>
      </c>
      <c r="AG40" s="34" t="s">
        <v>12</v>
      </c>
      <c r="AH40" s="33">
        <v>8.3000000000000007</v>
      </c>
      <c r="AI40" s="11">
        <v>2020</v>
      </c>
      <c r="AJ40" s="29"/>
      <c r="AK40" s="46"/>
      <c r="AL40" s="46"/>
      <c r="AM40" s="46"/>
      <c r="AN40" s="46"/>
      <c r="AO40" s="29">
        <v>0</v>
      </c>
      <c r="AP40" s="29" t="s">
        <v>403</v>
      </c>
      <c r="AQ40" s="34"/>
      <c r="AR40" s="29" t="s">
        <v>214</v>
      </c>
      <c r="AS40" s="29" t="s">
        <v>215</v>
      </c>
      <c r="AT40" s="29">
        <v>500013</v>
      </c>
      <c r="AU40" s="29"/>
      <c r="AV40" s="29"/>
      <c r="AW40" s="29" t="s">
        <v>404</v>
      </c>
      <c r="AX40" s="29" t="s">
        <v>405</v>
      </c>
      <c r="AY40" s="29" t="s">
        <v>217</v>
      </c>
      <c r="AZ40" s="29" t="s">
        <v>217</v>
      </c>
      <c r="BA40" s="47" t="s">
        <v>218</v>
      </c>
    </row>
    <row r="41" spans="1:53" ht="14.25" customHeight="1">
      <c r="A41" s="29">
        <v>39</v>
      </c>
      <c r="B41" s="30">
        <v>160116734101</v>
      </c>
      <c r="C41" s="29" t="s">
        <v>359</v>
      </c>
      <c r="D41" s="29">
        <v>0</v>
      </c>
      <c r="E41" s="29" t="s">
        <v>406</v>
      </c>
      <c r="F41" s="29" t="s">
        <v>407</v>
      </c>
      <c r="G41" s="7" t="s">
        <v>89</v>
      </c>
      <c r="H41" s="29" t="s">
        <v>90</v>
      </c>
      <c r="I41" s="29" t="s">
        <v>408</v>
      </c>
      <c r="J41" s="29" t="s">
        <v>206</v>
      </c>
      <c r="K41" s="31" t="s">
        <v>409</v>
      </c>
      <c r="L41" s="29">
        <v>7288933892</v>
      </c>
      <c r="M41" s="29">
        <v>8074092495</v>
      </c>
      <c r="N41" s="29" t="s">
        <v>208</v>
      </c>
      <c r="O41" s="29" t="s">
        <v>209</v>
      </c>
      <c r="P41" s="32">
        <v>9.6999999999999993</v>
      </c>
      <c r="Q41" s="29">
        <v>2013</v>
      </c>
      <c r="R41" s="32">
        <v>93.8</v>
      </c>
      <c r="S41" s="29">
        <v>2015</v>
      </c>
      <c r="T41" s="32" t="s">
        <v>60</v>
      </c>
      <c r="U41" s="29" t="s">
        <v>60</v>
      </c>
      <c r="V41" s="29" t="s">
        <v>210</v>
      </c>
      <c r="W41" s="29" t="s">
        <v>211</v>
      </c>
      <c r="X41" s="29">
        <v>2</v>
      </c>
      <c r="Y41" s="29" t="s">
        <v>212</v>
      </c>
      <c r="Z41" s="33">
        <v>8.2899999999999991</v>
      </c>
      <c r="AA41" s="33">
        <v>7.9</v>
      </c>
      <c r="AB41" s="33">
        <v>7.73</v>
      </c>
      <c r="AC41" s="33">
        <v>7.09</v>
      </c>
      <c r="AD41" s="33">
        <v>6.6</v>
      </c>
      <c r="AE41" s="34" t="s">
        <v>12</v>
      </c>
      <c r="AF41" s="34" t="s">
        <v>12</v>
      </c>
      <c r="AG41" s="34" t="s">
        <v>12</v>
      </c>
      <c r="AH41" s="33">
        <v>7.52</v>
      </c>
      <c r="AI41" s="11">
        <v>2020</v>
      </c>
      <c r="AJ41" s="29"/>
      <c r="AK41" s="34"/>
      <c r="AL41" s="34"/>
      <c r="AM41" s="34"/>
      <c r="AN41" s="34"/>
      <c r="AO41" s="29" t="s">
        <v>410</v>
      </c>
      <c r="AP41" s="29" t="s">
        <v>411</v>
      </c>
      <c r="AQ41" s="34"/>
      <c r="AR41" s="29" t="s">
        <v>412</v>
      </c>
      <c r="AS41" s="29" t="s">
        <v>215</v>
      </c>
      <c r="AT41" s="29">
        <v>506163</v>
      </c>
      <c r="AU41" s="29"/>
      <c r="AV41" s="29"/>
      <c r="AW41" s="29"/>
      <c r="AX41" s="29"/>
      <c r="AY41" s="29" t="s">
        <v>217</v>
      </c>
      <c r="AZ41" s="29" t="s">
        <v>217</v>
      </c>
      <c r="BA41" s="29" t="s">
        <v>218</v>
      </c>
    </row>
    <row r="42" spans="1:53" ht="14.25" customHeight="1">
      <c r="A42" s="11">
        <v>40</v>
      </c>
      <c r="B42" s="30">
        <v>160116734103</v>
      </c>
      <c r="C42" s="29" t="s">
        <v>359</v>
      </c>
      <c r="D42" s="29">
        <v>0</v>
      </c>
      <c r="E42" s="29" t="s">
        <v>413</v>
      </c>
      <c r="F42" s="29" t="s">
        <v>414</v>
      </c>
      <c r="G42" s="7" t="s">
        <v>91</v>
      </c>
      <c r="H42" s="29" t="s">
        <v>92</v>
      </c>
      <c r="I42" s="29" t="s">
        <v>92</v>
      </c>
      <c r="J42" s="29" t="s">
        <v>206</v>
      </c>
      <c r="K42" s="31" t="s">
        <v>344</v>
      </c>
      <c r="L42" s="29">
        <v>7285967683</v>
      </c>
      <c r="M42" s="29">
        <v>7285967683</v>
      </c>
      <c r="N42" s="29" t="s">
        <v>208</v>
      </c>
      <c r="O42" s="29" t="s">
        <v>209</v>
      </c>
      <c r="P42" s="32">
        <v>9.5</v>
      </c>
      <c r="Q42" s="29">
        <v>2014</v>
      </c>
      <c r="R42" s="32">
        <v>98</v>
      </c>
      <c r="S42" s="29">
        <v>2016</v>
      </c>
      <c r="T42" s="32" t="s">
        <v>12</v>
      </c>
      <c r="U42" s="29" t="s">
        <v>12</v>
      </c>
      <c r="V42" s="29" t="s">
        <v>210</v>
      </c>
      <c r="W42" s="29" t="s">
        <v>211</v>
      </c>
      <c r="X42" s="29">
        <v>2</v>
      </c>
      <c r="Y42" s="29" t="s">
        <v>212</v>
      </c>
      <c r="Z42" s="33">
        <v>6.92</v>
      </c>
      <c r="AA42" s="33">
        <v>6.63</v>
      </c>
      <c r="AB42" s="33">
        <v>6.75</v>
      </c>
      <c r="AC42" s="33">
        <v>6</v>
      </c>
      <c r="AD42" s="33">
        <v>5.4</v>
      </c>
      <c r="AE42" s="34" t="s">
        <v>12</v>
      </c>
      <c r="AF42" s="34" t="s">
        <v>12</v>
      </c>
      <c r="AG42" s="34" t="s">
        <v>12</v>
      </c>
      <c r="AH42" s="33">
        <v>6.34</v>
      </c>
      <c r="AI42" s="11">
        <v>2020</v>
      </c>
      <c r="AJ42" s="29"/>
      <c r="AK42" s="34"/>
      <c r="AL42" s="34"/>
      <c r="AM42" s="34"/>
      <c r="AN42" s="34"/>
      <c r="AO42" s="29">
        <v>0</v>
      </c>
      <c r="AP42" s="29" t="s">
        <v>415</v>
      </c>
      <c r="AQ42" s="34"/>
      <c r="AR42" s="29" t="s">
        <v>416</v>
      </c>
      <c r="AS42" s="29" t="s">
        <v>215</v>
      </c>
      <c r="AT42" s="29">
        <v>505525</v>
      </c>
      <c r="AU42" s="29"/>
      <c r="AV42" s="29"/>
      <c r="AW42" s="29"/>
      <c r="AX42" s="29"/>
      <c r="AY42" s="29" t="s">
        <v>217</v>
      </c>
      <c r="AZ42" s="29" t="s">
        <v>217</v>
      </c>
      <c r="BA42" s="29" t="s">
        <v>218</v>
      </c>
    </row>
    <row r="43" spans="1:53" ht="14.25" customHeight="1">
      <c r="A43" s="29">
        <v>41</v>
      </c>
      <c r="B43" s="30">
        <v>160116734104</v>
      </c>
      <c r="C43" s="29" t="s">
        <v>359</v>
      </c>
      <c r="D43" s="29">
        <v>0</v>
      </c>
      <c r="E43" s="29" t="s">
        <v>417</v>
      </c>
      <c r="F43" s="29" t="s">
        <v>418</v>
      </c>
      <c r="G43" s="7" t="s">
        <v>93</v>
      </c>
      <c r="H43" s="29" t="s">
        <v>94</v>
      </c>
      <c r="I43" s="29" t="s">
        <v>419</v>
      </c>
      <c r="J43" s="29" t="s">
        <v>206</v>
      </c>
      <c r="K43" s="31" t="s">
        <v>420</v>
      </c>
      <c r="L43" s="29">
        <v>7337599432</v>
      </c>
      <c r="M43" s="29">
        <v>8247244196</v>
      </c>
      <c r="N43" s="29" t="s">
        <v>208</v>
      </c>
      <c r="O43" s="29" t="s">
        <v>209</v>
      </c>
      <c r="P43" s="32">
        <v>10</v>
      </c>
      <c r="Q43" s="29">
        <v>2014</v>
      </c>
      <c r="R43" s="32">
        <v>96.7</v>
      </c>
      <c r="S43" s="29">
        <v>2016</v>
      </c>
      <c r="T43" s="32" t="s">
        <v>12</v>
      </c>
      <c r="U43" s="29" t="s">
        <v>12</v>
      </c>
      <c r="V43" s="29" t="s">
        <v>210</v>
      </c>
      <c r="W43" s="29" t="s">
        <v>211</v>
      </c>
      <c r="X43" s="29">
        <v>2</v>
      </c>
      <c r="Y43" s="29" t="s">
        <v>212</v>
      </c>
      <c r="Z43" s="33">
        <v>8.14</v>
      </c>
      <c r="AA43" s="33">
        <v>7.8</v>
      </c>
      <c r="AB43" s="33">
        <v>8.1999999999999993</v>
      </c>
      <c r="AC43" s="33">
        <v>7.41</v>
      </c>
      <c r="AD43" s="33">
        <v>6</v>
      </c>
      <c r="AE43" s="34" t="s">
        <v>12</v>
      </c>
      <c r="AF43" s="34" t="s">
        <v>12</v>
      </c>
      <c r="AG43" s="34" t="s">
        <v>12</v>
      </c>
      <c r="AH43" s="33">
        <v>7.5</v>
      </c>
      <c r="AI43" s="11">
        <v>2020</v>
      </c>
      <c r="AJ43" s="29"/>
      <c r="AK43" s="34"/>
      <c r="AL43" s="34"/>
      <c r="AM43" s="34"/>
      <c r="AN43" s="34"/>
      <c r="AO43" s="29">
        <v>0</v>
      </c>
      <c r="AP43" s="29" t="s">
        <v>421</v>
      </c>
      <c r="AQ43" s="34"/>
      <c r="AR43" s="29" t="s">
        <v>303</v>
      </c>
      <c r="AS43" s="29" t="s">
        <v>215</v>
      </c>
      <c r="AT43" s="29">
        <v>506001</v>
      </c>
      <c r="AU43" s="29"/>
      <c r="AV43" s="29"/>
      <c r="AW43" s="29"/>
      <c r="AX43" s="29"/>
      <c r="AY43" s="29" t="s">
        <v>217</v>
      </c>
      <c r="AZ43" s="29" t="s">
        <v>218</v>
      </c>
      <c r="BA43" s="29" t="s">
        <v>218</v>
      </c>
    </row>
    <row r="44" spans="1:53" ht="14.25" customHeight="1">
      <c r="A44" s="11">
        <v>42</v>
      </c>
      <c r="B44" s="30">
        <v>160116734105</v>
      </c>
      <c r="C44" s="29" t="s">
        <v>359</v>
      </c>
      <c r="D44" s="29">
        <v>0</v>
      </c>
      <c r="E44" s="29" t="s">
        <v>422</v>
      </c>
      <c r="F44" s="29" t="s">
        <v>423</v>
      </c>
      <c r="G44" s="7" t="s">
        <v>95</v>
      </c>
      <c r="H44" s="29" t="s">
        <v>96</v>
      </c>
      <c r="I44" s="29" t="s">
        <v>424</v>
      </c>
      <c r="J44" s="29" t="s">
        <v>206</v>
      </c>
      <c r="K44" s="31" t="s">
        <v>425</v>
      </c>
      <c r="L44" s="29">
        <v>9912587284</v>
      </c>
      <c r="M44" s="29">
        <v>8247238995</v>
      </c>
      <c r="N44" s="29" t="s">
        <v>208</v>
      </c>
      <c r="O44" s="29" t="s">
        <v>209</v>
      </c>
      <c r="P44" s="32">
        <v>9.8000000000000007</v>
      </c>
      <c r="Q44" s="29">
        <v>2014</v>
      </c>
      <c r="R44" s="32">
        <v>96.3</v>
      </c>
      <c r="S44" s="29">
        <v>2016</v>
      </c>
      <c r="T44" s="32" t="s">
        <v>12</v>
      </c>
      <c r="U44" s="29" t="s">
        <v>12</v>
      </c>
      <c r="V44" s="29" t="s">
        <v>210</v>
      </c>
      <c r="W44" s="29" t="s">
        <v>211</v>
      </c>
      <c r="X44" s="29">
        <v>2</v>
      </c>
      <c r="Y44" s="29" t="s">
        <v>212</v>
      </c>
      <c r="Z44" s="33">
        <v>8.14</v>
      </c>
      <c r="AA44" s="33">
        <v>7.63</v>
      </c>
      <c r="AB44" s="33">
        <v>8.0399999999999991</v>
      </c>
      <c r="AC44" s="33">
        <v>7.4</v>
      </c>
      <c r="AD44" s="33">
        <v>6.13</v>
      </c>
      <c r="AE44" s="34" t="s">
        <v>12</v>
      </c>
      <c r="AF44" s="34" t="s">
        <v>12</v>
      </c>
      <c r="AG44" s="34" t="s">
        <v>12</v>
      </c>
      <c r="AH44" s="33">
        <v>7.47</v>
      </c>
      <c r="AI44" s="11">
        <v>2020</v>
      </c>
      <c r="AJ44" s="29"/>
      <c r="AK44" s="34"/>
      <c r="AL44" s="34"/>
      <c r="AM44" s="34"/>
      <c r="AN44" s="34"/>
      <c r="AO44" s="29">
        <v>0</v>
      </c>
      <c r="AP44" s="29" t="s">
        <v>426</v>
      </c>
      <c r="AQ44" s="34"/>
      <c r="AR44" s="29" t="s">
        <v>427</v>
      </c>
      <c r="AS44" s="29" t="s">
        <v>215</v>
      </c>
      <c r="AT44" s="29">
        <v>509103</v>
      </c>
      <c r="AU44" s="29" t="s">
        <v>12</v>
      </c>
      <c r="AV44" s="29"/>
      <c r="AW44" s="29"/>
      <c r="AX44" s="29"/>
      <c r="AY44" s="29" t="s">
        <v>217</v>
      </c>
      <c r="AZ44" s="29" t="s">
        <v>217</v>
      </c>
      <c r="BA44" s="29" t="s">
        <v>218</v>
      </c>
    </row>
    <row r="45" spans="1:53" ht="19.5" customHeight="1">
      <c r="A45" s="29">
        <v>43</v>
      </c>
      <c r="B45" s="30">
        <v>160116734106</v>
      </c>
      <c r="C45" s="29" t="s">
        <v>359</v>
      </c>
      <c r="D45" s="29">
        <v>0</v>
      </c>
      <c r="E45" s="29" t="s">
        <v>428</v>
      </c>
      <c r="F45" s="29" t="s">
        <v>429</v>
      </c>
      <c r="G45" s="7" t="s">
        <v>97</v>
      </c>
      <c r="H45" s="29" t="s">
        <v>98</v>
      </c>
      <c r="I45" s="29" t="s">
        <v>430</v>
      </c>
      <c r="J45" s="29" t="s">
        <v>206</v>
      </c>
      <c r="K45" s="31" t="s">
        <v>431</v>
      </c>
      <c r="L45" s="29">
        <v>9603163092</v>
      </c>
      <c r="M45" s="29">
        <v>8328309076</v>
      </c>
      <c r="N45" s="29" t="s">
        <v>208</v>
      </c>
      <c r="O45" s="29" t="s">
        <v>209</v>
      </c>
      <c r="P45" s="32">
        <v>9.8000000000000007</v>
      </c>
      <c r="Q45" s="29">
        <v>2014</v>
      </c>
      <c r="R45" s="32">
        <v>97.7</v>
      </c>
      <c r="S45" s="29">
        <v>2016</v>
      </c>
      <c r="T45" s="32" t="s">
        <v>12</v>
      </c>
      <c r="U45" s="29" t="s">
        <v>12</v>
      </c>
      <c r="V45" s="29" t="s">
        <v>210</v>
      </c>
      <c r="W45" s="29" t="s">
        <v>211</v>
      </c>
      <c r="X45" s="29">
        <v>2</v>
      </c>
      <c r="Y45" s="29" t="s">
        <v>212</v>
      </c>
      <c r="Z45" s="33">
        <v>8.92</v>
      </c>
      <c r="AA45" s="33">
        <v>7.91</v>
      </c>
      <c r="AB45" s="33">
        <v>8.1999999999999993</v>
      </c>
      <c r="AC45" s="33">
        <v>7.99</v>
      </c>
      <c r="AD45" s="33">
        <v>6.84</v>
      </c>
      <c r="AE45" s="34" t="s">
        <v>12</v>
      </c>
      <c r="AF45" s="34" t="s">
        <v>12</v>
      </c>
      <c r="AG45" s="34" t="s">
        <v>12</v>
      </c>
      <c r="AH45" s="33">
        <v>7.97</v>
      </c>
      <c r="AI45" s="11">
        <v>2020</v>
      </c>
      <c r="AJ45" s="43"/>
      <c r="AK45" s="44"/>
      <c r="AL45" s="44"/>
      <c r="AM45" s="44"/>
      <c r="AN45" s="44"/>
      <c r="AO45" s="29">
        <v>0</v>
      </c>
      <c r="AP45" s="29" t="s">
        <v>432</v>
      </c>
      <c r="AQ45" s="34"/>
      <c r="AR45" s="29" t="s">
        <v>433</v>
      </c>
      <c r="AS45" s="29" t="s">
        <v>215</v>
      </c>
      <c r="AT45" s="29">
        <v>505480</v>
      </c>
      <c r="AU45" s="29"/>
      <c r="AV45" s="29"/>
      <c r="AW45" s="29"/>
      <c r="AX45" s="29"/>
      <c r="AY45" s="29" t="s">
        <v>218</v>
      </c>
      <c r="AZ45" s="43" t="s">
        <v>217</v>
      </c>
      <c r="BA45" s="45" t="s">
        <v>218</v>
      </c>
    </row>
    <row r="46" spans="1:53" ht="14.25" customHeight="1">
      <c r="A46" s="11">
        <v>44</v>
      </c>
      <c r="B46" s="30">
        <v>160116734107</v>
      </c>
      <c r="C46" s="29" t="s">
        <v>359</v>
      </c>
      <c r="D46" s="29">
        <v>0</v>
      </c>
      <c r="E46" s="29" t="s">
        <v>434</v>
      </c>
      <c r="F46" s="29" t="s">
        <v>435</v>
      </c>
      <c r="G46" s="7" t="s">
        <v>99</v>
      </c>
      <c r="H46" s="29" t="s">
        <v>100</v>
      </c>
      <c r="I46" s="29" t="s">
        <v>436</v>
      </c>
      <c r="J46" s="29" t="s">
        <v>206</v>
      </c>
      <c r="K46" s="31" t="s">
        <v>437</v>
      </c>
      <c r="L46" s="29">
        <v>7093769278</v>
      </c>
      <c r="M46" s="29">
        <v>9966414250</v>
      </c>
      <c r="N46" s="29" t="s">
        <v>208</v>
      </c>
      <c r="O46" s="29" t="s">
        <v>209</v>
      </c>
      <c r="P46" s="32">
        <v>8.6999999999999993</v>
      </c>
      <c r="Q46" s="29">
        <v>2014</v>
      </c>
      <c r="R46" s="32">
        <v>93.9</v>
      </c>
      <c r="S46" s="29">
        <v>2016</v>
      </c>
      <c r="T46" s="32" t="s">
        <v>12</v>
      </c>
      <c r="U46" s="29" t="s">
        <v>12</v>
      </c>
      <c r="V46" s="29" t="s">
        <v>210</v>
      </c>
      <c r="W46" s="29" t="s">
        <v>211</v>
      </c>
      <c r="X46" s="29">
        <v>2</v>
      </c>
      <c r="Y46" s="29" t="s">
        <v>212</v>
      </c>
      <c r="Z46" s="33">
        <v>7.67</v>
      </c>
      <c r="AA46" s="33">
        <v>6.48</v>
      </c>
      <c r="AB46" s="33">
        <v>6.78</v>
      </c>
      <c r="AC46" s="33">
        <v>6.75</v>
      </c>
      <c r="AD46" s="33">
        <v>5.67</v>
      </c>
      <c r="AE46" s="34" t="s">
        <v>12</v>
      </c>
      <c r="AF46" s="34" t="s">
        <v>12</v>
      </c>
      <c r="AG46" s="34" t="s">
        <v>12</v>
      </c>
      <c r="AH46" s="33">
        <v>6.67</v>
      </c>
      <c r="AI46" s="11">
        <v>2020</v>
      </c>
      <c r="AJ46" s="29"/>
      <c r="AK46" s="34"/>
      <c r="AL46" s="34"/>
      <c r="AM46" s="34"/>
      <c r="AN46" s="34"/>
      <c r="AO46" s="29">
        <v>0</v>
      </c>
      <c r="AP46" s="29" t="s">
        <v>438</v>
      </c>
      <c r="AQ46" s="34"/>
      <c r="AR46" s="29" t="s">
        <v>439</v>
      </c>
      <c r="AS46" s="29" t="s">
        <v>388</v>
      </c>
      <c r="AT46" s="29">
        <v>518155</v>
      </c>
      <c r="AU46" s="29"/>
      <c r="AV46" s="29"/>
      <c r="AW46" s="29"/>
      <c r="AX46" s="29"/>
      <c r="AY46" s="29" t="s">
        <v>218</v>
      </c>
      <c r="AZ46" s="29" t="s">
        <v>217</v>
      </c>
      <c r="BA46" s="29" t="s">
        <v>218</v>
      </c>
    </row>
    <row r="47" spans="1:53" ht="14.25" customHeight="1">
      <c r="A47" s="29">
        <v>45</v>
      </c>
      <c r="B47" s="30">
        <v>160116734108</v>
      </c>
      <c r="C47" s="29" t="s">
        <v>359</v>
      </c>
      <c r="D47" s="29">
        <v>0</v>
      </c>
      <c r="E47" s="29" t="s">
        <v>440</v>
      </c>
      <c r="F47" s="29" t="s">
        <v>441</v>
      </c>
      <c r="G47" s="7" t="s">
        <v>101</v>
      </c>
      <c r="H47" s="29" t="s">
        <v>102</v>
      </c>
      <c r="I47" s="29" t="s">
        <v>442</v>
      </c>
      <c r="J47" s="29" t="s">
        <v>206</v>
      </c>
      <c r="K47" s="31" t="s">
        <v>443</v>
      </c>
      <c r="L47" s="29">
        <v>8919112145</v>
      </c>
      <c r="M47" s="29">
        <v>9948206487</v>
      </c>
      <c r="N47" s="29" t="s">
        <v>208</v>
      </c>
      <c r="O47" s="29" t="s">
        <v>209</v>
      </c>
      <c r="P47" s="32">
        <v>9.5</v>
      </c>
      <c r="Q47" s="29">
        <v>2014</v>
      </c>
      <c r="R47" s="32">
        <v>97.5</v>
      </c>
      <c r="S47" s="29">
        <v>2016</v>
      </c>
      <c r="T47" s="32" t="s">
        <v>12</v>
      </c>
      <c r="U47" s="29" t="s">
        <v>12</v>
      </c>
      <c r="V47" s="29" t="s">
        <v>210</v>
      </c>
      <c r="W47" s="29" t="s">
        <v>211</v>
      </c>
      <c r="X47" s="29">
        <v>2</v>
      </c>
      <c r="Y47" s="29" t="s">
        <v>212</v>
      </c>
      <c r="Z47" s="33">
        <v>8.41</v>
      </c>
      <c r="AA47" s="33">
        <v>7.92</v>
      </c>
      <c r="AB47" s="33">
        <v>7.44</v>
      </c>
      <c r="AC47" s="33">
        <v>7.56</v>
      </c>
      <c r="AD47" s="33">
        <v>6.79</v>
      </c>
      <c r="AE47" s="34" t="s">
        <v>12</v>
      </c>
      <c r="AF47" s="34" t="s">
        <v>12</v>
      </c>
      <c r="AG47" s="34" t="s">
        <v>12</v>
      </c>
      <c r="AH47" s="33">
        <v>7.62</v>
      </c>
      <c r="AI47" s="11">
        <v>2020</v>
      </c>
      <c r="AJ47" s="43"/>
      <c r="AK47" s="44"/>
      <c r="AL47" s="44"/>
      <c r="AM47" s="44"/>
      <c r="AN47" s="44"/>
      <c r="AO47" s="29">
        <v>0</v>
      </c>
      <c r="AP47" s="29" t="s">
        <v>444</v>
      </c>
      <c r="AQ47" s="34"/>
      <c r="AR47" s="29" t="s">
        <v>303</v>
      </c>
      <c r="AS47" s="29" t="s">
        <v>215</v>
      </c>
      <c r="AT47" s="29">
        <v>506015</v>
      </c>
      <c r="AU47" s="29"/>
      <c r="AV47" s="29"/>
      <c r="AW47" s="29"/>
      <c r="AX47" s="29"/>
      <c r="AY47" s="29" t="s">
        <v>217</v>
      </c>
      <c r="AZ47" s="43" t="s">
        <v>217</v>
      </c>
      <c r="BA47" s="45" t="s">
        <v>218</v>
      </c>
    </row>
    <row r="48" spans="1:53" ht="14.25" customHeight="1">
      <c r="A48" s="11">
        <v>46</v>
      </c>
      <c r="B48" s="30">
        <v>160116734109</v>
      </c>
      <c r="C48" s="29" t="s">
        <v>359</v>
      </c>
      <c r="D48" s="29">
        <v>0</v>
      </c>
      <c r="E48" s="29" t="s">
        <v>445</v>
      </c>
      <c r="F48" s="29" t="s">
        <v>446</v>
      </c>
      <c r="G48" s="7" t="s">
        <v>103</v>
      </c>
      <c r="H48" s="29" t="s">
        <v>104</v>
      </c>
      <c r="I48" s="29" t="s">
        <v>447</v>
      </c>
      <c r="J48" s="29" t="s">
        <v>206</v>
      </c>
      <c r="K48" s="31" t="s">
        <v>448</v>
      </c>
      <c r="L48" s="29">
        <v>8985364331</v>
      </c>
      <c r="M48" s="29">
        <v>9440004331</v>
      </c>
      <c r="N48" s="29" t="s">
        <v>208</v>
      </c>
      <c r="O48" s="29" t="s">
        <v>209</v>
      </c>
      <c r="P48" s="32">
        <v>9.5</v>
      </c>
      <c r="Q48" s="29">
        <v>2014</v>
      </c>
      <c r="R48" s="32">
        <v>97.8</v>
      </c>
      <c r="S48" s="29">
        <v>2016</v>
      </c>
      <c r="T48" s="32" t="s">
        <v>12</v>
      </c>
      <c r="U48" s="29" t="s">
        <v>12</v>
      </c>
      <c r="V48" s="29" t="s">
        <v>210</v>
      </c>
      <c r="W48" s="29" t="s">
        <v>211</v>
      </c>
      <c r="X48" s="29">
        <v>2</v>
      </c>
      <c r="Y48" s="29" t="s">
        <v>212</v>
      </c>
      <c r="Z48" s="33">
        <v>7.67</v>
      </c>
      <c r="AA48" s="33">
        <v>7.78</v>
      </c>
      <c r="AB48" s="33">
        <v>7.65</v>
      </c>
      <c r="AC48" s="33">
        <v>7.64</v>
      </c>
      <c r="AD48" s="33">
        <v>6.2</v>
      </c>
      <c r="AE48" s="34" t="s">
        <v>12</v>
      </c>
      <c r="AF48" s="34" t="s">
        <v>12</v>
      </c>
      <c r="AG48" s="34" t="s">
        <v>12</v>
      </c>
      <c r="AH48" s="33">
        <v>7.38</v>
      </c>
      <c r="AI48" s="11">
        <v>2020</v>
      </c>
      <c r="AJ48" s="29"/>
      <c r="AK48" s="34"/>
      <c r="AL48" s="34"/>
      <c r="AM48" s="34"/>
      <c r="AN48" s="34"/>
      <c r="AO48" s="29">
        <v>0</v>
      </c>
      <c r="AP48" s="29" t="s">
        <v>449</v>
      </c>
      <c r="AQ48" s="34"/>
      <c r="AR48" s="29" t="s">
        <v>450</v>
      </c>
      <c r="AS48" s="29" t="s">
        <v>215</v>
      </c>
      <c r="AT48" s="29">
        <v>503003</v>
      </c>
      <c r="AU48" s="29"/>
      <c r="AV48" s="29"/>
      <c r="AW48" s="29"/>
      <c r="AX48" s="29"/>
      <c r="AY48" s="29" t="s">
        <v>217</v>
      </c>
      <c r="AZ48" s="29" t="s">
        <v>217</v>
      </c>
      <c r="BA48" s="29" t="s">
        <v>218</v>
      </c>
    </row>
    <row r="49" spans="1:53" ht="15" customHeight="1">
      <c r="A49" s="29">
        <v>47</v>
      </c>
      <c r="B49" s="30">
        <v>160116734110</v>
      </c>
      <c r="C49" s="29" t="s">
        <v>359</v>
      </c>
      <c r="D49" s="29">
        <v>0</v>
      </c>
      <c r="E49" s="29" t="s">
        <v>451</v>
      </c>
      <c r="F49" s="29" t="s">
        <v>452</v>
      </c>
      <c r="G49" s="7" t="s">
        <v>105</v>
      </c>
      <c r="H49" s="29" t="s">
        <v>106</v>
      </c>
      <c r="I49" s="29" t="s">
        <v>453</v>
      </c>
      <c r="J49" s="29" t="s">
        <v>206</v>
      </c>
      <c r="K49" s="31" t="s">
        <v>454</v>
      </c>
      <c r="L49" s="29">
        <v>9573644263</v>
      </c>
      <c r="M49" s="29">
        <v>8919699819</v>
      </c>
      <c r="N49" s="29" t="s">
        <v>208</v>
      </c>
      <c r="O49" s="29" t="s">
        <v>209</v>
      </c>
      <c r="P49" s="32">
        <v>9.8000000000000007</v>
      </c>
      <c r="Q49" s="29">
        <v>2014</v>
      </c>
      <c r="R49" s="32">
        <v>96</v>
      </c>
      <c r="S49" s="29">
        <v>2016</v>
      </c>
      <c r="T49" s="32" t="s">
        <v>12</v>
      </c>
      <c r="U49" s="29" t="s">
        <v>12</v>
      </c>
      <c r="V49" s="29" t="s">
        <v>210</v>
      </c>
      <c r="W49" s="29" t="s">
        <v>211</v>
      </c>
      <c r="X49" s="29">
        <v>2</v>
      </c>
      <c r="Y49" s="29" t="s">
        <v>212</v>
      </c>
      <c r="Z49" s="33">
        <v>7.39</v>
      </c>
      <c r="AA49" s="33">
        <v>6.94</v>
      </c>
      <c r="AB49" s="33">
        <v>6.01</v>
      </c>
      <c r="AC49" s="33">
        <v>5.69</v>
      </c>
      <c r="AD49" s="33">
        <v>5.16</v>
      </c>
      <c r="AE49" s="34" t="s">
        <v>12</v>
      </c>
      <c r="AF49" s="34" t="s">
        <v>12</v>
      </c>
      <c r="AG49" s="34" t="s">
        <v>12</v>
      </c>
      <c r="AH49" s="33">
        <v>6.24</v>
      </c>
      <c r="AI49" s="11">
        <v>2020</v>
      </c>
      <c r="AJ49" s="29"/>
      <c r="AK49" s="34"/>
      <c r="AL49" s="34"/>
      <c r="AM49" s="34"/>
      <c r="AN49" s="34"/>
      <c r="AO49" s="29">
        <v>0</v>
      </c>
      <c r="AP49" s="29" t="s">
        <v>455</v>
      </c>
      <c r="AQ49" s="34"/>
      <c r="AR49" s="29" t="s">
        <v>303</v>
      </c>
      <c r="AS49" s="29" t="s">
        <v>215</v>
      </c>
      <c r="AT49" s="29">
        <v>506015</v>
      </c>
      <c r="AU49" s="29">
        <v>9849196323</v>
      </c>
      <c r="AV49" s="29"/>
      <c r="AW49" s="29"/>
      <c r="AX49" s="29"/>
      <c r="AY49" s="29" t="s">
        <v>218</v>
      </c>
      <c r="AZ49" s="29" t="s">
        <v>217</v>
      </c>
      <c r="BA49" s="29" t="s">
        <v>218</v>
      </c>
    </row>
    <row r="50" spans="1:53" ht="14.25" customHeight="1">
      <c r="A50" s="11">
        <v>48</v>
      </c>
      <c r="B50" s="30">
        <v>160116734112</v>
      </c>
      <c r="C50" s="29" t="s">
        <v>359</v>
      </c>
      <c r="D50" s="29">
        <v>0</v>
      </c>
      <c r="E50" s="29" t="s">
        <v>456</v>
      </c>
      <c r="F50" s="29" t="s">
        <v>457</v>
      </c>
      <c r="G50" s="7" t="s">
        <v>107</v>
      </c>
      <c r="H50" s="29" t="s">
        <v>108</v>
      </c>
      <c r="I50" s="29" t="s">
        <v>458</v>
      </c>
      <c r="J50" s="29" t="s">
        <v>206</v>
      </c>
      <c r="K50" s="31" t="s">
        <v>443</v>
      </c>
      <c r="L50" s="29">
        <v>8019316772</v>
      </c>
      <c r="M50" s="29">
        <v>9440443798</v>
      </c>
      <c r="N50" s="29" t="s">
        <v>208</v>
      </c>
      <c r="O50" s="29" t="s">
        <v>209</v>
      </c>
      <c r="P50" s="32">
        <v>10</v>
      </c>
      <c r="Q50" s="29">
        <v>2014</v>
      </c>
      <c r="R50" s="32">
        <v>95.9</v>
      </c>
      <c r="S50" s="29">
        <v>2016</v>
      </c>
      <c r="T50" s="32" t="s">
        <v>12</v>
      </c>
      <c r="U50" s="29" t="s">
        <v>12</v>
      </c>
      <c r="V50" s="29" t="s">
        <v>210</v>
      </c>
      <c r="W50" s="29" t="s">
        <v>211</v>
      </c>
      <c r="X50" s="29">
        <v>2</v>
      </c>
      <c r="Y50" s="29" t="s">
        <v>212</v>
      </c>
      <c r="Z50" s="33">
        <v>8.85</v>
      </c>
      <c r="AA50" s="33">
        <v>8.65</v>
      </c>
      <c r="AB50" s="33">
        <v>8.6</v>
      </c>
      <c r="AC50" s="33">
        <v>8.42</v>
      </c>
      <c r="AD50" s="33">
        <v>7.41</v>
      </c>
      <c r="AE50" s="34" t="s">
        <v>12</v>
      </c>
      <c r="AF50" s="34" t="s">
        <v>12</v>
      </c>
      <c r="AG50" s="34" t="s">
        <v>12</v>
      </c>
      <c r="AH50" s="33">
        <v>8.3800000000000008</v>
      </c>
      <c r="AI50" s="11">
        <v>2020</v>
      </c>
      <c r="AJ50" s="43"/>
      <c r="AK50" s="44"/>
      <c r="AL50" s="44"/>
      <c r="AM50" s="44"/>
      <c r="AN50" s="44"/>
      <c r="AO50" s="29">
        <v>0</v>
      </c>
      <c r="AP50" s="29" t="s">
        <v>459</v>
      </c>
      <c r="AQ50" s="34"/>
      <c r="AR50" s="29" t="s">
        <v>214</v>
      </c>
      <c r="AS50" s="29" t="s">
        <v>215</v>
      </c>
      <c r="AT50" s="29">
        <v>500027</v>
      </c>
      <c r="AU50" s="29"/>
      <c r="AV50" s="29"/>
      <c r="AW50" s="29"/>
      <c r="AX50" s="29"/>
      <c r="AY50" s="29" t="s">
        <v>217</v>
      </c>
      <c r="AZ50" s="43" t="s">
        <v>218</v>
      </c>
      <c r="BA50" s="45" t="s">
        <v>218</v>
      </c>
    </row>
    <row r="51" spans="1:53" ht="14.25" customHeight="1">
      <c r="A51" s="29">
        <v>49</v>
      </c>
      <c r="B51" s="30">
        <v>160116734113</v>
      </c>
      <c r="C51" s="29" t="s">
        <v>359</v>
      </c>
      <c r="D51" s="29">
        <v>0</v>
      </c>
      <c r="E51" s="29" t="s">
        <v>460</v>
      </c>
      <c r="F51" s="29" t="s">
        <v>461</v>
      </c>
      <c r="G51" s="7" t="s">
        <v>109</v>
      </c>
      <c r="H51" s="29" t="s">
        <v>110</v>
      </c>
      <c r="I51" s="29" t="s">
        <v>462</v>
      </c>
      <c r="J51" s="29" t="s">
        <v>206</v>
      </c>
      <c r="K51" s="31" t="s">
        <v>463</v>
      </c>
      <c r="L51" s="29">
        <v>7036867080</v>
      </c>
      <c r="M51" s="29">
        <v>8555063590</v>
      </c>
      <c r="N51" s="29" t="s">
        <v>208</v>
      </c>
      <c r="O51" s="29" t="s">
        <v>209</v>
      </c>
      <c r="P51" s="32">
        <v>8.8000000000000007</v>
      </c>
      <c r="Q51" s="29">
        <v>2014</v>
      </c>
      <c r="R51" s="32">
        <v>89.5</v>
      </c>
      <c r="S51" s="29">
        <v>2016</v>
      </c>
      <c r="T51" s="32" t="s">
        <v>111</v>
      </c>
      <c r="U51" s="29" t="s">
        <v>111</v>
      </c>
      <c r="V51" s="29" t="s">
        <v>210</v>
      </c>
      <c r="W51" s="29" t="s">
        <v>211</v>
      </c>
      <c r="X51" s="29">
        <v>2</v>
      </c>
      <c r="Y51" s="29" t="s">
        <v>212</v>
      </c>
      <c r="Z51" s="33">
        <v>6.15</v>
      </c>
      <c r="AA51" s="33">
        <v>5.97</v>
      </c>
      <c r="AB51" s="33">
        <v>5.98</v>
      </c>
      <c r="AC51" s="33">
        <v>5.63</v>
      </c>
      <c r="AD51" s="33">
        <v>6.45</v>
      </c>
      <c r="AE51" s="34" t="s">
        <v>12</v>
      </c>
      <c r="AF51" s="34" t="s">
        <v>12</v>
      </c>
      <c r="AG51" s="34" t="s">
        <v>12</v>
      </c>
      <c r="AH51" s="33">
        <v>6.03</v>
      </c>
      <c r="AI51" s="11">
        <v>2020</v>
      </c>
      <c r="AJ51" s="29"/>
      <c r="AK51" s="34"/>
      <c r="AL51" s="34"/>
      <c r="AM51" s="34"/>
      <c r="AN51" s="34"/>
      <c r="AO51" s="29">
        <v>0</v>
      </c>
      <c r="AP51" s="29" t="s">
        <v>464</v>
      </c>
      <c r="AQ51" s="34"/>
      <c r="AR51" s="29" t="s">
        <v>214</v>
      </c>
      <c r="AS51" s="29" t="s">
        <v>215</v>
      </c>
      <c r="AT51" s="29">
        <v>500058</v>
      </c>
      <c r="AU51" s="29"/>
      <c r="AV51" s="29"/>
      <c r="AW51" s="29"/>
      <c r="AX51" s="29"/>
      <c r="AY51" s="29" t="s">
        <v>217</v>
      </c>
      <c r="AZ51" s="29" t="s">
        <v>217</v>
      </c>
      <c r="BA51" s="29" t="s">
        <v>218</v>
      </c>
    </row>
    <row r="52" spans="1:53" ht="14.25" customHeight="1">
      <c r="A52" s="11">
        <v>50</v>
      </c>
      <c r="B52" s="30">
        <v>160116734114</v>
      </c>
      <c r="C52" s="29" t="s">
        <v>359</v>
      </c>
      <c r="D52" s="29">
        <v>0</v>
      </c>
      <c r="E52" s="29" t="s">
        <v>465</v>
      </c>
      <c r="F52" s="29" t="s">
        <v>466</v>
      </c>
      <c r="G52" s="7" t="s">
        <v>112</v>
      </c>
      <c r="H52" s="29" t="s">
        <v>113</v>
      </c>
      <c r="I52" s="29" t="s">
        <v>467</v>
      </c>
      <c r="J52" s="29" t="s">
        <v>206</v>
      </c>
      <c r="K52" s="31" t="s">
        <v>468</v>
      </c>
      <c r="L52" s="29">
        <v>7893290187</v>
      </c>
      <c r="M52" s="29">
        <v>9963321870</v>
      </c>
      <c r="N52" s="29" t="s">
        <v>208</v>
      </c>
      <c r="O52" s="29" t="s">
        <v>209</v>
      </c>
      <c r="P52" s="32">
        <v>9.8000000000000007</v>
      </c>
      <c r="Q52" s="29">
        <v>2014</v>
      </c>
      <c r="R52" s="32">
        <v>95.4</v>
      </c>
      <c r="S52" s="29">
        <v>2016</v>
      </c>
      <c r="T52" s="32" t="s">
        <v>12</v>
      </c>
      <c r="U52" s="29" t="s">
        <v>12</v>
      </c>
      <c r="V52" s="29" t="s">
        <v>210</v>
      </c>
      <c r="W52" s="29" t="s">
        <v>211</v>
      </c>
      <c r="X52" s="29">
        <v>2</v>
      </c>
      <c r="Y52" s="29" t="s">
        <v>212</v>
      </c>
      <c r="Z52" s="33">
        <v>8.4499999999999993</v>
      </c>
      <c r="AA52" s="33">
        <v>8.2200000000000006</v>
      </c>
      <c r="AB52" s="33">
        <v>8.1300000000000008</v>
      </c>
      <c r="AC52" s="33">
        <v>7.85</v>
      </c>
      <c r="AD52" s="33">
        <v>7.35</v>
      </c>
      <c r="AE52" s="34" t="s">
        <v>12</v>
      </c>
      <c r="AF52" s="34" t="s">
        <v>12</v>
      </c>
      <c r="AG52" s="34" t="s">
        <v>12</v>
      </c>
      <c r="AH52" s="33">
        <v>8</v>
      </c>
      <c r="AI52" s="11">
        <v>2020</v>
      </c>
      <c r="AJ52" s="29"/>
      <c r="AK52" s="34"/>
      <c r="AL52" s="34"/>
      <c r="AM52" s="34"/>
      <c r="AN52" s="34"/>
      <c r="AO52" s="29">
        <v>0</v>
      </c>
      <c r="AP52" s="29" t="s">
        <v>469</v>
      </c>
      <c r="AQ52" s="34"/>
      <c r="AR52" s="29" t="s">
        <v>214</v>
      </c>
      <c r="AS52" s="29" t="s">
        <v>215</v>
      </c>
      <c r="AT52" s="29">
        <v>508205</v>
      </c>
      <c r="AU52" s="29"/>
      <c r="AV52" s="29"/>
      <c r="AW52" s="29"/>
      <c r="AX52" s="29"/>
      <c r="AY52" s="29" t="s">
        <v>218</v>
      </c>
      <c r="AZ52" s="29" t="s">
        <v>217</v>
      </c>
      <c r="BA52" s="29" t="s">
        <v>218</v>
      </c>
    </row>
    <row r="53" spans="1:53" ht="14.25" customHeight="1">
      <c r="A53" s="29">
        <v>51</v>
      </c>
      <c r="B53" s="30">
        <v>160116734115</v>
      </c>
      <c r="C53" s="29" t="s">
        <v>359</v>
      </c>
      <c r="D53" s="29">
        <v>0</v>
      </c>
      <c r="E53" s="29" t="s">
        <v>470</v>
      </c>
      <c r="F53" s="29" t="s">
        <v>471</v>
      </c>
      <c r="G53" s="7" t="s">
        <v>114</v>
      </c>
      <c r="H53" s="29" t="s">
        <v>115</v>
      </c>
      <c r="I53" s="29" t="s">
        <v>472</v>
      </c>
      <c r="J53" s="29" t="s">
        <v>206</v>
      </c>
      <c r="K53" s="31" t="s">
        <v>473</v>
      </c>
      <c r="L53" s="29">
        <v>8639895249</v>
      </c>
      <c r="M53" s="29">
        <v>9848569516</v>
      </c>
      <c r="N53" s="29" t="s">
        <v>208</v>
      </c>
      <c r="O53" s="29" t="s">
        <v>209</v>
      </c>
      <c r="P53" s="32">
        <v>8.5</v>
      </c>
      <c r="Q53" s="29">
        <v>2014</v>
      </c>
      <c r="R53" s="32">
        <v>95.7</v>
      </c>
      <c r="S53" s="29">
        <v>2016</v>
      </c>
      <c r="T53" s="32" t="s">
        <v>12</v>
      </c>
      <c r="U53" s="29" t="s">
        <v>12</v>
      </c>
      <c r="V53" s="29" t="s">
        <v>210</v>
      </c>
      <c r="W53" s="29" t="s">
        <v>211</v>
      </c>
      <c r="X53" s="29">
        <v>2</v>
      </c>
      <c r="Y53" s="29" t="s">
        <v>212</v>
      </c>
      <c r="Z53" s="33">
        <v>8.35</v>
      </c>
      <c r="AA53" s="33">
        <v>8</v>
      </c>
      <c r="AB53" s="33">
        <v>8.0500000000000007</v>
      </c>
      <c r="AC53" s="33">
        <v>7.55</v>
      </c>
      <c r="AD53" s="33">
        <v>6.88</v>
      </c>
      <c r="AE53" s="34" t="s">
        <v>12</v>
      </c>
      <c r="AF53" s="34" t="s">
        <v>12</v>
      </c>
      <c r="AG53" s="34" t="s">
        <v>12</v>
      </c>
      <c r="AH53" s="33">
        <v>7.76</v>
      </c>
      <c r="AI53" s="11">
        <v>2020</v>
      </c>
      <c r="AJ53" s="43"/>
      <c r="AK53" s="44"/>
      <c r="AL53" s="44"/>
      <c r="AM53" s="44"/>
      <c r="AN53" s="44"/>
      <c r="AO53" s="29">
        <v>0</v>
      </c>
      <c r="AP53" s="29" t="s">
        <v>474</v>
      </c>
      <c r="AQ53" s="34"/>
      <c r="AR53" s="29" t="s">
        <v>214</v>
      </c>
      <c r="AS53" s="29" t="s">
        <v>215</v>
      </c>
      <c r="AT53" s="29">
        <v>500070</v>
      </c>
      <c r="AU53" s="29"/>
      <c r="AV53" s="29"/>
      <c r="AW53" s="29"/>
      <c r="AX53" s="29"/>
      <c r="AY53" s="29" t="s">
        <v>218</v>
      </c>
      <c r="AZ53" s="43" t="s">
        <v>218</v>
      </c>
      <c r="BA53" s="45" t="s">
        <v>218</v>
      </c>
    </row>
    <row r="54" spans="1:53" ht="14.25" customHeight="1">
      <c r="A54" s="11">
        <v>52</v>
      </c>
      <c r="B54" s="30">
        <v>160116734116</v>
      </c>
      <c r="C54" s="29" t="s">
        <v>359</v>
      </c>
      <c r="D54" s="29">
        <v>0</v>
      </c>
      <c r="E54" s="29" t="s">
        <v>475</v>
      </c>
      <c r="F54" s="29" t="s">
        <v>476</v>
      </c>
      <c r="G54" s="7" t="s">
        <v>116</v>
      </c>
      <c r="H54" s="29" t="s">
        <v>117</v>
      </c>
      <c r="I54" s="29" t="s">
        <v>477</v>
      </c>
      <c r="J54" s="29" t="s">
        <v>206</v>
      </c>
      <c r="K54" s="31" t="s">
        <v>478</v>
      </c>
      <c r="L54" s="29">
        <v>7675975971</v>
      </c>
      <c r="M54" s="29">
        <v>8179800259</v>
      </c>
      <c r="N54" s="29" t="s">
        <v>208</v>
      </c>
      <c r="O54" s="29" t="s">
        <v>209</v>
      </c>
      <c r="P54" s="32">
        <v>9.6</v>
      </c>
      <c r="Q54" s="29">
        <v>2014</v>
      </c>
      <c r="R54" s="32">
        <v>95</v>
      </c>
      <c r="S54" s="29">
        <v>2016</v>
      </c>
      <c r="T54" s="32" t="s">
        <v>12</v>
      </c>
      <c r="U54" s="29" t="s">
        <v>12</v>
      </c>
      <c r="V54" s="29" t="s">
        <v>210</v>
      </c>
      <c r="W54" s="29" t="s">
        <v>211</v>
      </c>
      <c r="X54" s="29">
        <v>2</v>
      </c>
      <c r="Y54" s="29" t="s">
        <v>212</v>
      </c>
      <c r="Z54" s="33">
        <v>7.71</v>
      </c>
      <c r="AA54" s="33">
        <v>7.71</v>
      </c>
      <c r="AB54" s="33">
        <v>6.25</v>
      </c>
      <c r="AC54" s="33">
        <v>6.7</v>
      </c>
      <c r="AD54" s="33">
        <v>5.6</v>
      </c>
      <c r="AE54" s="34" t="s">
        <v>12</v>
      </c>
      <c r="AF54" s="34" t="s">
        <v>12</v>
      </c>
      <c r="AG54" s="34" t="s">
        <v>12</v>
      </c>
      <c r="AH54" s="33">
        <v>6.8</v>
      </c>
      <c r="AI54" s="11">
        <v>2020</v>
      </c>
      <c r="AJ54" s="29"/>
      <c r="AK54" s="34"/>
      <c r="AL54" s="34"/>
      <c r="AM54" s="34"/>
      <c r="AN54" s="34"/>
      <c r="AO54" s="29">
        <v>0</v>
      </c>
      <c r="AP54" s="29" t="s">
        <v>479</v>
      </c>
      <c r="AQ54" s="34"/>
      <c r="AR54" s="29" t="s">
        <v>214</v>
      </c>
      <c r="AS54" s="29" t="s">
        <v>215</v>
      </c>
      <c r="AT54" s="29">
        <v>500027</v>
      </c>
      <c r="AU54" s="29" t="s">
        <v>480</v>
      </c>
      <c r="AV54" s="29" t="s">
        <v>481</v>
      </c>
      <c r="AW54" s="29" t="s">
        <v>482</v>
      </c>
      <c r="AX54" s="29" t="s">
        <v>483</v>
      </c>
      <c r="AY54" s="29" t="s">
        <v>217</v>
      </c>
      <c r="AZ54" s="29" t="s">
        <v>217</v>
      </c>
      <c r="BA54" s="29" t="s">
        <v>218</v>
      </c>
    </row>
    <row r="55" spans="1:53" ht="14.25" customHeight="1">
      <c r="A55" s="29">
        <v>53</v>
      </c>
      <c r="B55" s="30">
        <v>160116734117</v>
      </c>
      <c r="C55" s="29" t="s">
        <v>359</v>
      </c>
      <c r="D55" s="29">
        <v>0</v>
      </c>
      <c r="E55" s="29" t="s">
        <v>484</v>
      </c>
      <c r="F55" s="29" t="s">
        <v>485</v>
      </c>
      <c r="G55" s="7" t="s">
        <v>118</v>
      </c>
      <c r="H55" s="29" t="s">
        <v>119</v>
      </c>
      <c r="I55" s="29" t="s">
        <v>486</v>
      </c>
      <c r="J55" s="29" t="s">
        <v>206</v>
      </c>
      <c r="K55" s="31" t="s">
        <v>487</v>
      </c>
      <c r="L55" s="29">
        <v>8179327849</v>
      </c>
      <c r="M55" s="29">
        <v>6301207615</v>
      </c>
      <c r="N55" s="29" t="s">
        <v>208</v>
      </c>
      <c r="O55" s="29" t="s">
        <v>209</v>
      </c>
      <c r="P55" s="32">
        <v>9.8000000000000007</v>
      </c>
      <c r="Q55" s="29">
        <v>2014</v>
      </c>
      <c r="R55" s="32">
        <v>95.5</v>
      </c>
      <c r="S55" s="29">
        <v>2016</v>
      </c>
      <c r="T55" s="32" t="s">
        <v>12</v>
      </c>
      <c r="U55" s="29" t="s">
        <v>12</v>
      </c>
      <c r="V55" s="29" t="s">
        <v>210</v>
      </c>
      <c r="W55" s="29" t="s">
        <v>211</v>
      </c>
      <c r="X55" s="29">
        <v>2</v>
      </c>
      <c r="Y55" s="29" t="s">
        <v>212</v>
      </c>
      <c r="Z55" s="33">
        <v>6.65</v>
      </c>
      <c r="AA55" s="33">
        <v>6.65</v>
      </c>
      <c r="AB55" s="33">
        <v>6.02</v>
      </c>
      <c r="AC55" s="33">
        <v>6.09</v>
      </c>
      <c r="AD55" s="33">
        <v>5.04</v>
      </c>
      <c r="AE55" s="34" t="s">
        <v>12</v>
      </c>
      <c r="AF55" s="34" t="s">
        <v>12</v>
      </c>
      <c r="AG55" s="34" t="s">
        <v>12</v>
      </c>
      <c r="AH55" s="33">
        <v>6.09</v>
      </c>
      <c r="AI55" s="11">
        <v>2020</v>
      </c>
      <c r="AJ55" s="29"/>
      <c r="AK55" s="34"/>
      <c r="AL55" s="34"/>
      <c r="AM55" s="34"/>
      <c r="AN55" s="34"/>
      <c r="AO55" s="29">
        <v>0</v>
      </c>
      <c r="AP55" s="29" t="s">
        <v>488</v>
      </c>
      <c r="AQ55" s="34"/>
      <c r="AR55" s="29" t="s">
        <v>214</v>
      </c>
      <c r="AS55" s="29" t="s">
        <v>215</v>
      </c>
      <c r="AT55" s="29">
        <v>500090</v>
      </c>
      <c r="AU55" s="31" t="s">
        <v>489</v>
      </c>
      <c r="AV55" s="29"/>
      <c r="AW55" s="29"/>
      <c r="AX55" s="29"/>
      <c r="AY55" s="29" t="s">
        <v>218</v>
      </c>
      <c r="AZ55" s="29" t="s">
        <v>217</v>
      </c>
      <c r="BA55" s="29" t="s">
        <v>218</v>
      </c>
    </row>
    <row r="56" spans="1:53" ht="14.25" customHeight="1">
      <c r="A56" s="11">
        <v>54</v>
      </c>
      <c r="B56" s="30">
        <v>160116734118</v>
      </c>
      <c r="C56" s="29" t="s">
        <v>359</v>
      </c>
      <c r="D56" s="29">
        <v>0</v>
      </c>
      <c r="E56" s="29" t="s">
        <v>490</v>
      </c>
      <c r="F56" s="29" t="s">
        <v>491</v>
      </c>
      <c r="G56" s="7" t="s">
        <v>120</v>
      </c>
      <c r="H56" s="29" t="s">
        <v>121</v>
      </c>
      <c r="I56" s="29" t="s">
        <v>492</v>
      </c>
      <c r="J56" s="29" t="s">
        <v>206</v>
      </c>
      <c r="K56" s="31" t="s">
        <v>493</v>
      </c>
      <c r="L56" s="29">
        <v>9912881781</v>
      </c>
      <c r="M56" s="29">
        <v>7285979064</v>
      </c>
      <c r="N56" s="29" t="s">
        <v>208</v>
      </c>
      <c r="O56" s="29" t="s">
        <v>209</v>
      </c>
      <c r="P56" s="32">
        <v>8.3000000000000007</v>
      </c>
      <c r="Q56" s="29">
        <v>2014</v>
      </c>
      <c r="R56" s="32">
        <v>88.9</v>
      </c>
      <c r="S56" s="29">
        <v>2016</v>
      </c>
      <c r="T56" s="32" t="s">
        <v>12</v>
      </c>
      <c r="U56" s="29" t="s">
        <v>12</v>
      </c>
      <c r="V56" s="29" t="s">
        <v>210</v>
      </c>
      <c r="W56" s="29" t="s">
        <v>211</v>
      </c>
      <c r="X56" s="29">
        <v>2</v>
      </c>
      <c r="Y56" s="29" t="s">
        <v>212</v>
      </c>
      <c r="Z56" s="33">
        <v>5.96</v>
      </c>
      <c r="AA56" s="33">
        <v>6.09</v>
      </c>
      <c r="AB56" s="33">
        <v>6.09</v>
      </c>
      <c r="AC56" s="33">
        <v>6.04</v>
      </c>
      <c r="AD56" s="33">
        <v>5.6</v>
      </c>
      <c r="AE56" s="34" t="s">
        <v>12</v>
      </c>
      <c r="AF56" s="34" t="s">
        <v>12</v>
      </c>
      <c r="AG56" s="34" t="s">
        <v>12</v>
      </c>
      <c r="AH56" s="33">
        <v>5.95</v>
      </c>
      <c r="AI56" s="11">
        <v>2020</v>
      </c>
      <c r="AJ56" s="29"/>
      <c r="AK56" s="34"/>
      <c r="AL56" s="34"/>
      <c r="AM56" s="34"/>
      <c r="AN56" s="34"/>
      <c r="AO56" s="29">
        <v>0</v>
      </c>
      <c r="AP56" s="29" t="s">
        <v>494</v>
      </c>
      <c r="AQ56" s="34"/>
      <c r="AR56" s="29" t="s">
        <v>495</v>
      </c>
      <c r="AS56" s="29" t="s">
        <v>215</v>
      </c>
      <c r="AT56" s="29">
        <v>505472</v>
      </c>
      <c r="AU56" s="29" t="s">
        <v>12</v>
      </c>
      <c r="AV56" s="29"/>
      <c r="AW56" s="29"/>
      <c r="AX56" s="29"/>
      <c r="AY56" s="29" t="s">
        <v>217</v>
      </c>
      <c r="AZ56" s="29" t="s">
        <v>217</v>
      </c>
      <c r="BA56" s="29" t="s">
        <v>218</v>
      </c>
    </row>
    <row r="57" spans="1:53" ht="14.25" customHeight="1">
      <c r="A57" s="29">
        <v>55</v>
      </c>
      <c r="B57" s="48">
        <v>160116734119</v>
      </c>
      <c r="C57" s="47" t="s">
        <v>359</v>
      </c>
      <c r="D57" s="29">
        <v>0</v>
      </c>
      <c r="E57" s="47" t="s">
        <v>496</v>
      </c>
      <c r="F57" s="47" t="s">
        <v>497</v>
      </c>
      <c r="G57" s="7" t="s">
        <v>122</v>
      </c>
      <c r="H57" s="47" t="s">
        <v>123</v>
      </c>
      <c r="I57" s="47" t="s">
        <v>498</v>
      </c>
      <c r="J57" s="29" t="s">
        <v>206</v>
      </c>
      <c r="K57" s="49">
        <v>36496</v>
      </c>
      <c r="L57" s="47">
        <v>9603921298</v>
      </c>
      <c r="M57" s="47">
        <v>9154668116</v>
      </c>
      <c r="N57" s="29" t="s">
        <v>208</v>
      </c>
      <c r="O57" s="29" t="s">
        <v>209</v>
      </c>
      <c r="P57" s="32">
        <v>9.8000000000000007</v>
      </c>
      <c r="Q57" s="29">
        <v>2014</v>
      </c>
      <c r="R57" s="32">
        <v>96.7</v>
      </c>
      <c r="S57" s="29">
        <v>2016</v>
      </c>
      <c r="T57" s="32" t="s">
        <v>12</v>
      </c>
      <c r="U57" s="29" t="s">
        <v>12</v>
      </c>
      <c r="V57" s="29" t="s">
        <v>210</v>
      </c>
      <c r="W57" s="29" t="s">
        <v>211</v>
      </c>
      <c r="X57" s="29">
        <v>2</v>
      </c>
      <c r="Y57" s="29" t="s">
        <v>212</v>
      </c>
      <c r="Z57" s="50">
        <v>6.7</v>
      </c>
      <c r="AA57" s="50">
        <v>6.1</v>
      </c>
      <c r="AB57" s="50">
        <v>6.1</v>
      </c>
      <c r="AC57" s="50">
        <v>6.01</v>
      </c>
      <c r="AD57" s="50">
        <v>4.9000000000000004</v>
      </c>
      <c r="AE57" s="34" t="s">
        <v>12</v>
      </c>
      <c r="AF57" s="34" t="s">
        <v>12</v>
      </c>
      <c r="AG57" s="34" t="s">
        <v>12</v>
      </c>
      <c r="AH57" s="50">
        <v>5.96</v>
      </c>
      <c r="AI57" s="11">
        <v>2020</v>
      </c>
      <c r="AJ57" s="51"/>
      <c r="AK57" s="44"/>
      <c r="AL57" s="44"/>
      <c r="AM57" s="44"/>
      <c r="AN57" s="44"/>
      <c r="AO57" s="29">
        <v>0</v>
      </c>
      <c r="AP57" s="29" t="s">
        <v>499</v>
      </c>
      <c r="AQ57" s="34"/>
      <c r="AR57" s="29" t="s">
        <v>224</v>
      </c>
      <c r="AS57" s="29" t="s">
        <v>215</v>
      </c>
      <c r="AT57" s="29">
        <v>509001</v>
      </c>
      <c r="AU57" s="29" t="s">
        <v>500</v>
      </c>
      <c r="AV57" s="29"/>
      <c r="AW57" s="29"/>
      <c r="AX57" s="29"/>
      <c r="AY57" s="29" t="s">
        <v>218</v>
      </c>
      <c r="AZ57" s="43" t="s">
        <v>218</v>
      </c>
      <c r="BA57" s="45" t="s">
        <v>218</v>
      </c>
    </row>
    <row r="58" spans="1:53" ht="14.25" customHeight="1">
      <c r="A58" s="11">
        <v>56</v>
      </c>
      <c r="B58" s="30">
        <v>160116734120</v>
      </c>
      <c r="C58" s="29" t="s">
        <v>359</v>
      </c>
      <c r="D58" s="29">
        <v>0</v>
      </c>
      <c r="E58" s="29" t="s">
        <v>501</v>
      </c>
      <c r="F58" s="29" t="s">
        <v>502</v>
      </c>
      <c r="G58" s="7" t="s">
        <v>124</v>
      </c>
      <c r="H58" s="29" t="s">
        <v>125</v>
      </c>
      <c r="I58" s="29" t="s">
        <v>503</v>
      </c>
      <c r="J58" s="29" t="s">
        <v>206</v>
      </c>
      <c r="K58" s="31" t="s">
        <v>504</v>
      </c>
      <c r="L58" s="29">
        <v>9866954916</v>
      </c>
      <c r="M58" s="29">
        <v>9490280329</v>
      </c>
      <c r="N58" s="29" t="s">
        <v>208</v>
      </c>
      <c r="O58" s="29" t="s">
        <v>209</v>
      </c>
      <c r="P58" s="32">
        <v>8.8000000000000007</v>
      </c>
      <c r="Q58" s="29">
        <v>2014</v>
      </c>
      <c r="R58" s="32">
        <v>78</v>
      </c>
      <c r="S58" s="29">
        <v>2014</v>
      </c>
      <c r="T58" s="32" t="s">
        <v>12</v>
      </c>
      <c r="U58" s="29" t="s">
        <v>12</v>
      </c>
      <c r="V58" s="29" t="s">
        <v>210</v>
      </c>
      <c r="W58" s="29" t="s">
        <v>211</v>
      </c>
      <c r="X58" s="29">
        <v>2</v>
      </c>
      <c r="Y58" s="29" t="s">
        <v>212</v>
      </c>
      <c r="Z58" s="33">
        <v>6.69</v>
      </c>
      <c r="AA58" s="33">
        <v>6.96</v>
      </c>
      <c r="AB58" s="33">
        <v>5.49</v>
      </c>
      <c r="AC58" s="33">
        <v>6.13</v>
      </c>
      <c r="AD58" s="33">
        <v>5.32</v>
      </c>
      <c r="AE58" s="34" t="s">
        <v>12</v>
      </c>
      <c r="AF58" s="34" t="s">
        <v>12</v>
      </c>
      <c r="AG58" s="34" t="s">
        <v>12</v>
      </c>
      <c r="AH58" s="33">
        <v>6.12</v>
      </c>
      <c r="AI58" s="11">
        <v>2020</v>
      </c>
      <c r="AJ58" s="29"/>
      <c r="AK58" s="34"/>
      <c r="AL58" s="34"/>
      <c r="AM58" s="34"/>
      <c r="AN58" s="34"/>
      <c r="AO58" s="29">
        <v>0</v>
      </c>
      <c r="AP58" s="29" t="s">
        <v>505</v>
      </c>
      <c r="AQ58" s="34"/>
      <c r="AR58" s="29" t="s">
        <v>506</v>
      </c>
      <c r="AS58" s="29" t="s">
        <v>215</v>
      </c>
      <c r="AT58" s="29">
        <v>500015</v>
      </c>
      <c r="AU58" s="29"/>
      <c r="AV58" s="29"/>
      <c r="AW58" s="29"/>
      <c r="AX58" s="29"/>
      <c r="AY58" s="29" t="s">
        <v>218</v>
      </c>
      <c r="AZ58" s="29" t="s">
        <v>218</v>
      </c>
      <c r="BA58" s="29" t="s">
        <v>218</v>
      </c>
    </row>
    <row r="59" spans="1:53" ht="14.25" customHeight="1">
      <c r="A59" s="29">
        <v>57</v>
      </c>
      <c r="B59" s="30">
        <v>160116734314</v>
      </c>
      <c r="C59" s="29" t="s">
        <v>359</v>
      </c>
      <c r="D59" s="29">
        <v>0</v>
      </c>
      <c r="E59" s="29" t="s">
        <v>507</v>
      </c>
      <c r="F59" s="29" t="s">
        <v>508</v>
      </c>
      <c r="G59" s="7" t="s">
        <v>126</v>
      </c>
      <c r="H59" s="29" t="s">
        <v>127</v>
      </c>
      <c r="I59" s="29" t="s">
        <v>509</v>
      </c>
      <c r="J59" s="29" t="s">
        <v>206</v>
      </c>
      <c r="K59" s="31" t="s">
        <v>510</v>
      </c>
      <c r="L59" s="29">
        <v>9700252330</v>
      </c>
      <c r="M59" s="29">
        <v>9182119921</v>
      </c>
      <c r="N59" s="29" t="s">
        <v>208</v>
      </c>
      <c r="O59" s="29" t="s">
        <v>209</v>
      </c>
      <c r="P59" s="32">
        <v>9.6999999999999993</v>
      </c>
      <c r="Q59" s="29">
        <v>2014</v>
      </c>
      <c r="R59" s="32" t="s">
        <v>12</v>
      </c>
      <c r="S59" s="29" t="s">
        <v>12</v>
      </c>
      <c r="T59" s="32">
        <v>92.05</v>
      </c>
      <c r="U59" s="29">
        <v>2017</v>
      </c>
      <c r="V59" s="29" t="s">
        <v>210</v>
      </c>
      <c r="W59" s="29" t="s">
        <v>211</v>
      </c>
      <c r="X59" s="29">
        <v>2</v>
      </c>
      <c r="Y59" s="29" t="s">
        <v>212</v>
      </c>
      <c r="Z59" s="33" t="s">
        <v>12</v>
      </c>
      <c r="AA59" s="33" t="s">
        <v>12</v>
      </c>
      <c r="AB59" s="33">
        <v>8.1300000000000008</v>
      </c>
      <c r="AC59" s="33">
        <v>7.99</v>
      </c>
      <c r="AD59" s="33">
        <v>6.45</v>
      </c>
      <c r="AE59" s="34" t="s">
        <v>12</v>
      </c>
      <c r="AF59" s="34" t="s">
        <v>12</v>
      </c>
      <c r="AG59" s="34" t="s">
        <v>12</v>
      </c>
      <c r="AH59" s="33">
        <v>7.52</v>
      </c>
      <c r="AI59" s="11">
        <v>2020</v>
      </c>
      <c r="AJ59" s="29"/>
      <c r="AK59" s="34"/>
      <c r="AL59" s="34"/>
      <c r="AM59" s="34"/>
      <c r="AN59" s="34"/>
      <c r="AO59" s="29">
        <v>0</v>
      </c>
      <c r="AP59" s="29" t="s">
        <v>511</v>
      </c>
      <c r="AQ59" s="34"/>
      <c r="AR59" s="29" t="s">
        <v>303</v>
      </c>
      <c r="AS59" s="29" t="s">
        <v>215</v>
      </c>
      <c r="AT59" s="29">
        <v>506001</v>
      </c>
      <c r="AU59" s="29" t="s">
        <v>12</v>
      </c>
      <c r="AV59" s="29"/>
      <c r="AW59" s="29"/>
      <c r="AX59" s="29"/>
      <c r="AY59" s="29" t="s">
        <v>217</v>
      </c>
      <c r="AZ59" s="29" t="s">
        <v>217</v>
      </c>
      <c r="BA59" s="29" t="s">
        <v>218</v>
      </c>
    </row>
    <row r="60" spans="1:53" ht="14.25" customHeight="1">
      <c r="A60" s="11">
        <v>58</v>
      </c>
      <c r="B60" s="30">
        <v>160116734315</v>
      </c>
      <c r="C60" s="29" t="s">
        <v>202</v>
      </c>
      <c r="D60" s="29">
        <v>0</v>
      </c>
      <c r="E60" s="29" t="s">
        <v>512</v>
      </c>
      <c r="F60" s="29" t="s">
        <v>513</v>
      </c>
      <c r="G60" s="7" t="s">
        <v>128</v>
      </c>
      <c r="H60" s="29" t="s">
        <v>129</v>
      </c>
      <c r="I60" s="29" t="s">
        <v>514</v>
      </c>
      <c r="J60" s="29" t="s">
        <v>206</v>
      </c>
      <c r="K60" s="31" t="s">
        <v>515</v>
      </c>
      <c r="L60" s="29">
        <v>7702887091</v>
      </c>
      <c r="M60" s="29">
        <v>9502031071</v>
      </c>
      <c r="N60" s="29" t="s">
        <v>208</v>
      </c>
      <c r="O60" s="29" t="s">
        <v>209</v>
      </c>
      <c r="P60" s="32">
        <v>9</v>
      </c>
      <c r="Q60" s="29">
        <v>2014</v>
      </c>
      <c r="R60" s="32" t="s">
        <v>12</v>
      </c>
      <c r="S60" s="29" t="s">
        <v>12</v>
      </c>
      <c r="T60" s="32">
        <v>94.3</v>
      </c>
      <c r="U60" s="29">
        <v>2017</v>
      </c>
      <c r="V60" s="29" t="s">
        <v>210</v>
      </c>
      <c r="W60" s="29" t="s">
        <v>211</v>
      </c>
      <c r="X60" s="29">
        <v>2</v>
      </c>
      <c r="Y60" s="29" t="s">
        <v>212</v>
      </c>
      <c r="Z60" s="33" t="s">
        <v>12</v>
      </c>
      <c r="AA60" s="33" t="s">
        <v>12</v>
      </c>
      <c r="AB60" s="33">
        <v>7.83</v>
      </c>
      <c r="AC60" s="33">
        <v>7.84</v>
      </c>
      <c r="AD60" s="33">
        <v>6.27</v>
      </c>
      <c r="AE60" s="34" t="s">
        <v>12</v>
      </c>
      <c r="AF60" s="34" t="s">
        <v>12</v>
      </c>
      <c r="AG60" s="34" t="s">
        <v>12</v>
      </c>
      <c r="AH60" s="33">
        <v>7.31</v>
      </c>
      <c r="AI60" s="11">
        <v>2020</v>
      </c>
      <c r="AJ60" s="29"/>
      <c r="AK60" s="34"/>
      <c r="AL60" s="34"/>
      <c r="AM60" s="34"/>
      <c r="AN60" s="34"/>
      <c r="AO60" s="29">
        <v>0</v>
      </c>
      <c r="AP60" s="29" t="s">
        <v>516</v>
      </c>
      <c r="AQ60" s="34"/>
      <c r="AR60" s="29" t="s">
        <v>416</v>
      </c>
      <c r="AS60" s="29" t="s">
        <v>215</v>
      </c>
      <c r="AT60" s="29">
        <v>505172</v>
      </c>
      <c r="AU60" s="29">
        <v>7702887091</v>
      </c>
      <c r="AV60" s="29"/>
      <c r="AW60" s="29"/>
      <c r="AX60" s="29"/>
      <c r="AY60" s="29" t="s">
        <v>217</v>
      </c>
      <c r="AZ60" s="29" t="s">
        <v>217</v>
      </c>
      <c r="BA60" s="29" t="s">
        <v>218</v>
      </c>
    </row>
    <row r="61" spans="1:53" ht="14.25" customHeight="1">
      <c r="A61" s="29">
        <v>59</v>
      </c>
      <c r="B61" s="30">
        <v>160116734316</v>
      </c>
      <c r="C61" s="29" t="s">
        <v>202</v>
      </c>
      <c r="D61" s="29">
        <v>0</v>
      </c>
      <c r="E61" s="29" t="s">
        <v>517</v>
      </c>
      <c r="F61" s="29" t="s">
        <v>518</v>
      </c>
      <c r="G61" s="7" t="s">
        <v>130</v>
      </c>
      <c r="H61" s="29" t="s">
        <v>131</v>
      </c>
      <c r="I61" s="29" t="s">
        <v>519</v>
      </c>
      <c r="J61" s="29" t="s">
        <v>206</v>
      </c>
      <c r="K61" s="31" t="s">
        <v>520</v>
      </c>
      <c r="L61" s="29">
        <v>7997593279</v>
      </c>
      <c r="M61" s="29">
        <v>6362316058</v>
      </c>
      <c r="N61" s="29" t="s">
        <v>208</v>
      </c>
      <c r="O61" s="29" t="s">
        <v>209</v>
      </c>
      <c r="P61" s="32">
        <v>8.5</v>
      </c>
      <c r="Q61" s="29">
        <v>2014</v>
      </c>
      <c r="R61" s="32" t="s">
        <v>12</v>
      </c>
      <c r="S61" s="29" t="s">
        <v>12</v>
      </c>
      <c r="T61" s="32">
        <v>96.07</v>
      </c>
      <c r="U61" s="29">
        <v>2017</v>
      </c>
      <c r="V61" s="29" t="s">
        <v>210</v>
      </c>
      <c r="W61" s="29" t="s">
        <v>211</v>
      </c>
      <c r="X61" s="29">
        <v>2</v>
      </c>
      <c r="Y61" s="29" t="s">
        <v>212</v>
      </c>
      <c r="Z61" s="33" t="s">
        <v>12</v>
      </c>
      <c r="AA61" s="33" t="s">
        <v>12</v>
      </c>
      <c r="AB61" s="33">
        <v>8.4499999999999993</v>
      </c>
      <c r="AC61" s="33">
        <v>7.32</v>
      </c>
      <c r="AD61" s="33">
        <v>5.62</v>
      </c>
      <c r="AE61" s="34" t="s">
        <v>12</v>
      </c>
      <c r="AF61" s="34" t="s">
        <v>12</v>
      </c>
      <c r="AG61" s="34" t="s">
        <v>12</v>
      </c>
      <c r="AH61" s="33">
        <v>7.13</v>
      </c>
      <c r="AI61" s="11">
        <v>2020</v>
      </c>
      <c r="AJ61" s="29"/>
      <c r="AK61" s="34"/>
      <c r="AL61" s="34"/>
      <c r="AM61" s="34"/>
      <c r="AN61" s="34"/>
      <c r="AO61" s="29">
        <v>0</v>
      </c>
      <c r="AP61" s="29" t="s">
        <v>521</v>
      </c>
      <c r="AQ61" s="34"/>
      <c r="AR61" s="29" t="s">
        <v>450</v>
      </c>
      <c r="AS61" s="29" t="s">
        <v>215</v>
      </c>
      <c r="AT61" s="29">
        <v>503003</v>
      </c>
      <c r="AU61" s="29" t="s">
        <v>12</v>
      </c>
      <c r="AV61" s="29"/>
      <c r="AW61" s="29"/>
      <c r="AX61" s="29"/>
      <c r="AY61" s="29" t="s">
        <v>218</v>
      </c>
      <c r="AZ61" s="29" t="s">
        <v>217</v>
      </c>
      <c r="BA61" s="29" t="s">
        <v>218</v>
      </c>
    </row>
    <row r="62" spans="1:53" ht="14.25" customHeight="1">
      <c r="A62" s="11">
        <v>60</v>
      </c>
      <c r="B62" s="30">
        <v>160116734318</v>
      </c>
      <c r="C62" s="29" t="s">
        <v>359</v>
      </c>
      <c r="D62" s="29">
        <v>0</v>
      </c>
      <c r="E62" s="29" t="s">
        <v>522</v>
      </c>
      <c r="F62" s="29" t="s">
        <v>523</v>
      </c>
      <c r="G62" s="7" t="s">
        <v>132</v>
      </c>
      <c r="H62" s="29" t="s">
        <v>133</v>
      </c>
      <c r="I62" s="29" t="s">
        <v>524</v>
      </c>
      <c r="J62" s="29" t="s">
        <v>206</v>
      </c>
      <c r="K62" s="31" t="s">
        <v>525</v>
      </c>
      <c r="L62" s="29">
        <v>8686338641</v>
      </c>
      <c r="M62" s="29">
        <v>8297582568</v>
      </c>
      <c r="N62" s="29" t="s">
        <v>208</v>
      </c>
      <c r="O62" s="29" t="s">
        <v>209</v>
      </c>
      <c r="P62" s="32">
        <v>9.5</v>
      </c>
      <c r="Q62" s="29">
        <v>2014</v>
      </c>
      <c r="R62" s="32" t="s">
        <v>12</v>
      </c>
      <c r="S62" s="29" t="s">
        <v>12</v>
      </c>
      <c r="T62" s="32">
        <v>93.18</v>
      </c>
      <c r="U62" s="29">
        <v>2017</v>
      </c>
      <c r="V62" s="29" t="s">
        <v>210</v>
      </c>
      <c r="W62" s="29" t="s">
        <v>211</v>
      </c>
      <c r="X62" s="29">
        <v>2</v>
      </c>
      <c r="Y62" s="29" t="s">
        <v>212</v>
      </c>
      <c r="Z62" s="33" t="s">
        <v>12</v>
      </c>
      <c r="AA62" s="33" t="s">
        <v>12</v>
      </c>
      <c r="AB62" s="33">
        <v>8.36</v>
      </c>
      <c r="AC62" s="33">
        <v>8.11</v>
      </c>
      <c r="AD62" s="33">
        <v>7.58</v>
      </c>
      <c r="AE62" s="34" t="s">
        <v>12</v>
      </c>
      <c r="AF62" s="34" t="s">
        <v>12</v>
      </c>
      <c r="AG62" s="34" t="s">
        <v>12</v>
      </c>
      <c r="AH62" s="33">
        <v>8.01</v>
      </c>
      <c r="AI62" s="11">
        <v>2020</v>
      </c>
      <c r="AJ62" s="29"/>
      <c r="AK62" s="34"/>
      <c r="AL62" s="34"/>
      <c r="AM62" s="34"/>
      <c r="AN62" s="34"/>
      <c r="AO62" s="29">
        <v>0</v>
      </c>
      <c r="AP62" s="29" t="s">
        <v>526</v>
      </c>
      <c r="AQ62" s="34"/>
      <c r="AR62" s="29" t="s">
        <v>303</v>
      </c>
      <c r="AS62" s="29" t="s">
        <v>215</v>
      </c>
      <c r="AT62" s="29">
        <v>506002</v>
      </c>
      <c r="AU62" s="29"/>
      <c r="AV62" s="29"/>
      <c r="AW62" s="29"/>
      <c r="AX62" s="29"/>
      <c r="AY62" s="29" t="s">
        <v>217</v>
      </c>
      <c r="AZ62" s="29" t="s">
        <v>217</v>
      </c>
      <c r="BA62" s="29" t="s">
        <v>218</v>
      </c>
    </row>
    <row r="63" spans="1:53" ht="16.5" customHeight="1">
      <c r="A63" s="29">
        <v>61</v>
      </c>
      <c r="B63" s="30">
        <v>160116734319</v>
      </c>
      <c r="C63" s="29" t="s">
        <v>359</v>
      </c>
      <c r="D63" s="29">
        <v>0</v>
      </c>
      <c r="E63" s="29" t="s">
        <v>527</v>
      </c>
      <c r="F63" s="29" t="s">
        <v>528</v>
      </c>
      <c r="G63" s="7" t="s">
        <v>134</v>
      </c>
      <c r="H63" s="29" t="s">
        <v>135</v>
      </c>
      <c r="I63" s="29" t="s">
        <v>529</v>
      </c>
      <c r="J63" s="29" t="s">
        <v>206</v>
      </c>
      <c r="K63" s="31" t="s">
        <v>530</v>
      </c>
      <c r="L63" s="29">
        <v>9676494199</v>
      </c>
      <c r="M63" s="29">
        <v>7981553004</v>
      </c>
      <c r="N63" s="29" t="s">
        <v>208</v>
      </c>
      <c r="O63" s="29" t="s">
        <v>209</v>
      </c>
      <c r="P63" s="32">
        <v>9.3000000000000007</v>
      </c>
      <c r="Q63" s="29">
        <v>2014</v>
      </c>
      <c r="R63" s="32" t="s">
        <v>12</v>
      </c>
      <c r="S63" s="29" t="s">
        <v>12</v>
      </c>
      <c r="T63" s="32">
        <v>90.33</v>
      </c>
      <c r="U63" s="29">
        <v>2017</v>
      </c>
      <c r="V63" s="29" t="s">
        <v>210</v>
      </c>
      <c r="W63" s="29" t="s">
        <v>211</v>
      </c>
      <c r="X63" s="29">
        <v>2</v>
      </c>
      <c r="Y63" s="29" t="s">
        <v>212</v>
      </c>
      <c r="Z63" s="33" t="s">
        <v>12</v>
      </c>
      <c r="AA63" s="33" t="s">
        <v>12</v>
      </c>
      <c r="AB63" s="33">
        <v>8.01</v>
      </c>
      <c r="AC63" s="33">
        <v>7.83</v>
      </c>
      <c r="AD63" s="33">
        <v>6.95</v>
      </c>
      <c r="AE63" s="34" t="s">
        <v>12</v>
      </c>
      <c r="AF63" s="34" t="s">
        <v>12</v>
      </c>
      <c r="AG63" s="34" t="s">
        <v>12</v>
      </c>
      <c r="AH63" s="33">
        <v>7.59</v>
      </c>
      <c r="AI63" s="11">
        <v>2020</v>
      </c>
      <c r="AJ63" s="29"/>
      <c r="AK63" s="34"/>
      <c r="AL63" s="34"/>
      <c r="AM63" s="34"/>
      <c r="AN63" s="34"/>
      <c r="AO63" s="29">
        <v>0</v>
      </c>
      <c r="AP63" s="29" t="s">
        <v>531</v>
      </c>
      <c r="AQ63" s="34"/>
      <c r="AR63" s="29" t="s">
        <v>532</v>
      </c>
      <c r="AS63" s="29" t="s">
        <v>215</v>
      </c>
      <c r="AT63" s="29">
        <v>504215</v>
      </c>
      <c r="AU63" s="29"/>
      <c r="AV63" s="29"/>
      <c r="AW63" s="29"/>
      <c r="AX63" s="29"/>
      <c r="AY63" s="29" t="s">
        <v>218</v>
      </c>
      <c r="AZ63" s="29" t="s">
        <v>217</v>
      </c>
      <c r="BA63" s="29" t="s">
        <v>218</v>
      </c>
    </row>
    <row r="64" spans="1:53" ht="16.5" customHeight="1">
      <c r="A64" s="11">
        <v>62</v>
      </c>
      <c r="B64" s="30">
        <v>160116734320</v>
      </c>
      <c r="C64" s="29" t="s">
        <v>359</v>
      </c>
      <c r="D64" s="29">
        <v>0</v>
      </c>
      <c r="E64" s="29" t="s">
        <v>533</v>
      </c>
      <c r="F64" s="29" t="s">
        <v>534</v>
      </c>
      <c r="G64" s="7" t="s">
        <v>136</v>
      </c>
      <c r="H64" s="29" t="s">
        <v>137</v>
      </c>
      <c r="I64" s="29" t="s">
        <v>535</v>
      </c>
      <c r="J64" s="29" t="s">
        <v>206</v>
      </c>
      <c r="K64" s="31" t="s">
        <v>536</v>
      </c>
      <c r="L64" s="29">
        <v>9966949111</v>
      </c>
      <c r="M64" s="29">
        <v>8309513359</v>
      </c>
      <c r="N64" s="29" t="s">
        <v>208</v>
      </c>
      <c r="O64" s="29" t="s">
        <v>209</v>
      </c>
      <c r="P64" s="32">
        <v>8.5</v>
      </c>
      <c r="Q64" s="29">
        <v>2013</v>
      </c>
      <c r="R64" s="32" t="s">
        <v>12</v>
      </c>
      <c r="S64" s="29" t="s">
        <v>12</v>
      </c>
      <c r="T64" s="32">
        <v>73.5</v>
      </c>
      <c r="U64" s="29">
        <v>2016</v>
      </c>
      <c r="V64" s="29" t="s">
        <v>210</v>
      </c>
      <c r="W64" s="29" t="s">
        <v>211</v>
      </c>
      <c r="X64" s="29">
        <v>2</v>
      </c>
      <c r="Y64" s="29" t="s">
        <v>212</v>
      </c>
      <c r="Z64" s="33" t="s">
        <v>12</v>
      </c>
      <c r="AA64" s="33" t="s">
        <v>12</v>
      </c>
      <c r="AB64" s="33">
        <v>6.75</v>
      </c>
      <c r="AC64" s="33">
        <v>6.99</v>
      </c>
      <c r="AD64" s="33">
        <v>5</v>
      </c>
      <c r="AE64" s="34" t="s">
        <v>12</v>
      </c>
      <c r="AF64" s="34" t="s">
        <v>12</v>
      </c>
      <c r="AG64" s="34" t="s">
        <v>12</v>
      </c>
      <c r="AH64" s="33">
        <v>6.25</v>
      </c>
      <c r="AI64" s="11">
        <v>2020</v>
      </c>
      <c r="AJ64" s="29"/>
      <c r="AK64" s="34"/>
      <c r="AL64" s="34"/>
      <c r="AM64" s="34"/>
      <c r="AN64" s="34"/>
      <c r="AO64" s="29">
        <v>1</v>
      </c>
      <c r="AP64" s="29" t="s">
        <v>537</v>
      </c>
      <c r="AQ64" s="34"/>
      <c r="AR64" s="29" t="s">
        <v>532</v>
      </c>
      <c r="AS64" s="29" t="s">
        <v>215</v>
      </c>
      <c r="AT64" s="29">
        <v>504208</v>
      </c>
      <c r="AU64" s="29" t="s">
        <v>12</v>
      </c>
      <c r="AV64" s="29"/>
      <c r="AW64" s="29"/>
      <c r="AX64" s="29"/>
      <c r="AY64" s="29" t="s">
        <v>217</v>
      </c>
      <c r="AZ64" s="29" t="s">
        <v>217</v>
      </c>
      <c r="BA64" s="29" t="s">
        <v>218</v>
      </c>
    </row>
    <row r="65" spans="1:53" ht="14.25" customHeight="1">
      <c r="A65" s="29">
        <v>63</v>
      </c>
      <c r="B65" s="30">
        <v>160116734321</v>
      </c>
      <c r="C65" s="29" t="s">
        <v>359</v>
      </c>
      <c r="D65" s="29">
        <v>0</v>
      </c>
      <c r="E65" s="29" t="s">
        <v>538</v>
      </c>
      <c r="F65" s="29" t="s">
        <v>539</v>
      </c>
      <c r="G65" s="7" t="s">
        <v>138</v>
      </c>
      <c r="H65" s="29" t="s">
        <v>139</v>
      </c>
      <c r="I65" s="29" t="s">
        <v>540</v>
      </c>
      <c r="J65" s="29" t="s">
        <v>206</v>
      </c>
      <c r="K65" s="31" t="s">
        <v>541</v>
      </c>
      <c r="L65" s="29">
        <v>9550631725</v>
      </c>
      <c r="M65" s="29">
        <v>7989884386</v>
      </c>
      <c r="N65" s="29" t="s">
        <v>208</v>
      </c>
      <c r="O65" s="29" t="s">
        <v>209</v>
      </c>
      <c r="P65" s="32">
        <v>9.1999999999999993</v>
      </c>
      <c r="Q65" s="29">
        <v>2014</v>
      </c>
      <c r="R65" s="32" t="s">
        <v>12</v>
      </c>
      <c r="S65" s="29" t="s">
        <v>12</v>
      </c>
      <c r="T65" s="32">
        <v>97</v>
      </c>
      <c r="U65" s="29">
        <v>2017</v>
      </c>
      <c r="V65" s="29" t="s">
        <v>210</v>
      </c>
      <c r="W65" s="29" t="s">
        <v>211</v>
      </c>
      <c r="X65" s="29">
        <v>2</v>
      </c>
      <c r="Y65" s="29" t="s">
        <v>212</v>
      </c>
      <c r="Z65" s="33" t="s">
        <v>12</v>
      </c>
      <c r="AA65" s="33" t="s">
        <v>12</v>
      </c>
      <c r="AB65" s="33">
        <v>8.2899999999999991</v>
      </c>
      <c r="AC65" s="33">
        <v>7.7</v>
      </c>
      <c r="AD65" s="33">
        <v>6.09</v>
      </c>
      <c r="AE65" s="34" t="s">
        <v>12</v>
      </c>
      <c r="AF65" s="34" t="s">
        <v>12</v>
      </c>
      <c r="AG65" s="34" t="s">
        <v>12</v>
      </c>
      <c r="AH65" s="33">
        <v>7.3</v>
      </c>
      <c r="AI65" s="11">
        <v>2020</v>
      </c>
      <c r="AJ65" s="29"/>
      <c r="AK65" s="34"/>
      <c r="AL65" s="34"/>
      <c r="AM65" s="34"/>
      <c r="AN65" s="34"/>
      <c r="AO65" s="29">
        <v>0</v>
      </c>
      <c r="AP65" s="29" t="s">
        <v>542</v>
      </c>
      <c r="AQ65" s="34"/>
      <c r="AR65" s="29" t="s">
        <v>303</v>
      </c>
      <c r="AS65" s="29" t="s">
        <v>215</v>
      </c>
      <c r="AT65" s="29">
        <v>506004</v>
      </c>
      <c r="AU65" s="29" t="s">
        <v>12</v>
      </c>
      <c r="AV65" s="29"/>
      <c r="AW65" s="29"/>
      <c r="AX65" s="29"/>
      <c r="AY65" s="29" t="s">
        <v>217</v>
      </c>
      <c r="AZ65" s="29" t="s">
        <v>217</v>
      </c>
      <c r="BA65" s="29" t="s">
        <v>218</v>
      </c>
    </row>
    <row r="66" spans="1:53" ht="14.25" customHeight="1">
      <c r="A66" s="11">
        <v>64</v>
      </c>
      <c r="B66" s="30">
        <v>160116734322</v>
      </c>
      <c r="C66" s="29" t="s">
        <v>202</v>
      </c>
      <c r="D66" s="29">
        <v>0</v>
      </c>
      <c r="E66" s="29" t="s">
        <v>543</v>
      </c>
      <c r="F66" s="29" t="s">
        <v>544</v>
      </c>
      <c r="G66" s="7" t="s">
        <v>140</v>
      </c>
      <c r="H66" s="29" t="s">
        <v>141</v>
      </c>
      <c r="I66" s="29" t="s">
        <v>545</v>
      </c>
      <c r="J66" s="29" t="s">
        <v>206</v>
      </c>
      <c r="K66" s="31" t="s">
        <v>546</v>
      </c>
      <c r="L66" s="29">
        <v>9866637464</v>
      </c>
      <c r="M66" s="29">
        <v>9182676384</v>
      </c>
      <c r="N66" s="29" t="s">
        <v>208</v>
      </c>
      <c r="O66" s="29" t="s">
        <v>209</v>
      </c>
      <c r="P66" s="32">
        <v>8</v>
      </c>
      <c r="Q66" s="29">
        <v>2014</v>
      </c>
      <c r="R66" s="32" t="s">
        <v>12</v>
      </c>
      <c r="S66" s="29" t="s">
        <v>12</v>
      </c>
      <c r="T66" s="32">
        <v>81</v>
      </c>
      <c r="U66" s="29">
        <v>2017</v>
      </c>
      <c r="V66" s="29" t="s">
        <v>210</v>
      </c>
      <c r="W66" s="29" t="s">
        <v>211</v>
      </c>
      <c r="X66" s="29">
        <v>2</v>
      </c>
      <c r="Y66" s="29" t="s">
        <v>212</v>
      </c>
      <c r="Z66" s="33" t="s">
        <v>12</v>
      </c>
      <c r="AA66" s="33" t="s">
        <v>12</v>
      </c>
      <c r="AB66" s="33">
        <v>7.19</v>
      </c>
      <c r="AC66" s="33">
        <v>6.78</v>
      </c>
      <c r="AD66" s="33">
        <v>5.97</v>
      </c>
      <c r="AE66" s="34" t="s">
        <v>12</v>
      </c>
      <c r="AF66" s="34" t="s">
        <v>12</v>
      </c>
      <c r="AG66" s="34" t="s">
        <v>12</v>
      </c>
      <c r="AH66" s="33">
        <v>6.67</v>
      </c>
      <c r="AI66" s="11">
        <v>2020</v>
      </c>
      <c r="AJ66" s="29"/>
      <c r="AK66" s="34"/>
      <c r="AL66" s="34"/>
      <c r="AM66" s="34"/>
      <c r="AN66" s="34"/>
      <c r="AO66" s="29">
        <v>0</v>
      </c>
      <c r="AP66" s="29" t="s">
        <v>547</v>
      </c>
      <c r="AQ66" s="34"/>
      <c r="AR66" s="29" t="s">
        <v>303</v>
      </c>
      <c r="AS66" s="29" t="s">
        <v>215</v>
      </c>
      <c r="AT66" s="29">
        <v>506002</v>
      </c>
      <c r="AU66" s="29" t="s">
        <v>12</v>
      </c>
      <c r="AV66" s="29"/>
      <c r="AW66" s="29"/>
      <c r="AX66" s="29"/>
      <c r="AY66" s="29" t="s">
        <v>218</v>
      </c>
      <c r="AZ66" s="29" t="s">
        <v>217</v>
      </c>
      <c r="BA66" s="29" t="s">
        <v>218</v>
      </c>
    </row>
    <row r="67" spans="1:53" ht="14.25" customHeight="1">
      <c r="A67" s="29">
        <v>65</v>
      </c>
      <c r="B67" s="30">
        <v>160116734323</v>
      </c>
      <c r="C67" s="29" t="s">
        <v>202</v>
      </c>
      <c r="D67" s="29">
        <v>0</v>
      </c>
      <c r="E67" s="29" t="s">
        <v>548</v>
      </c>
      <c r="F67" s="29" t="s">
        <v>549</v>
      </c>
      <c r="G67" s="7" t="s">
        <v>142</v>
      </c>
      <c r="H67" s="29" t="s">
        <v>143</v>
      </c>
      <c r="I67" s="29" t="s">
        <v>550</v>
      </c>
      <c r="J67" s="29" t="s">
        <v>206</v>
      </c>
      <c r="K67" s="38">
        <v>36397</v>
      </c>
      <c r="L67" s="29">
        <v>7075793514</v>
      </c>
      <c r="M67" s="29">
        <v>6281561258</v>
      </c>
      <c r="N67" s="29" t="s">
        <v>208</v>
      </c>
      <c r="O67" s="29" t="s">
        <v>209</v>
      </c>
      <c r="P67" s="32">
        <v>9.3000000000000007</v>
      </c>
      <c r="Q67" s="29">
        <v>2014</v>
      </c>
      <c r="R67" s="32" t="s">
        <v>12</v>
      </c>
      <c r="S67" s="29" t="s">
        <v>12</v>
      </c>
      <c r="T67" s="32">
        <v>90.2</v>
      </c>
      <c r="U67" s="29">
        <v>2017</v>
      </c>
      <c r="V67" s="29" t="s">
        <v>210</v>
      </c>
      <c r="W67" s="29" t="s">
        <v>211</v>
      </c>
      <c r="X67" s="29">
        <v>2</v>
      </c>
      <c r="Y67" s="29" t="s">
        <v>212</v>
      </c>
      <c r="Z67" s="33" t="s">
        <v>12</v>
      </c>
      <c r="AA67" s="33" t="s">
        <v>12</v>
      </c>
      <c r="AB67" s="33">
        <v>7.5</v>
      </c>
      <c r="AC67" s="33">
        <v>7.5</v>
      </c>
      <c r="AD67" s="33">
        <v>6.6</v>
      </c>
      <c r="AE67" s="34" t="s">
        <v>12</v>
      </c>
      <c r="AF67" s="34" t="s">
        <v>12</v>
      </c>
      <c r="AG67" s="34" t="s">
        <v>12</v>
      </c>
      <c r="AH67" s="33">
        <v>7.2</v>
      </c>
      <c r="AI67" s="11">
        <v>2020</v>
      </c>
      <c r="AJ67" s="29"/>
      <c r="AK67" s="34"/>
      <c r="AL67" s="34"/>
      <c r="AM67" s="34"/>
      <c r="AN67" s="34"/>
      <c r="AO67" s="29">
        <v>0</v>
      </c>
      <c r="AP67" s="29" t="s">
        <v>551</v>
      </c>
      <c r="AQ67" s="34"/>
      <c r="AR67" s="29" t="s">
        <v>552</v>
      </c>
      <c r="AS67" s="29" t="s">
        <v>215</v>
      </c>
      <c r="AT67" s="29">
        <v>504251</v>
      </c>
      <c r="AU67" s="29"/>
      <c r="AV67" s="29"/>
      <c r="AW67" s="29"/>
      <c r="AX67" s="29"/>
      <c r="AY67" s="29" t="s">
        <v>218</v>
      </c>
      <c r="AZ67" s="29" t="s">
        <v>217</v>
      </c>
      <c r="BA67" s="29" t="s">
        <v>218</v>
      </c>
    </row>
    <row r="68" spans="1:53" ht="14.25" customHeight="1">
      <c r="A68" s="11">
        <v>66</v>
      </c>
      <c r="B68" s="30">
        <v>160116734324</v>
      </c>
      <c r="C68" s="29" t="s">
        <v>202</v>
      </c>
      <c r="D68" s="29">
        <v>0</v>
      </c>
      <c r="E68" s="29" t="s">
        <v>553</v>
      </c>
      <c r="F68" s="29" t="s">
        <v>554</v>
      </c>
      <c r="G68" s="7" t="s">
        <v>144</v>
      </c>
      <c r="H68" s="29" t="s">
        <v>145</v>
      </c>
      <c r="I68" s="29" t="s">
        <v>555</v>
      </c>
      <c r="J68" s="29" t="s">
        <v>206</v>
      </c>
      <c r="K68" s="31" t="s">
        <v>556</v>
      </c>
      <c r="L68" s="29">
        <v>7997181728</v>
      </c>
      <c r="M68" s="29">
        <v>9502147110</v>
      </c>
      <c r="N68" s="29" t="s">
        <v>208</v>
      </c>
      <c r="O68" s="29" t="s">
        <v>209</v>
      </c>
      <c r="P68" s="32">
        <v>8.8000000000000007</v>
      </c>
      <c r="Q68" s="29">
        <v>2014</v>
      </c>
      <c r="R68" s="32" t="s">
        <v>12</v>
      </c>
      <c r="S68" s="29" t="s">
        <v>12</v>
      </c>
      <c r="T68" s="32">
        <v>91.29</v>
      </c>
      <c r="U68" s="29">
        <v>2017</v>
      </c>
      <c r="V68" s="29" t="s">
        <v>210</v>
      </c>
      <c r="W68" s="29" t="s">
        <v>211</v>
      </c>
      <c r="X68" s="29">
        <v>2</v>
      </c>
      <c r="Y68" s="29" t="s">
        <v>212</v>
      </c>
      <c r="Z68" s="33" t="s">
        <v>12</v>
      </c>
      <c r="AA68" s="33" t="s">
        <v>12</v>
      </c>
      <c r="AB68" s="33">
        <v>7.03</v>
      </c>
      <c r="AC68" s="33">
        <v>6.8</v>
      </c>
      <c r="AD68" s="33">
        <v>6.22</v>
      </c>
      <c r="AE68" s="34" t="s">
        <v>12</v>
      </c>
      <c r="AF68" s="34" t="s">
        <v>12</v>
      </c>
      <c r="AG68" s="34" t="s">
        <v>12</v>
      </c>
      <c r="AH68" s="33">
        <v>6.69</v>
      </c>
      <c r="AI68" s="11">
        <v>2020</v>
      </c>
      <c r="AJ68" s="29"/>
      <c r="AK68" s="34"/>
      <c r="AL68" s="34"/>
      <c r="AM68" s="34"/>
      <c r="AN68" s="34"/>
      <c r="AO68" s="29">
        <v>0</v>
      </c>
      <c r="AP68" s="29" t="s">
        <v>557</v>
      </c>
      <c r="AQ68" s="34"/>
      <c r="AR68" s="29" t="s">
        <v>558</v>
      </c>
      <c r="AS68" s="29" t="s">
        <v>215</v>
      </c>
      <c r="AT68" s="29">
        <v>509385</v>
      </c>
      <c r="AU68" s="29"/>
      <c r="AV68" s="29"/>
      <c r="AW68" s="29"/>
      <c r="AX68" s="29"/>
      <c r="AY68" s="29" t="s">
        <v>217</v>
      </c>
      <c r="AZ68" s="29" t="s">
        <v>217</v>
      </c>
      <c r="BA68" s="29" t="s">
        <v>218</v>
      </c>
    </row>
    <row r="69" spans="1:53" ht="14.25" customHeight="1">
      <c r="A69" s="29">
        <v>67</v>
      </c>
      <c r="B69" s="30">
        <v>160115734096</v>
      </c>
      <c r="C69" s="29" t="s">
        <v>359</v>
      </c>
      <c r="D69" s="29">
        <v>3</v>
      </c>
      <c r="E69" s="29" t="s">
        <v>559</v>
      </c>
      <c r="F69" s="29" t="s">
        <v>560</v>
      </c>
      <c r="G69" s="7" t="s">
        <v>146</v>
      </c>
      <c r="H69" s="29" t="s">
        <v>147</v>
      </c>
      <c r="I69" s="29" t="s">
        <v>561</v>
      </c>
      <c r="J69" s="29" t="s">
        <v>206</v>
      </c>
      <c r="K69" s="38">
        <v>36029</v>
      </c>
      <c r="L69" s="29">
        <v>8500166376</v>
      </c>
      <c r="M69" s="29">
        <v>9346146793</v>
      </c>
      <c r="N69" s="29" t="s">
        <v>208</v>
      </c>
      <c r="O69" s="29" t="s">
        <v>209</v>
      </c>
      <c r="P69" s="32">
        <v>9</v>
      </c>
      <c r="Q69" s="29">
        <v>2013</v>
      </c>
      <c r="R69" s="32">
        <v>90</v>
      </c>
      <c r="S69" s="29">
        <v>2015</v>
      </c>
      <c r="T69" s="32" t="s">
        <v>12</v>
      </c>
      <c r="U69" s="29" t="s">
        <v>12</v>
      </c>
      <c r="V69" s="29" t="s">
        <v>210</v>
      </c>
      <c r="W69" s="29" t="s">
        <v>211</v>
      </c>
      <c r="X69" s="29">
        <v>2</v>
      </c>
      <c r="Y69" s="29" t="s">
        <v>212</v>
      </c>
      <c r="Z69" s="33">
        <v>6</v>
      </c>
      <c r="AA69" s="33">
        <v>6.2</v>
      </c>
      <c r="AB69" s="33">
        <v>6.2</v>
      </c>
      <c r="AC69" s="33">
        <v>6.3</v>
      </c>
      <c r="AD69" s="33">
        <v>6.3</v>
      </c>
      <c r="AE69" s="34" t="s">
        <v>12</v>
      </c>
      <c r="AF69" s="34" t="s">
        <v>12</v>
      </c>
      <c r="AG69" s="34" t="s">
        <v>12</v>
      </c>
      <c r="AH69" s="33">
        <v>6.2</v>
      </c>
      <c r="AI69" s="11">
        <v>2020</v>
      </c>
      <c r="AJ69" s="29"/>
      <c r="AK69" s="34"/>
      <c r="AL69" s="34"/>
      <c r="AM69" s="34"/>
      <c r="AN69" s="34"/>
      <c r="AO69" s="29">
        <v>1</v>
      </c>
      <c r="AP69" s="29" t="s">
        <v>562</v>
      </c>
      <c r="AQ69" s="34"/>
      <c r="AR69" s="29" t="s">
        <v>563</v>
      </c>
      <c r="AS69" s="29" t="s">
        <v>215</v>
      </c>
      <c r="AT69" s="29">
        <v>509339</v>
      </c>
      <c r="AU69" s="29"/>
      <c r="AV69" s="29"/>
      <c r="AW69" s="29"/>
      <c r="AX69" s="29"/>
      <c r="AY69" s="29" t="s">
        <v>217</v>
      </c>
      <c r="AZ69" s="29" t="s">
        <v>217</v>
      </c>
      <c r="BA69" s="29" t="s">
        <v>218</v>
      </c>
    </row>
    <row r="70" spans="1:53" ht="14.25" customHeight="1">
      <c r="A70" s="11">
        <v>68</v>
      </c>
      <c r="B70" s="30">
        <v>160115734099</v>
      </c>
      <c r="C70" s="29" t="s">
        <v>359</v>
      </c>
      <c r="D70" s="29">
        <v>0</v>
      </c>
      <c r="E70" s="29" t="s">
        <v>564</v>
      </c>
      <c r="F70" s="29" t="s">
        <v>565</v>
      </c>
      <c r="G70" s="7" t="s">
        <v>148</v>
      </c>
      <c r="H70" s="29" t="s">
        <v>149</v>
      </c>
      <c r="I70" s="29" t="s">
        <v>149</v>
      </c>
      <c r="J70" s="29" t="s">
        <v>206</v>
      </c>
      <c r="K70" s="31" t="s">
        <v>566</v>
      </c>
      <c r="L70" s="29">
        <v>7989080493</v>
      </c>
      <c r="M70" s="29">
        <v>7989080493</v>
      </c>
      <c r="N70" s="29" t="s">
        <v>208</v>
      </c>
      <c r="O70" s="29" t="s">
        <v>209</v>
      </c>
      <c r="P70" s="32">
        <v>10</v>
      </c>
      <c r="Q70" s="29">
        <v>2013</v>
      </c>
      <c r="R70" s="32">
        <v>93.4</v>
      </c>
      <c r="S70" s="29">
        <v>2015</v>
      </c>
      <c r="T70" s="32" t="s">
        <v>12</v>
      </c>
      <c r="U70" s="29" t="s">
        <v>12</v>
      </c>
      <c r="V70" s="29" t="s">
        <v>210</v>
      </c>
      <c r="W70" s="29" t="s">
        <v>211</v>
      </c>
      <c r="X70" s="29">
        <v>2</v>
      </c>
      <c r="Y70" s="29" t="s">
        <v>212</v>
      </c>
      <c r="Z70" s="33">
        <v>6</v>
      </c>
      <c r="AA70" s="33">
        <v>6.5</v>
      </c>
      <c r="AB70" s="33">
        <v>6</v>
      </c>
      <c r="AC70" s="33">
        <v>5.5</v>
      </c>
      <c r="AD70" s="33">
        <v>6</v>
      </c>
      <c r="AE70" s="34" t="s">
        <v>12</v>
      </c>
      <c r="AF70" s="34" t="s">
        <v>12</v>
      </c>
      <c r="AG70" s="34" t="s">
        <v>12</v>
      </c>
      <c r="AH70" s="33">
        <v>6</v>
      </c>
      <c r="AI70" s="11">
        <v>2020</v>
      </c>
      <c r="AJ70" s="29"/>
      <c r="AK70" s="34"/>
      <c r="AL70" s="34"/>
      <c r="AM70" s="34"/>
      <c r="AN70" s="34"/>
      <c r="AO70" s="29" t="s">
        <v>567</v>
      </c>
      <c r="AP70" s="29" t="s">
        <v>568</v>
      </c>
      <c r="AQ70" s="34"/>
      <c r="AR70" s="29" t="s">
        <v>214</v>
      </c>
      <c r="AS70" s="29" t="s">
        <v>215</v>
      </c>
      <c r="AT70" s="29">
        <v>500079</v>
      </c>
      <c r="AU70" s="29"/>
      <c r="AV70" s="29"/>
      <c r="AW70" s="29"/>
      <c r="AX70" s="29"/>
      <c r="AY70" s="29" t="s">
        <v>218</v>
      </c>
      <c r="AZ70" s="29" t="s">
        <v>218</v>
      </c>
      <c r="BA70" s="29" t="s">
        <v>218</v>
      </c>
    </row>
    <row r="71" spans="1:53" ht="14.25" customHeight="1">
      <c r="A71" s="16"/>
      <c r="B71" s="17"/>
      <c r="C71" s="16"/>
      <c r="D71" s="16"/>
      <c r="E71" s="18"/>
      <c r="F71" s="18"/>
      <c r="G71" s="18"/>
      <c r="H71" s="16"/>
      <c r="I71" s="16"/>
      <c r="J71" s="16"/>
      <c r="K71" s="18"/>
      <c r="L71" s="18"/>
      <c r="M71" s="18"/>
      <c r="N71" s="16"/>
      <c r="O71" s="16"/>
      <c r="P71" s="19"/>
      <c r="Q71" s="16"/>
      <c r="R71" s="19"/>
      <c r="S71" s="16"/>
      <c r="T71" s="19"/>
      <c r="U71" s="16"/>
      <c r="V71" s="16"/>
      <c r="W71" s="16"/>
      <c r="X71" s="16"/>
      <c r="Y71" s="16"/>
      <c r="Z71" s="20"/>
      <c r="AA71" s="20"/>
      <c r="AB71" s="20"/>
      <c r="AC71" s="20"/>
      <c r="AD71" s="20"/>
      <c r="AE71" s="34"/>
      <c r="AF71" s="18"/>
      <c r="AG71" s="18"/>
      <c r="AH71" s="20"/>
      <c r="AI71" s="16"/>
      <c r="AJ71" s="16"/>
      <c r="AK71" s="18"/>
      <c r="AL71" s="18"/>
      <c r="AM71" s="18"/>
      <c r="AN71" s="18"/>
      <c r="AO71" s="16"/>
      <c r="AP71" s="16"/>
      <c r="AQ71" s="18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ht="14.25" customHeight="1">
      <c r="A72" s="16"/>
      <c r="B72" s="17"/>
      <c r="C72" s="16"/>
      <c r="D72" s="16"/>
      <c r="E72" s="18"/>
      <c r="F72" s="18"/>
      <c r="H72" s="16"/>
      <c r="I72" s="16"/>
      <c r="J72" s="16"/>
      <c r="K72" s="18"/>
      <c r="L72" s="18"/>
      <c r="M72" s="18"/>
      <c r="N72" s="16"/>
      <c r="O72" s="16"/>
      <c r="P72" s="19"/>
      <c r="Q72" s="16"/>
      <c r="R72" s="19"/>
      <c r="S72" s="16"/>
      <c r="T72" s="19"/>
      <c r="U72" s="16"/>
      <c r="V72" s="16"/>
      <c r="W72" s="16"/>
      <c r="X72" s="16"/>
      <c r="Y72" s="16"/>
      <c r="Z72" s="20"/>
      <c r="AA72" s="20"/>
      <c r="AB72" s="20"/>
      <c r="AC72" s="20"/>
      <c r="AD72" s="20"/>
      <c r="AE72" s="18"/>
      <c r="AF72" s="18"/>
      <c r="AG72" s="18"/>
      <c r="AH72" s="20"/>
      <c r="AI72" s="16"/>
      <c r="AJ72" s="16"/>
      <c r="AK72" s="18"/>
      <c r="AL72" s="18"/>
      <c r="AM72" s="18"/>
      <c r="AN72" s="18"/>
      <c r="AO72" s="16"/>
      <c r="AP72" s="16"/>
      <c r="AQ72" s="18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ht="14.25" customHeight="1">
      <c r="A73" s="16"/>
      <c r="B73" s="17"/>
      <c r="C73" s="16"/>
      <c r="D73" s="16"/>
      <c r="E73" s="18"/>
      <c r="F73" s="18"/>
      <c r="H73" s="16"/>
      <c r="I73" s="16"/>
      <c r="J73" s="16"/>
      <c r="K73" s="18"/>
      <c r="L73" s="18"/>
      <c r="M73" s="18"/>
      <c r="N73" s="16"/>
      <c r="O73" s="16"/>
      <c r="P73" s="19"/>
      <c r="Q73" s="16"/>
      <c r="R73" s="19"/>
      <c r="S73" s="16"/>
      <c r="T73" s="19"/>
      <c r="U73" s="16"/>
      <c r="V73" s="16"/>
      <c r="W73" s="16"/>
      <c r="X73" s="16"/>
      <c r="Y73" s="16"/>
      <c r="Z73" s="20"/>
      <c r="AA73" s="20"/>
      <c r="AB73" s="20"/>
      <c r="AC73" s="20"/>
      <c r="AD73" s="20"/>
      <c r="AE73" s="18"/>
      <c r="AF73" s="18"/>
      <c r="AG73" s="18"/>
      <c r="AH73" s="20"/>
      <c r="AI73" s="16"/>
      <c r="AJ73" s="16"/>
      <c r="AK73" s="18"/>
      <c r="AL73" s="18"/>
      <c r="AM73" s="18"/>
      <c r="AN73" s="18"/>
      <c r="AO73" s="16"/>
      <c r="AP73" s="16"/>
      <c r="AQ73" s="18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ht="14.25" customHeight="1">
      <c r="A74" s="16"/>
      <c r="B74" s="17"/>
      <c r="C74" s="16"/>
      <c r="D74" s="16"/>
      <c r="E74" s="18"/>
      <c r="F74" s="18"/>
      <c r="H74" s="16"/>
      <c r="I74" s="16"/>
      <c r="J74" s="16"/>
      <c r="K74" s="18"/>
      <c r="L74" s="18"/>
      <c r="M74" s="18"/>
      <c r="N74" s="16"/>
      <c r="O74" s="16"/>
      <c r="P74" s="19"/>
      <c r="Q74" s="16"/>
      <c r="R74" s="19"/>
      <c r="S74" s="16"/>
      <c r="T74" s="19"/>
      <c r="U74" s="16"/>
      <c r="V74" s="16"/>
      <c r="W74" s="16"/>
      <c r="X74" s="16"/>
      <c r="Y74" s="16"/>
      <c r="Z74" s="20"/>
      <c r="AA74" s="20"/>
      <c r="AB74" s="20"/>
      <c r="AC74" s="20"/>
      <c r="AD74" s="20"/>
      <c r="AE74" s="18"/>
      <c r="AF74" s="18"/>
      <c r="AG74" s="18"/>
      <c r="AH74" s="20"/>
      <c r="AI74" s="16"/>
      <c r="AJ74" s="16"/>
      <c r="AK74" s="18"/>
      <c r="AL74" s="18"/>
      <c r="AM74" s="18"/>
      <c r="AN74" s="18"/>
      <c r="AO74" s="16"/>
      <c r="AP74" s="16"/>
      <c r="AQ74" s="18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ht="14.25" customHeight="1">
      <c r="A75" s="16"/>
      <c r="B75" s="17"/>
      <c r="C75" s="16"/>
      <c r="D75" s="16"/>
      <c r="E75" s="18"/>
      <c r="F75" s="18"/>
      <c r="H75" s="16"/>
      <c r="I75" s="16"/>
      <c r="J75" s="16"/>
      <c r="K75" s="18"/>
      <c r="L75" s="18"/>
      <c r="M75" s="18"/>
      <c r="N75" s="16"/>
      <c r="O75" s="16"/>
      <c r="P75" s="19"/>
      <c r="Q75" s="16"/>
      <c r="R75" s="19"/>
      <c r="S75" s="16"/>
      <c r="T75" s="19"/>
      <c r="U75" s="16"/>
      <c r="V75" s="16"/>
      <c r="W75" s="16"/>
      <c r="X75" s="16"/>
      <c r="Y75" s="16"/>
      <c r="Z75" s="20"/>
      <c r="AA75" s="20"/>
      <c r="AB75" s="20"/>
      <c r="AC75" s="20"/>
      <c r="AD75" s="20"/>
      <c r="AE75" s="18"/>
      <c r="AF75" s="18"/>
      <c r="AG75" s="18"/>
      <c r="AH75" s="20"/>
      <c r="AI75" s="16"/>
      <c r="AJ75" s="16"/>
      <c r="AK75" s="18"/>
      <c r="AL75" s="18"/>
      <c r="AM75" s="18"/>
      <c r="AN75" s="18"/>
      <c r="AO75" s="16"/>
      <c r="AP75" s="16"/>
      <c r="AQ75" s="18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ht="14.25" customHeight="1">
      <c r="A76" s="16"/>
      <c r="B76" s="17"/>
      <c r="C76" s="16"/>
      <c r="D76" s="16"/>
      <c r="E76" s="18"/>
      <c r="F76" s="18"/>
      <c r="H76" s="16"/>
      <c r="I76" s="16"/>
      <c r="J76" s="16"/>
      <c r="K76" s="18"/>
      <c r="L76" s="18"/>
      <c r="M76" s="18"/>
      <c r="N76" s="16"/>
      <c r="O76" s="16"/>
      <c r="P76" s="19"/>
      <c r="Q76" s="16"/>
      <c r="R76" s="19"/>
      <c r="S76" s="16"/>
      <c r="T76" s="19"/>
      <c r="U76" s="16"/>
      <c r="V76" s="16"/>
      <c r="W76" s="16"/>
      <c r="X76" s="16"/>
      <c r="Y76" s="16"/>
      <c r="Z76" s="20"/>
      <c r="AA76" s="20"/>
      <c r="AB76" s="20"/>
      <c r="AC76" s="20"/>
      <c r="AD76" s="20"/>
      <c r="AE76" s="18"/>
      <c r="AF76" s="18"/>
      <c r="AG76" s="18"/>
      <c r="AH76" s="20"/>
      <c r="AI76" s="16"/>
      <c r="AJ76" s="16"/>
      <c r="AK76" s="18"/>
      <c r="AL76" s="18"/>
      <c r="AM76" s="18"/>
      <c r="AN76" s="18"/>
      <c r="AO76" s="16"/>
      <c r="AP76" s="16"/>
      <c r="AQ76" s="18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ht="14.25" customHeight="1">
      <c r="A77" s="16"/>
      <c r="B77" s="17"/>
      <c r="C77" s="16"/>
      <c r="D77" s="16"/>
      <c r="E77" s="18"/>
      <c r="F77" s="18"/>
      <c r="H77" s="16"/>
      <c r="I77" s="16"/>
      <c r="J77" s="16"/>
      <c r="K77" s="18"/>
      <c r="L77" s="18"/>
      <c r="M77" s="18"/>
      <c r="N77" s="16"/>
      <c r="O77" s="16"/>
      <c r="P77" s="19"/>
      <c r="Q77" s="16"/>
      <c r="R77" s="19"/>
      <c r="S77" s="16"/>
      <c r="T77" s="19"/>
      <c r="U77" s="16"/>
      <c r="V77" s="16"/>
      <c r="W77" s="16"/>
      <c r="X77" s="16"/>
      <c r="Y77" s="16"/>
      <c r="Z77" s="20"/>
      <c r="AA77" s="20"/>
      <c r="AB77" s="20"/>
      <c r="AC77" s="20"/>
      <c r="AD77" s="20"/>
      <c r="AE77" s="18"/>
      <c r="AF77" s="18"/>
      <c r="AG77" s="18"/>
      <c r="AH77" s="20"/>
      <c r="AI77" s="16"/>
      <c r="AJ77" s="16"/>
      <c r="AK77" s="18"/>
      <c r="AL77" s="18"/>
      <c r="AM77" s="18"/>
      <c r="AN77" s="18"/>
      <c r="AO77" s="16"/>
      <c r="AP77" s="16"/>
      <c r="AQ77" s="18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ht="14.25" customHeight="1">
      <c r="A78" s="16"/>
      <c r="B78" s="17"/>
      <c r="C78" s="16"/>
      <c r="D78" s="16"/>
      <c r="E78" s="18"/>
      <c r="F78" s="52"/>
      <c r="H78" s="16"/>
      <c r="I78" s="16"/>
      <c r="J78" s="16"/>
      <c r="K78" s="18"/>
      <c r="L78" s="18"/>
      <c r="M78" s="18"/>
      <c r="N78" s="16"/>
      <c r="O78" s="16"/>
      <c r="P78" s="19"/>
      <c r="Q78" s="16"/>
      <c r="R78" s="19"/>
      <c r="S78" s="16"/>
      <c r="T78" s="19"/>
      <c r="U78" s="16"/>
      <c r="V78" s="16"/>
      <c r="W78" s="16"/>
      <c r="X78" s="16"/>
      <c r="Y78" s="16"/>
      <c r="Z78" s="20"/>
      <c r="AA78" s="20"/>
      <c r="AB78" s="20"/>
      <c r="AC78" s="20"/>
      <c r="AD78" s="20"/>
      <c r="AE78" s="18"/>
      <c r="AF78" s="18"/>
      <c r="AG78" s="18"/>
      <c r="AH78" s="20"/>
      <c r="AI78" s="16"/>
      <c r="AJ78" s="16"/>
      <c r="AK78" s="18"/>
      <c r="AL78" s="18"/>
      <c r="AM78" s="18"/>
      <c r="AN78" s="18"/>
      <c r="AO78" s="16"/>
      <c r="AP78" s="16"/>
      <c r="AQ78" s="18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ht="14.25" customHeight="1">
      <c r="A79" s="16"/>
      <c r="B79" s="17"/>
      <c r="C79" s="16"/>
      <c r="D79" s="16"/>
      <c r="E79" s="18"/>
      <c r="F79" s="18"/>
      <c r="H79" s="16"/>
      <c r="I79" s="16"/>
      <c r="J79" s="16"/>
      <c r="K79" s="18"/>
      <c r="L79" s="18"/>
      <c r="M79" s="18"/>
      <c r="N79" s="16"/>
      <c r="O79" s="16"/>
      <c r="P79" s="19"/>
      <c r="Q79" s="16"/>
      <c r="R79" s="19"/>
      <c r="S79" s="16"/>
      <c r="T79" s="19"/>
      <c r="U79" s="16"/>
      <c r="V79" s="16"/>
      <c r="W79" s="16"/>
      <c r="X79" s="16"/>
      <c r="Y79" s="16"/>
      <c r="Z79" s="20"/>
      <c r="AA79" s="20"/>
      <c r="AB79" s="20"/>
      <c r="AC79" s="20"/>
      <c r="AD79" s="20"/>
      <c r="AE79" s="18"/>
      <c r="AF79" s="18"/>
      <c r="AG79" s="18"/>
      <c r="AH79" s="20"/>
      <c r="AI79" s="16"/>
      <c r="AJ79" s="16"/>
      <c r="AK79" s="18"/>
      <c r="AL79" s="18"/>
      <c r="AM79" s="18"/>
      <c r="AN79" s="18"/>
      <c r="AO79" s="16"/>
      <c r="AP79" s="16"/>
      <c r="AQ79" s="18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ht="14.25" customHeight="1">
      <c r="A80" s="16"/>
      <c r="B80" s="17"/>
      <c r="C80" s="16"/>
      <c r="D80" s="16"/>
      <c r="E80" s="18"/>
      <c r="F80" s="18"/>
      <c r="H80" s="16"/>
      <c r="I80" s="16"/>
      <c r="J80" s="16"/>
      <c r="K80" s="18"/>
      <c r="L80" s="18"/>
      <c r="M80" s="18"/>
      <c r="N80" s="16"/>
      <c r="O80" s="16"/>
      <c r="P80" s="19"/>
      <c r="Q80" s="16"/>
      <c r="R80" s="19"/>
      <c r="S80" s="16"/>
      <c r="T80" s="19"/>
      <c r="U80" s="16"/>
      <c r="V80" s="16"/>
      <c r="W80" s="16"/>
      <c r="X80" s="16"/>
      <c r="Y80" s="16"/>
      <c r="Z80" s="20"/>
      <c r="AA80" s="20"/>
      <c r="AB80" s="20"/>
      <c r="AC80" s="20"/>
      <c r="AD80" s="20"/>
      <c r="AE80" s="18"/>
      <c r="AF80" s="18"/>
      <c r="AG80" s="18"/>
      <c r="AH80" s="20"/>
      <c r="AI80" s="16"/>
      <c r="AJ80" s="16"/>
      <c r="AK80" s="18"/>
      <c r="AL80" s="18"/>
      <c r="AM80" s="18"/>
      <c r="AN80" s="18"/>
      <c r="AO80" s="16"/>
      <c r="AP80" s="16"/>
      <c r="AQ80" s="18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ht="14.25" customHeight="1">
      <c r="A81" s="16"/>
      <c r="B81" s="17"/>
      <c r="C81" s="16"/>
      <c r="D81" s="16"/>
      <c r="E81" s="18"/>
      <c r="F81" s="18"/>
      <c r="H81" s="16"/>
      <c r="I81" s="16"/>
      <c r="J81" s="16"/>
      <c r="K81" s="18"/>
      <c r="L81" s="18"/>
      <c r="M81" s="18"/>
      <c r="N81" s="16"/>
      <c r="O81" s="16"/>
      <c r="P81" s="19"/>
      <c r="Q81" s="16"/>
      <c r="R81" s="19"/>
      <c r="S81" s="16"/>
      <c r="T81" s="19"/>
      <c r="U81" s="16"/>
      <c r="V81" s="16"/>
      <c r="W81" s="16"/>
      <c r="X81" s="16"/>
      <c r="Y81" s="16"/>
      <c r="Z81" s="20"/>
      <c r="AA81" s="20"/>
      <c r="AB81" s="20"/>
      <c r="AC81" s="20"/>
      <c r="AD81" s="20"/>
      <c r="AE81" s="18"/>
      <c r="AF81" s="18"/>
      <c r="AG81" s="18"/>
      <c r="AH81" s="20"/>
      <c r="AI81" s="16"/>
      <c r="AJ81" s="16"/>
      <c r="AK81" s="18"/>
      <c r="AL81" s="18"/>
      <c r="AM81" s="18"/>
      <c r="AN81" s="18"/>
      <c r="AO81" s="16"/>
      <c r="AP81" s="16"/>
      <c r="AQ81" s="18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ht="14.25" customHeight="1">
      <c r="A82" s="16"/>
      <c r="B82" s="17"/>
      <c r="C82" s="16"/>
      <c r="D82" s="16"/>
      <c r="E82" s="18"/>
      <c r="F82" s="18"/>
      <c r="H82" s="16"/>
      <c r="I82" s="18"/>
      <c r="J82" s="18"/>
      <c r="K82" s="18"/>
      <c r="L82" s="18"/>
      <c r="M82" s="18"/>
      <c r="N82" s="18"/>
      <c r="O82" s="18"/>
      <c r="P82" s="21"/>
      <c r="Q82" s="18"/>
      <c r="R82" s="21"/>
      <c r="S82" s="18"/>
      <c r="T82" s="21"/>
      <c r="U82" s="18"/>
      <c r="V82" s="16"/>
      <c r="W82" s="16"/>
      <c r="X82" s="16"/>
      <c r="Y82" s="16"/>
      <c r="Z82" s="20"/>
      <c r="AA82" s="20"/>
      <c r="AB82" s="20"/>
      <c r="AC82" s="20"/>
      <c r="AD82" s="20"/>
      <c r="AE82" s="18"/>
      <c r="AF82" s="18"/>
      <c r="AG82" s="18"/>
      <c r="AH82" s="20"/>
      <c r="AI82" s="16"/>
      <c r="AJ82" s="16"/>
      <c r="AK82" s="18"/>
      <c r="AL82" s="18"/>
      <c r="AM82" s="18"/>
      <c r="AN82" s="18"/>
      <c r="AO82" s="16"/>
      <c r="AP82" s="16"/>
      <c r="AQ82" s="18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ht="14.25" customHeight="1">
      <c r="A83" s="16"/>
      <c r="B83" s="17"/>
      <c r="C83" s="16"/>
      <c r="D83" s="16"/>
      <c r="E83" s="18"/>
      <c r="F83" s="18"/>
      <c r="H83" s="16"/>
      <c r="I83" s="18"/>
      <c r="J83" s="18"/>
      <c r="K83" s="18"/>
      <c r="L83" s="18"/>
      <c r="M83" s="18"/>
      <c r="N83" s="18"/>
      <c r="O83" s="18"/>
      <c r="P83" s="21"/>
      <c r="Q83" s="18"/>
      <c r="R83" s="21"/>
      <c r="S83" s="18"/>
      <c r="T83" s="21"/>
      <c r="U83" s="18"/>
      <c r="V83" s="16"/>
      <c r="W83" s="16"/>
      <c r="X83" s="16"/>
      <c r="Y83" s="16"/>
      <c r="Z83" s="20"/>
      <c r="AA83" s="20"/>
      <c r="AB83" s="20"/>
      <c r="AC83" s="20"/>
      <c r="AD83" s="20"/>
      <c r="AE83" s="18"/>
      <c r="AF83" s="18"/>
      <c r="AG83" s="18"/>
      <c r="AH83" s="20"/>
      <c r="AI83" s="16"/>
      <c r="AJ83" s="16"/>
      <c r="AK83" s="18"/>
      <c r="AL83" s="18"/>
      <c r="AM83" s="18"/>
      <c r="AN83" s="18"/>
      <c r="AO83" s="16"/>
      <c r="AP83" s="16"/>
      <c r="AQ83" s="18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:53" ht="14.25" customHeight="1">
      <c r="A84" s="16"/>
      <c r="B84" s="17"/>
      <c r="C84" s="16"/>
      <c r="D84" s="16"/>
      <c r="E84" s="18"/>
      <c r="F84" s="18"/>
      <c r="H84" s="16"/>
      <c r="I84" s="18"/>
      <c r="J84" s="18"/>
      <c r="K84" s="18"/>
      <c r="L84" s="18"/>
      <c r="M84" s="18"/>
      <c r="N84" s="18"/>
      <c r="O84" s="18"/>
      <c r="P84" s="21"/>
      <c r="Q84" s="18"/>
      <c r="R84" s="21"/>
      <c r="S84" s="18"/>
      <c r="T84" s="21"/>
      <c r="U84" s="18"/>
      <c r="V84" s="16"/>
      <c r="W84" s="16"/>
      <c r="X84" s="16"/>
      <c r="Y84" s="16"/>
      <c r="Z84" s="20"/>
      <c r="AA84" s="20"/>
      <c r="AB84" s="20"/>
      <c r="AC84" s="20"/>
      <c r="AD84" s="20"/>
      <c r="AE84" s="18"/>
      <c r="AF84" s="18"/>
      <c r="AG84" s="18"/>
      <c r="AH84" s="20"/>
      <c r="AI84" s="16"/>
      <c r="AJ84" s="16"/>
      <c r="AK84" s="18"/>
      <c r="AL84" s="18"/>
      <c r="AM84" s="18"/>
      <c r="AN84" s="18"/>
      <c r="AO84" s="16"/>
      <c r="AP84" s="16"/>
      <c r="AQ84" s="18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1:53" ht="14.25" customHeight="1">
      <c r="A85" s="16"/>
      <c r="B85" s="17"/>
      <c r="C85" s="16"/>
      <c r="D85" s="16"/>
      <c r="E85" s="18"/>
      <c r="F85" s="18"/>
      <c r="H85" s="16"/>
      <c r="I85" s="18"/>
      <c r="J85" s="18"/>
      <c r="K85" s="18"/>
      <c r="L85" s="18"/>
      <c r="M85" s="18"/>
      <c r="N85" s="18"/>
      <c r="O85" s="18"/>
      <c r="P85" s="21"/>
      <c r="Q85" s="18"/>
      <c r="R85" s="21"/>
      <c r="S85" s="18"/>
      <c r="T85" s="21"/>
      <c r="U85" s="18"/>
      <c r="V85" s="16"/>
      <c r="W85" s="16"/>
      <c r="X85" s="16"/>
      <c r="Y85" s="16"/>
      <c r="Z85" s="20"/>
      <c r="AA85" s="20"/>
      <c r="AB85" s="20"/>
      <c r="AC85" s="20"/>
      <c r="AD85" s="20"/>
      <c r="AE85" s="18"/>
      <c r="AF85" s="18"/>
      <c r="AG85" s="18"/>
      <c r="AH85" s="20"/>
      <c r="AI85" s="16"/>
      <c r="AJ85" s="16"/>
      <c r="AK85" s="18"/>
      <c r="AL85" s="18"/>
      <c r="AM85" s="18"/>
      <c r="AN85" s="18"/>
      <c r="AO85" s="16"/>
      <c r="AP85" s="16"/>
      <c r="AQ85" s="18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1:53" ht="14.25" customHeight="1">
      <c r="A86" s="16"/>
      <c r="B86" s="17"/>
      <c r="C86" s="16"/>
      <c r="D86" s="16"/>
      <c r="E86" s="18"/>
      <c r="F86" s="18"/>
      <c r="H86" s="16"/>
      <c r="I86" s="18"/>
      <c r="J86" s="18"/>
      <c r="K86" s="18"/>
      <c r="L86" s="18"/>
      <c r="M86" s="18"/>
      <c r="N86" s="18"/>
      <c r="O86" s="18"/>
      <c r="P86" s="21"/>
      <c r="Q86" s="18"/>
      <c r="R86" s="21"/>
      <c r="S86" s="18"/>
      <c r="T86" s="21"/>
      <c r="U86" s="18"/>
      <c r="V86" s="16"/>
      <c r="W86" s="16"/>
      <c r="X86" s="16"/>
      <c r="Y86" s="16"/>
      <c r="Z86" s="20"/>
      <c r="AA86" s="20"/>
      <c r="AB86" s="20"/>
      <c r="AC86" s="20"/>
      <c r="AD86" s="20"/>
      <c r="AE86" s="18"/>
      <c r="AF86" s="18"/>
      <c r="AG86" s="18"/>
      <c r="AH86" s="20"/>
      <c r="AI86" s="16"/>
      <c r="AJ86" s="16"/>
      <c r="AK86" s="18"/>
      <c r="AL86" s="18"/>
      <c r="AM86" s="18"/>
      <c r="AN86" s="18"/>
      <c r="AO86" s="16"/>
      <c r="AP86" s="16"/>
      <c r="AQ86" s="18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:53" ht="14.25" customHeight="1">
      <c r="A87" s="16"/>
      <c r="B87" s="17"/>
      <c r="C87" s="16"/>
      <c r="D87" s="18"/>
      <c r="E87" s="18"/>
      <c r="F87" s="18"/>
      <c r="H87" s="16"/>
      <c r="I87" s="18"/>
      <c r="J87" s="18"/>
      <c r="K87" s="18"/>
      <c r="L87" s="18"/>
      <c r="M87" s="18"/>
      <c r="N87" s="18"/>
      <c r="O87" s="18"/>
      <c r="P87" s="21"/>
      <c r="Q87" s="18"/>
      <c r="R87" s="21"/>
      <c r="S87" s="18"/>
      <c r="T87" s="21"/>
      <c r="U87" s="18"/>
      <c r="V87" s="16"/>
      <c r="W87" s="16"/>
      <c r="X87" s="16"/>
      <c r="Y87" s="16"/>
      <c r="Z87" s="20"/>
      <c r="AA87" s="20"/>
      <c r="AB87" s="20"/>
      <c r="AC87" s="20"/>
      <c r="AD87" s="20"/>
      <c r="AE87" s="18"/>
      <c r="AF87" s="18"/>
      <c r="AG87" s="18"/>
      <c r="AH87" s="20"/>
      <c r="AI87" s="16"/>
      <c r="AJ87" s="16"/>
      <c r="AK87" s="18"/>
      <c r="AL87" s="18"/>
      <c r="AM87" s="18"/>
      <c r="AN87" s="18"/>
      <c r="AO87" s="18"/>
      <c r="AP87" s="18"/>
      <c r="AQ87" s="18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1:53" ht="14.25" customHeight="1">
      <c r="A88" s="16"/>
      <c r="B88" s="17"/>
      <c r="C88" s="16"/>
      <c r="D88" s="18"/>
      <c r="E88" s="18"/>
      <c r="F88" s="18"/>
      <c r="H88" s="16"/>
      <c r="I88" s="18"/>
      <c r="J88" s="18"/>
      <c r="K88" s="18"/>
      <c r="L88" s="18"/>
      <c r="M88" s="18"/>
      <c r="N88" s="18"/>
      <c r="O88" s="18"/>
      <c r="P88" s="21"/>
      <c r="Q88" s="18"/>
      <c r="R88" s="21"/>
      <c r="S88" s="18"/>
      <c r="T88" s="21"/>
      <c r="U88" s="18"/>
      <c r="V88" s="16"/>
      <c r="W88" s="16"/>
      <c r="X88" s="16"/>
      <c r="Y88" s="16"/>
      <c r="Z88" s="20"/>
      <c r="AA88" s="20"/>
      <c r="AB88" s="20"/>
      <c r="AC88" s="20"/>
      <c r="AD88" s="20"/>
      <c r="AE88" s="18"/>
      <c r="AF88" s="18"/>
      <c r="AG88" s="18"/>
      <c r="AH88" s="20"/>
      <c r="AI88" s="16"/>
      <c r="AJ88" s="16"/>
      <c r="AK88" s="18"/>
      <c r="AL88" s="18"/>
      <c r="AM88" s="18"/>
      <c r="AN88" s="18"/>
      <c r="AO88" s="18"/>
      <c r="AP88" s="18"/>
      <c r="AQ88" s="18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1:53" ht="14.25" customHeight="1">
      <c r="A89" s="16"/>
      <c r="B89" s="17"/>
      <c r="C89" s="16"/>
      <c r="D89" s="18"/>
      <c r="E89" s="18"/>
      <c r="F89" s="18"/>
      <c r="H89" s="16"/>
      <c r="I89" s="18"/>
      <c r="J89" s="18"/>
      <c r="K89" s="18"/>
      <c r="L89" s="18"/>
      <c r="M89" s="18"/>
      <c r="N89" s="18"/>
      <c r="O89" s="18"/>
      <c r="P89" s="21"/>
      <c r="Q89" s="18"/>
      <c r="R89" s="21"/>
      <c r="S89" s="18"/>
      <c r="T89" s="21"/>
      <c r="U89" s="18"/>
      <c r="V89" s="16"/>
      <c r="W89" s="16"/>
      <c r="X89" s="16"/>
      <c r="Y89" s="16"/>
      <c r="Z89" s="20"/>
      <c r="AA89" s="20"/>
      <c r="AB89" s="20"/>
      <c r="AC89" s="20"/>
      <c r="AD89" s="20"/>
      <c r="AE89" s="18"/>
      <c r="AF89" s="18"/>
      <c r="AG89" s="18"/>
      <c r="AH89" s="20"/>
      <c r="AI89" s="16"/>
      <c r="AJ89" s="16"/>
      <c r="AK89" s="18"/>
      <c r="AL89" s="18"/>
      <c r="AM89" s="18"/>
      <c r="AN89" s="18"/>
      <c r="AO89" s="18"/>
      <c r="AP89" s="18"/>
      <c r="AQ89" s="18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1:53" ht="14.25" customHeight="1">
      <c r="A90" s="16"/>
      <c r="B90" s="17"/>
      <c r="C90" s="16"/>
      <c r="D90" s="18"/>
      <c r="E90" s="18"/>
      <c r="F90" s="18"/>
      <c r="H90" s="16"/>
      <c r="I90" s="18"/>
      <c r="J90" s="18"/>
      <c r="K90" s="18"/>
      <c r="L90" s="18"/>
      <c r="M90" s="18"/>
      <c r="N90" s="18"/>
      <c r="O90" s="18"/>
      <c r="P90" s="21"/>
      <c r="Q90" s="18"/>
      <c r="R90" s="21"/>
      <c r="S90" s="18"/>
      <c r="T90" s="21"/>
      <c r="U90" s="18"/>
      <c r="V90" s="16"/>
      <c r="W90" s="16"/>
      <c r="X90" s="16"/>
      <c r="Y90" s="16"/>
      <c r="Z90" s="20"/>
      <c r="AA90" s="20"/>
      <c r="AB90" s="20"/>
      <c r="AC90" s="20"/>
      <c r="AD90" s="20"/>
      <c r="AE90" s="18"/>
      <c r="AF90" s="18"/>
      <c r="AG90" s="18"/>
      <c r="AH90" s="20"/>
      <c r="AI90" s="16"/>
      <c r="AJ90" s="16"/>
      <c r="AK90" s="18"/>
      <c r="AL90" s="18"/>
      <c r="AM90" s="18"/>
      <c r="AN90" s="18"/>
      <c r="AO90" s="18"/>
      <c r="AP90" s="18"/>
      <c r="AQ90" s="18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1:53" ht="14.25" customHeight="1">
      <c r="A91" s="16"/>
      <c r="B91" s="17"/>
      <c r="C91" s="16"/>
      <c r="D91" s="18"/>
      <c r="E91" s="18"/>
      <c r="F91" s="18"/>
      <c r="H91" s="16"/>
      <c r="I91" s="18"/>
      <c r="J91" s="18"/>
      <c r="K91" s="18"/>
      <c r="L91" s="18"/>
      <c r="M91" s="18"/>
      <c r="N91" s="18"/>
      <c r="O91" s="18"/>
      <c r="P91" s="21"/>
      <c r="Q91" s="18"/>
      <c r="R91" s="21"/>
      <c r="S91" s="18"/>
      <c r="T91" s="21"/>
      <c r="U91" s="18"/>
      <c r="V91" s="16"/>
      <c r="W91" s="16"/>
      <c r="X91" s="16"/>
      <c r="Y91" s="16"/>
      <c r="Z91" s="20"/>
      <c r="AA91" s="20"/>
      <c r="AB91" s="20"/>
      <c r="AC91" s="20"/>
      <c r="AD91" s="20"/>
      <c r="AE91" s="18"/>
      <c r="AF91" s="18"/>
      <c r="AG91" s="18"/>
      <c r="AH91" s="20"/>
      <c r="AI91" s="16"/>
      <c r="AJ91" s="16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6"/>
      <c r="AW91" s="16"/>
      <c r="AX91" s="16"/>
      <c r="AY91" s="16"/>
      <c r="AZ91" s="16"/>
      <c r="BA91" s="16"/>
    </row>
    <row r="92" spans="1:53" ht="14.25" customHeight="1">
      <c r="A92" s="16"/>
      <c r="B92" s="17"/>
      <c r="C92" s="16"/>
      <c r="D92" s="18"/>
      <c r="E92" s="18"/>
      <c r="F92" s="18"/>
      <c r="H92" s="16"/>
      <c r="I92" s="18"/>
      <c r="J92" s="18"/>
      <c r="K92" s="18"/>
      <c r="L92" s="18"/>
      <c r="M92" s="18"/>
      <c r="N92" s="18"/>
      <c r="O92" s="18"/>
      <c r="P92" s="21"/>
      <c r="Q92" s="18"/>
      <c r="R92" s="21"/>
      <c r="S92" s="18"/>
      <c r="T92" s="21"/>
      <c r="U92" s="18"/>
      <c r="V92" s="16"/>
      <c r="W92" s="16"/>
      <c r="X92" s="16"/>
      <c r="Y92" s="16"/>
      <c r="Z92" s="20"/>
      <c r="AA92" s="20"/>
      <c r="AB92" s="20"/>
      <c r="AC92" s="20"/>
      <c r="AD92" s="20"/>
      <c r="AE92" s="18"/>
      <c r="AF92" s="18"/>
      <c r="AG92" s="18"/>
      <c r="AH92" s="20"/>
      <c r="AI92" s="16"/>
      <c r="AJ92" s="16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 spans="1:53" ht="14.25" customHeight="1">
      <c r="A93" s="16"/>
      <c r="B93" s="17"/>
      <c r="C93" s="16"/>
      <c r="D93" s="18"/>
      <c r="E93" s="18"/>
      <c r="F93" s="18"/>
      <c r="H93" s="16"/>
      <c r="I93" s="18"/>
      <c r="J93" s="18"/>
      <c r="K93" s="18"/>
      <c r="L93" s="18"/>
      <c r="M93" s="18"/>
      <c r="N93" s="18"/>
      <c r="O93" s="18"/>
      <c r="P93" s="21"/>
      <c r="Q93" s="18"/>
      <c r="R93" s="21"/>
      <c r="S93" s="18"/>
      <c r="T93" s="21"/>
      <c r="U93" s="18"/>
      <c r="V93" s="16"/>
      <c r="W93" s="16"/>
      <c r="X93" s="16"/>
      <c r="Y93" s="16"/>
      <c r="Z93" s="20"/>
      <c r="AA93" s="20"/>
      <c r="AB93" s="20"/>
      <c r="AC93" s="20"/>
      <c r="AD93" s="20"/>
      <c r="AE93" s="18"/>
      <c r="AF93" s="18"/>
      <c r="AG93" s="18"/>
      <c r="AH93" s="20"/>
      <c r="AI93" s="16"/>
      <c r="AJ93" s="16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 spans="1:53" ht="14.25" customHeight="1">
      <c r="A94" s="16"/>
      <c r="B94" s="17"/>
      <c r="C94" s="16"/>
      <c r="D94" s="18"/>
      <c r="E94" s="18"/>
      <c r="F94" s="18"/>
      <c r="H94" s="16"/>
      <c r="I94" s="18"/>
      <c r="J94" s="18"/>
      <c r="K94" s="18"/>
      <c r="L94" s="18"/>
      <c r="M94" s="18"/>
      <c r="N94" s="18"/>
      <c r="O94" s="18"/>
      <c r="P94" s="21"/>
      <c r="Q94" s="18"/>
      <c r="R94" s="21"/>
      <c r="S94" s="18"/>
      <c r="T94" s="21"/>
      <c r="U94" s="18"/>
      <c r="V94" s="16"/>
      <c r="W94" s="16"/>
      <c r="X94" s="16"/>
      <c r="Y94" s="16"/>
      <c r="Z94" s="20"/>
      <c r="AA94" s="20"/>
      <c r="AB94" s="20"/>
      <c r="AC94" s="20"/>
      <c r="AD94" s="20"/>
      <c r="AE94" s="18"/>
      <c r="AF94" s="18"/>
      <c r="AG94" s="18"/>
      <c r="AH94" s="20"/>
      <c r="AI94" s="16"/>
      <c r="AJ94" s="16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 spans="1:53" ht="14.25" customHeight="1">
      <c r="A95" s="16"/>
      <c r="B95" s="17"/>
      <c r="C95" s="16"/>
      <c r="D95" s="18"/>
      <c r="E95" s="18"/>
      <c r="F95" s="18"/>
      <c r="H95" s="16"/>
      <c r="I95" s="18"/>
      <c r="J95" s="18"/>
      <c r="K95" s="18"/>
      <c r="L95" s="18"/>
      <c r="M95" s="18"/>
      <c r="N95" s="18"/>
      <c r="O95" s="18"/>
      <c r="P95" s="21"/>
      <c r="Q95" s="18"/>
      <c r="R95" s="21"/>
      <c r="S95" s="18"/>
      <c r="T95" s="21"/>
      <c r="U95" s="18"/>
      <c r="V95" s="16"/>
      <c r="W95" s="16"/>
      <c r="X95" s="16"/>
      <c r="Y95" s="16"/>
      <c r="Z95" s="20"/>
      <c r="AA95" s="20"/>
      <c r="AB95" s="20"/>
      <c r="AC95" s="20"/>
      <c r="AD95" s="20"/>
      <c r="AE95" s="18"/>
      <c r="AF95" s="18"/>
      <c r="AG95" s="18"/>
      <c r="AH95" s="20"/>
      <c r="AI95" s="16"/>
      <c r="AJ95" s="16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 spans="1:53" ht="14.25" customHeight="1">
      <c r="A96" s="16"/>
      <c r="B96" s="17"/>
      <c r="C96" s="16"/>
      <c r="D96" s="18"/>
      <c r="E96" s="18"/>
      <c r="F96" s="18"/>
      <c r="H96" s="16"/>
      <c r="I96" s="18"/>
      <c r="J96" s="18"/>
      <c r="K96" s="18"/>
      <c r="L96" s="18"/>
      <c r="M96" s="18"/>
      <c r="N96" s="18"/>
      <c r="O96" s="18"/>
      <c r="P96" s="21"/>
      <c r="Q96" s="18"/>
      <c r="R96" s="21"/>
      <c r="S96" s="18"/>
      <c r="T96" s="21"/>
      <c r="U96" s="18"/>
      <c r="V96" s="16"/>
      <c r="W96" s="16"/>
      <c r="X96" s="16"/>
      <c r="Y96" s="16"/>
      <c r="Z96" s="20"/>
      <c r="AA96" s="20"/>
      <c r="AB96" s="20"/>
      <c r="AC96" s="20"/>
      <c r="AD96" s="20"/>
      <c r="AE96" s="18"/>
      <c r="AF96" s="18"/>
      <c r="AG96" s="18"/>
      <c r="AH96" s="20"/>
      <c r="AI96" s="16"/>
      <c r="AJ96" s="16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 spans="1:53" ht="14.25" customHeight="1">
      <c r="A97" s="18"/>
      <c r="B97" s="22"/>
      <c r="C97" s="16"/>
      <c r="D97" s="18"/>
      <c r="E97" s="18"/>
      <c r="F97" s="18"/>
      <c r="H97" s="16"/>
      <c r="I97" s="18"/>
      <c r="J97" s="18"/>
      <c r="K97" s="18"/>
      <c r="L97" s="18"/>
      <c r="M97" s="18"/>
      <c r="N97" s="18"/>
      <c r="O97" s="18"/>
      <c r="P97" s="21"/>
      <c r="Q97" s="18"/>
      <c r="R97" s="21"/>
      <c r="S97" s="18"/>
      <c r="T97" s="21"/>
      <c r="U97" s="18"/>
      <c r="V97" s="16"/>
      <c r="W97" s="16"/>
      <c r="X97" s="16"/>
      <c r="Y97" s="16"/>
      <c r="Z97" s="20"/>
      <c r="AA97" s="20"/>
      <c r="AB97" s="20"/>
      <c r="AC97" s="20"/>
      <c r="AD97" s="20"/>
      <c r="AE97" s="18"/>
      <c r="AF97" s="18"/>
      <c r="AG97" s="18"/>
      <c r="AH97" s="20"/>
      <c r="AI97" s="16"/>
      <c r="AJ97" s="16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 spans="1:53" ht="14.25" customHeight="1">
      <c r="A98" s="18"/>
      <c r="B98" s="22"/>
      <c r="C98" s="16"/>
      <c r="D98" s="18"/>
      <c r="E98" s="18"/>
      <c r="F98" s="18"/>
      <c r="H98" s="16"/>
      <c r="I98" s="18"/>
      <c r="J98" s="18"/>
      <c r="K98" s="18"/>
      <c r="L98" s="18"/>
      <c r="M98" s="18"/>
      <c r="N98" s="18"/>
      <c r="O98" s="18"/>
      <c r="P98" s="21"/>
      <c r="Q98" s="18"/>
      <c r="R98" s="21"/>
      <c r="S98" s="18"/>
      <c r="T98" s="21"/>
      <c r="U98" s="18"/>
      <c r="V98" s="16"/>
      <c r="W98" s="16"/>
      <c r="X98" s="16"/>
      <c r="Y98" s="16"/>
      <c r="Z98" s="20"/>
      <c r="AA98" s="20"/>
      <c r="AB98" s="20"/>
      <c r="AC98" s="20"/>
      <c r="AD98" s="20"/>
      <c r="AE98" s="18"/>
      <c r="AF98" s="18"/>
      <c r="AG98" s="18"/>
      <c r="AH98" s="20"/>
      <c r="AI98" s="16"/>
      <c r="AJ98" s="16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 spans="1:53" ht="14.25" customHeight="1">
      <c r="A99" s="18"/>
      <c r="B99" s="22"/>
      <c r="C99" s="16"/>
      <c r="D99" s="18"/>
      <c r="E99" s="18"/>
      <c r="F99" s="18"/>
      <c r="H99" s="16"/>
      <c r="I99" s="18"/>
      <c r="J99" s="18"/>
      <c r="K99" s="18"/>
      <c r="L99" s="18"/>
      <c r="M99" s="18"/>
      <c r="N99" s="18"/>
      <c r="O99" s="18"/>
      <c r="P99" s="21"/>
      <c r="Q99" s="18"/>
      <c r="R99" s="21"/>
      <c r="S99" s="18"/>
      <c r="T99" s="21"/>
      <c r="U99" s="18"/>
      <c r="V99" s="16"/>
      <c r="W99" s="16"/>
      <c r="X99" s="16"/>
      <c r="Y99" s="16"/>
      <c r="Z99" s="20"/>
      <c r="AA99" s="20"/>
      <c r="AB99" s="20"/>
      <c r="AC99" s="20"/>
      <c r="AD99" s="20"/>
      <c r="AE99" s="18"/>
      <c r="AF99" s="18"/>
      <c r="AG99" s="18"/>
      <c r="AH99" s="20"/>
      <c r="AI99" s="16"/>
      <c r="AJ99" s="16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 spans="1:53" ht="14.25" customHeight="1">
      <c r="A100" s="18"/>
      <c r="B100" s="22"/>
      <c r="C100" s="16"/>
      <c r="D100" s="18"/>
      <c r="E100" s="18"/>
      <c r="F100" s="18"/>
      <c r="H100" s="16"/>
      <c r="I100" s="18"/>
      <c r="J100" s="18"/>
      <c r="K100" s="18"/>
      <c r="L100" s="18"/>
      <c r="M100" s="18"/>
      <c r="N100" s="18"/>
      <c r="O100" s="18"/>
      <c r="P100" s="21"/>
      <c r="Q100" s="18"/>
      <c r="R100" s="21"/>
      <c r="S100" s="18"/>
      <c r="T100" s="21"/>
      <c r="U100" s="18"/>
      <c r="V100" s="16"/>
      <c r="W100" s="16"/>
      <c r="X100" s="16"/>
      <c r="Y100" s="16"/>
      <c r="Z100" s="20"/>
      <c r="AA100" s="20"/>
      <c r="AB100" s="20"/>
      <c r="AC100" s="20"/>
      <c r="AD100" s="20"/>
      <c r="AE100" s="18"/>
      <c r="AF100" s="18"/>
      <c r="AG100" s="18"/>
      <c r="AH100" s="20"/>
      <c r="AI100" s="16"/>
      <c r="AJ100" s="16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 spans="1:53" ht="14.25" customHeight="1">
      <c r="A101" s="18"/>
      <c r="B101" s="22"/>
      <c r="C101" s="16"/>
      <c r="D101" s="18"/>
      <c r="E101" s="18"/>
      <c r="F101" s="18"/>
      <c r="H101" s="16"/>
      <c r="I101" s="18"/>
      <c r="J101" s="18"/>
      <c r="K101" s="18"/>
      <c r="L101" s="18"/>
      <c r="M101" s="18"/>
      <c r="N101" s="18"/>
      <c r="O101" s="18"/>
      <c r="P101" s="21"/>
      <c r="Q101" s="18"/>
      <c r="R101" s="21"/>
      <c r="S101" s="18"/>
      <c r="T101" s="21"/>
      <c r="U101" s="18"/>
      <c r="V101" s="16"/>
      <c r="W101" s="16"/>
      <c r="X101" s="16"/>
      <c r="Y101" s="16"/>
      <c r="Z101" s="20"/>
      <c r="AA101" s="20"/>
      <c r="AB101" s="20"/>
      <c r="AC101" s="20"/>
      <c r="AD101" s="20"/>
      <c r="AE101" s="18"/>
      <c r="AF101" s="18"/>
      <c r="AG101" s="18"/>
      <c r="AH101" s="20"/>
      <c r="AI101" s="16"/>
      <c r="AJ101" s="16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 spans="1:53" ht="14.25" customHeight="1">
      <c r="A102" s="18"/>
      <c r="B102" s="22"/>
      <c r="C102" s="16"/>
      <c r="D102" s="18"/>
      <c r="E102" s="18"/>
      <c r="F102" s="18"/>
      <c r="H102" s="16"/>
      <c r="I102" s="18"/>
      <c r="J102" s="18"/>
      <c r="K102" s="18"/>
      <c r="L102" s="18"/>
      <c r="M102" s="18"/>
      <c r="N102" s="18"/>
      <c r="O102" s="18"/>
      <c r="P102" s="21"/>
      <c r="Q102" s="18"/>
      <c r="R102" s="21"/>
      <c r="S102" s="18"/>
      <c r="T102" s="21"/>
      <c r="U102" s="18"/>
      <c r="V102" s="16"/>
      <c r="W102" s="16"/>
      <c r="X102" s="16"/>
      <c r="Y102" s="16"/>
      <c r="Z102" s="20"/>
      <c r="AA102" s="20"/>
      <c r="AB102" s="20"/>
      <c r="AC102" s="20"/>
      <c r="AD102" s="20"/>
      <c r="AE102" s="18"/>
      <c r="AF102" s="18"/>
      <c r="AG102" s="18"/>
      <c r="AH102" s="20"/>
      <c r="AI102" s="16"/>
      <c r="AJ102" s="16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 spans="1:53" ht="14.25" customHeight="1">
      <c r="A103" s="18"/>
      <c r="B103" s="22"/>
      <c r="C103" s="16"/>
      <c r="D103" s="18"/>
      <c r="E103" s="18"/>
      <c r="F103" s="18"/>
      <c r="H103" s="16"/>
      <c r="I103" s="18"/>
      <c r="J103" s="18"/>
      <c r="K103" s="18"/>
      <c r="L103" s="18"/>
      <c r="M103" s="18"/>
      <c r="N103" s="18"/>
      <c r="O103" s="18"/>
      <c r="P103" s="21"/>
      <c r="Q103" s="18"/>
      <c r="R103" s="21"/>
      <c r="S103" s="18"/>
      <c r="T103" s="21"/>
      <c r="U103" s="18"/>
      <c r="V103" s="18"/>
      <c r="W103" s="18"/>
      <c r="X103" s="18"/>
      <c r="Y103" s="18"/>
      <c r="Z103" s="23"/>
      <c r="AA103" s="23"/>
      <c r="AB103" s="23"/>
      <c r="AC103" s="23"/>
      <c r="AD103" s="23"/>
      <c r="AE103" s="18"/>
      <c r="AF103" s="18"/>
      <c r="AG103" s="18"/>
      <c r="AH103" s="20"/>
      <c r="AI103" s="16"/>
      <c r="AJ103" s="16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 spans="1:53" ht="14.25" customHeight="1">
      <c r="A104" s="18"/>
      <c r="B104" s="22"/>
      <c r="C104" s="16"/>
      <c r="D104" s="18"/>
      <c r="E104" s="18"/>
      <c r="F104" s="18"/>
      <c r="H104" s="16"/>
      <c r="I104" s="18"/>
      <c r="J104" s="18"/>
      <c r="K104" s="18"/>
      <c r="L104" s="18"/>
      <c r="M104" s="18"/>
      <c r="N104" s="18"/>
      <c r="O104" s="18"/>
      <c r="P104" s="21"/>
      <c r="Q104" s="18"/>
      <c r="R104" s="21"/>
      <c r="S104" s="18"/>
      <c r="T104" s="21"/>
      <c r="U104" s="18"/>
      <c r="V104" s="18"/>
      <c r="W104" s="18"/>
      <c r="X104" s="18"/>
      <c r="Y104" s="18"/>
      <c r="Z104" s="23"/>
      <c r="AA104" s="23"/>
      <c r="AB104" s="23"/>
      <c r="AC104" s="23"/>
      <c r="AD104" s="23"/>
      <c r="AE104" s="18"/>
      <c r="AF104" s="18"/>
      <c r="AG104" s="18"/>
      <c r="AH104" s="20"/>
      <c r="AI104" s="16"/>
      <c r="AJ104" s="16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 spans="1:53" ht="14.25" customHeight="1">
      <c r="A105" s="18"/>
      <c r="B105" s="22"/>
      <c r="C105" s="16"/>
      <c r="D105" s="18"/>
      <c r="E105" s="18"/>
      <c r="F105" s="18"/>
      <c r="H105" s="16"/>
      <c r="I105" s="18"/>
      <c r="J105" s="18"/>
      <c r="K105" s="18"/>
      <c r="L105" s="18"/>
      <c r="M105" s="18"/>
      <c r="N105" s="18"/>
      <c r="O105" s="18"/>
      <c r="P105" s="21"/>
      <c r="Q105" s="18"/>
      <c r="R105" s="21"/>
      <c r="S105" s="18"/>
      <c r="T105" s="21"/>
      <c r="U105" s="18"/>
      <c r="V105" s="18"/>
      <c r="W105" s="18"/>
      <c r="X105" s="18"/>
      <c r="Y105" s="18"/>
      <c r="Z105" s="23"/>
      <c r="AA105" s="23"/>
      <c r="AB105" s="23"/>
      <c r="AC105" s="23"/>
      <c r="AD105" s="23"/>
      <c r="AE105" s="18"/>
      <c r="AF105" s="18"/>
      <c r="AG105" s="18"/>
      <c r="AH105" s="20"/>
      <c r="AI105" s="16"/>
      <c r="AJ105" s="16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 spans="1:53" ht="14.25" customHeight="1">
      <c r="A106" s="18"/>
      <c r="B106" s="22"/>
      <c r="C106" s="16"/>
      <c r="D106" s="18"/>
      <c r="E106" s="18"/>
      <c r="F106" s="18"/>
      <c r="H106" s="16"/>
      <c r="I106" s="18"/>
      <c r="J106" s="18"/>
      <c r="K106" s="18"/>
      <c r="L106" s="18"/>
      <c r="M106" s="18"/>
      <c r="N106" s="18"/>
      <c r="O106" s="18"/>
      <c r="P106" s="21"/>
      <c r="Q106" s="18"/>
      <c r="R106" s="21"/>
      <c r="S106" s="18"/>
      <c r="T106" s="21"/>
      <c r="U106" s="18"/>
      <c r="V106" s="18"/>
      <c r="W106" s="18"/>
      <c r="X106" s="18"/>
      <c r="Y106" s="18"/>
      <c r="Z106" s="23"/>
      <c r="AA106" s="23"/>
      <c r="AB106" s="23"/>
      <c r="AC106" s="23"/>
      <c r="AD106" s="23"/>
      <c r="AE106" s="18"/>
      <c r="AF106" s="18"/>
      <c r="AG106" s="18"/>
      <c r="AH106" s="20"/>
      <c r="AI106" s="16"/>
      <c r="AJ106" s="16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 spans="1:53" ht="14.25" customHeight="1">
      <c r="A107" s="18"/>
      <c r="B107" s="22"/>
      <c r="C107" s="16"/>
      <c r="D107" s="18"/>
      <c r="E107" s="18"/>
      <c r="F107" s="18"/>
      <c r="H107" s="16"/>
      <c r="I107" s="18"/>
      <c r="J107" s="18"/>
      <c r="K107" s="18"/>
      <c r="L107" s="18"/>
      <c r="M107" s="18"/>
      <c r="N107" s="18"/>
      <c r="O107" s="18"/>
      <c r="P107" s="21"/>
      <c r="Q107" s="18"/>
      <c r="R107" s="21"/>
      <c r="S107" s="18"/>
      <c r="T107" s="21"/>
      <c r="U107" s="18"/>
      <c r="V107" s="18"/>
      <c r="W107" s="18"/>
      <c r="X107" s="18"/>
      <c r="Y107" s="18"/>
      <c r="Z107" s="23"/>
      <c r="AA107" s="23"/>
      <c r="AB107" s="23"/>
      <c r="AC107" s="23"/>
      <c r="AD107" s="23"/>
      <c r="AE107" s="18"/>
      <c r="AF107" s="18"/>
      <c r="AG107" s="18"/>
      <c r="AH107" s="20"/>
      <c r="AI107" s="16"/>
      <c r="AJ107" s="16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 spans="1:53" ht="14.25" customHeight="1">
      <c r="A108" s="18"/>
      <c r="B108" s="22"/>
      <c r="C108" s="16"/>
      <c r="D108" s="18"/>
      <c r="E108" s="18"/>
      <c r="F108" s="18"/>
      <c r="H108" s="16"/>
      <c r="I108" s="18"/>
      <c r="J108" s="18"/>
      <c r="K108" s="18"/>
      <c r="L108" s="18"/>
      <c r="M108" s="18"/>
      <c r="N108" s="18"/>
      <c r="O108" s="18"/>
      <c r="P108" s="21"/>
      <c r="Q108" s="18"/>
      <c r="R108" s="21"/>
      <c r="S108" s="18"/>
      <c r="T108" s="21"/>
      <c r="U108" s="18"/>
      <c r="V108" s="18"/>
      <c r="W108" s="18"/>
      <c r="X108" s="18"/>
      <c r="Y108" s="18"/>
      <c r="Z108" s="23"/>
      <c r="AA108" s="23"/>
      <c r="AB108" s="23"/>
      <c r="AC108" s="23"/>
      <c r="AD108" s="23"/>
      <c r="AE108" s="18"/>
      <c r="AF108" s="18"/>
      <c r="AG108" s="18"/>
      <c r="AH108" s="20"/>
      <c r="AI108" s="16"/>
      <c r="AJ108" s="16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 spans="1:53" ht="14.25" customHeight="1">
      <c r="A109" s="18"/>
      <c r="B109" s="22"/>
      <c r="C109" s="16"/>
      <c r="D109" s="18"/>
      <c r="E109" s="18"/>
      <c r="F109" s="18"/>
      <c r="H109" s="16"/>
      <c r="I109" s="18"/>
      <c r="J109" s="18"/>
      <c r="K109" s="18"/>
      <c r="L109" s="18"/>
      <c r="M109" s="18"/>
      <c r="N109" s="18"/>
      <c r="O109" s="18"/>
      <c r="P109" s="21"/>
      <c r="Q109" s="18"/>
      <c r="R109" s="21"/>
      <c r="S109" s="18"/>
      <c r="T109" s="21"/>
      <c r="U109" s="18"/>
      <c r="V109" s="18"/>
      <c r="W109" s="18"/>
      <c r="X109" s="18"/>
      <c r="Y109" s="18"/>
      <c r="Z109" s="23"/>
      <c r="AA109" s="23"/>
      <c r="AB109" s="23"/>
      <c r="AC109" s="23"/>
      <c r="AD109" s="23"/>
      <c r="AE109" s="18"/>
      <c r="AF109" s="18"/>
      <c r="AG109" s="18"/>
      <c r="AH109" s="20"/>
      <c r="AI109" s="16"/>
      <c r="AJ109" s="16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 spans="1:53" ht="14.25" customHeight="1">
      <c r="A110" s="18"/>
      <c r="B110" s="22"/>
      <c r="C110" s="16"/>
      <c r="D110" s="18"/>
      <c r="E110" s="18"/>
      <c r="F110" s="18"/>
      <c r="H110" s="16"/>
      <c r="I110" s="18"/>
      <c r="J110" s="18"/>
      <c r="K110" s="18"/>
      <c r="L110" s="18"/>
      <c r="M110" s="18"/>
      <c r="N110" s="18"/>
      <c r="O110" s="18"/>
      <c r="P110" s="21"/>
      <c r="Q110" s="18"/>
      <c r="R110" s="21"/>
      <c r="S110" s="18"/>
      <c r="T110" s="21"/>
      <c r="U110" s="18"/>
      <c r="V110" s="18"/>
      <c r="W110" s="18"/>
      <c r="X110" s="18"/>
      <c r="Y110" s="18"/>
      <c r="Z110" s="23"/>
      <c r="AA110" s="23"/>
      <c r="AB110" s="23"/>
      <c r="AC110" s="23"/>
      <c r="AD110" s="23"/>
      <c r="AE110" s="18"/>
      <c r="AF110" s="18"/>
      <c r="AG110" s="18"/>
      <c r="AH110" s="20"/>
      <c r="AI110" s="16"/>
      <c r="AJ110" s="16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 spans="1:53" ht="14.25" customHeight="1">
      <c r="A111" s="18"/>
      <c r="B111" s="22"/>
      <c r="C111" s="16"/>
      <c r="D111" s="18"/>
      <c r="E111" s="18"/>
      <c r="F111" s="18"/>
      <c r="H111" s="16"/>
      <c r="I111" s="18"/>
      <c r="J111" s="18"/>
      <c r="K111" s="18"/>
      <c r="L111" s="18"/>
      <c r="M111" s="18"/>
      <c r="N111" s="18"/>
      <c r="O111" s="18"/>
      <c r="P111" s="21"/>
      <c r="Q111" s="18"/>
      <c r="R111" s="21"/>
      <c r="S111" s="18"/>
      <c r="T111" s="21"/>
      <c r="U111" s="18"/>
      <c r="V111" s="18"/>
      <c r="W111" s="18"/>
      <c r="X111" s="18"/>
      <c r="Y111" s="18"/>
      <c r="Z111" s="23"/>
      <c r="AA111" s="23"/>
      <c r="AB111" s="23"/>
      <c r="AC111" s="23"/>
      <c r="AD111" s="23"/>
      <c r="AE111" s="18"/>
      <c r="AF111" s="18"/>
      <c r="AG111" s="18"/>
      <c r="AH111" s="20"/>
      <c r="AI111" s="16"/>
      <c r="AJ111" s="16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 spans="1:53" ht="14.25" customHeight="1">
      <c r="A112" s="18"/>
      <c r="B112" s="22"/>
      <c r="C112" s="16"/>
      <c r="D112" s="18"/>
      <c r="E112" s="18"/>
      <c r="F112" s="18"/>
      <c r="H112" s="16"/>
      <c r="I112" s="18"/>
      <c r="J112" s="18"/>
      <c r="K112" s="18"/>
      <c r="L112" s="18"/>
      <c r="M112" s="18"/>
      <c r="N112" s="18"/>
      <c r="O112" s="18"/>
      <c r="P112" s="21"/>
      <c r="Q112" s="18"/>
      <c r="R112" s="21"/>
      <c r="S112" s="18"/>
      <c r="T112" s="21"/>
      <c r="U112" s="18"/>
      <c r="V112" s="18"/>
      <c r="W112" s="18"/>
      <c r="X112" s="18"/>
      <c r="Y112" s="18"/>
      <c r="Z112" s="23"/>
      <c r="AA112" s="23"/>
      <c r="AB112" s="23"/>
      <c r="AC112" s="23"/>
      <c r="AD112" s="23"/>
      <c r="AE112" s="18"/>
      <c r="AF112" s="18"/>
      <c r="AG112" s="18"/>
      <c r="AH112" s="20"/>
      <c r="AI112" s="16"/>
      <c r="AJ112" s="16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 spans="1:53" ht="14.25" customHeight="1">
      <c r="A113" s="18"/>
      <c r="B113" s="22"/>
      <c r="C113" s="18"/>
      <c r="D113" s="18"/>
      <c r="E113" s="18"/>
      <c r="F113" s="18"/>
      <c r="H113" s="18"/>
      <c r="I113" s="18"/>
      <c r="J113" s="18"/>
      <c r="K113" s="18"/>
      <c r="L113" s="18"/>
      <c r="M113" s="18"/>
      <c r="N113" s="18"/>
      <c r="O113" s="18"/>
      <c r="P113" s="21"/>
      <c r="Q113" s="18"/>
      <c r="R113" s="21"/>
      <c r="S113" s="18"/>
      <c r="T113" s="21"/>
      <c r="U113" s="18"/>
      <c r="V113" s="18"/>
      <c r="W113" s="18"/>
      <c r="X113" s="18"/>
      <c r="Y113" s="18"/>
      <c r="Z113" s="23"/>
      <c r="AA113" s="23"/>
      <c r="AB113" s="23"/>
      <c r="AC113" s="23"/>
      <c r="AD113" s="23"/>
      <c r="AE113" s="18"/>
      <c r="AF113" s="18"/>
      <c r="AG113" s="18"/>
      <c r="AH113" s="20"/>
      <c r="AI113" s="16"/>
      <c r="AJ113" s="16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 spans="1:53" ht="14.25" customHeight="1">
      <c r="A114" s="18"/>
      <c r="B114" s="22"/>
      <c r="C114" s="18"/>
      <c r="D114" s="18"/>
      <c r="E114" s="18"/>
      <c r="F114" s="18"/>
      <c r="H114" s="18"/>
      <c r="I114" s="18"/>
      <c r="J114" s="18"/>
      <c r="K114" s="18"/>
      <c r="L114" s="18"/>
      <c r="M114" s="18"/>
      <c r="N114" s="18"/>
      <c r="O114" s="18"/>
      <c r="P114" s="21"/>
      <c r="Q114" s="18"/>
      <c r="R114" s="21"/>
      <c r="S114" s="18"/>
      <c r="T114" s="21"/>
      <c r="U114" s="18"/>
      <c r="V114" s="18"/>
      <c r="W114" s="18"/>
      <c r="X114" s="18"/>
      <c r="Y114" s="18"/>
      <c r="Z114" s="23"/>
      <c r="AA114" s="23"/>
      <c r="AB114" s="23"/>
      <c r="AC114" s="23"/>
      <c r="AD114" s="23"/>
      <c r="AE114" s="18"/>
      <c r="AF114" s="18"/>
      <c r="AG114" s="18"/>
      <c r="AH114" s="20"/>
      <c r="AI114" s="16"/>
      <c r="AJ114" s="16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 spans="1:53" ht="14.25" customHeight="1">
      <c r="A115" s="18"/>
      <c r="B115" s="22"/>
      <c r="C115" s="18"/>
      <c r="D115" s="18"/>
      <c r="E115" s="18"/>
      <c r="F115" s="18"/>
      <c r="H115" s="18"/>
      <c r="I115" s="18"/>
      <c r="J115" s="18"/>
      <c r="K115" s="18"/>
      <c r="L115" s="18"/>
      <c r="M115" s="18"/>
      <c r="N115" s="18"/>
      <c r="O115" s="18"/>
      <c r="P115" s="21"/>
      <c r="Q115" s="18"/>
      <c r="R115" s="21"/>
      <c r="S115" s="18"/>
      <c r="T115" s="21"/>
      <c r="U115" s="18"/>
      <c r="V115" s="18"/>
      <c r="W115" s="18"/>
      <c r="X115" s="18"/>
      <c r="Y115" s="18"/>
      <c r="Z115" s="23"/>
      <c r="AA115" s="23"/>
      <c r="AB115" s="23"/>
      <c r="AC115" s="23"/>
      <c r="AD115" s="23"/>
      <c r="AE115" s="18"/>
      <c r="AF115" s="18"/>
      <c r="AG115" s="18"/>
      <c r="AH115" s="20"/>
      <c r="AI115" s="16"/>
      <c r="AJ115" s="16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 spans="1:53" ht="14.25" customHeight="1">
      <c r="A116" s="18"/>
      <c r="B116" s="22"/>
      <c r="C116" s="18"/>
      <c r="D116" s="18"/>
      <c r="E116" s="18"/>
      <c r="F116" s="18"/>
      <c r="H116" s="18"/>
      <c r="I116" s="18"/>
      <c r="J116" s="18"/>
      <c r="K116" s="18"/>
      <c r="L116" s="18"/>
      <c r="M116" s="18"/>
      <c r="N116" s="18"/>
      <c r="O116" s="18"/>
      <c r="P116" s="21"/>
      <c r="Q116" s="18"/>
      <c r="R116" s="21"/>
      <c r="S116" s="18"/>
      <c r="T116" s="21"/>
      <c r="U116" s="18"/>
      <c r="V116" s="18"/>
      <c r="W116" s="18"/>
      <c r="X116" s="18"/>
      <c r="Y116" s="18"/>
      <c r="Z116" s="23"/>
      <c r="AA116" s="23"/>
      <c r="AB116" s="23"/>
      <c r="AC116" s="23"/>
      <c r="AD116" s="23"/>
      <c r="AE116" s="18"/>
      <c r="AF116" s="18"/>
      <c r="AG116" s="18"/>
      <c r="AH116" s="20"/>
      <c r="AI116" s="16"/>
      <c r="AJ116" s="16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 spans="1:53" ht="14.25" customHeight="1">
      <c r="A117" s="18"/>
      <c r="B117" s="22"/>
      <c r="C117" s="18"/>
      <c r="D117" s="18"/>
      <c r="E117" s="18"/>
      <c r="F117" s="18"/>
      <c r="H117" s="18"/>
      <c r="I117" s="18"/>
      <c r="J117" s="18"/>
      <c r="K117" s="18"/>
      <c r="L117" s="18"/>
      <c r="M117" s="18"/>
      <c r="N117" s="18"/>
      <c r="O117" s="18"/>
      <c r="P117" s="21"/>
      <c r="Q117" s="18"/>
      <c r="R117" s="21"/>
      <c r="S117" s="18"/>
      <c r="T117" s="21"/>
      <c r="U117" s="18"/>
      <c r="V117" s="18"/>
      <c r="W117" s="18"/>
      <c r="X117" s="18"/>
      <c r="Y117" s="18"/>
      <c r="Z117" s="23"/>
      <c r="AA117" s="23"/>
      <c r="AB117" s="23"/>
      <c r="AC117" s="23"/>
      <c r="AD117" s="23"/>
      <c r="AE117" s="18"/>
      <c r="AF117" s="18"/>
      <c r="AG117" s="18"/>
      <c r="AH117" s="20"/>
      <c r="AI117" s="16"/>
      <c r="AJ117" s="16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 spans="1:53" ht="14.25" customHeight="1">
      <c r="A118" s="18"/>
      <c r="B118" s="22"/>
      <c r="C118" s="18"/>
      <c r="D118" s="18"/>
      <c r="E118" s="18"/>
      <c r="F118" s="18"/>
      <c r="H118" s="18"/>
      <c r="I118" s="18"/>
      <c r="J118" s="18"/>
      <c r="K118" s="18"/>
      <c r="L118" s="18"/>
      <c r="M118" s="18"/>
      <c r="N118" s="18"/>
      <c r="O118" s="18"/>
      <c r="P118" s="21"/>
      <c r="Q118" s="18"/>
      <c r="R118" s="21"/>
      <c r="S118" s="18"/>
      <c r="T118" s="21"/>
      <c r="U118" s="18"/>
      <c r="V118" s="18"/>
      <c r="W118" s="18"/>
      <c r="X118" s="18"/>
      <c r="Y118" s="18"/>
      <c r="Z118" s="23"/>
      <c r="AA118" s="23"/>
      <c r="AB118" s="23"/>
      <c r="AC118" s="23"/>
      <c r="AD118" s="23"/>
      <c r="AE118" s="18"/>
      <c r="AF118" s="18"/>
      <c r="AG118" s="18"/>
      <c r="AH118" s="20"/>
      <c r="AI118" s="16"/>
      <c r="AJ118" s="16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 spans="1:53" ht="14.25" customHeight="1">
      <c r="A119" s="18"/>
      <c r="B119" s="22"/>
      <c r="C119" s="18"/>
      <c r="D119" s="18"/>
      <c r="E119" s="18"/>
      <c r="F119" s="18"/>
      <c r="H119" s="18"/>
      <c r="I119" s="18"/>
      <c r="J119" s="18"/>
      <c r="K119" s="18"/>
      <c r="L119" s="18"/>
      <c r="M119" s="18"/>
      <c r="N119" s="18"/>
      <c r="O119" s="18"/>
      <c r="P119" s="21"/>
      <c r="Q119" s="18"/>
      <c r="R119" s="21"/>
      <c r="S119" s="18"/>
      <c r="T119" s="21"/>
      <c r="U119" s="18"/>
      <c r="V119" s="18"/>
      <c r="W119" s="18"/>
      <c r="X119" s="18"/>
      <c r="Y119" s="18"/>
      <c r="Z119" s="23"/>
      <c r="AA119" s="23"/>
      <c r="AB119" s="23"/>
      <c r="AC119" s="23"/>
      <c r="AD119" s="23"/>
      <c r="AE119" s="18"/>
      <c r="AF119" s="18"/>
      <c r="AG119" s="18"/>
      <c r="AH119" s="20"/>
      <c r="AI119" s="16"/>
      <c r="AJ119" s="16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 spans="1:53" ht="14.25" customHeight="1">
      <c r="A120" s="18"/>
      <c r="B120" s="22"/>
      <c r="C120" s="18"/>
      <c r="D120" s="18"/>
      <c r="E120" s="18"/>
      <c r="F120" s="18"/>
      <c r="H120" s="18"/>
      <c r="I120" s="18"/>
      <c r="J120" s="18"/>
      <c r="K120" s="18"/>
      <c r="L120" s="18"/>
      <c r="M120" s="18"/>
      <c r="N120" s="18"/>
      <c r="O120" s="18"/>
      <c r="P120" s="21"/>
      <c r="Q120" s="18"/>
      <c r="R120" s="21"/>
      <c r="S120" s="18"/>
      <c r="T120" s="21"/>
      <c r="U120" s="18"/>
      <c r="V120" s="18"/>
      <c r="W120" s="18"/>
      <c r="X120" s="18"/>
      <c r="Y120" s="18"/>
      <c r="Z120" s="23"/>
      <c r="AA120" s="23"/>
      <c r="AB120" s="23"/>
      <c r="AC120" s="23"/>
      <c r="AD120" s="23"/>
      <c r="AE120" s="18"/>
      <c r="AF120" s="18"/>
      <c r="AG120" s="18"/>
      <c r="AH120" s="20"/>
      <c r="AI120" s="16"/>
      <c r="AJ120" s="16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 spans="1:53" ht="14.25" customHeight="1">
      <c r="A121" s="18"/>
      <c r="B121" s="22"/>
      <c r="C121" s="18"/>
      <c r="D121" s="18"/>
      <c r="E121" s="18"/>
      <c r="F121" s="18"/>
      <c r="H121" s="18"/>
      <c r="I121" s="18"/>
      <c r="J121" s="18"/>
      <c r="K121" s="18"/>
      <c r="L121" s="18"/>
      <c r="M121" s="18"/>
      <c r="N121" s="18"/>
      <c r="O121" s="18"/>
      <c r="P121" s="21"/>
      <c r="Q121" s="18"/>
      <c r="R121" s="21"/>
      <c r="S121" s="18"/>
      <c r="T121" s="21"/>
      <c r="U121" s="18"/>
      <c r="V121" s="18"/>
      <c r="W121" s="18"/>
      <c r="X121" s="18"/>
      <c r="Y121" s="18"/>
      <c r="Z121" s="23"/>
      <c r="AA121" s="23"/>
      <c r="AB121" s="23"/>
      <c r="AC121" s="23"/>
      <c r="AD121" s="23"/>
      <c r="AE121" s="18"/>
      <c r="AF121" s="18"/>
      <c r="AG121" s="18"/>
      <c r="AH121" s="23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 spans="1:53" ht="14.25" customHeight="1">
      <c r="A122" s="18"/>
      <c r="B122" s="22"/>
      <c r="C122" s="18"/>
      <c r="D122" s="18"/>
      <c r="E122" s="18"/>
      <c r="F122" s="18"/>
      <c r="H122" s="18"/>
      <c r="I122" s="18"/>
      <c r="J122" s="18"/>
      <c r="K122" s="18"/>
      <c r="L122" s="18"/>
      <c r="M122" s="18"/>
      <c r="N122" s="18"/>
      <c r="O122" s="18"/>
      <c r="P122" s="21"/>
      <c r="Q122" s="18"/>
      <c r="R122" s="21"/>
      <c r="S122" s="18"/>
      <c r="T122" s="21"/>
      <c r="U122" s="18"/>
      <c r="V122" s="18"/>
      <c r="W122" s="18"/>
      <c r="X122" s="18"/>
      <c r="Y122" s="18"/>
      <c r="Z122" s="23"/>
      <c r="AA122" s="23"/>
      <c r="AB122" s="23"/>
      <c r="AC122" s="23"/>
      <c r="AD122" s="23"/>
      <c r="AE122" s="18"/>
      <c r="AF122" s="18"/>
      <c r="AG122" s="18"/>
      <c r="AH122" s="23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 spans="1:53" ht="14.25" customHeight="1">
      <c r="A123" s="18"/>
      <c r="B123" s="22"/>
      <c r="C123" s="18"/>
      <c r="D123" s="18"/>
      <c r="E123" s="18"/>
      <c r="F123" s="18"/>
      <c r="H123" s="18"/>
      <c r="I123" s="18"/>
      <c r="J123" s="18"/>
      <c r="K123" s="18"/>
      <c r="L123" s="18"/>
      <c r="M123" s="18"/>
      <c r="N123" s="18"/>
      <c r="O123" s="18"/>
      <c r="P123" s="21"/>
      <c r="Q123" s="18"/>
      <c r="R123" s="21"/>
      <c r="S123" s="18"/>
      <c r="T123" s="21"/>
      <c r="U123" s="18"/>
      <c r="V123" s="18"/>
      <c r="W123" s="18"/>
      <c r="X123" s="18"/>
      <c r="Y123" s="18"/>
      <c r="Z123" s="23"/>
      <c r="AA123" s="23"/>
      <c r="AB123" s="23"/>
      <c r="AC123" s="23"/>
      <c r="AD123" s="23"/>
      <c r="AE123" s="18"/>
      <c r="AF123" s="18"/>
      <c r="AG123" s="18"/>
      <c r="AH123" s="23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 spans="1:53" ht="14.25" customHeight="1">
      <c r="A124" s="18"/>
      <c r="B124" s="22"/>
      <c r="C124" s="18"/>
      <c r="D124" s="18"/>
      <c r="E124" s="18"/>
      <c r="F124" s="18"/>
      <c r="H124" s="18"/>
      <c r="I124" s="18"/>
      <c r="J124" s="18"/>
      <c r="K124" s="18"/>
      <c r="L124" s="18"/>
      <c r="M124" s="18"/>
      <c r="N124" s="18"/>
      <c r="O124" s="18"/>
      <c r="P124" s="21"/>
      <c r="Q124" s="18"/>
      <c r="R124" s="21"/>
      <c r="S124" s="18"/>
      <c r="T124" s="21"/>
      <c r="U124" s="18"/>
      <c r="V124" s="18"/>
      <c r="W124" s="18"/>
      <c r="X124" s="18"/>
      <c r="Y124" s="18"/>
      <c r="Z124" s="23"/>
      <c r="AA124" s="23"/>
      <c r="AB124" s="23"/>
      <c r="AC124" s="23"/>
      <c r="AD124" s="23"/>
      <c r="AE124" s="18"/>
      <c r="AF124" s="18"/>
      <c r="AG124" s="18"/>
      <c r="AH124" s="23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 spans="1:53" ht="14.25" customHeight="1">
      <c r="A125" s="18"/>
      <c r="B125" s="22"/>
      <c r="C125" s="18"/>
      <c r="D125" s="18"/>
      <c r="E125" s="18"/>
      <c r="F125" s="18"/>
      <c r="H125" s="18"/>
      <c r="I125" s="18"/>
      <c r="J125" s="18"/>
      <c r="K125" s="18"/>
      <c r="L125" s="18"/>
      <c r="M125" s="18"/>
      <c r="N125" s="18"/>
      <c r="O125" s="18"/>
      <c r="P125" s="21"/>
      <c r="Q125" s="18"/>
      <c r="R125" s="21"/>
      <c r="S125" s="18"/>
      <c r="T125" s="21"/>
      <c r="U125" s="18"/>
      <c r="V125" s="18"/>
      <c r="W125" s="18"/>
      <c r="X125" s="18"/>
      <c r="Y125" s="18"/>
      <c r="Z125" s="23"/>
      <c r="AA125" s="23"/>
      <c r="AB125" s="23"/>
      <c r="AC125" s="23"/>
      <c r="AD125" s="23"/>
      <c r="AE125" s="18"/>
      <c r="AF125" s="18"/>
      <c r="AG125" s="18"/>
      <c r="AH125" s="23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 spans="1:53" ht="14.25" customHeight="1">
      <c r="A126" s="18"/>
      <c r="B126" s="22"/>
      <c r="C126" s="18"/>
      <c r="D126" s="18"/>
      <c r="E126" s="18"/>
      <c r="F126" s="18"/>
      <c r="H126" s="18"/>
      <c r="I126" s="18"/>
      <c r="J126" s="18"/>
      <c r="K126" s="18"/>
      <c r="L126" s="18"/>
      <c r="M126" s="18"/>
      <c r="N126" s="18"/>
      <c r="O126" s="18"/>
      <c r="P126" s="21"/>
      <c r="Q126" s="18"/>
      <c r="R126" s="21"/>
      <c r="S126" s="18"/>
      <c r="T126" s="21"/>
      <c r="U126" s="18"/>
      <c r="V126" s="18"/>
      <c r="W126" s="18"/>
      <c r="X126" s="18"/>
      <c r="Y126" s="18"/>
      <c r="Z126" s="23"/>
      <c r="AA126" s="23"/>
      <c r="AB126" s="23"/>
      <c r="AC126" s="23"/>
      <c r="AD126" s="23"/>
      <c r="AE126" s="18"/>
      <c r="AF126" s="18"/>
      <c r="AG126" s="18"/>
      <c r="AH126" s="23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 spans="1:53" ht="14.25" customHeight="1">
      <c r="A127" s="18"/>
      <c r="B127" s="22"/>
      <c r="C127" s="18"/>
      <c r="D127" s="18"/>
      <c r="E127" s="18"/>
      <c r="F127" s="18"/>
      <c r="H127" s="18"/>
      <c r="I127" s="18"/>
      <c r="J127" s="18"/>
      <c r="K127" s="18"/>
      <c r="L127" s="18"/>
      <c r="M127" s="18"/>
      <c r="N127" s="18"/>
      <c r="O127" s="18"/>
      <c r="P127" s="21"/>
      <c r="Q127" s="18"/>
      <c r="R127" s="21"/>
      <c r="S127" s="18"/>
      <c r="T127" s="21"/>
      <c r="U127" s="18"/>
      <c r="V127" s="18"/>
      <c r="W127" s="18"/>
      <c r="X127" s="18"/>
      <c r="Y127" s="18"/>
      <c r="Z127" s="23"/>
      <c r="AA127" s="23"/>
      <c r="AB127" s="23"/>
      <c r="AC127" s="23"/>
      <c r="AD127" s="23"/>
      <c r="AE127" s="18"/>
      <c r="AF127" s="18"/>
      <c r="AG127" s="18"/>
      <c r="AH127" s="23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 spans="1:53" ht="14.25" customHeight="1">
      <c r="A128" s="18"/>
      <c r="B128" s="22"/>
      <c r="C128" s="18"/>
      <c r="D128" s="18"/>
      <c r="E128" s="18"/>
      <c r="F128" s="18"/>
      <c r="H128" s="18"/>
      <c r="I128" s="18"/>
      <c r="J128" s="18"/>
      <c r="K128" s="18"/>
      <c r="L128" s="18"/>
      <c r="M128" s="18"/>
      <c r="N128" s="18"/>
      <c r="O128" s="18"/>
      <c r="P128" s="21"/>
      <c r="Q128" s="18"/>
      <c r="R128" s="21"/>
      <c r="S128" s="18"/>
      <c r="T128" s="21"/>
      <c r="U128" s="18"/>
      <c r="V128" s="18"/>
      <c r="W128" s="18"/>
      <c r="X128" s="18"/>
      <c r="Y128" s="18"/>
      <c r="Z128" s="23"/>
      <c r="AA128" s="23"/>
      <c r="AB128" s="23"/>
      <c r="AC128" s="23"/>
      <c r="AD128" s="23"/>
      <c r="AE128" s="18"/>
      <c r="AF128" s="18"/>
      <c r="AG128" s="18"/>
      <c r="AH128" s="23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 spans="1:53" ht="14.25" customHeight="1">
      <c r="A129" s="18"/>
      <c r="B129" s="22"/>
      <c r="C129" s="18"/>
      <c r="D129" s="18"/>
      <c r="E129" s="18"/>
      <c r="F129" s="18"/>
      <c r="H129" s="18"/>
      <c r="I129" s="18"/>
      <c r="J129" s="18"/>
      <c r="K129" s="18"/>
      <c r="L129" s="18"/>
      <c r="M129" s="18"/>
      <c r="N129" s="18"/>
      <c r="O129" s="18"/>
      <c r="P129" s="21"/>
      <c r="Q129" s="18"/>
      <c r="R129" s="21"/>
      <c r="S129" s="18"/>
      <c r="T129" s="21"/>
      <c r="U129" s="18"/>
      <c r="V129" s="18"/>
      <c r="W129" s="18"/>
      <c r="X129" s="18"/>
      <c r="Y129" s="18"/>
      <c r="Z129" s="23"/>
      <c r="AA129" s="23"/>
      <c r="AB129" s="23"/>
      <c r="AC129" s="23"/>
      <c r="AD129" s="23"/>
      <c r="AE129" s="18"/>
      <c r="AF129" s="18"/>
      <c r="AG129" s="18"/>
      <c r="AH129" s="23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 spans="1:53" ht="14.25" customHeight="1">
      <c r="A130" s="18"/>
      <c r="B130" s="22"/>
      <c r="C130" s="18"/>
      <c r="D130" s="18"/>
      <c r="E130" s="18"/>
      <c r="F130" s="18"/>
      <c r="H130" s="18"/>
      <c r="I130" s="18"/>
      <c r="J130" s="18"/>
      <c r="K130" s="18"/>
      <c r="L130" s="18"/>
      <c r="M130" s="18"/>
      <c r="N130" s="18"/>
      <c r="O130" s="18"/>
      <c r="P130" s="21"/>
      <c r="Q130" s="18"/>
      <c r="R130" s="21"/>
      <c r="S130" s="18"/>
      <c r="T130" s="21"/>
      <c r="U130" s="18"/>
      <c r="V130" s="18"/>
      <c r="W130" s="18"/>
      <c r="X130" s="18"/>
      <c r="Y130" s="18"/>
      <c r="Z130" s="23"/>
      <c r="AA130" s="23"/>
      <c r="AB130" s="23"/>
      <c r="AC130" s="23"/>
      <c r="AD130" s="23"/>
      <c r="AE130" s="18"/>
      <c r="AF130" s="18"/>
      <c r="AG130" s="18"/>
      <c r="AH130" s="23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 spans="1:53" ht="14.25" customHeight="1">
      <c r="A131" s="18"/>
      <c r="B131" s="22"/>
      <c r="C131" s="18"/>
      <c r="D131" s="18"/>
      <c r="E131" s="18"/>
      <c r="F131" s="18"/>
      <c r="H131" s="18"/>
      <c r="I131" s="18"/>
      <c r="J131" s="18"/>
      <c r="K131" s="18"/>
      <c r="L131" s="18"/>
      <c r="M131" s="18"/>
      <c r="N131" s="18"/>
      <c r="O131" s="18"/>
      <c r="P131" s="21"/>
      <c r="Q131" s="18"/>
      <c r="R131" s="21"/>
      <c r="S131" s="18"/>
      <c r="T131" s="21"/>
      <c r="U131" s="18"/>
      <c r="V131" s="18"/>
      <c r="W131" s="18"/>
      <c r="X131" s="18"/>
      <c r="Y131" s="18"/>
      <c r="Z131" s="23"/>
      <c r="AA131" s="23"/>
      <c r="AB131" s="23"/>
      <c r="AC131" s="23"/>
      <c r="AD131" s="23"/>
      <c r="AE131" s="18"/>
      <c r="AF131" s="18"/>
      <c r="AG131" s="18"/>
      <c r="AH131" s="23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 spans="1:53" ht="14.25" customHeight="1">
      <c r="A132" s="18"/>
      <c r="B132" s="22"/>
      <c r="C132" s="18"/>
      <c r="D132" s="18"/>
      <c r="E132" s="18"/>
      <c r="F132" s="18"/>
      <c r="H132" s="18"/>
      <c r="I132" s="18"/>
      <c r="J132" s="18"/>
      <c r="K132" s="18"/>
      <c r="L132" s="18"/>
      <c r="M132" s="18"/>
      <c r="N132" s="18"/>
      <c r="O132" s="18"/>
      <c r="P132" s="21"/>
      <c r="Q132" s="18"/>
      <c r="R132" s="21"/>
      <c r="S132" s="18"/>
      <c r="T132" s="21"/>
      <c r="U132" s="18"/>
      <c r="V132" s="18"/>
      <c r="W132" s="18"/>
      <c r="X132" s="18"/>
      <c r="Y132" s="18"/>
      <c r="Z132" s="23"/>
      <c r="AA132" s="23"/>
      <c r="AB132" s="23"/>
      <c r="AC132" s="23"/>
      <c r="AD132" s="23"/>
      <c r="AE132" s="18"/>
      <c r="AF132" s="18"/>
      <c r="AG132" s="18"/>
      <c r="AH132" s="23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 spans="1:53" ht="14.25" customHeight="1">
      <c r="A133" s="18"/>
      <c r="B133" s="22"/>
      <c r="C133" s="18"/>
      <c r="D133" s="18"/>
      <c r="E133" s="18"/>
      <c r="F133" s="18"/>
      <c r="H133" s="18"/>
      <c r="I133" s="18"/>
      <c r="J133" s="18"/>
      <c r="K133" s="18"/>
      <c r="L133" s="18"/>
      <c r="M133" s="18"/>
      <c r="N133" s="18"/>
      <c r="O133" s="18"/>
      <c r="P133" s="21"/>
      <c r="Q133" s="18"/>
      <c r="R133" s="21"/>
      <c r="S133" s="18"/>
      <c r="T133" s="21"/>
      <c r="U133" s="18"/>
      <c r="V133" s="18"/>
      <c r="W133" s="18"/>
      <c r="X133" s="18"/>
      <c r="Y133" s="18"/>
      <c r="Z133" s="23"/>
      <c r="AA133" s="23"/>
      <c r="AB133" s="23"/>
      <c r="AC133" s="23"/>
      <c r="AD133" s="23"/>
      <c r="AE133" s="18"/>
      <c r="AF133" s="18"/>
      <c r="AG133" s="18"/>
      <c r="AH133" s="23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 spans="1:53" ht="14.25" customHeight="1">
      <c r="A134" s="18"/>
      <c r="B134" s="22"/>
      <c r="C134" s="18"/>
      <c r="D134" s="18"/>
      <c r="E134" s="18"/>
      <c r="F134" s="18"/>
      <c r="H134" s="18"/>
      <c r="I134" s="18"/>
      <c r="J134" s="18"/>
      <c r="K134" s="18"/>
      <c r="L134" s="18"/>
      <c r="M134" s="18"/>
      <c r="N134" s="18"/>
      <c r="O134" s="18"/>
      <c r="P134" s="21"/>
      <c r="Q134" s="18"/>
      <c r="R134" s="21"/>
      <c r="S134" s="18"/>
      <c r="T134" s="21"/>
      <c r="U134" s="18"/>
      <c r="V134" s="18"/>
      <c r="W134" s="18"/>
      <c r="X134" s="18"/>
      <c r="Y134" s="18"/>
      <c r="Z134" s="23"/>
      <c r="AA134" s="23"/>
      <c r="AB134" s="23"/>
      <c r="AC134" s="23"/>
      <c r="AD134" s="23"/>
      <c r="AE134" s="18"/>
      <c r="AF134" s="18"/>
      <c r="AG134" s="18"/>
      <c r="AH134" s="23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 spans="1:53" ht="14.25" customHeight="1">
      <c r="A135" s="18"/>
      <c r="B135" s="22"/>
      <c r="C135" s="18"/>
      <c r="D135" s="18"/>
      <c r="E135" s="18"/>
      <c r="F135" s="18"/>
      <c r="H135" s="18"/>
      <c r="I135" s="18"/>
      <c r="J135" s="18"/>
      <c r="K135" s="18"/>
      <c r="L135" s="18"/>
      <c r="M135" s="18"/>
      <c r="N135" s="18"/>
      <c r="O135" s="18"/>
      <c r="P135" s="21"/>
      <c r="Q135" s="18"/>
      <c r="R135" s="21"/>
      <c r="S135" s="18"/>
      <c r="T135" s="21"/>
      <c r="U135" s="18"/>
      <c r="V135" s="18"/>
      <c r="W135" s="18"/>
      <c r="X135" s="18"/>
      <c r="Y135" s="18"/>
      <c r="Z135" s="23"/>
      <c r="AA135" s="23"/>
      <c r="AB135" s="23"/>
      <c r="AC135" s="23"/>
      <c r="AD135" s="23"/>
      <c r="AE135" s="18"/>
      <c r="AF135" s="18"/>
      <c r="AG135" s="18"/>
      <c r="AH135" s="23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 spans="1:53" ht="14.25" customHeight="1">
      <c r="A136" s="18"/>
      <c r="B136" s="22"/>
      <c r="C136" s="18"/>
      <c r="D136" s="18"/>
      <c r="E136" s="18"/>
      <c r="F136" s="18"/>
      <c r="H136" s="18"/>
      <c r="I136" s="18"/>
      <c r="J136" s="18"/>
      <c r="K136" s="18"/>
      <c r="L136" s="18"/>
      <c r="M136" s="18"/>
      <c r="N136" s="18"/>
      <c r="O136" s="18"/>
      <c r="P136" s="21"/>
      <c r="Q136" s="18"/>
      <c r="R136" s="21"/>
      <c r="S136" s="18"/>
      <c r="T136" s="21"/>
      <c r="U136" s="18"/>
      <c r="V136" s="18"/>
      <c r="W136" s="18"/>
      <c r="X136" s="18"/>
      <c r="Y136" s="18"/>
      <c r="Z136" s="23"/>
      <c r="AA136" s="23"/>
      <c r="AB136" s="23"/>
      <c r="AC136" s="23"/>
      <c r="AD136" s="23"/>
      <c r="AE136" s="18"/>
      <c r="AF136" s="18"/>
      <c r="AG136" s="18"/>
      <c r="AH136" s="23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 spans="1:53" ht="14.25" customHeight="1">
      <c r="A137" s="18"/>
      <c r="B137" s="22"/>
      <c r="C137" s="18"/>
      <c r="D137" s="18"/>
      <c r="E137" s="18"/>
      <c r="F137" s="18"/>
      <c r="H137" s="18"/>
      <c r="I137" s="18"/>
      <c r="J137" s="18"/>
      <c r="K137" s="18"/>
      <c r="L137" s="18"/>
      <c r="M137" s="18"/>
      <c r="N137" s="18"/>
      <c r="O137" s="18"/>
      <c r="P137" s="21"/>
      <c r="Q137" s="18"/>
      <c r="R137" s="21"/>
      <c r="S137" s="18"/>
      <c r="T137" s="21"/>
      <c r="U137" s="18"/>
      <c r="V137" s="18"/>
      <c r="W137" s="18"/>
      <c r="X137" s="18"/>
      <c r="Y137" s="18"/>
      <c r="Z137" s="23"/>
      <c r="AA137" s="23"/>
      <c r="AB137" s="23"/>
      <c r="AC137" s="23"/>
      <c r="AD137" s="23"/>
      <c r="AE137" s="18"/>
      <c r="AF137" s="18"/>
      <c r="AG137" s="18"/>
      <c r="AH137" s="23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 spans="1:53" ht="14.25" customHeight="1">
      <c r="A138" s="18"/>
      <c r="B138" s="22"/>
      <c r="C138" s="18"/>
      <c r="D138" s="18"/>
      <c r="E138" s="18"/>
      <c r="F138" s="18"/>
      <c r="H138" s="18"/>
      <c r="I138" s="18"/>
      <c r="J138" s="18"/>
      <c r="K138" s="18"/>
      <c r="L138" s="18"/>
      <c r="M138" s="18"/>
      <c r="N138" s="18"/>
      <c r="O138" s="18"/>
      <c r="P138" s="21"/>
      <c r="Q138" s="18"/>
      <c r="R138" s="21"/>
      <c r="S138" s="18"/>
      <c r="T138" s="21"/>
      <c r="U138" s="18"/>
      <c r="V138" s="18"/>
      <c r="W138" s="18"/>
      <c r="X138" s="18"/>
      <c r="Y138" s="18"/>
      <c r="Z138" s="23"/>
      <c r="AA138" s="23"/>
      <c r="AB138" s="23"/>
      <c r="AC138" s="23"/>
      <c r="AD138" s="23"/>
      <c r="AE138" s="18"/>
      <c r="AF138" s="18"/>
      <c r="AG138" s="18"/>
      <c r="AH138" s="23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 spans="1:53" ht="14.25" customHeight="1">
      <c r="A139" s="18"/>
      <c r="B139" s="22"/>
      <c r="C139" s="18"/>
      <c r="D139" s="18"/>
      <c r="E139" s="18"/>
      <c r="F139" s="18"/>
      <c r="H139" s="18"/>
      <c r="I139" s="18"/>
      <c r="J139" s="18"/>
      <c r="K139" s="18"/>
      <c r="L139" s="18"/>
      <c r="M139" s="18"/>
      <c r="N139" s="18"/>
      <c r="O139" s="18"/>
      <c r="P139" s="21"/>
      <c r="Q139" s="18"/>
      <c r="R139" s="21"/>
      <c r="S139" s="18"/>
      <c r="T139" s="21"/>
      <c r="U139" s="18"/>
      <c r="V139" s="18"/>
      <c r="W139" s="18"/>
      <c r="X139" s="18"/>
      <c r="Y139" s="18"/>
      <c r="Z139" s="23"/>
      <c r="AA139" s="23"/>
      <c r="AB139" s="23"/>
      <c r="AC139" s="23"/>
      <c r="AD139" s="23"/>
      <c r="AE139" s="18"/>
      <c r="AF139" s="18"/>
      <c r="AG139" s="18"/>
      <c r="AH139" s="23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 spans="1:53" ht="14.25" customHeight="1">
      <c r="A140" s="18"/>
      <c r="B140" s="22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21"/>
      <c r="Q140" s="18"/>
      <c r="R140" s="21"/>
      <c r="S140" s="18"/>
      <c r="T140" s="21"/>
      <c r="U140" s="18"/>
      <c r="V140" s="18"/>
      <c r="W140" s="18"/>
      <c r="X140" s="18"/>
      <c r="Y140" s="18"/>
      <c r="Z140" s="23"/>
      <c r="AA140" s="23"/>
      <c r="AB140" s="23"/>
      <c r="AC140" s="23"/>
      <c r="AD140" s="23"/>
      <c r="AE140" s="18"/>
      <c r="AF140" s="18"/>
      <c r="AG140" s="18"/>
      <c r="AH140" s="23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 spans="1:53" ht="14.25" customHeight="1">
      <c r="A141" s="18"/>
      <c r="B141" s="22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21"/>
      <c r="Q141" s="18"/>
      <c r="R141" s="21"/>
      <c r="S141" s="18"/>
      <c r="T141" s="21"/>
      <c r="U141" s="18"/>
      <c r="V141" s="18"/>
      <c r="W141" s="18"/>
      <c r="X141" s="18"/>
      <c r="Y141" s="18"/>
      <c r="Z141" s="23"/>
      <c r="AA141" s="23"/>
      <c r="AB141" s="23"/>
      <c r="AC141" s="23"/>
      <c r="AD141" s="23"/>
      <c r="AE141" s="18"/>
      <c r="AF141" s="18"/>
      <c r="AG141" s="18"/>
      <c r="AH141" s="23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 spans="1:53" ht="14.25" customHeight="1">
      <c r="A142" s="18"/>
      <c r="B142" s="22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21"/>
      <c r="Q142" s="18"/>
      <c r="R142" s="21"/>
      <c r="S142" s="18"/>
      <c r="T142" s="21"/>
      <c r="U142" s="18"/>
      <c r="V142" s="18"/>
      <c r="W142" s="18"/>
      <c r="X142" s="18"/>
      <c r="Y142" s="18"/>
      <c r="Z142" s="23"/>
      <c r="AA142" s="23"/>
      <c r="AB142" s="23"/>
      <c r="AC142" s="23"/>
      <c r="AD142" s="23"/>
      <c r="AE142" s="18"/>
      <c r="AF142" s="18"/>
      <c r="AG142" s="18"/>
      <c r="AH142" s="23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 spans="1:53" ht="14.25" customHeight="1">
      <c r="A143" s="18"/>
      <c r="B143" s="22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21"/>
      <c r="Q143" s="18"/>
      <c r="R143" s="21"/>
      <c r="S143" s="18"/>
      <c r="T143" s="21"/>
      <c r="U143" s="18"/>
      <c r="V143" s="18"/>
      <c r="W143" s="18"/>
      <c r="X143" s="18"/>
      <c r="Y143" s="18"/>
      <c r="Z143" s="23"/>
      <c r="AA143" s="23"/>
      <c r="AB143" s="23"/>
      <c r="AC143" s="23"/>
      <c r="AD143" s="23"/>
      <c r="AE143" s="18"/>
      <c r="AF143" s="18"/>
      <c r="AG143" s="18"/>
      <c r="AH143" s="23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 spans="1:53" ht="14.25" customHeight="1">
      <c r="A144" s="18"/>
      <c r="B144" s="22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21"/>
      <c r="Q144" s="18"/>
      <c r="R144" s="21"/>
      <c r="S144" s="18"/>
      <c r="T144" s="21"/>
      <c r="U144" s="18"/>
      <c r="V144" s="18"/>
      <c r="W144" s="18"/>
      <c r="X144" s="18"/>
      <c r="Y144" s="18"/>
      <c r="Z144" s="23"/>
      <c r="AA144" s="23"/>
      <c r="AB144" s="23"/>
      <c r="AC144" s="23"/>
      <c r="AD144" s="23"/>
      <c r="AE144" s="18"/>
      <c r="AF144" s="18"/>
      <c r="AG144" s="18"/>
      <c r="AH144" s="23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 spans="1:53" ht="14.25" customHeight="1">
      <c r="A145" s="18"/>
      <c r="B145" s="22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21"/>
      <c r="Q145" s="18"/>
      <c r="R145" s="21"/>
      <c r="S145" s="18"/>
      <c r="T145" s="21"/>
      <c r="U145" s="18"/>
      <c r="V145" s="18"/>
      <c r="W145" s="18"/>
      <c r="X145" s="18"/>
      <c r="Y145" s="18"/>
      <c r="Z145" s="23"/>
      <c r="AA145" s="23"/>
      <c r="AB145" s="23"/>
      <c r="AC145" s="23"/>
      <c r="AD145" s="23"/>
      <c r="AE145" s="18"/>
      <c r="AF145" s="18"/>
      <c r="AG145" s="18"/>
      <c r="AH145" s="23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 spans="1:53" ht="14.25" customHeight="1">
      <c r="A146" s="18"/>
      <c r="B146" s="22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21"/>
      <c r="Q146" s="18"/>
      <c r="R146" s="21"/>
      <c r="S146" s="18"/>
      <c r="T146" s="21"/>
      <c r="U146" s="18"/>
      <c r="V146" s="18"/>
      <c r="W146" s="18"/>
      <c r="X146" s="18"/>
      <c r="Y146" s="18"/>
      <c r="Z146" s="23"/>
      <c r="AA146" s="23"/>
      <c r="AB146" s="23"/>
      <c r="AC146" s="23"/>
      <c r="AD146" s="23"/>
      <c r="AE146" s="18"/>
      <c r="AF146" s="18"/>
      <c r="AG146" s="18"/>
      <c r="AH146" s="23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 spans="1:53" ht="14.25" customHeight="1">
      <c r="A147" s="18"/>
      <c r="B147" s="22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21"/>
      <c r="Q147" s="18"/>
      <c r="R147" s="21"/>
      <c r="S147" s="18"/>
      <c r="T147" s="21"/>
      <c r="U147" s="18"/>
      <c r="V147" s="18"/>
      <c r="W147" s="18"/>
      <c r="X147" s="18"/>
      <c r="Y147" s="18"/>
      <c r="Z147" s="23"/>
      <c r="AA147" s="23"/>
      <c r="AB147" s="23"/>
      <c r="AC147" s="23"/>
      <c r="AD147" s="23"/>
      <c r="AE147" s="18"/>
      <c r="AF147" s="18"/>
      <c r="AG147" s="18"/>
      <c r="AH147" s="23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 spans="1:53" ht="14.25" customHeight="1">
      <c r="A148" s="18"/>
      <c r="B148" s="22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21"/>
      <c r="Q148" s="18"/>
      <c r="R148" s="21"/>
      <c r="S148" s="18"/>
      <c r="T148" s="21"/>
      <c r="U148" s="18"/>
      <c r="V148" s="18"/>
      <c r="W148" s="18"/>
      <c r="X148" s="18"/>
      <c r="Y148" s="18"/>
      <c r="Z148" s="23"/>
      <c r="AA148" s="23"/>
      <c r="AB148" s="23"/>
      <c r="AC148" s="23"/>
      <c r="AD148" s="23"/>
      <c r="AE148" s="18"/>
      <c r="AF148" s="18"/>
      <c r="AG148" s="18"/>
      <c r="AH148" s="23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 spans="1:53" ht="14.25" customHeight="1">
      <c r="A149" s="18"/>
      <c r="B149" s="22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21"/>
      <c r="Q149" s="18"/>
      <c r="R149" s="21"/>
      <c r="S149" s="18"/>
      <c r="T149" s="21"/>
      <c r="U149" s="18"/>
      <c r="V149" s="18"/>
      <c r="W149" s="18"/>
      <c r="X149" s="18"/>
      <c r="Y149" s="18"/>
      <c r="Z149" s="23"/>
      <c r="AA149" s="23"/>
      <c r="AB149" s="23"/>
      <c r="AC149" s="23"/>
      <c r="AD149" s="23"/>
      <c r="AE149" s="18"/>
      <c r="AF149" s="18"/>
      <c r="AG149" s="18"/>
      <c r="AH149" s="23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 spans="1:53" ht="14.25" customHeight="1">
      <c r="A150" s="18"/>
      <c r="B150" s="22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21"/>
      <c r="Q150" s="18"/>
      <c r="R150" s="21"/>
      <c r="S150" s="18"/>
      <c r="T150" s="21"/>
      <c r="U150" s="18"/>
      <c r="V150" s="18"/>
      <c r="W150" s="18"/>
      <c r="X150" s="18"/>
      <c r="Y150" s="18"/>
      <c r="Z150" s="23"/>
      <c r="AA150" s="23"/>
      <c r="AB150" s="23"/>
      <c r="AC150" s="23"/>
      <c r="AD150" s="23"/>
      <c r="AE150" s="18"/>
      <c r="AF150" s="18"/>
      <c r="AG150" s="18"/>
      <c r="AH150" s="23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 spans="1:53" ht="14.25" customHeight="1">
      <c r="A151" s="18"/>
      <c r="B151" s="22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21"/>
      <c r="Q151" s="18"/>
      <c r="R151" s="21"/>
      <c r="S151" s="18"/>
      <c r="T151" s="21"/>
      <c r="U151" s="18"/>
      <c r="V151" s="18"/>
      <c r="W151" s="18"/>
      <c r="X151" s="18"/>
      <c r="Y151" s="18"/>
      <c r="Z151" s="23"/>
      <c r="AA151" s="23"/>
      <c r="AB151" s="23"/>
      <c r="AC151" s="23"/>
      <c r="AD151" s="23"/>
      <c r="AE151" s="18"/>
      <c r="AF151" s="18"/>
      <c r="AG151" s="18"/>
      <c r="AH151" s="23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 spans="1:53" ht="14.25" customHeight="1">
      <c r="A152" s="18"/>
      <c r="B152" s="22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21"/>
      <c r="Q152" s="18"/>
      <c r="R152" s="21"/>
      <c r="S152" s="18"/>
      <c r="T152" s="21"/>
      <c r="U152" s="18"/>
      <c r="V152" s="18"/>
      <c r="W152" s="18"/>
      <c r="X152" s="18"/>
      <c r="Y152" s="18"/>
      <c r="Z152" s="23"/>
      <c r="AA152" s="23"/>
      <c r="AB152" s="23"/>
      <c r="AC152" s="23"/>
      <c r="AD152" s="23"/>
      <c r="AE152" s="18"/>
      <c r="AF152" s="18"/>
      <c r="AG152" s="18"/>
      <c r="AH152" s="23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 spans="1:53" ht="14.25" customHeight="1">
      <c r="A153" s="18"/>
      <c r="B153" s="22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21"/>
      <c r="Q153" s="18"/>
      <c r="R153" s="21"/>
      <c r="S153" s="18"/>
      <c r="T153" s="21"/>
      <c r="U153" s="18"/>
      <c r="V153" s="18"/>
      <c r="W153" s="18"/>
      <c r="X153" s="18"/>
      <c r="Y153" s="18"/>
      <c r="Z153" s="23"/>
      <c r="AA153" s="23"/>
      <c r="AB153" s="23"/>
      <c r="AC153" s="23"/>
      <c r="AD153" s="23"/>
      <c r="AE153" s="18"/>
      <c r="AF153" s="18"/>
      <c r="AG153" s="18"/>
      <c r="AH153" s="23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 spans="1:53" ht="14.25" customHeight="1">
      <c r="A154" s="18"/>
      <c r="B154" s="22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21"/>
      <c r="Q154" s="18"/>
      <c r="R154" s="21"/>
      <c r="S154" s="18"/>
      <c r="T154" s="21"/>
      <c r="U154" s="18"/>
      <c r="V154" s="18"/>
      <c r="W154" s="18"/>
      <c r="X154" s="18"/>
      <c r="Y154" s="18"/>
      <c r="Z154" s="23"/>
      <c r="AA154" s="23"/>
      <c r="AB154" s="23"/>
      <c r="AC154" s="23"/>
      <c r="AD154" s="23"/>
      <c r="AE154" s="18"/>
      <c r="AF154" s="18"/>
      <c r="AG154" s="18"/>
      <c r="AH154" s="23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 spans="1:53" ht="14.25" customHeight="1">
      <c r="A155" s="18"/>
      <c r="B155" s="22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21"/>
      <c r="Q155" s="18"/>
      <c r="R155" s="21"/>
      <c r="S155" s="18"/>
      <c r="T155" s="21"/>
      <c r="U155" s="18"/>
      <c r="V155" s="18"/>
      <c r="W155" s="18"/>
      <c r="X155" s="18"/>
      <c r="Y155" s="18"/>
      <c r="Z155" s="23"/>
      <c r="AA155" s="23"/>
      <c r="AB155" s="23"/>
      <c r="AC155" s="23"/>
      <c r="AD155" s="23"/>
      <c r="AE155" s="18"/>
      <c r="AF155" s="18"/>
      <c r="AG155" s="18"/>
      <c r="AH155" s="23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 spans="1:53" ht="14.25" customHeight="1">
      <c r="A156" s="18"/>
      <c r="B156" s="22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21"/>
      <c r="Q156" s="18"/>
      <c r="R156" s="21"/>
      <c r="S156" s="18"/>
      <c r="T156" s="21"/>
      <c r="U156" s="18"/>
      <c r="V156" s="18"/>
      <c r="W156" s="18"/>
      <c r="X156" s="18"/>
      <c r="Y156" s="18"/>
      <c r="Z156" s="23"/>
      <c r="AA156" s="23"/>
      <c r="AB156" s="23"/>
      <c r="AC156" s="23"/>
      <c r="AD156" s="23"/>
      <c r="AE156" s="18"/>
      <c r="AF156" s="18"/>
      <c r="AG156" s="18"/>
      <c r="AH156" s="23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 spans="1:53" ht="14.25" customHeight="1">
      <c r="A157" s="18"/>
      <c r="B157" s="22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21"/>
      <c r="Q157" s="18"/>
      <c r="R157" s="21"/>
      <c r="S157" s="18"/>
      <c r="T157" s="21"/>
      <c r="U157" s="18"/>
      <c r="V157" s="18"/>
      <c r="W157" s="18"/>
      <c r="X157" s="18"/>
      <c r="Y157" s="18"/>
      <c r="Z157" s="23"/>
      <c r="AA157" s="23"/>
      <c r="AB157" s="23"/>
      <c r="AC157" s="23"/>
      <c r="AD157" s="23"/>
      <c r="AE157" s="18"/>
      <c r="AF157" s="18"/>
      <c r="AG157" s="18"/>
      <c r="AH157" s="23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 spans="1:53" ht="14.25" customHeight="1">
      <c r="A158" s="18"/>
      <c r="B158" s="22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21"/>
      <c r="Q158" s="18"/>
      <c r="R158" s="21"/>
      <c r="S158" s="18"/>
      <c r="T158" s="21"/>
      <c r="U158" s="18"/>
      <c r="V158" s="18"/>
      <c r="W158" s="18"/>
      <c r="X158" s="18"/>
      <c r="Y158" s="18"/>
      <c r="Z158" s="23"/>
      <c r="AA158" s="23"/>
      <c r="AB158" s="23"/>
      <c r="AC158" s="23"/>
      <c r="AD158" s="23"/>
      <c r="AE158" s="18"/>
      <c r="AF158" s="18"/>
      <c r="AG158" s="18"/>
      <c r="AH158" s="23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 spans="1:53" ht="14.25" customHeight="1">
      <c r="A159" s="18"/>
      <c r="B159" s="22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21"/>
      <c r="Q159" s="18"/>
      <c r="R159" s="21"/>
      <c r="S159" s="18"/>
      <c r="T159" s="21"/>
      <c r="U159" s="18"/>
      <c r="V159" s="18"/>
      <c r="W159" s="18"/>
      <c r="X159" s="18"/>
      <c r="Y159" s="18"/>
      <c r="Z159" s="23"/>
      <c r="AA159" s="23"/>
      <c r="AB159" s="23"/>
      <c r="AC159" s="23"/>
      <c r="AD159" s="23"/>
      <c r="AE159" s="18"/>
      <c r="AF159" s="18"/>
      <c r="AG159" s="18"/>
      <c r="AH159" s="23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 spans="1:53" ht="14.25" customHeight="1">
      <c r="A160" s="18"/>
      <c r="B160" s="22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21"/>
      <c r="Q160" s="18"/>
      <c r="R160" s="21"/>
      <c r="S160" s="18"/>
      <c r="T160" s="21"/>
      <c r="U160" s="18"/>
      <c r="V160" s="18"/>
      <c r="W160" s="18"/>
      <c r="X160" s="18"/>
      <c r="Y160" s="18"/>
      <c r="Z160" s="23"/>
      <c r="AA160" s="23"/>
      <c r="AB160" s="23"/>
      <c r="AC160" s="23"/>
      <c r="AD160" s="23"/>
      <c r="AE160" s="18"/>
      <c r="AF160" s="18"/>
      <c r="AG160" s="18"/>
      <c r="AH160" s="23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 spans="1:53" ht="14.25" customHeight="1">
      <c r="A161" s="18"/>
      <c r="B161" s="22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21"/>
      <c r="Q161" s="18"/>
      <c r="R161" s="21"/>
      <c r="S161" s="18"/>
      <c r="T161" s="21"/>
      <c r="U161" s="18"/>
      <c r="V161" s="18"/>
      <c r="W161" s="18"/>
      <c r="X161" s="18"/>
      <c r="Y161" s="18"/>
      <c r="Z161" s="23"/>
      <c r="AA161" s="23"/>
      <c r="AB161" s="23"/>
      <c r="AC161" s="23"/>
      <c r="AD161" s="23"/>
      <c r="AE161" s="18"/>
      <c r="AF161" s="18"/>
      <c r="AG161" s="18"/>
      <c r="AH161" s="23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 spans="1:53" ht="14.25" customHeight="1">
      <c r="A162" s="18"/>
      <c r="B162" s="22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21"/>
      <c r="Q162" s="18"/>
      <c r="R162" s="21"/>
      <c r="S162" s="18"/>
      <c r="T162" s="21"/>
      <c r="U162" s="18"/>
      <c r="V162" s="18"/>
      <c r="W162" s="18"/>
      <c r="X162" s="18"/>
      <c r="Y162" s="18"/>
      <c r="Z162" s="23"/>
      <c r="AA162" s="23"/>
      <c r="AB162" s="23"/>
      <c r="AC162" s="23"/>
      <c r="AD162" s="23"/>
      <c r="AE162" s="18"/>
      <c r="AF162" s="18"/>
      <c r="AG162" s="18"/>
      <c r="AH162" s="23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 spans="1:53" ht="14.25" customHeight="1">
      <c r="A163" s="18"/>
      <c r="B163" s="22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21"/>
      <c r="Q163" s="18"/>
      <c r="R163" s="21"/>
      <c r="S163" s="18"/>
      <c r="T163" s="21"/>
      <c r="U163" s="18"/>
      <c r="V163" s="18"/>
      <c r="W163" s="18"/>
      <c r="X163" s="18"/>
      <c r="Y163" s="18"/>
      <c r="Z163" s="23"/>
      <c r="AA163" s="23"/>
      <c r="AB163" s="23"/>
      <c r="AC163" s="23"/>
      <c r="AD163" s="23"/>
      <c r="AE163" s="18"/>
      <c r="AF163" s="18"/>
      <c r="AG163" s="18"/>
      <c r="AH163" s="23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 spans="1:53" ht="14.25" customHeight="1">
      <c r="A164" s="18"/>
      <c r="B164" s="22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21"/>
      <c r="Q164" s="18"/>
      <c r="R164" s="21"/>
      <c r="S164" s="18"/>
      <c r="T164" s="21"/>
      <c r="U164" s="18"/>
      <c r="V164" s="18"/>
      <c r="W164" s="18"/>
      <c r="X164" s="18"/>
      <c r="Y164" s="18"/>
      <c r="Z164" s="23"/>
      <c r="AA164" s="23"/>
      <c r="AB164" s="23"/>
      <c r="AC164" s="23"/>
      <c r="AD164" s="23"/>
      <c r="AE164" s="18"/>
      <c r="AF164" s="18"/>
      <c r="AG164" s="18"/>
      <c r="AH164" s="23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 spans="1:53" ht="14.25" customHeight="1">
      <c r="A165" s="18"/>
      <c r="B165" s="22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21"/>
      <c r="Q165" s="18"/>
      <c r="R165" s="21"/>
      <c r="S165" s="18"/>
      <c r="T165" s="21"/>
      <c r="U165" s="18"/>
      <c r="V165" s="18"/>
      <c r="W165" s="18"/>
      <c r="X165" s="18"/>
      <c r="Y165" s="18"/>
      <c r="Z165" s="23"/>
      <c r="AA165" s="23"/>
      <c r="AB165" s="23"/>
      <c r="AC165" s="23"/>
      <c r="AD165" s="23"/>
      <c r="AE165" s="18"/>
      <c r="AF165" s="18"/>
      <c r="AG165" s="18"/>
      <c r="AH165" s="23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 spans="1:53" ht="14.25" customHeight="1">
      <c r="A166" s="18"/>
      <c r="B166" s="22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21"/>
      <c r="Q166" s="18"/>
      <c r="R166" s="21"/>
      <c r="S166" s="18"/>
      <c r="T166" s="21"/>
      <c r="U166" s="18"/>
      <c r="V166" s="18"/>
      <c r="W166" s="18"/>
      <c r="X166" s="18"/>
      <c r="Y166" s="18"/>
      <c r="Z166" s="23"/>
      <c r="AA166" s="23"/>
      <c r="AB166" s="23"/>
      <c r="AC166" s="23"/>
      <c r="AD166" s="23"/>
      <c r="AE166" s="18"/>
      <c r="AF166" s="18"/>
      <c r="AG166" s="18"/>
      <c r="AH166" s="23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 spans="1:53" ht="14.25" customHeight="1">
      <c r="A167" s="18"/>
      <c r="B167" s="22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21"/>
      <c r="Q167" s="18"/>
      <c r="R167" s="21"/>
      <c r="S167" s="18"/>
      <c r="T167" s="21"/>
      <c r="U167" s="18"/>
      <c r="V167" s="18"/>
      <c r="W167" s="18"/>
      <c r="X167" s="18"/>
      <c r="Y167" s="18"/>
      <c r="Z167" s="23"/>
      <c r="AA167" s="23"/>
      <c r="AB167" s="23"/>
      <c r="AC167" s="23"/>
      <c r="AD167" s="23"/>
      <c r="AE167" s="18"/>
      <c r="AF167" s="18"/>
      <c r="AG167" s="18"/>
      <c r="AH167" s="23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 spans="1:53" ht="14.25" customHeight="1">
      <c r="A168" s="18"/>
      <c r="B168" s="22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21"/>
      <c r="Q168" s="18"/>
      <c r="R168" s="21"/>
      <c r="S168" s="18"/>
      <c r="T168" s="21"/>
      <c r="U168" s="18"/>
      <c r="V168" s="18"/>
      <c r="W168" s="18"/>
      <c r="X168" s="18"/>
      <c r="Y168" s="18"/>
      <c r="Z168" s="23"/>
      <c r="AA168" s="23"/>
      <c r="AB168" s="23"/>
      <c r="AC168" s="23"/>
      <c r="AD168" s="23"/>
      <c r="AE168" s="18"/>
      <c r="AF168" s="18"/>
      <c r="AG168" s="18"/>
      <c r="AH168" s="23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 spans="1:53" ht="14.25" customHeight="1">
      <c r="A169" s="18"/>
      <c r="B169" s="22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21"/>
      <c r="Q169" s="18"/>
      <c r="R169" s="21"/>
      <c r="S169" s="18"/>
      <c r="T169" s="21"/>
      <c r="U169" s="18"/>
      <c r="V169" s="18"/>
      <c r="W169" s="18"/>
      <c r="X169" s="18"/>
      <c r="Y169" s="18"/>
      <c r="Z169" s="23"/>
      <c r="AA169" s="23"/>
      <c r="AB169" s="23"/>
      <c r="AC169" s="23"/>
      <c r="AD169" s="23"/>
      <c r="AE169" s="18"/>
      <c r="AF169" s="18"/>
      <c r="AG169" s="18"/>
      <c r="AH169" s="23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 spans="1:53" ht="14.25" customHeight="1">
      <c r="A170" s="18"/>
      <c r="B170" s="22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21"/>
      <c r="Q170" s="18"/>
      <c r="R170" s="21"/>
      <c r="S170" s="18"/>
      <c r="T170" s="21"/>
      <c r="U170" s="18"/>
      <c r="V170" s="18"/>
      <c r="W170" s="18"/>
      <c r="X170" s="18"/>
      <c r="Y170" s="18"/>
      <c r="Z170" s="23"/>
      <c r="AA170" s="23"/>
      <c r="AB170" s="23"/>
      <c r="AC170" s="23"/>
      <c r="AD170" s="23"/>
      <c r="AE170" s="18"/>
      <c r="AF170" s="18"/>
      <c r="AG170" s="18"/>
      <c r="AH170" s="23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 spans="1:53" ht="14.25" customHeight="1">
      <c r="A171" s="18"/>
      <c r="B171" s="22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21"/>
      <c r="Q171" s="18"/>
      <c r="R171" s="21"/>
      <c r="S171" s="18"/>
      <c r="T171" s="21"/>
      <c r="U171" s="18"/>
      <c r="V171" s="18"/>
      <c r="W171" s="18"/>
      <c r="X171" s="18"/>
      <c r="Y171" s="18"/>
      <c r="Z171" s="23"/>
      <c r="AA171" s="23"/>
      <c r="AB171" s="23"/>
      <c r="AC171" s="23"/>
      <c r="AD171" s="23"/>
      <c r="AE171" s="18"/>
      <c r="AF171" s="18"/>
      <c r="AG171" s="18"/>
      <c r="AH171" s="23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 spans="1:53" ht="14.25" customHeight="1">
      <c r="A172" s="18"/>
      <c r="B172" s="22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21"/>
      <c r="Q172" s="18"/>
      <c r="R172" s="21"/>
      <c r="S172" s="18"/>
      <c r="T172" s="21"/>
      <c r="U172" s="18"/>
      <c r="V172" s="18"/>
      <c r="W172" s="18"/>
      <c r="X172" s="18"/>
      <c r="Y172" s="18"/>
      <c r="Z172" s="23"/>
      <c r="AA172" s="23"/>
      <c r="AB172" s="23"/>
      <c r="AC172" s="23"/>
      <c r="AD172" s="23"/>
      <c r="AE172" s="18"/>
      <c r="AF172" s="18"/>
      <c r="AG172" s="18"/>
      <c r="AH172" s="23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 spans="1:53" ht="14.25" customHeight="1">
      <c r="A173" s="18"/>
      <c r="B173" s="22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21"/>
      <c r="Q173" s="18"/>
      <c r="R173" s="21"/>
      <c r="S173" s="18"/>
      <c r="T173" s="21"/>
      <c r="U173" s="18"/>
      <c r="V173" s="18"/>
      <c r="W173" s="18"/>
      <c r="X173" s="18"/>
      <c r="Y173" s="18"/>
      <c r="Z173" s="23"/>
      <c r="AA173" s="23"/>
      <c r="AB173" s="23"/>
      <c r="AC173" s="23"/>
      <c r="AD173" s="23"/>
      <c r="AE173" s="18"/>
      <c r="AF173" s="18"/>
      <c r="AG173" s="18"/>
      <c r="AH173" s="23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 spans="1:53" ht="14.25" customHeight="1">
      <c r="A174" s="18"/>
      <c r="B174" s="22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21"/>
      <c r="Q174" s="18"/>
      <c r="R174" s="21"/>
      <c r="S174" s="18"/>
      <c r="T174" s="21"/>
      <c r="U174" s="18"/>
      <c r="V174" s="18"/>
      <c r="W174" s="18"/>
      <c r="X174" s="18"/>
      <c r="Y174" s="18"/>
      <c r="Z174" s="23"/>
      <c r="AA174" s="23"/>
      <c r="AB174" s="23"/>
      <c r="AC174" s="23"/>
      <c r="AD174" s="23"/>
      <c r="AE174" s="18"/>
      <c r="AF174" s="18"/>
      <c r="AG174" s="18"/>
      <c r="AH174" s="23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 spans="1:53" ht="14.25" customHeight="1">
      <c r="A175" s="18"/>
      <c r="B175" s="22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21"/>
      <c r="Q175" s="18"/>
      <c r="R175" s="21"/>
      <c r="S175" s="18"/>
      <c r="T175" s="21"/>
      <c r="U175" s="18"/>
      <c r="V175" s="18"/>
      <c r="W175" s="18"/>
      <c r="X175" s="18"/>
      <c r="Y175" s="18"/>
      <c r="Z175" s="23"/>
      <c r="AA175" s="23"/>
      <c r="AB175" s="23"/>
      <c r="AC175" s="23"/>
      <c r="AD175" s="23"/>
      <c r="AE175" s="18"/>
      <c r="AF175" s="18"/>
      <c r="AG175" s="18"/>
      <c r="AH175" s="23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 spans="1:53" ht="14.25" customHeight="1">
      <c r="A176" s="18"/>
      <c r="B176" s="22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21"/>
      <c r="Q176" s="18"/>
      <c r="R176" s="21"/>
      <c r="S176" s="18"/>
      <c r="T176" s="21"/>
      <c r="U176" s="18"/>
      <c r="V176" s="18"/>
      <c r="W176" s="18"/>
      <c r="X176" s="18"/>
      <c r="Y176" s="18"/>
      <c r="Z176" s="23"/>
      <c r="AA176" s="23"/>
      <c r="AB176" s="23"/>
      <c r="AC176" s="23"/>
      <c r="AD176" s="23"/>
      <c r="AE176" s="18"/>
      <c r="AF176" s="18"/>
      <c r="AG176" s="18"/>
      <c r="AH176" s="23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 spans="1:53" ht="14.25" customHeight="1">
      <c r="A177" s="18"/>
      <c r="B177" s="22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21"/>
      <c r="Q177" s="18"/>
      <c r="R177" s="21"/>
      <c r="S177" s="18"/>
      <c r="T177" s="21"/>
      <c r="U177" s="18"/>
      <c r="V177" s="18"/>
      <c r="W177" s="18"/>
      <c r="X177" s="18"/>
      <c r="Y177" s="18"/>
      <c r="Z177" s="23"/>
      <c r="AA177" s="23"/>
      <c r="AB177" s="23"/>
      <c r="AC177" s="23"/>
      <c r="AD177" s="23"/>
      <c r="AE177" s="18"/>
      <c r="AF177" s="18"/>
      <c r="AG177" s="18"/>
      <c r="AH177" s="23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 spans="1:53" ht="14.25" customHeight="1">
      <c r="A178" s="18"/>
      <c r="B178" s="22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21"/>
      <c r="Q178" s="18"/>
      <c r="R178" s="21"/>
      <c r="S178" s="18"/>
      <c r="T178" s="21"/>
      <c r="U178" s="18"/>
      <c r="V178" s="18"/>
      <c r="W178" s="18"/>
      <c r="X178" s="18"/>
      <c r="Y178" s="18"/>
      <c r="Z178" s="23"/>
      <c r="AA178" s="23"/>
      <c r="AB178" s="23"/>
      <c r="AC178" s="23"/>
      <c r="AD178" s="23"/>
      <c r="AE178" s="18"/>
      <c r="AF178" s="18"/>
      <c r="AG178" s="18"/>
      <c r="AH178" s="23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 spans="1:53" ht="14.25" customHeight="1">
      <c r="A179" s="18"/>
      <c r="B179" s="22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21"/>
      <c r="Q179" s="18"/>
      <c r="R179" s="21"/>
      <c r="S179" s="18"/>
      <c r="T179" s="21"/>
      <c r="U179" s="18"/>
      <c r="V179" s="18"/>
      <c r="W179" s="18"/>
      <c r="X179" s="18"/>
      <c r="Y179" s="18"/>
      <c r="Z179" s="23"/>
      <c r="AA179" s="23"/>
      <c r="AB179" s="23"/>
      <c r="AC179" s="23"/>
      <c r="AD179" s="23"/>
      <c r="AE179" s="18"/>
      <c r="AF179" s="18"/>
      <c r="AG179" s="18"/>
      <c r="AH179" s="23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 spans="1:53" ht="14.25" customHeight="1">
      <c r="A180" s="18"/>
      <c r="B180" s="22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21"/>
      <c r="Q180" s="18"/>
      <c r="R180" s="21"/>
      <c r="S180" s="18"/>
      <c r="T180" s="21"/>
      <c r="U180" s="18"/>
      <c r="V180" s="18"/>
      <c r="W180" s="18"/>
      <c r="X180" s="18"/>
      <c r="Y180" s="18"/>
      <c r="Z180" s="23"/>
      <c r="AA180" s="23"/>
      <c r="AB180" s="23"/>
      <c r="AC180" s="23"/>
      <c r="AD180" s="23"/>
      <c r="AE180" s="18"/>
      <c r="AF180" s="18"/>
      <c r="AG180" s="18"/>
      <c r="AH180" s="23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 spans="1:53" ht="14.25" customHeight="1">
      <c r="A181" s="18"/>
      <c r="B181" s="22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21"/>
      <c r="Q181" s="18"/>
      <c r="R181" s="21"/>
      <c r="S181" s="18"/>
      <c r="T181" s="21"/>
      <c r="U181" s="18"/>
      <c r="V181" s="18"/>
      <c r="W181" s="18"/>
      <c r="X181" s="18"/>
      <c r="Y181" s="18"/>
      <c r="Z181" s="23"/>
      <c r="AA181" s="23"/>
      <c r="AB181" s="23"/>
      <c r="AC181" s="23"/>
      <c r="AD181" s="23"/>
      <c r="AE181" s="18"/>
      <c r="AF181" s="18"/>
      <c r="AG181" s="18"/>
      <c r="AH181" s="23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 spans="1:53" ht="14.25" customHeight="1">
      <c r="A182" s="18"/>
      <c r="B182" s="22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21"/>
      <c r="Q182" s="18"/>
      <c r="R182" s="21"/>
      <c r="S182" s="18"/>
      <c r="T182" s="21"/>
      <c r="U182" s="18"/>
      <c r="V182" s="18"/>
      <c r="W182" s="18"/>
      <c r="X182" s="18"/>
      <c r="Y182" s="18"/>
      <c r="Z182" s="23"/>
      <c r="AA182" s="23"/>
      <c r="AB182" s="23"/>
      <c r="AC182" s="23"/>
      <c r="AD182" s="23"/>
      <c r="AE182" s="18"/>
      <c r="AF182" s="18"/>
      <c r="AG182" s="18"/>
      <c r="AH182" s="23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 spans="1:53" ht="14.25" customHeight="1">
      <c r="A183" s="18"/>
      <c r="B183" s="22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21"/>
      <c r="Q183" s="18"/>
      <c r="R183" s="21"/>
      <c r="S183" s="18"/>
      <c r="T183" s="21"/>
      <c r="U183" s="18"/>
      <c r="V183" s="18"/>
      <c r="W183" s="18"/>
      <c r="X183" s="18"/>
      <c r="Y183" s="18"/>
      <c r="Z183" s="23"/>
      <c r="AA183" s="23"/>
      <c r="AB183" s="23"/>
      <c r="AC183" s="23"/>
      <c r="AD183" s="23"/>
      <c r="AE183" s="18"/>
      <c r="AF183" s="18"/>
      <c r="AG183" s="18"/>
      <c r="AH183" s="23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 spans="1:53" ht="14.25" customHeight="1">
      <c r="A184" s="18"/>
      <c r="B184" s="22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21"/>
      <c r="Q184" s="18"/>
      <c r="R184" s="21"/>
      <c r="S184" s="18"/>
      <c r="T184" s="21"/>
      <c r="U184" s="18"/>
      <c r="V184" s="18"/>
      <c r="W184" s="18"/>
      <c r="X184" s="18"/>
      <c r="Y184" s="18"/>
      <c r="Z184" s="23"/>
      <c r="AA184" s="23"/>
      <c r="AB184" s="23"/>
      <c r="AC184" s="23"/>
      <c r="AD184" s="23"/>
      <c r="AE184" s="18"/>
      <c r="AF184" s="18"/>
      <c r="AG184" s="18"/>
      <c r="AH184" s="23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 spans="1:53" ht="14.25" customHeight="1">
      <c r="A185" s="18"/>
      <c r="B185" s="22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21"/>
      <c r="Q185" s="18"/>
      <c r="R185" s="21"/>
      <c r="S185" s="18"/>
      <c r="T185" s="21"/>
      <c r="U185" s="18"/>
      <c r="V185" s="18"/>
      <c r="W185" s="18"/>
      <c r="X185" s="18"/>
      <c r="Y185" s="18"/>
      <c r="Z185" s="23"/>
      <c r="AA185" s="23"/>
      <c r="AB185" s="23"/>
      <c r="AC185" s="23"/>
      <c r="AD185" s="23"/>
      <c r="AE185" s="18"/>
      <c r="AF185" s="18"/>
      <c r="AG185" s="18"/>
      <c r="AH185" s="23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 spans="1:53" ht="14.25" customHeight="1">
      <c r="A186" s="18"/>
      <c r="B186" s="22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21"/>
      <c r="Q186" s="18"/>
      <c r="R186" s="21"/>
      <c r="S186" s="18"/>
      <c r="T186" s="21"/>
      <c r="U186" s="18"/>
      <c r="V186" s="18"/>
      <c r="W186" s="18"/>
      <c r="X186" s="18"/>
      <c r="Y186" s="18"/>
      <c r="Z186" s="23"/>
      <c r="AA186" s="23"/>
      <c r="AB186" s="23"/>
      <c r="AC186" s="23"/>
      <c r="AD186" s="23"/>
      <c r="AE186" s="18"/>
      <c r="AF186" s="18"/>
      <c r="AG186" s="18"/>
      <c r="AH186" s="23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 spans="1:53" ht="14.25" customHeight="1">
      <c r="A187" s="18"/>
      <c r="B187" s="22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21"/>
      <c r="Q187" s="18"/>
      <c r="R187" s="21"/>
      <c r="S187" s="18"/>
      <c r="T187" s="21"/>
      <c r="U187" s="18"/>
      <c r="V187" s="18"/>
      <c r="W187" s="18"/>
      <c r="X187" s="18"/>
      <c r="Y187" s="18"/>
      <c r="Z187" s="23"/>
      <c r="AA187" s="23"/>
      <c r="AB187" s="23"/>
      <c r="AC187" s="23"/>
      <c r="AD187" s="23"/>
      <c r="AE187" s="18"/>
      <c r="AF187" s="18"/>
      <c r="AG187" s="18"/>
      <c r="AH187" s="23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 spans="1:53" ht="14.25" customHeight="1">
      <c r="A188" s="18"/>
      <c r="B188" s="22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21"/>
      <c r="Q188" s="18"/>
      <c r="R188" s="21"/>
      <c r="S188" s="18"/>
      <c r="T188" s="21"/>
      <c r="U188" s="18"/>
      <c r="V188" s="18"/>
      <c r="W188" s="18"/>
      <c r="X188" s="18"/>
      <c r="Y188" s="18"/>
      <c r="Z188" s="23"/>
      <c r="AA188" s="23"/>
      <c r="AB188" s="23"/>
      <c r="AC188" s="23"/>
      <c r="AD188" s="23"/>
      <c r="AE188" s="18"/>
      <c r="AF188" s="18"/>
      <c r="AG188" s="18"/>
      <c r="AH188" s="23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 spans="1:53" ht="14.25" customHeight="1">
      <c r="A189" s="18"/>
      <c r="B189" s="22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21"/>
      <c r="Q189" s="18"/>
      <c r="R189" s="21"/>
      <c r="S189" s="18"/>
      <c r="T189" s="21"/>
      <c r="U189" s="18"/>
      <c r="V189" s="18"/>
      <c r="W189" s="18"/>
      <c r="X189" s="18"/>
      <c r="Y189" s="18"/>
      <c r="Z189" s="23"/>
      <c r="AA189" s="23"/>
      <c r="AB189" s="23"/>
      <c r="AC189" s="23"/>
      <c r="AD189" s="23"/>
      <c r="AE189" s="18"/>
      <c r="AF189" s="18"/>
      <c r="AG189" s="18"/>
      <c r="AH189" s="23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 spans="1:53" ht="14.25" customHeight="1">
      <c r="A190" s="18"/>
      <c r="B190" s="22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21"/>
      <c r="Q190" s="18"/>
      <c r="R190" s="21"/>
      <c r="S190" s="18"/>
      <c r="T190" s="21"/>
      <c r="U190" s="18"/>
      <c r="V190" s="18"/>
      <c r="W190" s="18"/>
      <c r="X190" s="18"/>
      <c r="Y190" s="18"/>
      <c r="Z190" s="23"/>
      <c r="AA190" s="23"/>
      <c r="AB190" s="23"/>
      <c r="AC190" s="23"/>
      <c r="AD190" s="23"/>
      <c r="AE190" s="18"/>
      <c r="AF190" s="18"/>
      <c r="AG190" s="18"/>
      <c r="AH190" s="23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 spans="1:53" ht="14.25" customHeight="1">
      <c r="A191" s="18"/>
      <c r="B191" s="22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21"/>
      <c r="Q191" s="18"/>
      <c r="R191" s="21"/>
      <c r="S191" s="18"/>
      <c r="T191" s="21"/>
      <c r="U191" s="18"/>
      <c r="V191" s="18"/>
      <c r="W191" s="18"/>
      <c r="X191" s="18"/>
      <c r="Y191" s="18"/>
      <c r="Z191" s="23"/>
      <c r="AA191" s="23"/>
      <c r="AB191" s="23"/>
      <c r="AC191" s="23"/>
      <c r="AD191" s="23"/>
      <c r="AE191" s="18"/>
      <c r="AF191" s="18"/>
      <c r="AG191" s="18"/>
      <c r="AH191" s="23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 spans="1:53" ht="14.25" customHeight="1">
      <c r="A192" s="18"/>
      <c r="B192" s="22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21"/>
      <c r="Q192" s="18"/>
      <c r="R192" s="21"/>
      <c r="S192" s="18"/>
      <c r="T192" s="21"/>
      <c r="U192" s="18"/>
      <c r="V192" s="18"/>
      <c r="W192" s="18"/>
      <c r="X192" s="18"/>
      <c r="Y192" s="18"/>
      <c r="Z192" s="23"/>
      <c r="AA192" s="23"/>
      <c r="AB192" s="23"/>
      <c r="AC192" s="23"/>
      <c r="AD192" s="23"/>
      <c r="AE192" s="18"/>
      <c r="AF192" s="18"/>
      <c r="AG192" s="18"/>
      <c r="AH192" s="23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 spans="1:53" ht="14.25" customHeight="1">
      <c r="A193" s="18"/>
      <c r="B193" s="22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21"/>
      <c r="Q193" s="18"/>
      <c r="R193" s="21"/>
      <c r="S193" s="18"/>
      <c r="T193" s="21"/>
      <c r="U193" s="18"/>
      <c r="V193" s="18"/>
      <c r="W193" s="18"/>
      <c r="X193" s="18"/>
      <c r="Y193" s="18"/>
      <c r="Z193" s="23"/>
      <c r="AA193" s="23"/>
      <c r="AB193" s="23"/>
      <c r="AC193" s="23"/>
      <c r="AD193" s="23"/>
      <c r="AE193" s="18"/>
      <c r="AF193" s="18"/>
      <c r="AG193" s="18"/>
      <c r="AH193" s="23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 spans="1:53" ht="14.25" customHeight="1">
      <c r="A194" s="18"/>
      <c r="B194" s="22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21"/>
      <c r="Q194" s="18"/>
      <c r="R194" s="21"/>
      <c r="S194" s="18"/>
      <c r="T194" s="21"/>
      <c r="U194" s="18"/>
      <c r="V194" s="18"/>
      <c r="W194" s="18"/>
      <c r="X194" s="18"/>
      <c r="Y194" s="18"/>
      <c r="Z194" s="23"/>
      <c r="AA194" s="23"/>
      <c r="AB194" s="23"/>
      <c r="AC194" s="23"/>
      <c r="AD194" s="23"/>
      <c r="AE194" s="18"/>
      <c r="AF194" s="18"/>
      <c r="AG194" s="18"/>
      <c r="AH194" s="23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 spans="1:53" ht="14.25" customHeight="1">
      <c r="A195" s="18"/>
      <c r="B195" s="22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21"/>
      <c r="Q195" s="18"/>
      <c r="R195" s="21"/>
      <c r="S195" s="18"/>
      <c r="T195" s="21"/>
      <c r="U195" s="18"/>
      <c r="V195" s="18"/>
      <c r="W195" s="18"/>
      <c r="X195" s="18"/>
      <c r="Y195" s="18"/>
      <c r="Z195" s="23"/>
      <c r="AA195" s="23"/>
      <c r="AB195" s="23"/>
      <c r="AC195" s="23"/>
      <c r="AD195" s="23"/>
      <c r="AE195" s="18"/>
      <c r="AF195" s="18"/>
      <c r="AG195" s="18"/>
      <c r="AH195" s="23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 spans="1:53" ht="14.25" customHeight="1">
      <c r="A196" s="18"/>
      <c r="B196" s="22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21"/>
      <c r="Q196" s="18"/>
      <c r="R196" s="21"/>
      <c r="S196" s="18"/>
      <c r="T196" s="21"/>
      <c r="U196" s="18"/>
      <c r="V196" s="18"/>
      <c r="W196" s="18"/>
      <c r="X196" s="18"/>
      <c r="Y196" s="18"/>
      <c r="Z196" s="23"/>
      <c r="AA196" s="23"/>
      <c r="AB196" s="23"/>
      <c r="AC196" s="23"/>
      <c r="AD196" s="23"/>
      <c r="AE196" s="18"/>
      <c r="AF196" s="18"/>
      <c r="AG196" s="18"/>
      <c r="AH196" s="23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 spans="1:53" ht="14.25" customHeight="1">
      <c r="A197" s="18"/>
      <c r="B197" s="22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21"/>
      <c r="Q197" s="18"/>
      <c r="R197" s="21"/>
      <c r="S197" s="18"/>
      <c r="T197" s="21"/>
      <c r="U197" s="18"/>
      <c r="V197" s="18"/>
      <c r="W197" s="18"/>
      <c r="X197" s="18"/>
      <c r="Y197" s="18"/>
      <c r="Z197" s="23"/>
      <c r="AA197" s="23"/>
      <c r="AB197" s="23"/>
      <c r="AC197" s="23"/>
      <c r="AD197" s="23"/>
      <c r="AE197" s="18"/>
      <c r="AF197" s="18"/>
      <c r="AG197" s="18"/>
      <c r="AH197" s="23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 spans="1:53" ht="14.25" customHeight="1">
      <c r="A198" s="18"/>
      <c r="B198" s="22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21"/>
      <c r="Q198" s="18"/>
      <c r="R198" s="21"/>
      <c r="S198" s="18"/>
      <c r="T198" s="21"/>
      <c r="U198" s="18"/>
      <c r="V198" s="18"/>
      <c r="W198" s="18"/>
      <c r="X198" s="18"/>
      <c r="Y198" s="18"/>
      <c r="Z198" s="23"/>
      <c r="AA198" s="23"/>
      <c r="AB198" s="23"/>
      <c r="AC198" s="23"/>
      <c r="AD198" s="23"/>
      <c r="AE198" s="18"/>
      <c r="AF198" s="18"/>
      <c r="AG198" s="18"/>
      <c r="AH198" s="23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 spans="1:53" ht="14.25" customHeight="1">
      <c r="A199" s="18"/>
      <c r="B199" s="22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21"/>
      <c r="Q199" s="18"/>
      <c r="R199" s="21"/>
      <c r="S199" s="18"/>
      <c r="T199" s="21"/>
      <c r="U199" s="18"/>
      <c r="V199" s="18"/>
      <c r="W199" s="18"/>
      <c r="X199" s="18"/>
      <c r="Y199" s="18"/>
      <c r="Z199" s="23"/>
      <c r="AA199" s="23"/>
      <c r="AB199" s="23"/>
      <c r="AC199" s="23"/>
      <c r="AD199" s="23"/>
      <c r="AE199" s="18"/>
      <c r="AF199" s="18"/>
      <c r="AG199" s="18"/>
      <c r="AH199" s="23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 spans="1:53" ht="14.25" customHeight="1">
      <c r="A200" s="18"/>
      <c r="B200" s="22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21"/>
      <c r="Q200" s="18"/>
      <c r="R200" s="21"/>
      <c r="S200" s="18"/>
      <c r="T200" s="21"/>
      <c r="U200" s="18"/>
      <c r="V200" s="18"/>
      <c r="W200" s="18"/>
      <c r="X200" s="18"/>
      <c r="Y200" s="18"/>
      <c r="Z200" s="23"/>
      <c r="AA200" s="23"/>
      <c r="AB200" s="23"/>
      <c r="AC200" s="23"/>
      <c r="AD200" s="23"/>
      <c r="AE200" s="18"/>
      <c r="AF200" s="18"/>
      <c r="AG200" s="18"/>
      <c r="AH200" s="23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 spans="1:53" ht="14.25" customHeight="1">
      <c r="A201" s="18"/>
      <c r="B201" s="22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21"/>
      <c r="Q201" s="18"/>
      <c r="R201" s="21"/>
      <c r="S201" s="18"/>
      <c r="T201" s="21"/>
      <c r="U201" s="18"/>
      <c r="V201" s="18"/>
      <c r="W201" s="18"/>
      <c r="X201" s="18"/>
      <c r="Y201" s="18"/>
      <c r="Z201" s="23"/>
      <c r="AA201" s="23"/>
      <c r="AB201" s="23"/>
      <c r="AC201" s="23"/>
      <c r="AD201" s="23"/>
      <c r="AE201" s="18"/>
      <c r="AF201" s="18"/>
      <c r="AG201" s="18"/>
      <c r="AH201" s="23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 spans="1:53" ht="14.25" customHeight="1">
      <c r="A202" s="18"/>
      <c r="B202" s="22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21"/>
      <c r="Q202" s="18"/>
      <c r="R202" s="21"/>
      <c r="S202" s="18"/>
      <c r="T202" s="21"/>
      <c r="U202" s="18"/>
      <c r="V202" s="18"/>
      <c r="W202" s="18"/>
      <c r="X202" s="18"/>
      <c r="Y202" s="18"/>
      <c r="Z202" s="23"/>
      <c r="AA202" s="23"/>
      <c r="AB202" s="23"/>
      <c r="AC202" s="23"/>
      <c r="AD202" s="23"/>
      <c r="AE202" s="18"/>
      <c r="AF202" s="18"/>
      <c r="AG202" s="18"/>
      <c r="AH202" s="23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 spans="1:53" ht="14.25" customHeight="1">
      <c r="A203" s="18"/>
      <c r="B203" s="22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21"/>
      <c r="Q203" s="18"/>
      <c r="R203" s="21"/>
      <c r="S203" s="18"/>
      <c r="T203" s="21"/>
      <c r="U203" s="18"/>
      <c r="V203" s="18"/>
      <c r="W203" s="18"/>
      <c r="X203" s="18"/>
      <c r="Y203" s="18"/>
      <c r="Z203" s="23"/>
      <c r="AA203" s="23"/>
      <c r="AB203" s="23"/>
      <c r="AC203" s="23"/>
      <c r="AD203" s="23"/>
      <c r="AE203" s="18"/>
      <c r="AF203" s="18"/>
      <c r="AG203" s="18"/>
      <c r="AH203" s="23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 spans="1:53" ht="14.25" customHeight="1">
      <c r="A204" s="18"/>
      <c r="B204" s="22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21"/>
      <c r="Q204" s="18"/>
      <c r="R204" s="21"/>
      <c r="S204" s="18"/>
      <c r="T204" s="21"/>
      <c r="U204" s="18"/>
      <c r="V204" s="18"/>
      <c r="W204" s="18"/>
      <c r="X204" s="18"/>
      <c r="Y204" s="18"/>
      <c r="Z204" s="23"/>
      <c r="AA204" s="23"/>
      <c r="AB204" s="23"/>
      <c r="AC204" s="23"/>
      <c r="AD204" s="23"/>
      <c r="AE204" s="18"/>
      <c r="AF204" s="18"/>
      <c r="AG204" s="18"/>
      <c r="AH204" s="23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 spans="1:53" ht="14.25" customHeight="1">
      <c r="A205" s="18"/>
      <c r="B205" s="22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21"/>
      <c r="Q205" s="18"/>
      <c r="R205" s="21"/>
      <c r="S205" s="18"/>
      <c r="T205" s="21"/>
      <c r="U205" s="18"/>
      <c r="V205" s="18"/>
      <c r="W205" s="18"/>
      <c r="X205" s="18"/>
      <c r="Y205" s="18"/>
      <c r="Z205" s="23"/>
      <c r="AA205" s="23"/>
      <c r="AB205" s="23"/>
      <c r="AC205" s="23"/>
      <c r="AD205" s="23"/>
      <c r="AE205" s="18"/>
      <c r="AF205" s="18"/>
      <c r="AG205" s="18"/>
      <c r="AH205" s="23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 spans="1:53" ht="14.25" customHeight="1">
      <c r="A206" s="18"/>
      <c r="B206" s="22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21"/>
      <c r="Q206" s="18"/>
      <c r="R206" s="21"/>
      <c r="S206" s="18"/>
      <c r="T206" s="21"/>
      <c r="U206" s="18"/>
      <c r="V206" s="18"/>
      <c r="W206" s="18"/>
      <c r="X206" s="18"/>
      <c r="Y206" s="18"/>
      <c r="Z206" s="23"/>
      <c r="AA206" s="23"/>
      <c r="AB206" s="23"/>
      <c r="AC206" s="23"/>
      <c r="AD206" s="23"/>
      <c r="AE206" s="18"/>
      <c r="AF206" s="18"/>
      <c r="AG206" s="18"/>
      <c r="AH206" s="23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 spans="1:53" ht="14.25" customHeight="1">
      <c r="A207" s="18"/>
      <c r="B207" s="22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21"/>
      <c r="Q207" s="18"/>
      <c r="R207" s="21"/>
      <c r="S207" s="18"/>
      <c r="T207" s="21"/>
      <c r="U207" s="18"/>
      <c r="V207" s="18"/>
      <c r="W207" s="18"/>
      <c r="X207" s="18"/>
      <c r="Y207" s="18"/>
      <c r="Z207" s="23"/>
      <c r="AA207" s="23"/>
      <c r="AB207" s="23"/>
      <c r="AC207" s="23"/>
      <c r="AD207" s="23"/>
      <c r="AE207" s="18"/>
      <c r="AF207" s="18"/>
      <c r="AG207" s="18"/>
      <c r="AH207" s="23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 spans="1:53" ht="14.25" customHeight="1">
      <c r="A208" s="18"/>
      <c r="B208" s="22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21"/>
      <c r="Q208" s="18"/>
      <c r="R208" s="21"/>
      <c r="S208" s="18"/>
      <c r="T208" s="21"/>
      <c r="U208" s="18"/>
      <c r="V208" s="18"/>
      <c r="W208" s="18"/>
      <c r="X208" s="18"/>
      <c r="Y208" s="18"/>
      <c r="Z208" s="23"/>
      <c r="AA208" s="23"/>
      <c r="AB208" s="23"/>
      <c r="AC208" s="23"/>
      <c r="AD208" s="23"/>
      <c r="AE208" s="18"/>
      <c r="AF208" s="18"/>
      <c r="AG208" s="18"/>
      <c r="AH208" s="23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 spans="1:53" ht="14.25" customHeight="1">
      <c r="A209" s="18"/>
      <c r="B209" s="22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21"/>
      <c r="Q209" s="18"/>
      <c r="R209" s="21"/>
      <c r="S209" s="18"/>
      <c r="T209" s="21"/>
      <c r="U209" s="18"/>
      <c r="V209" s="18"/>
      <c r="W209" s="18"/>
      <c r="X209" s="18"/>
      <c r="Y209" s="18"/>
      <c r="Z209" s="23"/>
      <c r="AA209" s="23"/>
      <c r="AB209" s="23"/>
      <c r="AC209" s="23"/>
      <c r="AD209" s="23"/>
      <c r="AE209" s="18"/>
      <c r="AF209" s="18"/>
      <c r="AG209" s="18"/>
      <c r="AH209" s="23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 spans="1:53" ht="14.25" customHeight="1">
      <c r="A210" s="18"/>
      <c r="B210" s="22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21"/>
      <c r="Q210" s="18"/>
      <c r="R210" s="21"/>
      <c r="S210" s="18"/>
      <c r="T210" s="21"/>
      <c r="U210" s="18"/>
      <c r="V210" s="18"/>
      <c r="W210" s="18"/>
      <c r="X210" s="18"/>
      <c r="Y210" s="18"/>
      <c r="Z210" s="23"/>
      <c r="AA210" s="23"/>
      <c r="AB210" s="23"/>
      <c r="AC210" s="23"/>
      <c r="AD210" s="23"/>
      <c r="AE210" s="18"/>
      <c r="AF210" s="18"/>
      <c r="AG210" s="18"/>
      <c r="AH210" s="23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 spans="1:53" ht="14.25" customHeight="1">
      <c r="A211" s="18"/>
      <c r="B211" s="22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21"/>
      <c r="Q211" s="18"/>
      <c r="R211" s="21"/>
      <c r="S211" s="18"/>
      <c r="T211" s="21"/>
      <c r="U211" s="18"/>
      <c r="V211" s="18"/>
      <c r="W211" s="18"/>
      <c r="X211" s="18"/>
      <c r="Y211" s="18"/>
      <c r="Z211" s="23"/>
      <c r="AA211" s="23"/>
      <c r="AB211" s="23"/>
      <c r="AC211" s="23"/>
      <c r="AD211" s="23"/>
      <c r="AE211" s="18"/>
      <c r="AF211" s="18"/>
      <c r="AG211" s="18"/>
      <c r="AH211" s="23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 spans="1:53" ht="14.25" customHeight="1">
      <c r="A212" s="18"/>
      <c r="B212" s="22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21"/>
      <c r="Q212" s="18"/>
      <c r="R212" s="21"/>
      <c r="S212" s="18"/>
      <c r="T212" s="21"/>
      <c r="U212" s="18"/>
      <c r="V212" s="18"/>
      <c r="W212" s="18"/>
      <c r="X212" s="18"/>
      <c r="Y212" s="18"/>
      <c r="Z212" s="23"/>
      <c r="AA212" s="23"/>
      <c r="AB212" s="23"/>
      <c r="AC212" s="23"/>
      <c r="AD212" s="23"/>
      <c r="AE212" s="18"/>
      <c r="AF212" s="18"/>
      <c r="AG212" s="18"/>
      <c r="AH212" s="23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 spans="1:53" ht="14.25" customHeight="1">
      <c r="A213" s="18"/>
      <c r="B213" s="22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21"/>
      <c r="Q213" s="18"/>
      <c r="R213" s="21"/>
      <c r="S213" s="18"/>
      <c r="T213" s="21"/>
      <c r="U213" s="18"/>
      <c r="V213" s="18"/>
      <c r="W213" s="18"/>
      <c r="X213" s="18"/>
      <c r="Y213" s="18"/>
      <c r="Z213" s="23"/>
      <c r="AA213" s="23"/>
      <c r="AB213" s="23"/>
      <c r="AC213" s="23"/>
      <c r="AD213" s="23"/>
      <c r="AE213" s="18"/>
      <c r="AF213" s="18"/>
      <c r="AG213" s="18"/>
      <c r="AH213" s="23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 spans="1:53" ht="14.25" customHeight="1">
      <c r="A214" s="18"/>
      <c r="B214" s="22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21"/>
      <c r="Q214" s="18"/>
      <c r="R214" s="21"/>
      <c r="S214" s="18"/>
      <c r="T214" s="21"/>
      <c r="U214" s="18"/>
      <c r="V214" s="18"/>
      <c r="W214" s="18"/>
      <c r="X214" s="18"/>
      <c r="Y214" s="18"/>
      <c r="Z214" s="23"/>
      <c r="AA214" s="23"/>
      <c r="AB214" s="23"/>
      <c r="AC214" s="23"/>
      <c r="AD214" s="23"/>
      <c r="AE214" s="18"/>
      <c r="AF214" s="18"/>
      <c r="AG214" s="18"/>
      <c r="AH214" s="23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 spans="1:53" ht="14.25" customHeight="1">
      <c r="A215" s="18"/>
      <c r="B215" s="22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21"/>
      <c r="Q215" s="18"/>
      <c r="R215" s="21"/>
      <c r="S215" s="18"/>
      <c r="T215" s="21"/>
      <c r="U215" s="18"/>
      <c r="V215" s="18"/>
      <c r="W215" s="18"/>
      <c r="X215" s="18"/>
      <c r="Y215" s="18"/>
      <c r="Z215" s="23"/>
      <c r="AA215" s="23"/>
      <c r="AB215" s="23"/>
      <c r="AC215" s="23"/>
      <c r="AD215" s="23"/>
      <c r="AE215" s="18"/>
      <c r="AF215" s="18"/>
      <c r="AG215" s="18"/>
      <c r="AH215" s="23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 spans="1:53" ht="14.25" customHeight="1">
      <c r="A216" s="18"/>
      <c r="B216" s="22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21"/>
      <c r="Q216" s="18"/>
      <c r="R216" s="21"/>
      <c r="S216" s="18"/>
      <c r="T216" s="21"/>
      <c r="U216" s="18"/>
      <c r="V216" s="18"/>
      <c r="W216" s="18"/>
      <c r="X216" s="18"/>
      <c r="Y216" s="18"/>
      <c r="Z216" s="23"/>
      <c r="AA216" s="23"/>
      <c r="AB216" s="23"/>
      <c r="AC216" s="23"/>
      <c r="AD216" s="23"/>
      <c r="AE216" s="18"/>
      <c r="AF216" s="18"/>
      <c r="AG216" s="18"/>
      <c r="AH216" s="23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 spans="1:53" ht="14.25" customHeight="1">
      <c r="A217" s="18"/>
      <c r="B217" s="22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21"/>
      <c r="Q217" s="18"/>
      <c r="R217" s="21"/>
      <c r="S217" s="18"/>
      <c r="T217" s="21"/>
      <c r="U217" s="18"/>
      <c r="V217" s="18"/>
      <c r="W217" s="18"/>
      <c r="X217" s="18"/>
      <c r="Y217" s="18"/>
      <c r="Z217" s="23"/>
      <c r="AA217" s="23"/>
      <c r="AB217" s="23"/>
      <c r="AC217" s="23"/>
      <c r="AD217" s="23"/>
      <c r="AE217" s="18"/>
      <c r="AF217" s="18"/>
      <c r="AG217" s="18"/>
      <c r="AH217" s="23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 spans="1:53" ht="14.25" customHeight="1">
      <c r="A218" s="18"/>
      <c r="B218" s="22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21"/>
      <c r="Q218" s="18"/>
      <c r="R218" s="21"/>
      <c r="S218" s="18"/>
      <c r="T218" s="21"/>
      <c r="U218" s="18"/>
      <c r="V218" s="18"/>
      <c r="W218" s="18"/>
      <c r="X218" s="18"/>
      <c r="Y218" s="18"/>
      <c r="Z218" s="23"/>
      <c r="AA218" s="23"/>
      <c r="AB218" s="23"/>
      <c r="AC218" s="23"/>
      <c r="AD218" s="23"/>
      <c r="AE218" s="18"/>
      <c r="AF218" s="18"/>
      <c r="AG218" s="18"/>
      <c r="AH218" s="23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 spans="1:53" ht="14.25" customHeight="1">
      <c r="A219" s="18"/>
      <c r="B219" s="22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21"/>
      <c r="Q219" s="18"/>
      <c r="R219" s="21"/>
      <c r="S219" s="18"/>
      <c r="T219" s="21"/>
      <c r="U219" s="18"/>
      <c r="V219" s="18"/>
      <c r="W219" s="18"/>
      <c r="X219" s="18"/>
      <c r="Y219" s="18"/>
      <c r="Z219" s="23"/>
      <c r="AA219" s="23"/>
      <c r="AB219" s="23"/>
      <c r="AC219" s="23"/>
      <c r="AD219" s="23"/>
      <c r="AE219" s="18"/>
      <c r="AF219" s="18"/>
      <c r="AG219" s="18"/>
      <c r="AH219" s="23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 spans="1:53" ht="14.25" customHeight="1">
      <c r="A220" s="18"/>
      <c r="B220" s="22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21"/>
      <c r="Q220" s="18"/>
      <c r="R220" s="21"/>
      <c r="S220" s="18"/>
      <c r="T220" s="21"/>
      <c r="U220" s="18"/>
      <c r="V220" s="18"/>
      <c r="W220" s="18"/>
      <c r="X220" s="18"/>
      <c r="Y220" s="18"/>
      <c r="Z220" s="23"/>
      <c r="AA220" s="23"/>
      <c r="AB220" s="23"/>
      <c r="AC220" s="23"/>
      <c r="AD220" s="23"/>
      <c r="AE220" s="18"/>
      <c r="AF220" s="18"/>
      <c r="AG220" s="18"/>
      <c r="AH220" s="23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 spans="1:53" ht="14.25" customHeight="1">
      <c r="A221" s="18"/>
      <c r="B221" s="22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21"/>
      <c r="Q221" s="18"/>
      <c r="R221" s="21"/>
      <c r="S221" s="18"/>
      <c r="T221" s="21"/>
      <c r="U221" s="18"/>
      <c r="V221" s="18"/>
      <c r="W221" s="18"/>
      <c r="X221" s="18"/>
      <c r="Y221" s="18"/>
      <c r="Z221" s="23"/>
      <c r="AA221" s="23"/>
      <c r="AB221" s="23"/>
      <c r="AC221" s="23"/>
      <c r="AD221" s="23"/>
      <c r="AE221" s="18"/>
      <c r="AF221" s="18"/>
      <c r="AG221" s="18"/>
      <c r="AH221" s="23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 spans="1:53" ht="14.25" customHeight="1">
      <c r="A222" s="18"/>
      <c r="B222" s="22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21"/>
      <c r="Q222" s="18"/>
      <c r="R222" s="21"/>
      <c r="S222" s="18"/>
      <c r="T222" s="21"/>
      <c r="U222" s="18"/>
      <c r="V222" s="18"/>
      <c r="W222" s="18"/>
      <c r="X222" s="18"/>
      <c r="Y222" s="18"/>
      <c r="Z222" s="23"/>
      <c r="AA222" s="23"/>
      <c r="AB222" s="23"/>
      <c r="AC222" s="23"/>
      <c r="AD222" s="23"/>
      <c r="AE222" s="18"/>
      <c r="AF222" s="18"/>
      <c r="AG222" s="18"/>
      <c r="AH222" s="23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 spans="1:53" ht="14.25" customHeight="1">
      <c r="A223" s="18"/>
      <c r="B223" s="22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21"/>
      <c r="Q223" s="18"/>
      <c r="R223" s="21"/>
      <c r="S223" s="18"/>
      <c r="T223" s="21"/>
      <c r="U223" s="18"/>
      <c r="V223" s="18"/>
      <c r="W223" s="18"/>
      <c r="X223" s="18"/>
      <c r="Y223" s="18"/>
      <c r="Z223" s="23"/>
      <c r="AA223" s="23"/>
      <c r="AB223" s="23"/>
      <c r="AC223" s="23"/>
      <c r="AD223" s="23"/>
      <c r="AE223" s="18"/>
      <c r="AF223" s="18"/>
      <c r="AG223" s="18"/>
      <c r="AH223" s="23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 spans="1:53" ht="14.25" customHeight="1">
      <c r="A224" s="18"/>
      <c r="B224" s="22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21"/>
      <c r="Q224" s="18"/>
      <c r="R224" s="21"/>
      <c r="S224" s="18"/>
      <c r="T224" s="21"/>
      <c r="U224" s="18"/>
      <c r="V224" s="18"/>
      <c r="W224" s="18"/>
      <c r="X224" s="18"/>
      <c r="Y224" s="18"/>
      <c r="Z224" s="23"/>
      <c r="AA224" s="23"/>
      <c r="AB224" s="23"/>
      <c r="AC224" s="23"/>
      <c r="AD224" s="23"/>
      <c r="AE224" s="18"/>
      <c r="AF224" s="18"/>
      <c r="AG224" s="18"/>
      <c r="AH224" s="23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 spans="1:53" ht="14.25" customHeight="1">
      <c r="A225" s="18"/>
      <c r="B225" s="22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21"/>
      <c r="Q225" s="18"/>
      <c r="R225" s="21"/>
      <c r="S225" s="18"/>
      <c r="T225" s="21"/>
      <c r="U225" s="18"/>
      <c r="V225" s="18"/>
      <c r="W225" s="18"/>
      <c r="X225" s="18"/>
      <c r="Y225" s="18"/>
      <c r="Z225" s="23"/>
      <c r="AA225" s="23"/>
      <c r="AB225" s="23"/>
      <c r="AC225" s="23"/>
      <c r="AD225" s="23"/>
      <c r="AE225" s="18"/>
      <c r="AF225" s="18"/>
      <c r="AG225" s="18"/>
      <c r="AH225" s="23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 spans="1:53" ht="14.25" customHeight="1">
      <c r="A226" s="18"/>
      <c r="B226" s="22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21"/>
      <c r="Q226" s="18"/>
      <c r="R226" s="21"/>
      <c r="S226" s="18"/>
      <c r="T226" s="21"/>
      <c r="U226" s="18"/>
      <c r="V226" s="18"/>
      <c r="W226" s="18"/>
      <c r="X226" s="18"/>
      <c r="Y226" s="18"/>
      <c r="Z226" s="23"/>
      <c r="AA226" s="23"/>
      <c r="AB226" s="23"/>
      <c r="AC226" s="23"/>
      <c r="AD226" s="23"/>
      <c r="AE226" s="18"/>
      <c r="AF226" s="18"/>
      <c r="AG226" s="18"/>
      <c r="AH226" s="23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 spans="1:53" ht="14.25" customHeight="1">
      <c r="A227" s="18"/>
      <c r="B227" s="22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21"/>
      <c r="Q227" s="18"/>
      <c r="R227" s="21"/>
      <c r="S227" s="18"/>
      <c r="T227" s="21"/>
      <c r="U227" s="18"/>
      <c r="V227" s="18"/>
      <c r="W227" s="18"/>
      <c r="X227" s="18"/>
      <c r="Y227" s="18"/>
      <c r="Z227" s="23"/>
      <c r="AA227" s="23"/>
      <c r="AB227" s="23"/>
      <c r="AC227" s="23"/>
      <c r="AD227" s="23"/>
      <c r="AE227" s="18"/>
      <c r="AF227" s="18"/>
      <c r="AG227" s="18"/>
      <c r="AH227" s="23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 spans="1:53" ht="14.25" customHeight="1">
      <c r="A228" s="18"/>
      <c r="B228" s="22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21"/>
      <c r="Q228" s="18"/>
      <c r="R228" s="21"/>
      <c r="S228" s="18"/>
      <c r="T228" s="21"/>
      <c r="U228" s="18"/>
      <c r="V228" s="18"/>
      <c r="W228" s="18"/>
      <c r="X228" s="18"/>
      <c r="Y228" s="18"/>
      <c r="Z228" s="23"/>
      <c r="AA228" s="23"/>
      <c r="AB228" s="23"/>
      <c r="AC228" s="23"/>
      <c r="AD228" s="23"/>
      <c r="AE228" s="18"/>
      <c r="AF228" s="18"/>
      <c r="AG228" s="18"/>
      <c r="AH228" s="23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 spans="1:53" ht="14.25" customHeight="1">
      <c r="A229" s="18"/>
      <c r="B229" s="22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21"/>
      <c r="Q229" s="18"/>
      <c r="R229" s="21"/>
      <c r="S229" s="18"/>
      <c r="T229" s="21"/>
      <c r="U229" s="18"/>
      <c r="V229" s="18"/>
      <c r="W229" s="18"/>
      <c r="X229" s="18"/>
      <c r="Y229" s="18"/>
      <c r="Z229" s="23"/>
      <c r="AA229" s="23"/>
      <c r="AB229" s="23"/>
      <c r="AC229" s="23"/>
      <c r="AD229" s="23"/>
      <c r="AE229" s="18"/>
      <c r="AF229" s="18"/>
      <c r="AG229" s="18"/>
      <c r="AH229" s="23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 spans="1:53" ht="14.25" customHeight="1">
      <c r="A230" s="18"/>
      <c r="B230" s="22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21"/>
      <c r="Q230" s="18"/>
      <c r="R230" s="21"/>
      <c r="S230" s="18"/>
      <c r="T230" s="21"/>
      <c r="U230" s="18"/>
      <c r="V230" s="18"/>
      <c r="W230" s="18"/>
      <c r="X230" s="18"/>
      <c r="Y230" s="18"/>
      <c r="Z230" s="23"/>
      <c r="AA230" s="23"/>
      <c r="AB230" s="23"/>
      <c r="AC230" s="23"/>
      <c r="AD230" s="23"/>
      <c r="AE230" s="18"/>
      <c r="AF230" s="18"/>
      <c r="AG230" s="18"/>
      <c r="AH230" s="23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 spans="1:53" ht="14.25" customHeight="1">
      <c r="A231" s="18"/>
      <c r="B231" s="22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21"/>
      <c r="Q231" s="18"/>
      <c r="R231" s="21"/>
      <c r="S231" s="18"/>
      <c r="T231" s="21"/>
      <c r="U231" s="18"/>
      <c r="V231" s="18"/>
      <c r="W231" s="18"/>
      <c r="X231" s="18"/>
      <c r="Y231" s="18"/>
      <c r="Z231" s="23"/>
      <c r="AA231" s="23"/>
      <c r="AB231" s="23"/>
      <c r="AC231" s="23"/>
      <c r="AD231" s="23"/>
      <c r="AE231" s="18"/>
      <c r="AF231" s="18"/>
      <c r="AG231" s="18"/>
      <c r="AH231" s="23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 spans="1:53" ht="14.25" customHeight="1">
      <c r="A232" s="18"/>
      <c r="B232" s="22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21"/>
      <c r="Q232" s="18"/>
      <c r="R232" s="21"/>
      <c r="S232" s="18"/>
      <c r="T232" s="21"/>
      <c r="U232" s="18"/>
      <c r="V232" s="18"/>
      <c r="W232" s="18"/>
      <c r="X232" s="18"/>
      <c r="Y232" s="18"/>
      <c r="Z232" s="23"/>
      <c r="AA232" s="23"/>
      <c r="AB232" s="23"/>
      <c r="AC232" s="23"/>
      <c r="AD232" s="23"/>
      <c r="AE232" s="18"/>
      <c r="AF232" s="18"/>
      <c r="AG232" s="18"/>
      <c r="AH232" s="23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 spans="1:53" ht="14.25" customHeight="1">
      <c r="A233" s="18"/>
      <c r="B233" s="22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21"/>
      <c r="Q233" s="18"/>
      <c r="R233" s="21"/>
      <c r="S233" s="18"/>
      <c r="T233" s="21"/>
      <c r="U233" s="18"/>
      <c r="V233" s="18"/>
      <c r="W233" s="18"/>
      <c r="X233" s="18"/>
      <c r="Y233" s="18"/>
      <c r="Z233" s="23"/>
      <c r="AA233" s="23"/>
      <c r="AB233" s="23"/>
      <c r="AC233" s="23"/>
      <c r="AD233" s="23"/>
      <c r="AE233" s="18"/>
      <c r="AF233" s="18"/>
      <c r="AG233" s="18"/>
      <c r="AH233" s="23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 spans="1:53" ht="14.25" customHeight="1">
      <c r="A234" s="18"/>
      <c r="B234" s="22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21"/>
      <c r="Q234" s="18"/>
      <c r="R234" s="21"/>
      <c r="S234" s="18"/>
      <c r="T234" s="21"/>
      <c r="U234" s="18"/>
      <c r="V234" s="18"/>
      <c r="W234" s="18"/>
      <c r="X234" s="18"/>
      <c r="Y234" s="18"/>
      <c r="Z234" s="23"/>
      <c r="AA234" s="23"/>
      <c r="AB234" s="23"/>
      <c r="AC234" s="23"/>
      <c r="AD234" s="23"/>
      <c r="AE234" s="18"/>
      <c r="AF234" s="18"/>
      <c r="AG234" s="18"/>
      <c r="AH234" s="23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 spans="1:53" ht="14.25" customHeight="1">
      <c r="A235" s="18"/>
      <c r="B235" s="22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21"/>
      <c r="Q235" s="18"/>
      <c r="R235" s="21"/>
      <c r="S235" s="18"/>
      <c r="T235" s="21"/>
      <c r="U235" s="18"/>
      <c r="V235" s="18"/>
      <c r="W235" s="18"/>
      <c r="X235" s="18"/>
      <c r="Y235" s="18"/>
      <c r="Z235" s="23"/>
      <c r="AA235" s="23"/>
      <c r="AB235" s="23"/>
      <c r="AC235" s="23"/>
      <c r="AD235" s="23"/>
      <c r="AE235" s="18"/>
      <c r="AF235" s="18"/>
      <c r="AG235" s="18"/>
      <c r="AH235" s="23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 spans="1:53" ht="14.25" customHeight="1">
      <c r="A236" s="18"/>
      <c r="B236" s="22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21"/>
      <c r="Q236" s="18"/>
      <c r="R236" s="21"/>
      <c r="S236" s="18"/>
      <c r="T236" s="21"/>
      <c r="U236" s="18"/>
      <c r="V236" s="18"/>
      <c r="W236" s="18"/>
      <c r="X236" s="18"/>
      <c r="Y236" s="18"/>
      <c r="Z236" s="23"/>
      <c r="AA236" s="23"/>
      <c r="AB236" s="23"/>
      <c r="AC236" s="23"/>
      <c r="AD236" s="23"/>
      <c r="AE236" s="18"/>
      <c r="AF236" s="18"/>
      <c r="AG236" s="18"/>
      <c r="AH236" s="23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 spans="1:53" ht="14.25" customHeight="1">
      <c r="A237" s="18"/>
      <c r="B237" s="22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21"/>
      <c r="Q237" s="18"/>
      <c r="R237" s="21"/>
      <c r="S237" s="18"/>
      <c r="T237" s="21"/>
      <c r="U237" s="18"/>
      <c r="V237" s="18"/>
      <c r="W237" s="18"/>
      <c r="X237" s="18"/>
      <c r="Y237" s="18"/>
      <c r="Z237" s="23"/>
      <c r="AA237" s="23"/>
      <c r="AB237" s="23"/>
      <c r="AC237" s="23"/>
      <c r="AD237" s="23"/>
      <c r="AE237" s="18"/>
      <c r="AF237" s="18"/>
      <c r="AG237" s="18"/>
      <c r="AH237" s="23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 spans="1:53" ht="14.25" customHeight="1">
      <c r="A238" s="18"/>
      <c r="B238" s="22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21"/>
      <c r="Q238" s="18"/>
      <c r="R238" s="21"/>
      <c r="S238" s="18"/>
      <c r="T238" s="21"/>
      <c r="U238" s="18"/>
      <c r="V238" s="18"/>
      <c r="W238" s="18"/>
      <c r="X238" s="18"/>
      <c r="Y238" s="18"/>
      <c r="Z238" s="23"/>
      <c r="AA238" s="23"/>
      <c r="AB238" s="23"/>
      <c r="AC238" s="23"/>
      <c r="AD238" s="23"/>
      <c r="AE238" s="18"/>
      <c r="AF238" s="18"/>
      <c r="AG238" s="18"/>
      <c r="AH238" s="23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 spans="1:53" ht="14.25" customHeight="1">
      <c r="A239" s="18"/>
      <c r="B239" s="22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21"/>
      <c r="Q239" s="18"/>
      <c r="R239" s="21"/>
      <c r="S239" s="18"/>
      <c r="T239" s="21"/>
      <c r="U239" s="18"/>
      <c r="V239" s="18"/>
      <c r="W239" s="18"/>
      <c r="X239" s="18"/>
      <c r="Y239" s="18"/>
      <c r="Z239" s="23"/>
      <c r="AA239" s="23"/>
      <c r="AB239" s="23"/>
      <c r="AC239" s="23"/>
      <c r="AD239" s="23"/>
      <c r="AE239" s="18"/>
      <c r="AF239" s="18"/>
      <c r="AG239" s="18"/>
      <c r="AH239" s="23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 spans="1:53" ht="14.25" customHeight="1">
      <c r="A240" s="18"/>
      <c r="B240" s="22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21"/>
      <c r="Q240" s="18"/>
      <c r="R240" s="21"/>
      <c r="S240" s="18"/>
      <c r="T240" s="21"/>
      <c r="U240" s="18"/>
      <c r="V240" s="18"/>
      <c r="W240" s="18"/>
      <c r="X240" s="18"/>
      <c r="Y240" s="18"/>
      <c r="Z240" s="23"/>
      <c r="AA240" s="23"/>
      <c r="AB240" s="23"/>
      <c r="AC240" s="23"/>
      <c r="AD240" s="23"/>
      <c r="AE240" s="18"/>
      <c r="AF240" s="18"/>
      <c r="AG240" s="18"/>
      <c r="AH240" s="23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 spans="1:53" ht="14.25" customHeight="1">
      <c r="A241" s="18"/>
      <c r="B241" s="22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21"/>
      <c r="Q241" s="18"/>
      <c r="R241" s="21"/>
      <c r="S241" s="18"/>
      <c r="T241" s="21"/>
      <c r="U241" s="18"/>
      <c r="V241" s="18"/>
      <c r="W241" s="18"/>
      <c r="X241" s="18"/>
      <c r="Y241" s="18"/>
      <c r="Z241" s="23"/>
      <c r="AA241" s="23"/>
      <c r="AB241" s="23"/>
      <c r="AC241" s="23"/>
      <c r="AD241" s="23"/>
      <c r="AE241" s="18"/>
      <c r="AF241" s="18"/>
      <c r="AG241" s="18"/>
      <c r="AH241" s="23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 spans="1:53" ht="14.25" customHeight="1">
      <c r="A242" s="18"/>
      <c r="B242" s="22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21"/>
      <c r="Q242" s="18"/>
      <c r="R242" s="21"/>
      <c r="S242" s="18"/>
      <c r="T242" s="21"/>
      <c r="U242" s="18"/>
      <c r="V242" s="18"/>
      <c r="W242" s="18"/>
      <c r="X242" s="18"/>
      <c r="Y242" s="18"/>
      <c r="Z242" s="23"/>
      <c r="AA242" s="23"/>
      <c r="AB242" s="23"/>
      <c r="AC242" s="23"/>
      <c r="AD242" s="23"/>
      <c r="AE242" s="18"/>
      <c r="AF242" s="18"/>
      <c r="AG242" s="18"/>
      <c r="AH242" s="23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 spans="1:53" ht="14.25" customHeight="1">
      <c r="A243" s="18"/>
      <c r="B243" s="22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21"/>
      <c r="Q243" s="18"/>
      <c r="R243" s="21"/>
      <c r="S243" s="18"/>
      <c r="T243" s="21"/>
      <c r="U243" s="18"/>
      <c r="V243" s="18"/>
      <c r="W243" s="18"/>
      <c r="X243" s="18"/>
      <c r="Y243" s="18"/>
      <c r="Z243" s="23"/>
      <c r="AA243" s="23"/>
      <c r="AB243" s="23"/>
      <c r="AC243" s="23"/>
      <c r="AD243" s="23"/>
      <c r="AE243" s="18"/>
      <c r="AF243" s="18"/>
      <c r="AG243" s="18"/>
      <c r="AH243" s="23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 spans="1:53" ht="14.25" customHeight="1">
      <c r="A244" s="18"/>
      <c r="B244" s="22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21"/>
      <c r="Q244" s="18"/>
      <c r="R244" s="21"/>
      <c r="S244" s="18"/>
      <c r="T244" s="21"/>
      <c r="U244" s="18"/>
      <c r="V244" s="18"/>
      <c r="W244" s="18"/>
      <c r="X244" s="18"/>
      <c r="Y244" s="18"/>
      <c r="Z244" s="23"/>
      <c r="AA244" s="23"/>
      <c r="AB244" s="23"/>
      <c r="AC244" s="23"/>
      <c r="AD244" s="23"/>
      <c r="AE244" s="18"/>
      <c r="AF244" s="18"/>
      <c r="AG244" s="18"/>
      <c r="AH244" s="23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 spans="1:53" ht="14.25" customHeight="1">
      <c r="A245" s="18"/>
      <c r="B245" s="22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21"/>
      <c r="Q245" s="18"/>
      <c r="R245" s="21"/>
      <c r="S245" s="18"/>
      <c r="T245" s="21"/>
      <c r="U245" s="18"/>
      <c r="V245" s="18"/>
      <c r="W245" s="18"/>
      <c r="X245" s="18"/>
      <c r="Y245" s="18"/>
      <c r="Z245" s="23"/>
      <c r="AA245" s="23"/>
      <c r="AB245" s="23"/>
      <c r="AC245" s="23"/>
      <c r="AD245" s="23"/>
      <c r="AE245" s="18"/>
      <c r="AF245" s="18"/>
      <c r="AG245" s="18"/>
      <c r="AH245" s="23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 spans="1:53" ht="14.25" customHeight="1">
      <c r="A246" s="18"/>
      <c r="B246" s="22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21"/>
      <c r="Q246" s="18"/>
      <c r="R246" s="21"/>
      <c r="S246" s="18"/>
      <c r="T246" s="21"/>
      <c r="U246" s="18"/>
      <c r="V246" s="18"/>
      <c r="W246" s="18"/>
      <c r="X246" s="18"/>
      <c r="Y246" s="18"/>
      <c r="Z246" s="23"/>
      <c r="AA246" s="23"/>
      <c r="AB246" s="23"/>
      <c r="AC246" s="23"/>
      <c r="AD246" s="23"/>
      <c r="AE246" s="18"/>
      <c r="AF246" s="18"/>
      <c r="AG246" s="18"/>
      <c r="AH246" s="23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 spans="1:53" ht="14.25" customHeight="1">
      <c r="A247" s="18"/>
      <c r="B247" s="22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21"/>
      <c r="Q247" s="18"/>
      <c r="R247" s="21"/>
      <c r="S247" s="18"/>
      <c r="T247" s="21"/>
      <c r="U247" s="18"/>
      <c r="V247" s="18"/>
      <c r="W247" s="18"/>
      <c r="X247" s="18"/>
      <c r="Y247" s="18"/>
      <c r="Z247" s="23"/>
      <c r="AA247" s="23"/>
      <c r="AB247" s="23"/>
      <c r="AC247" s="23"/>
      <c r="AD247" s="23"/>
      <c r="AE247" s="18"/>
      <c r="AF247" s="18"/>
      <c r="AG247" s="18"/>
      <c r="AH247" s="23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 spans="1:53" ht="14.25" customHeight="1">
      <c r="A248" s="18"/>
      <c r="B248" s="22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21"/>
      <c r="Q248" s="18"/>
      <c r="R248" s="21"/>
      <c r="S248" s="18"/>
      <c r="T248" s="21"/>
      <c r="U248" s="18"/>
      <c r="V248" s="18"/>
      <c r="W248" s="18"/>
      <c r="X248" s="18"/>
      <c r="Y248" s="18"/>
      <c r="Z248" s="23"/>
      <c r="AA248" s="23"/>
      <c r="AB248" s="23"/>
      <c r="AC248" s="23"/>
      <c r="AD248" s="23"/>
      <c r="AE248" s="18"/>
      <c r="AF248" s="18"/>
      <c r="AG248" s="18"/>
      <c r="AH248" s="23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 spans="1:53" ht="14.25" customHeight="1">
      <c r="A249" s="18"/>
      <c r="B249" s="22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21"/>
      <c r="Q249" s="18"/>
      <c r="R249" s="21"/>
      <c r="S249" s="18"/>
      <c r="T249" s="21"/>
      <c r="U249" s="18"/>
      <c r="V249" s="18"/>
      <c r="W249" s="18"/>
      <c r="X249" s="18"/>
      <c r="Y249" s="18"/>
      <c r="Z249" s="23"/>
      <c r="AA249" s="23"/>
      <c r="AB249" s="23"/>
      <c r="AC249" s="23"/>
      <c r="AD249" s="23"/>
      <c r="AE249" s="18"/>
      <c r="AF249" s="18"/>
      <c r="AG249" s="18"/>
      <c r="AH249" s="23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 spans="1:53" ht="14.25" customHeight="1">
      <c r="A250" s="18"/>
      <c r="B250" s="22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21"/>
      <c r="Q250" s="18"/>
      <c r="R250" s="21"/>
      <c r="S250" s="18"/>
      <c r="T250" s="21"/>
      <c r="U250" s="18"/>
      <c r="V250" s="18"/>
      <c r="W250" s="18"/>
      <c r="X250" s="18"/>
      <c r="Y250" s="18"/>
      <c r="Z250" s="23"/>
      <c r="AA250" s="23"/>
      <c r="AB250" s="23"/>
      <c r="AC250" s="23"/>
      <c r="AD250" s="23"/>
      <c r="AE250" s="18"/>
      <c r="AF250" s="18"/>
      <c r="AG250" s="18"/>
      <c r="AH250" s="23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 spans="1:53" ht="14.25" customHeight="1">
      <c r="A251" s="18"/>
      <c r="B251" s="22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21"/>
      <c r="Q251" s="18"/>
      <c r="R251" s="21"/>
      <c r="S251" s="18"/>
      <c r="T251" s="21"/>
      <c r="U251" s="18"/>
      <c r="V251" s="18"/>
      <c r="W251" s="18"/>
      <c r="X251" s="18"/>
      <c r="Y251" s="18"/>
      <c r="Z251" s="23"/>
      <c r="AA251" s="23"/>
      <c r="AB251" s="23"/>
      <c r="AC251" s="23"/>
      <c r="AD251" s="23"/>
      <c r="AE251" s="18"/>
      <c r="AF251" s="18"/>
      <c r="AG251" s="18"/>
      <c r="AH251" s="23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 spans="1:53" ht="14.25" customHeight="1">
      <c r="A252" s="18"/>
      <c r="B252" s="22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21"/>
      <c r="Q252" s="18"/>
      <c r="R252" s="21"/>
      <c r="S252" s="18"/>
      <c r="T252" s="21"/>
      <c r="U252" s="18"/>
      <c r="V252" s="18"/>
      <c r="W252" s="18"/>
      <c r="X252" s="18"/>
      <c r="Y252" s="18"/>
      <c r="Z252" s="23"/>
      <c r="AA252" s="23"/>
      <c r="AB252" s="23"/>
      <c r="AC252" s="23"/>
      <c r="AD252" s="23"/>
      <c r="AE252" s="18"/>
      <c r="AF252" s="18"/>
      <c r="AG252" s="18"/>
      <c r="AH252" s="23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 spans="1:53" ht="14.25" customHeight="1">
      <c r="A253" s="18"/>
      <c r="B253" s="22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21"/>
      <c r="Q253" s="18"/>
      <c r="R253" s="21"/>
      <c r="S253" s="18"/>
      <c r="T253" s="21"/>
      <c r="U253" s="18"/>
      <c r="V253" s="18"/>
      <c r="W253" s="18"/>
      <c r="X253" s="18"/>
      <c r="Y253" s="18"/>
      <c r="Z253" s="23"/>
      <c r="AA253" s="23"/>
      <c r="AB253" s="23"/>
      <c r="AC253" s="23"/>
      <c r="AD253" s="23"/>
      <c r="AE253" s="18"/>
      <c r="AF253" s="18"/>
      <c r="AG253" s="18"/>
      <c r="AH253" s="23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 spans="1:53" ht="14.25" customHeight="1">
      <c r="A254" s="18"/>
      <c r="B254" s="22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21"/>
      <c r="Q254" s="18"/>
      <c r="R254" s="21"/>
      <c r="S254" s="18"/>
      <c r="T254" s="21"/>
      <c r="U254" s="18"/>
      <c r="V254" s="18"/>
      <c r="W254" s="18"/>
      <c r="X254" s="18"/>
      <c r="Y254" s="18"/>
      <c r="Z254" s="23"/>
      <c r="AA254" s="23"/>
      <c r="AB254" s="23"/>
      <c r="AC254" s="23"/>
      <c r="AD254" s="23"/>
      <c r="AE254" s="18"/>
      <c r="AF254" s="18"/>
      <c r="AG254" s="18"/>
      <c r="AH254" s="23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 spans="1:53" ht="14.25" customHeight="1">
      <c r="A255" s="18"/>
      <c r="B255" s="22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21"/>
      <c r="Q255" s="18"/>
      <c r="R255" s="21"/>
      <c r="S255" s="18"/>
      <c r="T255" s="21"/>
      <c r="U255" s="18"/>
      <c r="V255" s="18"/>
      <c r="W255" s="18"/>
      <c r="X255" s="18"/>
      <c r="Y255" s="18"/>
      <c r="Z255" s="23"/>
      <c r="AA255" s="23"/>
      <c r="AB255" s="23"/>
      <c r="AC255" s="23"/>
      <c r="AD255" s="23"/>
      <c r="AE255" s="18"/>
      <c r="AF255" s="18"/>
      <c r="AG255" s="18"/>
      <c r="AH255" s="23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 spans="1:53" ht="14.25" customHeight="1">
      <c r="A256" s="18"/>
      <c r="B256" s="22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21"/>
      <c r="Q256" s="18"/>
      <c r="R256" s="21"/>
      <c r="S256" s="18"/>
      <c r="T256" s="21"/>
      <c r="U256" s="18"/>
      <c r="V256" s="18"/>
      <c r="W256" s="18"/>
      <c r="X256" s="18"/>
      <c r="Y256" s="18"/>
      <c r="Z256" s="23"/>
      <c r="AA256" s="23"/>
      <c r="AB256" s="23"/>
      <c r="AC256" s="23"/>
      <c r="AD256" s="23"/>
      <c r="AE256" s="18"/>
      <c r="AF256" s="18"/>
      <c r="AG256" s="18"/>
      <c r="AH256" s="23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 spans="1:53" ht="14.25" customHeight="1">
      <c r="A257" s="18"/>
      <c r="B257" s="22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21"/>
      <c r="Q257" s="18"/>
      <c r="R257" s="21"/>
      <c r="S257" s="18"/>
      <c r="T257" s="21"/>
      <c r="U257" s="18"/>
      <c r="V257" s="18"/>
      <c r="W257" s="18"/>
      <c r="X257" s="18"/>
      <c r="Y257" s="18"/>
      <c r="Z257" s="23"/>
      <c r="AA257" s="23"/>
      <c r="AB257" s="23"/>
      <c r="AC257" s="23"/>
      <c r="AD257" s="23"/>
      <c r="AE257" s="18"/>
      <c r="AF257" s="18"/>
      <c r="AG257" s="18"/>
      <c r="AH257" s="23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 spans="1:53" ht="14.25" customHeight="1">
      <c r="A258" s="18"/>
      <c r="B258" s="22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21"/>
      <c r="Q258" s="18"/>
      <c r="R258" s="21"/>
      <c r="S258" s="18"/>
      <c r="T258" s="21"/>
      <c r="U258" s="18"/>
      <c r="V258" s="18"/>
      <c r="W258" s="18"/>
      <c r="X258" s="18"/>
      <c r="Y258" s="18"/>
      <c r="Z258" s="23"/>
      <c r="AA258" s="23"/>
      <c r="AB258" s="23"/>
      <c r="AC258" s="23"/>
      <c r="AD258" s="23"/>
      <c r="AE258" s="18"/>
      <c r="AF258" s="18"/>
      <c r="AG258" s="18"/>
      <c r="AH258" s="23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 spans="1:53" ht="14.25" customHeight="1">
      <c r="A259" s="18"/>
      <c r="B259" s="22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21"/>
      <c r="Q259" s="18"/>
      <c r="R259" s="21"/>
      <c r="S259" s="18"/>
      <c r="T259" s="21"/>
      <c r="U259" s="18"/>
      <c r="V259" s="18"/>
      <c r="W259" s="18"/>
      <c r="X259" s="18"/>
      <c r="Y259" s="18"/>
      <c r="Z259" s="23"/>
      <c r="AA259" s="23"/>
      <c r="AB259" s="23"/>
      <c r="AC259" s="23"/>
      <c r="AD259" s="23"/>
      <c r="AE259" s="18"/>
      <c r="AF259" s="18"/>
      <c r="AG259" s="18"/>
      <c r="AH259" s="23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 spans="1:53" ht="14.25" customHeight="1">
      <c r="A260" s="18"/>
      <c r="B260" s="22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21"/>
      <c r="Q260" s="18"/>
      <c r="R260" s="21"/>
      <c r="S260" s="18"/>
      <c r="T260" s="21"/>
      <c r="U260" s="18"/>
      <c r="V260" s="18"/>
      <c r="W260" s="18"/>
      <c r="X260" s="18"/>
      <c r="Y260" s="18"/>
      <c r="Z260" s="23"/>
      <c r="AA260" s="23"/>
      <c r="AB260" s="23"/>
      <c r="AC260" s="23"/>
      <c r="AD260" s="23"/>
      <c r="AE260" s="18"/>
      <c r="AF260" s="18"/>
      <c r="AG260" s="18"/>
      <c r="AH260" s="23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 spans="1:53" ht="14.25" customHeight="1">
      <c r="A261" s="18"/>
      <c r="B261" s="22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21"/>
      <c r="Q261" s="18"/>
      <c r="R261" s="21"/>
      <c r="S261" s="18"/>
      <c r="T261" s="21"/>
      <c r="U261" s="18"/>
      <c r="V261" s="18"/>
      <c r="W261" s="18"/>
      <c r="X261" s="18"/>
      <c r="Y261" s="18"/>
      <c r="Z261" s="23"/>
      <c r="AA261" s="23"/>
      <c r="AB261" s="23"/>
      <c r="AC261" s="23"/>
      <c r="AD261" s="23"/>
      <c r="AE261" s="18"/>
      <c r="AF261" s="18"/>
      <c r="AG261" s="18"/>
      <c r="AH261" s="23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 spans="1:53" ht="14.25" customHeight="1">
      <c r="A262" s="18"/>
      <c r="B262" s="22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21"/>
      <c r="Q262" s="18"/>
      <c r="R262" s="21"/>
      <c r="S262" s="18"/>
      <c r="T262" s="21"/>
      <c r="U262" s="18"/>
      <c r="V262" s="18"/>
      <c r="W262" s="18"/>
      <c r="X262" s="18"/>
      <c r="Y262" s="18"/>
      <c r="Z262" s="23"/>
      <c r="AA262" s="23"/>
      <c r="AB262" s="23"/>
      <c r="AC262" s="23"/>
      <c r="AD262" s="23"/>
      <c r="AE262" s="18"/>
      <c r="AF262" s="18"/>
      <c r="AG262" s="18"/>
      <c r="AH262" s="23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 spans="1:53" ht="14.25" customHeight="1">
      <c r="A263" s="18"/>
      <c r="B263" s="22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21"/>
      <c r="Q263" s="18"/>
      <c r="R263" s="21"/>
      <c r="S263" s="18"/>
      <c r="T263" s="21"/>
      <c r="U263" s="18"/>
      <c r="V263" s="18"/>
      <c r="W263" s="18"/>
      <c r="X263" s="18"/>
      <c r="Y263" s="18"/>
      <c r="Z263" s="23"/>
      <c r="AA263" s="23"/>
      <c r="AB263" s="23"/>
      <c r="AC263" s="23"/>
      <c r="AD263" s="23"/>
      <c r="AE263" s="18"/>
      <c r="AF263" s="18"/>
      <c r="AG263" s="18"/>
      <c r="AH263" s="23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 spans="1:53" ht="14.25" customHeight="1">
      <c r="A264" s="18"/>
      <c r="B264" s="22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21"/>
      <c r="Q264" s="18"/>
      <c r="R264" s="21"/>
      <c r="S264" s="18"/>
      <c r="T264" s="21"/>
      <c r="U264" s="18"/>
      <c r="V264" s="18"/>
      <c r="W264" s="18"/>
      <c r="X264" s="18"/>
      <c r="Y264" s="18"/>
      <c r="Z264" s="23"/>
      <c r="AA264" s="23"/>
      <c r="AB264" s="23"/>
      <c r="AC264" s="23"/>
      <c r="AD264" s="23"/>
      <c r="AE264" s="18"/>
      <c r="AF264" s="18"/>
      <c r="AG264" s="18"/>
      <c r="AH264" s="23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 spans="1:53" ht="14.25" customHeight="1">
      <c r="A265" s="18"/>
      <c r="B265" s="22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21"/>
      <c r="Q265" s="18"/>
      <c r="R265" s="21"/>
      <c r="S265" s="18"/>
      <c r="T265" s="21"/>
      <c r="U265" s="18"/>
      <c r="V265" s="18"/>
      <c r="W265" s="18"/>
      <c r="X265" s="18"/>
      <c r="Y265" s="18"/>
      <c r="Z265" s="23"/>
      <c r="AA265" s="23"/>
      <c r="AB265" s="23"/>
      <c r="AC265" s="23"/>
      <c r="AD265" s="23"/>
      <c r="AE265" s="18"/>
      <c r="AF265" s="18"/>
      <c r="AG265" s="18"/>
      <c r="AH265" s="23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 spans="1:53" ht="14.25" customHeight="1">
      <c r="A266" s="18"/>
      <c r="B266" s="22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21"/>
      <c r="Q266" s="18"/>
      <c r="R266" s="21"/>
      <c r="S266" s="18"/>
      <c r="T266" s="21"/>
      <c r="U266" s="18"/>
      <c r="V266" s="18"/>
      <c r="W266" s="18"/>
      <c r="X266" s="18"/>
      <c r="Y266" s="18"/>
      <c r="Z266" s="23"/>
      <c r="AA266" s="23"/>
      <c r="AB266" s="23"/>
      <c r="AC266" s="23"/>
      <c r="AD266" s="23"/>
      <c r="AE266" s="18"/>
      <c r="AF266" s="18"/>
      <c r="AG266" s="18"/>
      <c r="AH266" s="23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 spans="1:53" ht="14.25" customHeight="1">
      <c r="A267" s="18"/>
      <c r="B267" s="22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21"/>
      <c r="Q267" s="18"/>
      <c r="R267" s="21"/>
      <c r="S267" s="18"/>
      <c r="T267" s="21"/>
      <c r="U267" s="18"/>
      <c r="V267" s="18"/>
      <c r="W267" s="18"/>
      <c r="X267" s="18"/>
      <c r="Y267" s="18"/>
      <c r="Z267" s="23"/>
      <c r="AA267" s="23"/>
      <c r="AB267" s="23"/>
      <c r="AC267" s="23"/>
      <c r="AD267" s="23"/>
      <c r="AE267" s="18"/>
      <c r="AF267" s="18"/>
      <c r="AG267" s="18"/>
      <c r="AH267" s="23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 spans="1:53" ht="14.25" customHeight="1">
      <c r="A268" s="18"/>
      <c r="B268" s="22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21"/>
      <c r="Q268" s="18"/>
      <c r="R268" s="21"/>
      <c r="S268" s="18"/>
      <c r="T268" s="21"/>
      <c r="U268" s="18"/>
      <c r="V268" s="18"/>
      <c r="W268" s="18"/>
      <c r="X268" s="18"/>
      <c r="Y268" s="18"/>
      <c r="Z268" s="23"/>
      <c r="AA268" s="23"/>
      <c r="AB268" s="23"/>
      <c r="AC268" s="23"/>
      <c r="AD268" s="23"/>
      <c r="AE268" s="18"/>
      <c r="AF268" s="18"/>
      <c r="AG268" s="18"/>
      <c r="AH268" s="23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 spans="1:53" ht="14.25" customHeight="1">
      <c r="A269" s="18"/>
      <c r="B269" s="22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21"/>
      <c r="Q269" s="18"/>
      <c r="R269" s="21"/>
      <c r="S269" s="18"/>
      <c r="T269" s="21"/>
      <c r="U269" s="18"/>
      <c r="V269" s="18"/>
      <c r="W269" s="18"/>
      <c r="X269" s="18"/>
      <c r="Y269" s="18"/>
      <c r="Z269" s="23"/>
      <c r="AA269" s="23"/>
      <c r="AB269" s="23"/>
      <c r="AC269" s="23"/>
      <c r="AD269" s="23"/>
      <c r="AE269" s="18"/>
      <c r="AF269" s="18"/>
      <c r="AG269" s="18"/>
      <c r="AH269" s="23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 spans="1:53" ht="14.25" customHeight="1">
      <c r="A270" s="18"/>
      <c r="B270" s="22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21"/>
      <c r="Q270" s="18"/>
      <c r="R270" s="21"/>
      <c r="S270" s="18"/>
      <c r="T270" s="21"/>
      <c r="U270" s="18"/>
      <c r="V270" s="18"/>
      <c r="W270" s="18"/>
      <c r="X270" s="18"/>
      <c r="Y270" s="18"/>
      <c r="Z270" s="23"/>
      <c r="AA270" s="23"/>
      <c r="AB270" s="23"/>
      <c r="AC270" s="23"/>
      <c r="AD270" s="23"/>
      <c r="AE270" s="18"/>
      <c r="AF270" s="18"/>
      <c r="AG270" s="18"/>
      <c r="AH270" s="23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Z1:AH1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CC00"/>
  </sheetPr>
  <dimension ref="A1:Z99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85546875" customWidth="1"/>
    <col min="2" max="2" width="14.85546875" customWidth="1"/>
    <col min="3" max="3" width="34.140625" customWidth="1"/>
    <col min="4" max="4" width="7.28515625" customWidth="1"/>
    <col min="5" max="5" width="6.28515625" customWidth="1"/>
    <col min="6" max="6" width="11" customWidth="1"/>
    <col min="7" max="7" width="9.28515625" customWidth="1"/>
    <col min="8" max="8" width="9" customWidth="1"/>
    <col min="9" max="9" width="6.42578125" customWidth="1"/>
    <col min="10" max="10" width="8.85546875" customWidth="1"/>
  </cols>
  <sheetData>
    <row r="1" spans="1:26" ht="24.75" customHeight="1">
      <c r="A1" s="1" t="s">
        <v>0</v>
      </c>
      <c r="B1" s="2" t="s">
        <v>1</v>
      </c>
      <c r="C1" s="53" t="s">
        <v>2</v>
      </c>
      <c r="D1" s="1" t="s">
        <v>8</v>
      </c>
      <c r="E1" s="54" t="s">
        <v>569</v>
      </c>
      <c r="F1" s="55" t="s">
        <v>570</v>
      </c>
      <c r="G1" s="83" t="s">
        <v>571</v>
      </c>
      <c r="H1" s="81"/>
      <c r="I1" s="56" t="s">
        <v>572</v>
      </c>
      <c r="J1" s="56" t="s">
        <v>573</v>
      </c>
      <c r="K1" s="57" t="s">
        <v>574</v>
      </c>
      <c r="L1" s="58" t="s">
        <v>575</v>
      </c>
      <c r="M1" s="59" t="s">
        <v>576</v>
      </c>
    </row>
    <row r="2" spans="1:26" ht="24.75" customHeight="1">
      <c r="A2" s="60">
        <v>1</v>
      </c>
      <c r="B2" s="61">
        <v>160116734061</v>
      </c>
      <c r="C2" s="62" t="s">
        <v>10</v>
      </c>
      <c r="D2" s="60" t="s">
        <v>13</v>
      </c>
      <c r="E2" s="63">
        <v>8.68</v>
      </c>
      <c r="F2" s="64" t="s">
        <v>577</v>
      </c>
      <c r="G2" s="60"/>
      <c r="H2" s="65"/>
      <c r="I2" s="66"/>
      <c r="J2" s="65"/>
      <c r="K2" s="10" t="str">
        <f>VLOOKUP(B2,TDBS!B:D,2,0)</f>
        <v>Female</v>
      </c>
      <c r="L2" s="10">
        <f>VLOOKUP(B2,TDBS!B:D,3,0)</f>
        <v>0</v>
      </c>
      <c r="M2" s="10">
        <f ca="1">IFERROR(__xludf.DUMMYFUNCTION("COUNTA(unique(F2:J2,true))"),1)</f>
        <v>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4.75" customHeight="1">
      <c r="A3" s="67">
        <v>2</v>
      </c>
      <c r="B3" s="68">
        <v>160116734062</v>
      </c>
      <c r="C3" s="62" t="s">
        <v>14</v>
      </c>
      <c r="D3" s="60" t="s">
        <v>13</v>
      </c>
      <c r="E3" s="69">
        <v>8.66</v>
      </c>
      <c r="F3" s="64" t="s">
        <v>578</v>
      </c>
      <c r="G3" s="70" t="s">
        <v>578</v>
      </c>
      <c r="H3" s="65" t="s">
        <v>579</v>
      </c>
      <c r="I3" s="66"/>
      <c r="J3" s="65"/>
      <c r="K3" s="10" t="str">
        <f>VLOOKUP(B3,TDBS!B:D,2,0)</f>
        <v>Female</v>
      </c>
      <c r="L3" s="10">
        <f>VLOOKUP(B3,TDBS!B:D,3,0)</f>
        <v>0</v>
      </c>
      <c r="M3" s="10">
        <f ca="1">IFERROR(__xludf.DUMMYFUNCTION("COUNTA(unique(F3:J3,true))"),2)</f>
        <v>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4.75" customHeight="1">
      <c r="A4" s="60">
        <v>3</v>
      </c>
      <c r="B4" s="61">
        <v>160116734063</v>
      </c>
      <c r="C4" s="62" t="s">
        <v>16</v>
      </c>
      <c r="D4" s="60" t="s">
        <v>13</v>
      </c>
      <c r="E4" s="63">
        <v>7.33</v>
      </c>
      <c r="F4" s="64" t="s">
        <v>577</v>
      </c>
      <c r="G4" s="60"/>
      <c r="H4" s="71"/>
      <c r="I4" s="66"/>
      <c r="J4" s="65"/>
      <c r="K4" s="10" t="str">
        <f>VLOOKUP(B4,TDBS!B:D,2,0)</f>
        <v>Female</v>
      </c>
      <c r="L4" s="10">
        <f>VLOOKUP(B4,TDBS!B:D,3,0)</f>
        <v>0</v>
      </c>
      <c r="M4" s="10">
        <f ca="1">IFERROR(__xludf.DUMMYFUNCTION("COUNTA(unique(F4:J4,true))"),1)</f>
        <v>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4.75" customHeight="1">
      <c r="A5" s="67">
        <v>4</v>
      </c>
      <c r="B5" s="61">
        <v>160116734064</v>
      </c>
      <c r="C5" s="62" t="s">
        <v>18</v>
      </c>
      <c r="D5" s="60" t="s">
        <v>13</v>
      </c>
      <c r="E5" s="63">
        <v>5.73</v>
      </c>
      <c r="F5" s="64" t="s">
        <v>580</v>
      </c>
      <c r="G5" s="60"/>
      <c r="H5" s="65"/>
      <c r="I5" s="65"/>
      <c r="J5" s="65"/>
      <c r="K5" s="10" t="str">
        <f>VLOOKUP(B5,TDBS!B:D,2,0)</f>
        <v>Female</v>
      </c>
      <c r="L5" s="10">
        <f>VLOOKUP(B5,TDBS!B:D,3,0)</f>
        <v>0</v>
      </c>
      <c r="M5" s="10">
        <f ca="1">IFERROR(__xludf.DUMMYFUNCTION("COUNTA(unique(F5:J5,true))"),1)</f>
        <v>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4.75" customHeight="1">
      <c r="A6" s="60">
        <v>5</v>
      </c>
      <c r="B6" s="61">
        <v>160116734065</v>
      </c>
      <c r="C6" s="62" t="s">
        <v>20</v>
      </c>
      <c r="D6" s="60" t="s">
        <v>13</v>
      </c>
      <c r="E6" s="63">
        <v>5.73</v>
      </c>
      <c r="F6" s="64"/>
      <c r="G6" s="60"/>
      <c r="H6" s="65"/>
      <c r="I6" s="65"/>
      <c r="J6" s="65"/>
      <c r="K6" s="10" t="str">
        <f>VLOOKUP(B6,TDBS!B:D,2,0)</f>
        <v>Female</v>
      </c>
      <c r="L6" s="10">
        <f>VLOOKUP(B6,TDBS!B:D,3,0)</f>
        <v>0</v>
      </c>
      <c r="M6" s="10">
        <f ca="1">IFERROR(__xludf.DUMMYFUNCTION("COUNTA(unique(F6:J6,true))"),0)</f>
        <v>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4.75" customHeight="1">
      <c r="A7" s="67">
        <v>6</v>
      </c>
      <c r="B7" s="68">
        <v>160116734067</v>
      </c>
      <c r="C7" s="62" t="s">
        <v>22</v>
      </c>
      <c r="D7" s="60" t="s">
        <v>13</v>
      </c>
      <c r="E7" s="69">
        <v>7.83</v>
      </c>
      <c r="F7" s="64" t="s">
        <v>579</v>
      </c>
      <c r="G7" s="60"/>
      <c r="H7" s="65"/>
      <c r="I7" s="65"/>
      <c r="J7" s="65"/>
      <c r="K7" s="10" t="str">
        <f>VLOOKUP(B7,TDBS!B:D,2,0)</f>
        <v>Female</v>
      </c>
      <c r="L7" s="10">
        <f>VLOOKUP(B7,TDBS!B:D,3,0)</f>
        <v>0</v>
      </c>
      <c r="M7" s="10">
        <f ca="1">IFERROR(__xludf.DUMMYFUNCTION("COUNTA(unique(F7:J7,true))"),1)</f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4.75" customHeight="1">
      <c r="A8" s="60">
        <v>7</v>
      </c>
      <c r="B8" s="68">
        <v>160116734068</v>
      </c>
      <c r="C8" s="62" t="s">
        <v>24</v>
      </c>
      <c r="D8" s="60" t="s">
        <v>13</v>
      </c>
      <c r="E8" s="69">
        <v>5.65</v>
      </c>
      <c r="F8" s="64" t="s">
        <v>581</v>
      </c>
      <c r="G8" s="60"/>
      <c r="H8" s="65"/>
      <c r="I8" s="65"/>
      <c r="J8" s="65"/>
      <c r="K8" s="10" t="str">
        <f>VLOOKUP(B8,TDBS!B:D,2,0)</f>
        <v>Female</v>
      </c>
      <c r="L8" s="10">
        <f>VLOOKUP(B8,TDBS!B:D,3,0)</f>
        <v>0</v>
      </c>
      <c r="M8" s="10">
        <f ca="1">IFERROR(__xludf.DUMMYFUNCTION("COUNTA(unique(F8:J8,true))"),1)</f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.75" customHeight="1">
      <c r="A9" s="67">
        <v>8</v>
      </c>
      <c r="B9" s="61">
        <v>160116734069</v>
      </c>
      <c r="C9" s="62" t="s">
        <v>26</v>
      </c>
      <c r="D9" s="60" t="s">
        <v>13</v>
      </c>
      <c r="E9" s="63">
        <v>6.24</v>
      </c>
      <c r="F9" s="64"/>
      <c r="G9" s="60"/>
      <c r="H9" s="65"/>
      <c r="I9" s="65"/>
      <c r="J9" s="65"/>
      <c r="K9" s="10" t="str">
        <f>VLOOKUP(B9,TDBS!B:D,2,0)</f>
        <v>Female</v>
      </c>
      <c r="L9" s="10">
        <f>VLOOKUP(B9,TDBS!B:D,3,0)</f>
        <v>0</v>
      </c>
      <c r="M9" s="10">
        <f ca="1">IFERROR(__xludf.DUMMYFUNCTION("COUNTA(unique(F9:J9,true))"),0)</f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.75" customHeight="1">
      <c r="A10" s="60">
        <v>9</v>
      </c>
      <c r="B10" s="68">
        <v>160116734070</v>
      </c>
      <c r="C10" s="62" t="s">
        <v>28</v>
      </c>
      <c r="D10" s="60" t="s">
        <v>13</v>
      </c>
      <c r="E10" s="69">
        <v>7.28</v>
      </c>
      <c r="F10" s="64"/>
      <c r="G10" s="60"/>
      <c r="H10" s="65"/>
      <c r="I10" s="65"/>
      <c r="J10" s="65"/>
      <c r="K10" s="10" t="str">
        <f>VLOOKUP(B10,TDBS!B:D,2,0)</f>
        <v>Female</v>
      </c>
      <c r="L10" s="10">
        <f>VLOOKUP(B10,TDBS!B:D,3,0)</f>
        <v>0</v>
      </c>
      <c r="M10" s="10">
        <f ca="1">IFERROR(__xludf.DUMMYFUNCTION("COUNTA(unique(F10:J10,true))"),0)</f>
        <v>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.75" customHeight="1">
      <c r="A11" s="67">
        <v>10</v>
      </c>
      <c r="B11" s="61">
        <v>160116734071</v>
      </c>
      <c r="C11" s="62" t="s">
        <v>30</v>
      </c>
      <c r="D11" s="60" t="s">
        <v>13</v>
      </c>
      <c r="E11" s="63">
        <v>6.8</v>
      </c>
      <c r="F11" s="64"/>
      <c r="G11" s="60"/>
      <c r="H11" s="65"/>
      <c r="I11" s="65"/>
      <c r="J11" s="65"/>
      <c r="K11" s="10" t="str">
        <f>VLOOKUP(B11,TDBS!B:D,2,0)</f>
        <v>Female</v>
      </c>
      <c r="L11" s="10">
        <f>VLOOKUP(B11,TDBS!B:D,3,0)</f>
        <v>0</v>
      </c>
      <c r="M11" s="10">
        <f ca="1">IFERROR(__xludf.DUMMYFUNCTION("COUNTA(unique(F11:J11,true))"),0)</f>
        <v>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4.75" customHeight="1">
      <c r="A12" s="60">
        <v>11</v>
      </c>
      <c r="B12" s="68">
        <v>160116734072</v>
      </c>
      <c r="C12" s="62" t="s">
        <v>32</v>
      </c>
      <c r="D12" s="60" t="s">
        <v>13</v>
      </c>
      <c r="E12" s="71">
        <v>6.74</v>
      </c>
      <c r="F12" s="64" t="s">
        <v>578</v>
      </c>
      <c r="G12" s="70" t="s">
        <v>578</v>
      </c>
      <c r="H12" s="65"/>
      <c r="I12" s="66"/>
      <c r="J12" s="65"/>
      <c r="K12" s="10" t="str">
        <f>VLOOKUP(B12,TDBS!B:D,2,0)</f>
        <v>Female</v>
      </c>
      <c r="L12" s="10">
        <f>VLOOKUP(B12,TDBS!B:D,3,0)</f>
        <v>0</v>
      </c>
      <c r="M12" s="10">
        <f ca="1">IFERROR(__xludf.DUMMYFUNCTION("COUNTA(unique(F12:J12,true))"),1)</f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.75" customHeight="1">
      <c r="A13" s="67">
        <v>12</v>
      </c>
      <c r="B13" s="61">
        <v>160116734073</v>
      </c>
      <c r="C13" s="62" t="s">
        <v>34</v>
      </c>
      <c r="D13" s="60" t="s">
        <v>13</v>
      </c>
      <c r="E13" s="63">
        <v>6.35</v>
      </c>
      <c r="F13" s="64" t="s">
        <v>582</v>
      </c>
      <c r="G13" s="60"/>
      <c r="H13" s="71"/>
      <c r="I13" s="66"/>
      <c r="J13" s="65"/>
      <c r="K13" s="10" t="str">
        <f>VLOOKUP(B13,TDBS!B:D,2,0)</f>
        <v>Female</v>
      </c>
      <c r="L13" s="10">
        <f>VLOOKUP(B13,TDBS!B:D,3,0)</f>
        <v>0</v>
      </c>
      <c r="M13" s="10">
        <f ca="1">IFERROR(__xludf.DUMMYFUNCTION("COUNTA(unique(F13:J13,true))"),1)</f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.75" customHeight="1">
      <c r="A14" s="60">
        <v>13</v>
      </c>
      <c r="B14" s="61">
        <v>160116734074</v>
      </c>
      <c r="C14" s="62" t="s">
        <v>36</v>
      </c>
      <c r="D14" s="60" t="s">
        <v>13</v>
      </c>
      <c r="E14" s="63">
        <v>6.06</v>
      </c>
      <c r="F14" s="64" t="s">
        <v>577</v>
      </c>
      <c r="G14" s="60"/>
      <c r="H14" s="71"/>
      <c r="I14" s="66"/>
      <c r="J14" s="65"/>
      <c r="K14" s="10" t="str">
        <f>VLOOKUP(B14,TDBS!B:D,2,0)</f>
        <v>Female</v>
      </c>
      <c r="L14" s="10">
        <f>VLOOKUP(B14,TDBS!B:D,3,0)</f>
        <v>0</v>
      </c>
      <c r="M14" s="10">
        <f ca="1">IFERROR(__xludf.DUMMYFUNCTION("COUNTA(unique(F14:J14,true))"),1)</f>
        <v>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.75" customHeight="1">
      <c r="A15" s="67">
        <v>14</v>
      </c>
      <c r="B15" s="61">
        <v>160116734075</v>
      </c>
      <c r="C15" s="62" t="s">
        <v>38</v>
      </c>
      <c r="D15" s="60" t="s">
        <v>13</v>
      </c>
      <c r="E15" s="63">
        <v>6.44</v>
      </c>
      <c r="F15" s="64"/>
      <c r="G15" s="60"/>
      <c r="H15" s="65"/>
      <c r="I15" s="65"/>
      <c r="J15" s="65"/>
      <c r="K15" s="10" t="str">
        <f>VLOOKUP(B15,TDBS!B:D,2,0)</f>
        <v>Female</v>
      </c>
      <c r="L15" s="10">
        <f>VLOOKUP(B15,TDBS!B:D,3,0)</f>
        <v>0</v>
      </c>
      <c r="M15" s="10">
        <f ca="1">IFERROR(__xludf.DUMMYFUNCTION("COUNTA(unique(F15:J15,true))"),0)</f>
        <v>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.75" customHeight="1">
      <c r="A16" s="60">
        <v>15</v>
      </c>
      <c r="B16" s="61">
        <v>160116734076</v>
      </c>
      <c r="C16" s="62" t="s">
        <v>40</v>
      </c>
      <c r="D16" s="60" t="s">
        <v>13</v>
      </c>
      <c r="E16" s="63">
        <v>5.9</v>
      </c>
      <c r="F16" s="64"/>
      <c r="G16" s="60"/>
      <c r="H16" s="65"/>
      <c r="I16" s="65"/>
      <c r="J16" s="65"/>
      <c r="K16" s="10" t="str">
        <f>VLOOKUP(B16,TDBS!B:D,2,0)</f>
        <v>Female</v>
      </c>
      <c r="L16" s="10">
        <f>VLOOKUP(B16,TDBS!B:D,3,0)</f>
        <v>0</v>
      </c>
      <c r="M16" s="10">
        <f ca="1">IFERROR(__xludf.DUMMYFUNCTION("COUNTA(unique(F16:J16,true))"),0)</f>
        <v>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.75" customHeight="1">
      <c r="A17" s="67">
        <v>16</v>
      </c>
      <c r="B17" s="61">
        <v>160116734077</v>
      </c>
      <c r="C17" s="62" t="s">
        <v>42</v>
      </c>
      <c r="D17" s="60" t="s">
        <v>13</v>
      </c>
      <c r="E17" s="63">
        <v>7.22</v>
      </c>
      <c r="F17" s="64"/>
      <c r="G17" s="60"/>
      <c r="H17" s="65"/>
      <c r="I17" s="65"/>
      <c r="J17" s="65"/>
      <c r="K17" s="10" t="str">
        <f>VLOOKUP(B17,TDBS!B:D,2,0)</f>
        <v>Female</v>
      </c>
      <c r="L17" s="10">
        <f>VLOOKUP(B17,TDBS!B:D,3,0)</f>
        <v>0</v>
      </c>
      <c r="M17" s="10">
        <f ca="1">IFERROR(__xludf.DUMMYFUNCTION("COUNTA(unique(F17:J17,true))"),0)</f>
        <v>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.75" customHeight="1">
      <c r="A18" s="60">
        <v>17</v>
      </c>
      <c r="B18" s="61">
        <v>160116734078</v>
      </c>
      <c r="C18" s="62" t="s">
        <v>44</v>
      </c>
      <c r="D18" s="60" t="s">
        <v>13</v>
      </c>
      <c r="E18" s="63">
        <v>9.1300000000000008</v>
      </c>
      <c r="F18" s="64" t="s">
        <v>582</v>
      </c>
      <c r="G18" s="60"/>
      <c r="H18" s="65"/>
      <c r="I18" s="66"/>
      <c r="J18" s="65"/>
      <c r="K18" s="10" t="str">
        <f>VLOOKUP(B18,TDBS!B:D,2,0)</f>
        <v>Female</v>
      </c>
      <c r="L18" s="10">
        <f>VLOOKUP(B18,TDBS!B:D,3,0)</f>
        <v>0</v>
      </c>
      <c r="M18" s="10">
        <f ca="1">IFERROR(__xludf.DUMMYFUNCTION("COUNTA(unique(F18:J18,true))"),1)</f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.75" customHeight="1">
      <c r="A19" s="67">
        <v>18</v>
      </c>
      <c r="B19" s="61">
        <v>160116734079</v>
      </c>
      <c r="C19" s="62" t="s">
        <v>46</v>
      </c>
      <c r="D19" s="60" t="s">
        <v>13</v>
      </c>
      <c r="E19" s="63">
        <v>6.32</v>
      </c>
      <c r="F19" s="64"/>
      <c r="G19" s="60"/>
      <c r="H19" s="65"/>
      <c r="I19" s="65"/>
      <c r="J19" s="65"/>
      <c r="K19" s="10" t="str">
        <f>VLOOKUP(B19,TDBS!B:D,2,0)</f>
        <v>Female</v>
      </c>
      <c r="L19" s="10">
        <f>VLOOKUP(B19,TDBS!B:D,3,0)</f>
        <v>0</v>
      </c>
      <c r="M19" s="10">
        <f ca="1">IFERROR(__xludf.DUMMYFUNCTION("COUNTA(unique(F19:J19,true))"),0)</f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.75" customHeight="1">
      <c r="A20" s="60">
        <v>19</v>
      </c>
      <c r="B20" s="61">
        <v>160116734080</v>
      </c>
      <c r="C20" s="62" t="s">
        <v>48</v>
      </c>
      <c r="D20" s="60" t="s">
        <v>13</v>
      </c>
      <c r="E20" s="63">
        <v>8.2100000000000009</v>
      </c>
      <c r="F20" s="64" t="s">
        <v>579</v>
      </c>
      <c r="G20" s="60"/>
      <c r="H20" s="65"/>
      <c r="I20" s="65"/>
      <c r="J20" s="65"/>
      <c r="K20" s="10" t="str">
        <f>VLOOKUP(B20,TDBS!B:D,2,0)</f>
        <v>Female</v>
      </c>
      <c r="L20" s="10">
        <f>VLOOKUP(B20,TDBS!B:D,3,0)</f>
        <v>0</v>
      </c>
      <c r="M20" s="10">
        <f ca="1">IFERROR(__xludf.DUMMYFUNCTION("COUNTA(unique(F20:J20,true))"),1)</f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.75" customHeight="1">
      <c r="A21" s="67">
        <v>20</v>
      </c>
      <c r="B21" s="61">
        <v>160116734081</v>
      </c>
      <c r="C21" s="62" t="s">
        <v>50</v>
      </c>
      <c r="D21" s="60" t="s">
        <v>13</v>
      </c>
      <c r="E21" s="63">
        <v>7.63</v>
      </c>
      <c r="F21" s="64" t="s">
        <v>583</v>
      </c>
      <c r="G21" s="60" t="s">
        <v>584</v>
      </c>
      <c r="H21" s="65"/>
      <c r="I21" s="66"/>
      <c r="J21" s="65"/>
      <c r="K21" s="10" t="str">
        <f>VLOOKUP(B21,TDBS!B:D,2,0)</f>
        <v>Female</v>
      </c>
      <c r="L21" s="10">
        <f>VLOOKUP(B21,TDBS!B:D,3,0)</f>
        <v>0</v>
      </c>
      <c r="M21" s="10">
        <f ca="1">IFERROR(__xludf.DUMMYFUNCTION("COUNTA(unique(F21:J21,true))"),2)</f>
        <v>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.75" customHeight="1">
      <c r="A22" s="60">
        <v>21</v>
      </c>
      <c r="B22" s="61">
        <v>160116734082</v>
      </c>
      <c r="C22" s="62" t="s">
        <v>52</v>
      </c>
      <c r="D22" s="60" t="s">
        <v>13</v>
      </c>
      <c r="E22" s="63">
        <v>6.8</v>
      </c>
      <c r="F22" s="64" t="s">
        <v>585</v>
      </c>
      <c r="G22" s="60" t="s">
        <v>585</v>
      </c>
      <c r="H22" s="65" t="s">
        <v>586</v>
      </c>
      <c r="I22" s="65" t="s">
        <v>583</v>
      </c>
      <c r="J22" s="65" t="s">
        <v>579</v>
      </c>
      <c r="K22" s="10" t="str">
        <f>VLOOKUP(B22,TDBS!B:D,2,0)</f>
        <v>Female</v>
      </c>
      <c r="L22" s="10">
        <f>VLOOKUP(B22,TDBS!B:D,3,0)</f>
        <v>0</v>
      </c>
      <c r="M22" s="10">
        <f ca="1">IFERROR(__xludf.DUMMYFUNCTION("COUNTA(unique(F22:J22,true))"),4)</f>
        <v>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.75" customHeight="1">
      <c r="A23" s="67">
        <v>22</v>
      </c>
      <c r="B23" s="61">
        <v>160116734083</v>
      </c>
      <c r="C23" s="62" t="s">
        <v>54</v>
      </c>
      <c r="D23" s="60" t="s">
        <v>13</v>
      </c>
      <c r="E23" s="63">
        <v>6.98</v>
      </c>
      <c r="F23" s="64"/>
      <c r="G23" s="60"/>
      <c r="H23" s="65"/>
      <c r="I23" s="65"/>
      <c r="J23" s="65"/>
      <c r="K23" s="10" t="str">
        <f>VLOOKUP(B23,TDBS!B:D,2,0)</f>
        <v>Female</v>
      </c>
      <c r="L23" s="10">
        <f>VLOOKUP(B23,TDBS!B:D,3,0)</f>
        <v>0</v>
      </c>
      <c r="M23" s="10">
        <f ca="1">IFERROR(__xludf.DUMMYFUNCTION("COUNTA(unique(F23:J23,true))"),0)</f>
        <v>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.75" customHeight="1">
      <c r="A24" s="60">
        <v>23</v>
      </c>
      <c r="B24" s="61">
        <v>160116734084</v>
      </c>
      <c r="C24" s="62" t="s">
        <v>56</v>
      </c>
      <c r="D24" s="60" t="s">
        <v>13</v>
      </c>
      <c r="E24" s="63">
        <v>6.97</v>
      </c>
      <c r="F24" s="64" t="s">
        <v>577</v>
      </c>
      <c r="G24" s="60"/>
      <c r="H24" s="65"/>
      <c r="I24" s="65"/>
      <c r="J24" s="65"/>
      <c r="K24" s="10" t="str">
        <f>VLOOKUP(B24,TDBS!B:D,2,0)</f>
        <v>Female</v>
      </c>
      <c r="L24" s="10">
        <f>VLOOKUP(B24,TDBS!B:D,3,0)</f>
        <v>0</v>
      </c>
      <c r="M24" s="10">
        <f ca="1">IFERROR(__xludf.DUMMYFUNCTION("COUNTA(unique(F24:J24,true))"),1)</f>
        <v>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.75" customHeight="1">
      <c r="A25" s="67">
        <v>24</v>
      </c>
      <c r="B25" s="61">
        <v>160116734085</v>
      </c>
      <c r="C25" s="62" t="s">
        <v>58</v>
      </c>
      <c r="D25" s="60" t="s">
        <v>13</v>
      </c>
      <c r="E25" s="63">
        <v>7.56</v>
      </c>
      <c r="F25" s="64" t="s">
        <v>583</v>
      </c>
      <c r="G25" s="60" t="s">
        <v>577</v>
      </c>
      <c r="H25" s="65"/>
      <c r="I25" s="66"/>
      <c r="J25" s="66"/>
      <c r="K25" s="10" t="str">
        <f>VLOOKUP(B25,TDBS!B:D,2,0)</f>
        <v>Female</v>
      </c>
      <c r="L25" s="10">
        <f>VLOOKUP(B25,TDBS!B:D,3,0)</f>
        <v>0</v>
      </c>
      <c r="M25" s="10">
        <f ca="1">IFERROR(__xludf.DUMMYFUNCTION("COUNTA(unique(F25:J25,true))"),2)</f>
        <v>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.75" customHeight="1">
      <c r="A26" s="60">
        <v>25</v>
      </c>
      <c r="B26" s="61">
        <v>160116734086</v>
      </c>
      <c r="C26" s="62" t="s">
        <v>61</v>
      </c>
      <c r="D26" s="60" t="s">
        <v>13</v>
      </c>
      <c r="E26" s="63">
        <v>7.61</v>
      </c>
      <c r="F26" s="64" t="s">
        <v>583</v>
      </c>
      <c r="G26" s="60"/>
      <c r="H26" s="65"/>
      <c r="I26" s="66"/>
      <c r="J26" s="66"/>
      <c r="K26" s="10" t="str">
        <f>VLOOKUP(B26,TDBS!B:D,2,0)</f>
        <v>Female</v>
      </c>
      <c r="L26" s="10">
        <f>VLOOKUP(B26,TDBS!B:D,3,0)</f>
        <v>0</v>
      </c>
      <c r="M26" s="10">
        <f ca="1">IFERROR(__xludf.DUMMYFUNCTION("COUNTA(unique(F26:J26,true))"),1)</f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.75" customHeight="1">
      <c r="A27" s="67">
        <v>26</v>
      </c>
      <c r="B27" s="61">
        <v>160116734087</v>
      </c>
      <c r="C27" s="62" t="s">
        <v>63</v>
      </c>
      <c r="D27" s="60" t="s">
        <v>13</v>
      </c>
      <c r="E27" s="63">
        <v>6.86</v>
      </c>
      <c r="F27" s="64" t="s">
        <v>577</v>
      </c>
      <c r="G27" s="60"/>
      <c r="H27" s="65"/>
      <c r="I27" s="66"/>
      <c r="J27" s="66"/>
      <c r="K27" s="10" t="str">
        <f>VLOOKUP(B27,TDBS!B:D,2,0)</f>
        <v>Female</v>
      </c>
      <c r="L27" s="10">
        <f>VLOOKUP(B27,TDBS!B:D,3,0)</f>
        <v>0</v>
      </c>
      <c r="M27" s="10">
        <f ca="1">IFERROR(__xludf.DUMMYFUNCTION("COUNTA(unique(F27:J27,true))"),1)</f>
        <v>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.75" customHeight="1">
      <c r="A28" s="60">
        <v>27</v>
      </c>
      <c r="B28" s="61">
        <v>160116734088</v>
      </c>
      <c r="C28" s="62" t="s">
        <v>65</v>
      </c>
      <c r="D28" s="60" t="s">
        <v>13</v>
      </c>
      <c r="E28" s="63">
        <v>6.68</v>
      </c>
      <c r="F28" s="64" t="s">
        <v>578</v>
      </c>
      <c r="G28" s="70" t="s">
        <v>578</v>
      </c>
      <c r="H28" s="71"/>
      <c r="I28" s="65"/>
      <c r="J28" s="65"/>
      <c r="K28" s="10" t="str">
        <f>VLOOKUP(B28,TDBS!B:D,2,0)</f>
        <v>Female</v>
      </c>
      <c r="L28" s="10">
        <f>VLOOKUP(B28,TDBS!B:D,3,0)</f>
        <v>0</v>
      </c>
      <c r="M28" s="10">
        <f ca="1">IFERROR(__xludf.DUMMYFUNCTION("COUNTA(unique(F28:J28,true))"),1)</f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.75" customHeight="1">
      <c r="A29" s="67">
        <v>28</v>
      </c>
      <c r="B29" s="61">
        <v>160116734089</v>
      </c>
      <c r="C29" s="62" t="s">
        <v>67</v>
      </c>
      <c r="D29" s="60" t="s">
        <v>13</v>
      </c>
      <c r="E29" s="63">
        <v>6.11</v>
      </c>
      <c r="F29" s="64"/>
      <c r="G29" s="60"/>
      <c r="H29" s="65"/>
      <c r="I29" s="65"/>
      <c r="J29" s="65"/>
      <c r="K29" s="10" t="str">
        <f>VLOOKUP(B29,TDBS!B:D,2,0)</f>
        <v>Female</v>
      </c>
      <c r="L29" s="10">
        <f>VLOOKUP(B29,TDBS!B:D,3,0)</f>
        <v>0</v>
      </c>
      <c r="M29" s="10">
        <f ca="1">IFERROR(__xludf.DUMMYFUNCTION("COUNTA(unique(F29:J29,true))"),0)</f>
        <v>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.75" customHeight="1">
      <c r="A30" s="60">
        <v>29</v>
      </c>
      <c r="B30" s="61">
        <v>160116734090</v>
      </c>
      <c r="C30" s="62" t="s">
        <v>69</v>
      </c>
      <c r="D30" s="60" t="s">
        <v>13</v>
      </c>
      <c r="E30" s="63">
        <v>6.49</v>
      </c>
      <c r="F30" s="64" t="s">
        <v>577</v>
      </c>
      <c r="G30" s="60"/>
      <c r="H30" s="65"/>
      <c r="I30" s="66"/>
      <c r="J30" s="65"/>
      <c r="K30" s="10" t="str">
        <f>VLOOKUP(B30,TDBS!B:D,2,0)</f>
        <v>Female</v>
      </c>
      <c r="L30" s="10">
        <f>VLOOKUP(B30,TDBS!B:D,3,0)</f>
        <v>0</v>
      </c>
      <c r="M30" s="10">
        <f ca="1">IFERROR(__xludf.DUMMYFUNCTION("COUNTA(unique(F30:J30,true))"),1)</f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.75" customHeight="1">
      <c r="A31" s="67">
        <v>30</v>
      </c>
      <c r="B31" s="61">
        <v>160116734091</v>
      </c>
      <c r="C31" s="62" t="s">
        <v>71</v>
      </c>
      <c r="D31" s="60" t="s">
        <v>13</v>
      </c>
      <c r="E31" s="63">
        <v>7.27</v>
      </c>
      <c r="F31" s="64"/>
      <c r="G31" s="60"/>
      <c r="H31" s="65"/>
      <c r="I31" s="65"/>
      <c r="J31" s="65"/>
      <c r="K31" s="10" t="str">
        <f>VLOOKUP(B31,TDBS!B:D,2,0)</f>
        <v>Female</v>
      </c>
      <c r="L31" s="10">
        <f>VLOOKUP(B31,TDBS!B:D,3,0)</f>
        <v>0</v>
      </c>
      <c r="M31" s="10">
        <f ca="1">IFERROR(__xludf.DUMMYFUNCTION("COUNTA(unique(F31:J31,true))"),0)</f>
        <v>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.75" customHeight="1">
      <c r="A32" s="60">
        <v>31</v>
      </c>
      <c r="B32" s="61">
        <v>160116734092</v>
      </c>
      <c r="C32" s="62" t="s">
        <v>73</v>
      </c>
      <c r="D32" s="60" t="s">
        <v>13</v>
      </c>
      <c r="E32" s="63">
        <v>7.5</v>
      </c>
      <c r="F32" s="64"/>
      <c r="G32" s="60"/>
      <c r="H32" s="65"/>
      <c r="I32" s="65"/>
      <c r="J32" s="65"/>
      <c r="K32" s="10" t="str">
        <f>VLOOKUP(B32,TDBS!B:D,2,0)</f>
        <v>Male</v>
      </c>
      <c r="L32" s="10">
        <f>VLOOKUP(B32,TDBS!B:D,3,0)</f>
        <v>0</v>
      </c>
      <c r="M32" s="10">
        <f ca="1">IFERROR(__xludf.DUMMYFUNCTION("COUNTA(unique(F32:J32,true))"),0)</f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.75" customHeight="1">
      <c r="A33" s="67">
        <v>32</v>
      </c>
      <c r="B33" s="61">
        <v>160116734093</v>
      </c>
      <c r="C33" s="62" t="s">
        <v>75</v>
      </c>
      <c r="D33" s="60" t="s">
        <v>13</v>
      </c>
      <c r="E33" s="63">
        <v>8.16</v>
      </c>
      <c r="F33" s="64" t="s">
        <v>578</v>
      </c>
      <c r="G33" s="70" t="s">
        <v>578</v>
      </c>
      <c r="H33" s="65" t="s">
        <v>577</v>
      </c>
      <c r="I33" s="66"/>
      <c r="J33" s="65"/>
      <c r="K33" s="10" t="str">
        <f>VLOOKUP(B33,TDBS!B:D,2,0)</f>
        <v>Male</v>
      </c>
      <c r="L33" s="10">
        <f>VLOOKUP(B33,TDBS!B:D,3,0)</f>
        <v>0</v>
      </c>
      <c r="M33" s="10">
        <f ca="1">IFERROR(__xludf.DUMMYFUNCTION("COUNTA(unique(F33:J33,true))"),2)</f>
        <v>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.75" customHeight="1">
      <c r="A34" s="60">
        <v>33</v>
      </c>
      <c r="B34" s="61">
        <v>160116734094</v>
      </c>
      <c r="C34" s="62" t="s">
        <v>77</v>
      </c>
      <c r="D34" s="60" t="s">
        <v>13</v>
      </c>
      <c r="E34" s="63">
        <v>7.6</v>
      </c>
      <c r="F34" s="64" t="s">
        <v>578</v>
      </c>
      <c r="G34" s="60" t="s">
        <v>585</v>
      </c>
      <c r="H34" s="65" t="s">
        <v>586</v>
      </c>
      <c r="I34" s="65"/>
      <c r="J34" s="65"/>
      <c r="K34" s="10" t="str">
        <f>VLOOKUP(B34,TDBS!B:D,2,0)</f>
        <v>Male</v>
      </c>
      <c r="L34" s="10">
        <f>VLOOKUP(B34,TDBS!B:D,3,0)</f>
        <v>0</v>
      </c>
      <c r="M34" s="10">
        <f ca="1">IFERROR(__xludf.DUMMYFUNCTION("COUNTA(unique(F34:J34,true))"),3)</f>
        <v>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.75" customHeight="1">
      <c r="A35" s="67">
        <v>34</v>
      </c>
      <c r="B35" s="61">
        <v>160116734095</v>
      </c>
      <c r="C35" s="62" t="s">
        <v>79</v>
      </c>
      <c r="D35" s="60" t="s">
        <v>13</v>
      </c>
      <c r="E35" s="63">
        <v>6.29</v>
      </c>
      <c r="F35" s="64" t="s">
        <v>578</v>
      </c>
      <c r="G35" s="70" t="s">
        <v>578</v>
      </c>
      <c r="H35" s="65" t="s">
        <v>579</v>
      </c>
      <c r="I35" s="66"/>
      <c r="J35" s="65"/>
      <c r="K35" s="10" t="str">
        <f>VLOOKUP(B35,TDBS!B:D,2,0)</f>
        <v>Male</v>
      </c>
      <c r="L35" s="10">
        <f>VLOOKUP(B35,TDBS!B:D,3,0)</f>
        <v>0</v>
      </c>
      <c r="M35" s="10">
        <f ca="1">IFERROR(__xludf.DUMMYFUNCTION("COUNTA(unique(F35:J35,true))"),2)</f>
        <v>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.75" customHeight="1">
      <c r="A36" s="60">
        <v>35</v>
      </c>
      <c r="B36" s="61">
        <v>160116734097</v>
      </c>
      <c r="C36" s="62" t="s">
        <v>81</v>
      </c>
      <c r="D36" s="60" t="s">
        <v>13</v>
      </c>
      <c r="E36" s="63">
        <v>6.77</v>
      </c>
      <c r="F36" s="64"/>
      <c r="G36" s="60"/>
      <c r="H36" s="65"/>
      <c r="I36" s="65"/>
      <c r="J36" s="65"/>
      <c r="K36" s="10" t="str">
        <f>VLOOKUP(B36,TDBS!B:D,2,0)</f>
        <v>Male</v>
      </c>
      <c r="L36" s="10">
        <f>VLOOKUP(B36,TDBS!B:D,3,0)</f>
        <v>0</v>
      </c>
      <c r="M36" s="10">
        <f ca="1">IFERROR(__xludf.DUMMYFUNCTION("COUNTA(unique(F36:J36,true))"),0)</f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.75" customHeight="1">
      <c r="A37" s="67">
        <v>36</v>
      </c>
      <c r="B37" s="61">
        <v>160116734098</v>
      </c>
      <c r="C37" s="62" t="s">
        <v>83</v>
      </c>
      <c r="D37" s="60" t="s">
        <v>13</v>
      </c>
      <c r="E37" s="63">
        <v>7.9</v>
      </c>
      <c r="F37" s="64" t="s">
        <v>578</v>
      </c>
      <c r="G37" s="60" t="s">
        <v>585</v>
      </c>
      <c r="H37" s="65" t="s">
        <v>586</v>
      </c>
      <c r="I37" s="65"/>
      <c r="J37" s="65"/>
      <c r="K37" s="10" t="str">
        <f>VLOOKUP(B37,TDBS!B:D,2,0)</f>
        <v>Male</v>
      </c>
      <c r="L37" s="10">
        <f>VLOOKUP(B37,TDBS!B:D,3,0)</f>
        <v>0</v>
      </c>
      <c r="M37" s="10">
        <f ca="1">IFERROR(__xludf.DUMMYFUNCTION("COUNTA(unique(F37:J37,true))"),3)</f>
        <v>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.75" customHeight="1">
      <c r="A38" s="60">
        <v>37</v>
      </c>
      <c r="B38" s="61">
        <v>160116734099</v>
      </c>
      <c r="C38" s="62" t="s">
        <v>85</v>
      </c>
      <c r="D38" s="60" t="s">
        <v>13</v>
      </c>
      <c r="E38" s="63">
        <v>7.88</v>
      </c>
      <c r="F38" s="64" t="s">
        <v>587</v>
      </c>
      <c r="G38" s="60"/>
      <c r="H38" s="65" t="s">
        <v>581</v>
      </c>
      <c r="I38" s="65"/>
      <c r="J38" s="65"/>
      <c r="K38" s="10" t="str">
        <f>VLOOKUP(B38,TDBS!B:D,2,0)</f>
        <v>Male</v>
      </c>
      <c r="L38" s="10">
        <f>VLOOKUP(B38,TDBS!B:D,3,0)</f>
        <v>0</v>
      </c>
      <c r="M38" s="10">
        <f ca="1">IFERROR(__xludf.DUMMYFUNCTION("COUNTA(unique(F38:J38,true))"),2)</f>
        <v>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.75" customHeight="1">
      <c r="A39" s="67">
        <v>38</v>
      </c>
      <c r="B39" s="61">
        <v>160116734100</v>
      </c>
      <c r="C39" s="62" t="s">
        <v>87</v>
      </c>
      <c r="D39" s="60" t="s">
        <v>13</v>
      </c>
      <c r="E39" s="63">
        <v>8.3000000000000007</v>
      </c>
      <c r="F39" s="64" t="s">
        <v>583</v>
      </c>
      <c r="G39" s="60"/>
      <c r="H39" s="65"/>
      <c r="I39" s="66"/>
      <c r="J39" s="65"/>
      <c r="K39" s="10" t="str">
        <f>VLOOKUP(B39,TDBS!B:D,2,0)</f>
        <v>Male</v>
      </c>
      <c r="L39" s="10">
        <f>VLOOKUP(B39,TDBS!B:D,3,0)</f>
        <v>0</v>
      </c>
      <c r="M39" s="10">
        <f ca="1">IFERROR(__xludf.DUMMYFUNCTION("COUNTA(unique(F39:J39,true))"),1)</f>
        <v>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.75" customHeight="1">
      <c r="A40" s="60">
        <v>39</v>
      </c>
      <c r="B40" s="61">
        <v>160116734101</v>
      </c>
      <c r="C40" s="62" t="s">
        <v>89</v>
      </c>
      <c r="D40" s="60" t="s">
        <v>13</v>
      </c>
      <c r="E40" s="63">
        <v>7.52</v>
      </c>
      <c r="F40" s="64" t="s">
        <v>585</v>
      </c>
      <c r="G40" s="60" t="s">
        <v>585</v>
      </c>
      <c r="H40" s="65"/>
      <c r="I40" s="65"/>
      <c r="J40" s="65"/>
      <c r="K40" s="10" t="str">
        <f>VLOOKUP(B40,TDBS!B:D,2,0)</f>
        <v>Male</v>
      </c>
      <c r="L40" s="10">
        <f>VLOOKUP(B40,TDBS!B:D,3,0)</f>
        <v>0</v>
      </c>
      <c r="M40" s="10">
        <f ca="1">IFERROR(__xludf.DUMMYFUNCTION("COUNTA(unique(F40:J40,true))"),1)</f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.75" customHeight="1">
      <c r="A41" s="67">
        <v>40</v>
      </c>
      <c r="B41" s="61">
        <v>160116734103</v>
      </c>
      <c r="C41" s="62" t="s">
        <v>91</v>
      </c>
      <c r="D41" s="60" t="s">
        <v>13</v>
      </c>
      <c r="E41" s="63">
        <v>6.34</v>
      </c>
      <c r="F41" s="64"/>
      <c r="G41" s="60"/>
      <c r="H41" s="65"/>
      <c r="I41" s="65"/>
      <c r="J41" s="65"/>
      <c r="K41" s="10" t="str">
        <f>VLOOKUP(B41,TDBS!B:D,2,0)</f>
        <v>Male</v>
      </c>
      <c r="L41" s="10">
        <f>VLOOKUP(B41,TDBS!B:D,3,0)</f>
        <v>0</v>
      </c>
      <c r="M41" s="10">
        <f ca="1">IFERROR(__xludf.DUMMYFUNCTION("COUNTA(unique(F41:J41,true))"),0)</f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.75" customHeight="1">
      <c r="A42" s="60">
        <v>41</v>
      </c>
      <c r="B42" s="61">
        <v>160116734104</v>
      </c>
      <c r="C42" s="62" t="s">
        <v>93</v>
      </c>
      <c r="D42" s="60" t="s">
        <v>13</v>
      </c>
      <c r="E42" s="63">
        <v>7.51</v>
      </c>
      <c r="F42" s="64" t="s">
        <v>579</v>
      </c>
      <c r="G42" s="60"/>
      <c r="H42" s="65"/>
      <c r="I42" s="66"/>
      <c r="J42" s="66"/>
      <c r="K42" s="10" t="str">
        <f>VLOOKUP(B42,TDBS!B:D,2,0)</f>
        <v>Male</v>
      </c>
      <c r="L42" s="10">
        <f>VLOOKUP(B42,TDBS!B:D,3,0)</f>
        <v>0</v>
      </c>
      <c r="M42" s="10">
        <f ca="1">IFERROR(__xludf.DUMMYFUNCTION("COUNTA(unique(F42:J42,true))"),1)</f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.75" customHeight="1">
      <c r="A43" s="67">
        <v>42</v>
      </c>
      <c r="B43" s="61">
        <v>160116734105</v>
      </c>
      <c r="C43" s="62" t="s">
        <v>95</v>
      </c>
      <c r="D43" s="60" t="s">
        <v>13</v>
      </c>
      <c r="E43" s="63">
        <v>7.51</v>
      </c>
      <c r="F43" s="64" t="s">
        <v>583</v>
      </c>
      <c r="G43" s="60" t="s">
        <v>579</v>
      </c>
      <c r="H43" s="65"/>
      <c r="I43" s="66"/>
      <c r="J43" s="66"/>
      <c r="K43" s="10" t="str">
        <f>VLOOKUP(B43,TDBS!B:D,2,0)</f>
        <v>Male</v>
      </c>
      <c r="L43" s="10">
        <f>VLOOKUP(B43,TDBS!B:D,3,0)</f>
        <v>0</v>
      </c>
      <c r="M43" s="10">
        <f ca="1">IFERROR(__xludf.DUMMYFUNCTION("COUNTA(unique(F43:J43,true))"),2)</f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.75" customHeight="1">
      <c r="A44" s="60">
        <v>43</v>
      </c>
      <c r="B44" s="61">
        <v>160116734106</v>
      </c>
      <c r="C44" s="62" t="s">
        <v>97</v>
      </c>
      <c r="D44" s="60" t="s">
        <v>13</v>
      </c>
      <c r="E44" s="63">
        <v>7.97</v>
      </c>
      <c r="F44" s="64" t="s">
        <v>578</v>
      </c>
      <c r="G44" s="70" t="s">
        <v>578</v>
      </c>
      <c r="H44" s="71"/>
      <c r="I44" s="65"/>
      <c r="J44" s="65"/>
      <c r="K44" s="10" t="str">
        <f>VLOOKUP(B44,TDBS!B:D,2,0)</f>
        <v>Male</v>
      </c>
      <c r="L44" s="10">
        <f>VLOOKUP(B44,TDBS!B:D,3,0)</f>
        <v>0</v>
      </c>
      <c r="M44" s="10">
        <f ca="1">IFERROR(__xludf.DUMMYFUNCTION("COUNTA(unique(F44:J44,true))"),1)</f>
        <v>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.75" customHeight="1">
      <c r="A45" s="67">
        <v>44</v>
      </c>
      <c r="B45" s="61">
        <v>160116734107</v>
      </c>
      <c r="C45" s="62" t="s">
        <v>99</v>
      </c>
      <c r="D45" s="60" t="s">
        <v>13</v>
      </c>
      <c r="E45" s="63">
        <v>6.67</v>
      </c>
      <c r="F45" s="64"/>
      <c r="G45" s="60"/>
      <c r="H45" s="65"/>
      <c r="I45" s="65"/>
      <c r="J45" s="65"/>
      <c r="K45" s="10" t="str">
        <f>VLOOKUP(B45,TDBS!B:D,2,0)</f>
        <v>Male</v>
      </c>
      <c r="L45" s="10">
        <f>VLOOKUP(B45,TDBS!B:D,3,0)</f>
        <v>0</v>
      </c>
      <c r="M45" s="10">
        <f ca="1">IFERROR(__xludf.DUMMYFUNCTION("COUNTA(unique(F45:J45,true))"),0)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.75" customHeight="1">
      <c r="A46" s="60">
        <v>45</v>
      </c>
      <c r="B46" s="61">
        <v>160116734108</v>
      </c>
      <c r="C46" s="62" t="s">
        <v>101</v>
      </c>
      <c r="D46" s="60" t="s">
        <v>13</v>
      </c>
      <c r="E46" s="63">
        <v>7.62</v>
      </c>
      <c r="F46" s="64" t="s">
        <v>585</v>
      </c>
      <c r="G46" s="60" t="s">
        <v>585</v>
      </c>
      <c r="H46" s="65"/>
      <c r="I46" s="65"/>
      <c r="J46" s="65"/>
      <c r="K46" s="10" t="str">
        <f>VLOOKUP(B46,TDBS!B:D,2,0)</f>
        <v>Male</v>
      </c>
      <c r="L46" s="10">
        <f>VLOOKUP(B46,TDBS!B:D,3,0)</f>
        <v>0</v>
      </c>
      <c r="M46" s="10">
        <f ca="1">IFERROR(__xludf.DUMMYFUNCTION("COUNTA(unique(F46:J46,true))"),1)</f>
        <v>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.75" customHeight="1">
      <c r="A47" s="67">
        <v>46</v>
      </c>
      <c r="B47" s="61">
        <v>160116734109</v>
      </c>
      <c r="C47" s="62" t="s">
        <v>103</v>
      </c>
      <c r="D47" s="60" t="s">
        <v>13</v>
      </c>
      <c r="E47" s="63">
        <v>7.47</v>
      </c>
      <c r="F47" s="64" t="s">
        <v>578</v>
      </c>
      <c r="G47" s="70" t="s">
        <v>578</v>
      </c>
      <c r="H47" s="72" t="s">
        <v>588</v>
      </c>
      <c r="I47" s="65"/>
      <c r="J47" s="65"/>
      <c r="K47" s="10" t="str">
        <f>VLOOKUP(B47,TDBS!B:D,2,0)</f>
        <v>Male</v>
      </c>
      <c r="L47" s="10">
        <f>VLOOKUP(B47,TDBS!B:D,3,0)</f>
        <v>0</v>
      </c>
      <c r="M47" s="10">
        <f ca="1">IFERROR(__xludf.DUMMYFUNCTION("COUNTA(unique(F47:J47,true))"),2)</f>
        <v>2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.75" customHeight="1">
      <c r="A48" s="60">
        <v>47</v>
      </c>
      <c r="B48" s="61">
        <v>160116734110</v>
      </c>
      <c r="C48" s="62" t="s">
        <v>105</v>
      </c>
      <c r="D48" s="60" t="s">
        <v>13</v>
      </c>
      <c r="E48" s="63">
        <v>6.24</v>
      </c>
      <c r="F48" s="64" t="s">
        <v>578</v>
      </c>
      <c r="G48" s="70" t="s">
        <v>578</v>
      </c>
      <c r="H48" s="71"/>
      <c r="I48" s="65"/>
      <c r="J48" s="65"/>
      <c r="K48" s="10" t="str">
        <f>VLOOKUP(B48,TDBS!B:D,2,0)</f>
        <v>Male</v>
      </c>
      <c r="L48" s="10">
        <f>VLOOKUP(B48,TDBS!B:D,3,0)</f>
        <v>0</v>
      </c>
      <c r="M48" s="10">
        <f ca="1">IFERROR(__xludf.DUMMYFUNCTION("COUNTA(unique(F48:J48,true))"),1)</f>
        <v>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.75" customHeight="1">
      <c r="A49" s="67">
        <v>48</v>
      </c>
      <c r="B49" s="61">
        <v>160116734112</v>
      </c>
      <c r="C49" s="62" t="s">
        <v>107</v>
      </c>
      <c r="D49" s="60" t="s">
        <v>13</v>
      </c>
      <c r="E49" s="63">
        <v>8.3800000000000008</v>
      </c>
      <c r="F49" s="64" t="s">
        <v>577</v>
      </c>
      <c r="G49" s="60" t="s">
        <v>579</v>
      </c>
      <c r="H49" s="65"/>
      <c r="I49" s="66"/>
      <c r="J49" s="66"/>
      <c r="K49" s="10" t="str">
        <f>VLOOKUP(B49,TDBS!B:D,2,0)</f>
        <v>Male</v>
      </c>
      <c r="L49" s="10">
        <f>VLOOKUP(B49,TDBS!B:D,3,0)</f>
        <v>0</v>
      </c>
      <c r="M49" s="10">
        <f ca="1">IFERROR(__xludf.DUMMYFUNCTION("COUNTA(unique(F49:J49,true))"),2)</f>
        <v>2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.75" customHeight="1">
      <c r="A50" s="60">
        <v>49</v>
      </c>
      <c r="B50" s="61">
        <v>160116734113</v>
      </c>
      <c r="C50" s="62" t="s">
        <v>109</v>
      </c>
      <c r="D50" s="60" t="s">
        <v>13</v>
      </c>
      <c r="E50" s="63">
        <v>6.03</v>
      </c>
      <c r="F50" s="64"/>
      <c r="G50" s="60"/>
      <c r="H50" s="65"/>
      <c r="I50" s="65"/>
      <c r="J50" s="65"/>
      <c r="K50" s="10" t="str">
        <f>VLOOKUP(B50,TDBS!B:D,2,0)</f>
        <v>Male</v>
      </c>
      <c r="L50" s="10">
        <f>VLOOKUP(B50,TDBS!B:D,3,0)</f>
        <v>0</v>
      </c>
      <c r="M50" s="10">
        <f ca="1">IFERROR(__xludf.DUMMYFUNCTION("COUNTA(unique(F50:J50,true))"),0)</f>
        <v>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.75" customHeight="1">
      <c r="A51" s="67">
        <v>50</v>
      </c>
      <c r="B51" s="61">
        <v>160116734114</v>
      </c>
      <c r="C51" s="62" t="s">
        <v>112</v>
      </c>
      <c r="D51" s="60" t="s">
        <v>13</v>
      </c>
      <c r="E51" s="63">
        <v>8</v>
      </c>
      <c r="F51" s="64"/>
      <c r="G51" s="60"/>
      <c r="H51" s="65"/>
      <c r="I51" s="65"/>
      <c r="J51" s="65"/>
      <c r="K51" s="10" t="str">
        <f>VLOOKUP(B51,TDBS!B:D,2,0)</f>
        <v>Male</v>
      </c>
      <c r="L51" s="10">
        <f>VLOOKUP(B51,TDBS!B:D,3,0)</f>
        <v>0</v>
      </c>
      <c r="M51" s="10">
        <f ca="1">IFERROR(__xludf.DUMMYFUNCTION("COUNTA(unique(F51:J51,true))"),0)</f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.75" customHeight="1">
      <c r="A52" s="60">
        <v>51</v>
      </c>
      <c r="B52" s="61">
        <v>160116734115</v>
      </c>
      <c r="C52" s="73" t="s">
        <v>589</v>
      </c>
      <c r="D52" s="60" t="s">
        <v>13</v>
      </c>
      <c r="E52" s="63">
        <v>7.76</v>
      </c>
      <c r="F52" s="64" t="s">
        <v>578</v>
      </c>
      <c r="G52" s="70" t="s">
        <v>578</v>
      </c>
      <c r="H52" s="65" t="s">
        <v>579</v>
      </c>
      <c r="I52" s="66"/>
      <c r="J52" s="65"/>
      <c r="K52" s="10" t="str">
        <f>VLOOKUP(B52,TDBS!B:D,2,0)</f>
        <v>Male</v>
      </c>
      <c r="L52" s="10">
        <f>VLOOKUP(B52,TDBS!B:D,3,0)</f>
        <v>0</v>
      </c>
      <c r="M52" s="10">
        <f ca="1">IFERROR(__xludf.DUMMYFUNCTION("COUNTA(unique(F52:J52,true))"),2)</f>
        <v>2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.75" customHeight="1">
      <c r="A53" s="67">
        <v>52</v>
      </c>
      <c r="B53" s="61">
        <v>160116734116</v>
      </c>
      <c r="C53" s="62" t="s">
        <v>116</v>
      </c>
      <c r="D53" s="60" t="s">
        <v>13</v>
      </c>
      <c r="E53" s="63">
        <v>6.8</v>
      </c>
      <c r="F53" s="64" t="s">
        <v>582</v>
      </c>
      <c r="G53" s="60"/>
      <c r="H53" s="71"/>
      <c r="I53" s="66"/>
      <c r="J53" s="65"/>
      <c r="K53" s="10" t="str">
        <f>VLOOKUP(B53,TDBS!B:D,2,0)</f>
        <v>Male</v>
      </c>
      <c r="L53" s="10">
        <f>VLOOKUP(B53,TDBS!B:D,3,0)</f>
        <v>0</v>
      </c>
      <c r="M53" s="10">
        <f ca="1">IFERROR(__xludf.DUMMYFUNCTION("COUNTA(unique(F53:J53,true))"),1)</f>
        <v>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.75" customHeight="1">
      <c r="A54" s="60">
        <v>53</v>
      </c>
      <c r="B54" s="61">
        <v>160116734117</v>
      </c>
      <c r="C54" s="74" t="s">
        <v>118</v>
      </c>
      <c r="D54" s="60" t="s">
        <v>13</v>
      </c>
      <c r="E54" s="63">
        <v>6.09</v>
      </c>
      <c r="F54" s="64"/>
      <c r="G54" s="60"/>
      <c r="H54" s="65"/>
      <c r="I54" s="65"/>
      <c r="J54" s="65"/>
      <c r="K54" s="10" t="str">
        <f>VLOOKUP(B54,TDBS!B:D,2,0)</f>
        <v>Male</v>
      </c>
      <c r="L54" s="10">
        <f>VLOOKUP(B54,TDBS!B:D,3,0)</f>
        <v>0</v>
      </c>
      <c r="M54" s="10">
        <f ca="1">IFERROR(__xludf.DUMMYFUNCTION("COUNTA(unique(F54:J54,true))"),0)</f>
        <v>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.75" customHeight="1">
      <c r="A55" s="67">
        <v>54</v>
      </c>
      <c r="B55" s="61">
        <v>160116734118</v>
      </c>
      <c r="C55" s="62" t="s">
        <v>120</v>
      </c>
      <c r="D55" s="60" t="s">
        <v>13</v>
      </c>
      <c r="E55" s="63">
        <v>5.95</v>
      </c>
      <c r="F55" s="64"/>
      <c r="G55" s="60"/>
      <c r="H55" s="65"/>
      <c r="I55" s="65"/>
      <c r="J55" s="65"/>
      <c r="K55" s="10" t="str">
        <f>VLOOKUP(B55,TDBS!B:D,2,0)</f>
        <v>Male</v>
      </c>
      <c r="L55" s="10">
        <f>VLOOKUP(B55,TDBS!B:D,3,0)</f>
        <v>0</v>
      </c>
      <c r="M55" s="10">
        <f ca="1">IFERROR(__xludf.DUMMYFUNCTION("COUNTA(unique(F55:J55,true))"),0)</f>
        <v>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.75" customHeight="1">
      <c r="A56" s="60">
        <v>55</v>
      </c>
      <c r="B56" s="61">
        <v>160116734119</v>
      </c>
      <c r="C56" s="62" t="s">
        <v>122</v>
      </c>
      <c r="D56" s="60" t="s">
        <v>13</v>
      </c>
      <c r="E56" s="63">
        <v>5.96</v>
      </c>
      <c r="F56" s="64" t="s">
        <v>585</v>
      </c>
      <c r="G56" s="60" t="s">
        <v>585</v>
      </c>
      <c r="H56" s="65"/>
      <c r="I56" s="65"/>
      <c r="J56" s="65"/>
      <c r="K56" s="10" t="str">
        <f>VLOOKUP(B56,TDBS!B:D,2,0)</f>
        <v>Male</v>
      </c>
      <c r="L56" s="10">
        <f>VLOOKUP(B56,TDBS!B:D,3,0)</f>
        <v>0</v>
      </c>
      <c r="M56" s="10">
        <f ca="1">IFERROR(__xludf.DUMMYFUNCTION("COUNTA(unique(F56:J56,true))"),1)</f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.75" customHeight="1">
      <c r="A57" s="67">
        <v>56</v>
      </c>
      <c r="B57" s="61">
        <v>160116734120</v>
      </c>
      <c r="C57" s="62" t="s">
        <v>124</v>
      </c>
      <c r="D57" s="60" t="s">
        <v>13</v>
      </c>
      <c r="E57" s="63">
        <v>6.12</v>
      </c>
      <c r="F57" s="64" t="s">
        <v>583</v>
      </c>
      <c r="G57" s="60"/>
      <c r="H57" s="65"/>
      <c r="I57" s="66"/>
      <c r="J57" s="65"/>
      <c r="K57" s="10" t="str">
        <f>VLOOKUP(B57,TDBS!B:D,2,0)</f>
        <v>Male</v>
      </c>
      <c r="L57" s="10">
        <f>VLOOKUP(B57,TDBS!B:D,3,0)</f>
        <v>0</v>
      </c>
      <c r="M57" s="10">
        <f ca="1">IFERROR(__xludf.DUMMYFUNCTION("COUNTA(unique(F57:J57,true))"),1)</f>
        <v>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.75" customHeight="1">
      <c r="A58" s="60">
        <v>57</v>
      </c>
      <c r="B58" s="61">
        <v>160116734314</v>
      </c>
      <c r="C58" s="62" t="s">
        <v>126</v>
      </c>
      <c r="D58" s="60" t="s">
        <v>13</v>
      </c>
      <c r="E58" s="63">
        <v>7.52</v>
      </c>
      <c r="F58" s="64"/>
      <c r="G58" s="60"/>
      <c r="H58" s="65"/>
      <c r="I58" s="65"/>
      <c r="J58" s="65"/>
      <c r="K58" s="10" t="str">
        <f>VLOOKUP(B58,TDBS!B:D,2,0)</f>
        <v>Male</v>
      </c>
      <c r="L58" s="10">
        <f>VLOOKUP(B58,TDBS!B:D,3,0)</f>
        <v>0</v>
      </c>
      <c r="M58" s="10">
        <f ca="1">IFERROR(__xludf.DUMMYFUNCTION("COUNTA(unique(F58:J58,true))"),0)</f>
        <v>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.75" customHeight="1">
      <c r="A59" s="67">
        <v>58</v>
      </c>
      <c r="B59" s="61">
        <v>160116734315</v>
      </c>
      <c r="C59" s="62" t="s">
        <v>128</v>
      </c>
      <c r="D59" s="60" t="s">
        <v>13</v>
      </c>
      <c r="E59" s="63">
        <v>7.31</v>
      </c>
      <c r="F59" s="64"/>
      <c r="G59" s="60"/>
      <c r="H59" s="65"/>
      <c r="I59" s="65"/>
      <c r="J59" s="65"/>
      <c r="K59" s="10" t="str">
        <f>VLOOKUP(B59,TDBS!B:D,2,0)</f>
        <v>Female</v>
      </c>
      <c r="L59" s="10">
        <f>VLOOKUP(B59,TDBS!B:D,3,0)</f>
        <v>0</v>
      </c>
      <c r="M59" s="10">
        <f ca="1">IFERROR(__xludf.DUMMYFUNCTION("COUNTA(unique(F59:J59,true))"),0)</f>
        <v>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.75" customHeight="1">
      <c r="A60" s="60">
        <v>59</v>
      </c>
      <c r="B60" s="61">
        <v>160116734316</v>
      </c>
      <c r="C60" s="62" t="s">
        <v>130</v>
      </c>
      <c r="D60" s="60" t="s">
        <v>13</v>
      </c>
      <c r="E60" s="63">
        <v>7.13</v>
      </c>
      <c r="F60" s="64" t="s">
        <v>578</v>
      </c>
      <c r="G60" s="70" t="s">
        <v>578</v>
      </c>
      <c r="H60" s="71" t="s">
        <v>587</v>
      </c>
      <c r="I60" s="65"/>
      <c r="J60" s="65"/>
      <c r="K60" s="10" t="str">
        <f>VLOOKUP(B60,TDBS!B:D,2,0)</f>
        <v>Female</v>
      </c>
      <c r="L60" s="10">
        <f>VLOOKUP(B60,TDBS!B:D,3,0)</f>
        <v>0</v>
      </c>
      <c r="M60" s="10">
        <f ca="1">IFERROR(__xludf.DUMMYFUNCTION("COUNTA(unique(F60:J60,true))"),2)</f>
        <v>2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.75" customHeight="1">
      <c r="A61" s="67">
        <v>60</v>
      </c>
      <c r="B61" s="61">
        <v>160116734318</v>
      </c>
      <c r="C61" s="62" t="s">
        <v>132</v>
      </c>
      <c r="D61" s="60" t="s">
        <v>13</v>
      </c>
      <c r="E61" s="63">
        <v>8.01</v>
      </c>
      <c r="F61" s="64" t="s">
        <v>578</v>
      </c>
      <c r="G61" s="70" t="s">
        <v>578</v>
      </c>
      <c r="H61" s="71"/>
      <c r="I61" s="65"/>
      <c r="J61" s="65"/>
      <c r="K61" s="10" t="str">
        <f>VLOOKUP(B61,TDBS!B:D,2,0)</f>
        <v>Male</v>
      </c>
      <c r="L61" s="10">
        <f>VLOOKUP(B61,TDBS!B:D,3,0)</f>
        <v>0</v>
      </c>
      <c r="M61" s="10">
        <f ca="1">IFERROR(__xludf.DUMMYFUNCTION("COUNTA(unique(F61:J61,true))"),1)</f>
        <v>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.75" customHeight="1">
      <c r="A62" s="60">
        <v>61</v>
      </c>
      <c r="B62" s="61">
        <v>160116734319</v>
      </c>
      <c r="C62" s="62" t="s">
        <v>134</v>
      </c>
      <c r="D62" s="60" t="s">
        <v>13</v>
      </c>
      <c r="E62" s="63">
        <v>7.59</v>
      </c>
      <c r="F62" s="64"/>
      <c r="G62" s="60"/>
      <c r="H62" s="65"/>
      <c r="I62" s="65"/>
      <c r="J62" s="65"/>
      <c r="K62" s="10" t="str">
        <f>VLOOKUP(B62,TDBS!B:D,2,0)</f>
        <v>Male</v>
      </c>
      <c r="L62" s="10">
        <f>VLOOKUP(B62,TDBS!B:D,3,0)</f>
        <v>0</v>
      </c>
      <c r="M62" s="10">
        <f ca="1">IFERROR(__xludf.DUMMYFUNCTION("COUNTA(unique(F62:J62,true))"),0)</f>
        <v>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.75" customHeight="1">
      <c r="A63" s="67">
        <v>62</v>
      </c>
      <c r="B63" s="61">
        <v>160116734320</v>
      </c>
      <c r="C63" s="62" t="s">
        <v>136</v>
      </c>
      <c r="D63" s="60" t="s">
        <v>13</v>
      </c>
      <c r="E63" s="63">
        <v>6.25</v>
      </c>
      <c r="F63" s="64"/>
      <c r="G63" s="60"/>
      <c r="H63" s="65"/>
      <c r="I63" s="65"/>
      <c r="J63" s="65"/>
      <c r="K63" s="10" t="str">
        <f>VLOOKUP(B63,TDBS!B:D,2,0)</f>
        <v>Male</v>
      </c>
      <c r="L63" s="10">
        <f>VLOOKUP(B63,TDBS!B:D,3,0)</f>
        <v>0</v>
      </c>
      <c r="M63" s="10">
        <f ca="1">IFERROR(__xludf.DUMMYFUNCTION("COUNTA(unique(F63:J63,true))"),0)</f>
        <v>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.75" customHeight="1">
      <c r="A64" s="60">
        <v>63</v>
      </c>
      <c r="B64" s="61">
        <v>160116734321</v>
      </c>
      <c r="C64" s="62" t="s">
        <v>138</v>
      </c>
      <c r="D64" s="60" t="s">
        <v>13</v>
      </c>
      <c r="E64" s="63">
        <v>7.3</v>
      </c>
      <c r="F64" s="64" t="s">
        <v>578</v>
      </c>
      <c r="G64" s="70" t="s">
        <v>578</v>
      </c>
      <c r="H64" s="65" t="s">
        <v>577</v>
      </c>
      <c r="I64" s="66"/>
      <c r="J64" s="65"/>
      <c r="K64" s="10" t="str">
        <f>VLOOKUP(B64,TDBS!B:D,2,0)</f>
        <v>Male</v>
      </c>
      <c r="L64" s="10">
        <f>VLOOKUP(B64,TDBS!B:D,3,0)</f>
        <v>0</v>
      </c>
      <c r="M64" s="10">
        <f ca="1">IFERROR(__xludf.DUMMYFUNCTION("COUNTA(unique(F64:J64,true))"),2)</f>
        <v>2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.75" customHeight="1">
      <c r="A65" s="67">
        <v>64</v>
      </c>
      <c r="B65" s="61">
        <v>160116734322</v>
      </c>
      <c r="C65" s="62" t="s">
        <v>140</v>
      </c>
      <c r="D65" s="60" t="s">
        <v>13</v>
      </c>
      <c r="E65" s="63">
        <v>6.67</v>
      </c>
      <c r="F65" s="64" t="s">
        <v>590</v>
      </c>
      <c r="G65" s="60"/>
      <c r="H65" s="65"/>
      <c r="I65" s="65"/>
      <c r="J65" s="65"/>
      <c r="K65" s="10" t="str">
        <f>VLOOKUP(B65,TDBS!B:D,2,0)</f>
        <v>Female</v>
      </c>
      <c r="L65" s="10">
        <f>VLOOKUP(B65,TDBS!B:D,3,0)</f>
        <v>0</v>
      </c>
      <c r="M65" s="10">
        <f ca="1">IFERROR(__xludf.DUMMYFUNCTION("COUNTA(unique(F65:J65,true))"),1)</f>
        <v>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.75" customHeight="1">
      <c r="A66" s="60">
        <v>65</v>
      </c>
      <c r="B66" s="61">
        <v>160116734323</v>
      </c>
      <c r="C66" s="62" t="s">
        <v>142</v>
      </c>
      <c r="D66" s="60" t="s">
        <v>13</v>
      </c>
      <c r="E66" s="63">
        <v>7.2</v>
      </c>
      <c r="F66" s="64"/>
      <c r="G66" s="60"/>
      <c r="H66" s="65"/>
      <c r="I66" s="65"/>
      <c r="J66" s="65"/>
      <c r="K66" s="10" t="str">
        <f>VLOOKUP(B66,TDBS!B:D,2,0)</f>
        <v>Female</v>
      </c>
      <c r="L66" s="10">
        <f>VLOOKUP(B66,TDBS!B:D,3,0)</f>
        <v>0</v>
      </c>
      <c r="M66" s="10">
        <f ca="1">IFERROR(__xludf.DUMMYFUNCTION("COUNTA(unique(F66:J66,true))"),0)</f>
        <v>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.75" customHeight="1">
      <c r="A67" s="67">
        <v>66</v>
      </c>
      <c r="B67" s="61">
        <v>160116734324</v>
      </c>
      <c r="C67" s="62" t="s">
        <v>144</v>
      </c>
      <c r="D67" s="60" t="s">
        <v>13</v>
      </c>
      <c r="E67" s="63">
        <v>6.69</v>
      </c>
      <c r="F67" s="64"/>
      <c r="G67" s="60"/>
      <c r="H67" s="65"/>
      <c r="I67" s="65"/>
      <c r="J67" s="65"/>
      <c r="K67" s="10" t="str">
        <f>VLOOKUP(B67,TDBS!B:D,2,0)</f>
        <v>Female</v>
      </c>
      <c r="L67" s="10">
        <f>VLOOKUP(B67,TDBS!B:D,3,0)</f>
        <v>0</v>
      </c>
      <c r="M67" s="10">
        <f ca="1">IFERROR(__xludf.DUMMYFUNCTION("COUNTA(unique(F67:J67,true))"),0)</f>
        <v>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.75" customHeight="1">
      <c r="A68" s="60">
        <v>67</v>
      </c>
      <c r="B68" s="61">
        <v>160115734096</v>
      </c>
      <c r="C68" s="62" t="s">
        <v>146</v>
      </c>
      <c r="D68" s="60" t="s">
        <v>13</v>
      </c>
      <c r="E68" s="63">
        <v>6.2</v>
      </c>
      <c r="F68" s="64"/>
      <c r="G68" s="60"/>
      <c r="H68" s="65"/>
      <c r="I68" s="65"/>
      <c r="J68" s="65"/>
      <c r="K68" s="10" t="str">
        <f>VLOOKUP(B68,TDBS!B:D,2,0)</f>
        <v>Male</v>
      </c>
      <c r="L68" s="10">
        <f>VLOOKUP(B68,TDBS!B:D,3,0)</f>
        <v>3</v>
      </c>
      <c r="M68" s="10">
        <f ca="1">IFERROR(__xludf.DUMMYFUNCTION("COUNTA(unique(F68:J68,true))"),0)</f>
        <v>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.75" customHeight="1">
      <c r="A69" s="67">
        <v>68</v>
      </c>
      <c r="B69" s="61">
        <v>160115734099</v>
      </c>
      <c r="C69" s="62" t="s">
        <v>148</v>
      </c>
      <c r="D69" s="60" t="s">
        <v>13</v>
      </c>
      <c r="E69" s="63">
        <v>6</v>
      </c>
      <c r="F69" s="64"/>
      <c r="G69" s="60"/>
      <c r="H69" s="65"/>
      <c r="I69" s="65"/>
      <c r="J69" s="65"/>
      <c r="K69" s="75" t="str">
        <f>VLOOKUP(B69,TDBS!B:D,2,0)</f>
        <v>Male</v>
      </c>
      <c r="L69" s="75">
        <f>VLOOKUP(B69,TDBS!B:D,3,0)</f>
        <v>0</v>
      </c>
      <c r="M69" s="10">
        <f ca="1">IFERROR(__xludf.DUMMYFUNCTION("COUNTA(unique(F69:J69,true))"),0)</f>
        <v>0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24.75" customHeight="1">
      <c r="A70" s="16"/>
      <c r="B70" s="17"/>
      <c r="C70" s="76"/>
      <c r="D70" s="16"/>
      <c r="E70" s="20"/>
      <c r="F70" s="77"/>
      <c r="G70" s="78"/>
      <c r="H70" s="78"/>
      <c r="I70" s="78"/>
      <c r="J70" s="78"/>
    </row>
    <row r="71" spans="1:26" ht="24.75" customHeight="1">
      <c r="A71" s="16"/>
      <c r="B71" s="17"/>
      <c r="C71" s="76"/>
      <c r="D71" s="16"/>
      <c r="E71" s="20"/>
      <c r="F71" s="77"/>
      <c r="G71" s="78"/>
      <c r="H71" s="78"/>
      <c r="I71" s="78"/>
      <c r="J71" s="78"/>
    </row>
    <row r="72" spans="1:26" ht="14.25" customHeight="1">
      <c r="A72" s="16"/>
      <c r="B72" s="17"/>
      <c r="C72" s="76"/>
      <c r="D72" s="16"/>
      <c r="E72" s="20"/>
      <c r="F72" s="77"/>
      <c r="G72" s="78"/>
      <c r="H72" s="78"/>
      <c r="I72" s="78"/>
      <c r="J72" s="78"/>
    </row>
    <row r="73" spans="1:26" ht="14.25" customHeight="1">
      <c r="A73" s="16"/>
      <c r="B73" s="17"/>
      <c r="C73" s="76"/>
      <c r="D73" s="16"/>
      <c r="E73" s="20"/>
      <c r="F73" s="77"/>
      <c r="G73" s="78"/>
      <c r="H73" s="78"/>
      <c r="I73" s="78"/>
      <c r="J73" s="78"/>
    </row>
    <row r="74" spans="1:26" ht="14.25" customHeight="1">
      <c r="A74" s="16"/>
      <c r="B74" s="17"/>
      <c r="C74" s="76"/>
      <c r="D74" s="16"/>
      <c r="E74" s="20"/>
      <c r="F74" s="77"/>
      <c r="G74" s="78"/>
      <c r="H74" s="78"/>
      <c r="I74" s="78"/>
      <c r="J74" s="78"/>
    </row>
    <row r="75" spans="1:26" ht="14.25" customHeight="1">
      <c r="A75" s="16"/>
      <c r="B75" s="17"/>
      <c r="C75" s="76"/>
      <c r="D75" s="16"/>
      <c r="E75" s="20"/>
      <c r="F75" s="77"/>
      <c r="G75" s="78"/>
      <c r="H75" s="78"/>
      <c r="I75" s="78"/>
      <c r="J75" s="78"/>
    </row>
    <row r="76" spans="1:26" ht="14.25" customHeight="1">
      <c r="A76" s="16"/>
      <c r="B76" s="17"/>
      <c r="C76" s="76"/>
      <c r="D76" s="16"/>
      <c r="E76" s="20"/>
      <c r="F76" s="77"/>
      <c r="G76" s="78"/>
      <c r="H76" s="78"/>
      <c r="I76" s="78"/>
      <c r="J76" s="78"/>
    </row>
    <row r="77" spans="1:26" ht="14.25" customHeight="1">
      <c r="A77" s="16"/>
      <c r="B77" s="17"/>
      <c r="C77" s="76"/>
      <c r="D77" s="16"/>
      <c r="E77" s="20"/>
      <c r="F77" s="77"/>
      <c r="G77" s="78"/>
      <c r="H77" s="78"/>
      <c r="I77" s="78"/>
      <c r="J77" s="78"/>
    </row>
    <row r="78" spans="1:26" ht="14.25" customHeight="1">
      <c r="A78" s="16"/>
      <c r="B78" s="17"/>
      <c r="C78" s="76"/>
      <c r="D78" s="16"/>
      <c r="E78" s="20"/>
      <c r="F78" s="77"/>
      <c r="G78" s="78"/>
      <c r="H78" s="78"/>
      <c r="I78" s="78"/>
      <c r="J78" s="78"/>
    </row>
    <row r="79" spans="1:26" ht="14.25" customHeight="1">
      <c r="A79" s="16"/>
      <c r="B79" s="17"/>
      <c r="C79" s="76"/>
      <c r="D79" s="16"/>
      <c r="E79" s="20"/>
      <c r="F79" s="77"/>
      <c r="G79" s="78"/>
      <c r="H79" s="78"/>
      <c r="I79" s="78"/>
      <c r="J79" s="78"/>
    </row>
    <row r="80" spans="1:26" ht="14.25" customHeight="1">
      <c r="A80" s="16"/>
      <c r="B80" s="17"/>
      <c r="C80" s="76"/>
      <c r="D80" s="16"/>
      <c r="E80" s="20"/>
      <c r="F80" s="77"/>
      <c r="G80" s="78"/>
      <c r="H80" s="78"/>
      <c r="I80" s="78"/>
      <c r="J80" s="78"/>
    </row>
    <row r="81" spans="1:10" ht="14.25" customHeight="1">
      <c r="A81" s="16"/>
      <c r="B81" s="17"/>
      <c r="C81" s="76"/>
      <c r="D81" s="16"/>
      <c r="E81" s="20"/>
      <c r="F81" s="77"/>
      <c r="G81" s="78"/>
      <c r="H81" s="78"/>
      <c r="I81" s="78"/>
      <c r="J81" s="78"/>
    </row>
    <row r="82" spans="1:10" ht="14.25" customHeight="1">
      <c r="A82" s="16"/>
      <c r="B82" s="17"/>
      <c r="C82" s="76"/>
      <c r="D82" s="16"/>
      <c r="E82" s="20"/>
      <c r="F82" s="77"/>
      <c r="G82" s="78"/>
      <c r="H82" s="78"/>
      <c r="I82" s="78"/>
      <c r="J82" s="78"/>
    </row>
    <row r="83" spans="1:10" ht="14.25" customHeight="1">
      <c r="A83" s="16"/>
      <c r="B83" s="17"/>
      <c r="C83" s="76"/>
      <c r="D83" s="16"/>
      <c r="E83" s="20"/>
      <c r="F83" s="77"/>
      <c r="G83" s="78"/>
      <c r="H83" s="78"/>
      <c r="I83" s="78"/>
      <c r="J83" s="78"/>
    </row>
    <row r="84" spans="1:10" ht="14.25" customHeight="1">
      <c r="A84" s="16"/>
      <c r="B84" s="17"/>
      <c r="C84" s="76"/>
      <c r="D84" s="16"/>
      <c r="E84" s="20"/>
      <c r="F84" s="77"/>
      <c r="G84" s="78"/>
      <c r="H84" s="78"/>
      <c r="I84" s="78"/>
      <c r="J84" s="78"/>
    </row>
    <row r="85" spans="1:10" ht="14.25" customHeight="1">
      <c r="A85" s="16"/>
      <c r="B85" s="17"/>
      <c r="C85" s="76"/>
      <c r="D85" s="16"/>
      <c r="E85" s="20"/>
      <c r="F85" s="77"/>
      <c r="G85" s="78"/>
      <c r="H85" s="78"/>
      <c r="I85" s="78"/>
      <c r="J85" s="78"/>
    </row>
    <row r="86" spans="1:10" ht="14.25" customHeight="1">
      <c r="A86" s="16"/>
      <c r="B86" s="17"/>
      <c r="C86" s="76"/>
      <c r="D86" s="16"/>
      <c r="E86" s="20"/>
      <c r="F86" s="77"/>
      <c r="G86" s="78"/>
      <c r="H86" s="78"/>
      <c r="I86" s="78"/>
      <c r="J86" s="78"/>
    </row>
    <row r="87" spans="1:10" ht="14.25" customHeight="1">
      <c r="A87" s="16"/>
      <c r="B87" s="17"/>
      <c r="C87" s="76"/>
      <c r="D87" s="16"/>
      <c r="E87" s="20"/>
      <c r="F87" s="77"/>
      <c r="G87" s="78"/>
      <c r="H87" s="78"/>
      <c r="I87" s="78"/>
      <c r="J87" s="78"/>
    </row>
    <row r="88" spans="1:10" ht="14.25" customHeight="1">
      <c r="A88" s="16"/>
      <c r="B88" s="17"/>
      <c r="C88" s="76"/>
      <c r="D88" s="16"/>
      <c r="E88" s="20"/>
      <c r="F88" s="77"/>
      <c r="G88" s="78"/>
      <c r="H88" s="78"/>
      <c r="I88" s="78"/>
      <c r="J88" s="78"/>
    </row>
    <row r="89" spans="1:10" ht="14.25" customHeight="1">
      <c r="A89" s="16"/>
      <c r="B89" s="17"/>
      <c r="C89" s="76"/>
      <c r="D89" s="16"/>
      <c r="E89" s="20"/>
      <c r="F89" s="77"/>
      <c r="G89" s="78"/>
      <c r="H89" s="78"/>
      <c r="I89" s="78"/>
      <c r="J89" s="78"/>
    </row>
    <row r="90" spans="1:10" ht="14.25" customHeight="1">
      <c r="A90" s="16"/>
      <c r="B90" s="17"/>
      <c r="C90" s="76"/>
      <c r="D90" s="16"/>
      <c r="E90" s="20"/>
      <c r="F90" s="77"/>
      <c r="G90" s="78"/>
      <c r="H90" s="78"/>
      <c r="I90" s="78"/>
      <c r="J90" s="78"/>
    </row>
    <row r="91" spans="1:10" ht="14.25" customHeight="1">
      <c r="A91" s="16"/>
      <c r="B91" s="17"/>
      <c r="C91" s="76"/>
      <c r="D91" s="16"/>
      <c r="E91" s="20"/>
      <c r="F91" s="77"/>
      <c r="G91" s="78"/>
      <c r="H91" s="78"/>
      <c r="I91" s="78"/>
      <c r="J91" s="78"/>
    </row>
    <row r="92" spans="1:10" ht="14.25" customHeight="1">
      <c r="A92" s="16"/>
      <c r="B92" s="17"/>
      <c r="C92" s="76"/>
      <c r="D92" s="16"/>
      <c r="E92" s="20"/>
      <c r="F92" s="77"/>
      <c r="G92" s="78"/>
      <c r="H92" s="78"/>
      <c r="I92" s="78"/>
      <c r="J92" s="78"/>
    </row>
    <row r="93" spans="1:10" ht="14.25" customHeight="1">
      <c r="A93" s="16"/>
      <c r="B93" s="17"/>
      <c r="C93" s="76"/>
      <c r="D93" s="16"/>
      <c r="E93" s="20"/>
      <c r="F93" s="77"/>
      <c r="G93" s="78"/>
      <c r="H93" s="78"/>
      <c r="I93" s="78"/>
      <c r="J93" s="78"/>
    </row>
    <row r="94" spans="1:10" ht="14.25" customHeight="1">
      <c r="A94" s="16"/>
      <c r="B94" s="17"/>
      <c r="C94" s="76"/>
      <c r="D94" s="16"/>
      <c r="E94" s="20"/>
      <c r="F94" s="77"/>
      <c r="G94" s="78"/>
      <c r="H94" s="78"/>
      <c r="I94" s="78"/>
      <c r="J94" s="78"/>
    </row>
    <row r="95" spans="1:10" ht="14.25" customHeight="1">
      <c r="A95" s="18"/>
      <c r="B95" s="22"/>
      <c r="C95" s="76"/>
      <c r="D95" s="16"/>
      <c r="E95" s="20"/>
      <c r="F95" s="77"/>
      <c r="G95" s="78"/>
      <c r="H95" s="78"/>
      <c r="I95" s="78"/>
      <c r="J95" s="78"/>
    </row>
    <row r="96" spans="1:10" ht="14.25" customHeight="1">
      <c r="A96" s="18"/>
      <c r="B96" s="22"/>
      <c r="C96" s="76"/>
      <c r="D96" s="16"/>
      <c r="E96" s="20"/>
      <c r="F96" s="77"/>
      <c r="G96" s="78"/>
      <c r="H96" s="78"/>
      <c r="I96" s="78"/>
      <c r="J96" s="78"/>
    </row>
    <row r="97" spans="1:10" ht="14.25" customHeight="1">
      <c r="A97" s="18"/>
      <c r="B97" s="22"/>
      <c r="C97" s="76"/>
      <c r="D97" s="16"/>
      <c r="E97" s="20"/>
      <c r="F97" s="77"/>
      <c r="G97" s="78"/>
      <c r="H97" s="78"/>
      <c r="I97" s="78"/>
      <c r="J97" s="78"/>
    </row>
    <row r="98" spans="1:10" ht="14.25" customHeight="1">
      <c r="A98" s="18"/>
      <c r="B98" s="22"/>
      <c r="C98" s="76"/>
      <c r="D98" s="16"/>
      <c r="E98" s="20"/>
      <c r="F98" s="77"/>
      <c r="G98" s="78"/>
      <c r="H98" s="78"/>
      <c r="I98" s="78"/>
      <c r="J98" s="78"/>
    </row>
    <row r="99" spans="1:10" ht="14.25" customHeight="1">
      <c r="A99" s="18"/>
      <c r="B99" s="22"/>
      <c r="C99" s="76"/>
      <c r="D99" s="16"/>
      <c r="E99" s="20"/>
      <c r="F99" s="77"/>
      <c r="G99" s="78"/>
      <c r="H99" s="78"/>
      <c r="I99" s="78"/>
      <c r="J99" s="78"/>
    </row>
    <row r="100" spans="1:10" ht="14.25" customHeight="1">
      <c r="A100" s="18"/>
      <c r="B100" s="22"/>
      <c r="C100" s="76"/>
      <c r="D100" s="16"/>
      <c r="E100" s="20"/>
      <c r="F100" s="77"/>
      <c r="G100" s="78"/>
      <c r="H100" s="78"/>
      <c r="I100" s="78"/>
      <c r="J100" s="78"/>
    </row>
    <row r="101" spans="1:10" ht="14.25" customHeight="1">
      <c r="A101" s="18"/>
      <c r="B101" s="22"/>
      <c r="C101" s="76"/>
      <c r="D101" s="18"/>
      <c r="E101" s="20"/>
      <c r="F101" s="77"/>
      <c r="G101" s="78"/>
      <c r="H101" s="78"/>
      <c r="I101" s="78"/>
      <c r="J101" s="78"/>
    </row>
    <row r="102" spans="1:10" ht="14.25" customHeight="1">
      <c r="A102" s="18"/>
      <c r="B102" s="22"/>
      <c r="C102" s="76"/>
      <c r="D102" s="18"/>
      <c r="E102" s="20"/>
      <c r="F102" s="77"/>
      <c r="G102" s="78"/>
      <c r="H102" s="78"/>
      <c r="I102" s="78"/>
      <c r="J102" s="78"/>
    </row>
    <row r="103" spans="1:10" ht="14.25" customHeight="1">
      <c r="A103" s="18"/>
      <c r="B103" s="22"/>
      <c r="C103" s="76"/>
      <c r="D103" s="18"/>
      <c r="E103" s="20"/>
      <c r="F103" s="77"/>
      <c r="G103" s="78"/>
      <c r="H103" s="78"/>
      <c r="I103" s="78"/>
      <c r="J103" s="78"/>
    </row>
    <row r="104" spans="1:10" ht="14.25" customHeight="1">
      <c r="A104" s="18"/>
      <c r="B104" s="22"/>
      <c r="C104" s="76"/>
      <c r="D104" s="18"/>
      <c r="E104" s="20"/>
      <c r="F104" s="77"/>
      <c r="G104" s="78"/>
      <c r="H104" s="78"/>
      <c r="I104" s="78"/>
      <c r="J104" s="78"/>
    </row>
    <row r="105" spans="1:10" ht="14.25" customHeight="1">
      <c r="A105" s="18"/>
      <c r="B105" s="22"/>
      <c r="C105" s="76"/>
      <c r="D105" s="18"/>
      <c r="E105" s="20"/>
      <c r="F105" s="77"/>
      <c r="G105" s="78"/>
      <c r="H105" s="78"/>
      <c r="I105" s="78"/>
      <c r="J105" s="78"/>
    </row>
    <row r="106" spans="1:10" ht="14.25" customHeight="1">
      <c r="A106" s="18"/>
      <c r="B106" s="22"/>
      <c r="C106" s="76"/>
      <c r="D106" s="18"/>
      <c r="E106" s="20"/>
      <c r="F106" s="77"/>
      <c r="G106" s="78"/>
      <c r="H106" s="78"/>
      <c r="I106" s="78"/>
      <c r="J106" s="78"/>
    </row>
    <row r="107" spans="1:10" ht="14.25" customHeight="1">
      <c r="A107" s="18"/>
      <c r="B107" s="22"/>
      <c r="C107" s="76"/>
      <c r="D107" s="18"/>
      <c r="E107" s="20"/>
      <c r="F107" s="77"/>
      <c r="G107" s="78"/>
      <c r="H107" s="78"/>
      <c r="I107" s="78"/>
      <c r="J107" s="78"/>
    </row>
    <row r="108" spans="1:10" ht="14.25" customHeight="1">
      <c r="A108" s="18"/>
      <c r="B108" s="22"/>
      <c r="C108" s="76"/>
      <c r="D108" s="18"/>
      <c r="E108" s="20"/>
      <c r="F108" s="77"/>
      <c r="G108" s="78"/>
      <c r="H108" s="78"/>
      <c r="I108" s="78"/>
      <c r="J108" s="78"/>
    </row>
    <row r="109" spans="1:10" ht="14.25" customHeight="1">
      <c r="A109" s="18"/>
      <c r="B109" s="22"/>
      <c r="C109" s="76"/>
      <c r="D109" s="18"/>
      <c r="E109" s="20"/>
      <c r="F109" s="77"/>
      <c r="G109" s="78"/>
      <c r="H109" s="78"/>
      <c r="I109" s="78"/>
      <c r="J109" s="78"/>
    </row>
    <row r="110" spans="1:10" ht="14.25" customHeight="1">
      <c r="A110" s="18"/>
      <c r="B110" s="22"/>
      <c r="C110" s="76"/>
      <c r="D110" s="18"/>
      <c r="E110" s="20"/>
      <c r="F110" s="77"/>
      <c r="G110" s="78"/>
      <c r="H110" s="78"/>
      <c r="I110" s="78"/>
      <c r="J110" s="78"/>
    </row>
    <row r="111" spans="1:10" ht="14.25" customHeight="1">
      <c r="A111" s="18"/>
      <c r="B111" s="22"/>
      <c r="C111" s="76"/>
      <c r="D111" s="18"/>
      <c r="E111" s="20"/>
      <c r="F111" s="77"/>
      <c r="G111" s="78"/>
      <c r="H111" s="78"/>
      <c r="I111" s="78"/>
      <c r="J111" s="78"/>
    </row>
    <row r="112" spans="1:10" ht="14.25" customHeight="1">
      <c r="A112" s="18"/>
      <c r="B112" s="22"/>
      <c r="C112" s="76"/>
      <c r="D112" s="18"/>
      <c r="E112" s="20"/>
      <c r="F112" s="77"/>
      <c r="G112" s="78"/>
      <c r="H112" s="78"/>
      <c r="I112" s="78"/>
      <c r="J112" s="78"/>
    </row>
    <row r="113" spans="1:10" ht="14.25" customHeight="1">
      <c r="A113" s="18"/>
      <c r="B113" s="22"/>
      <c r="C113" s="76"/>
      <c r="D113" s="18"/>
      <c r="E113" s="20"/>
      <c r="F113" s="77"/>
      <c r="G113" s="78"/>
      <c r="H113" s="78"/>
      <c r="I113" s="78"/>
      <c r="J113" s="78"/>
    </row>
    <row r="114" spans="1:10" ht="14.25" customHeight="1">
      <c r="A114" s="18"/>
      <c r="B114" s="22"/>
      <c r="C114" s="76"/>
      <c r="D114" s="18"/>
      <c r="E114" s="20"/>
      <c r="F114" s="77"/>
      <c r="G114" s="78"/>
      <c r="H114" s="78"/>
      <c r="I114" s="78"/>
      <c r="J114" s="78"/>
    </row>
    <row r="115" spans="1:10" ht="14.25" customHeight="1">
      <c r="A115" s="18"/>
      <c r="B115" s="22"/>
      <c r="C115" s="76"/>
      <c r="D115" s="18"/>
      <c r="E115" s="20"/>
      <c r="F115" s="77"/>
      <c r="G115" s="78"/>
      <c r="H115" s="78"/>
      <c r="I115" s="78"/>
      <c r="J115" s="78"/>
    </row>
    <row r="116" spans="1:10" ht="14.25" customHeight="1">
      <c r="A116" s="18"/>
      <c r="B116" s="22"/>
      <c r="C116" s="76"/>
      <c r="D116" s="18"/>
      <c r="E116" s="20"/>
      <c r="F116" s="77"/>
      <c r="G116" s="78"/>
      <c r="H116" s="78"/>
      <c r="I116" s="78"/>
      <c r="J116" s="78"/>
    </row>
    <row r="117" spans="1:10" ht="14.25" customHeight="1">
      <c r="A117" s="18"/>
      <c r="B117" s="22"/>
      <c r="C117" s="76"/>
      <c r="D117" s="18"/>
      <c r="E117" s="20"/>
      <c r="F117" s="77"/>
      <c r="G117" s="78"/>
      <c r="H117" s="78"/>
      <c r="I117" s="78"/>
      <c r="J117" s="78"/>
    </row>
    <row r="118" spans="1:10" ht="14.25" customHeight="1">
      <c r="A118" s="18"/>
      <c r="B118" s="22"/>
      <c r="C118" s="76"/>
      <c r="D118" s="18"/>
      <c r="E118" s="20"/>
      <c r="F118" s="77"/>
      <c r="G118" s="78"/>
      <c r="H118" s="78"/>
      <c r="I118" s="78"/>
      <c r="J118" s="78"/>
    </row>
    <row r="119" spans="1:10" ht="14.25" customHeight="1">
      <c r="A119" s="18"/>
      <c r="B119" s="22"/>
      <c r="C119" s="76"/>
      <c r="D119" s="18"/>
      <c r="E119" s="23"/>
      <c r="F119" s="77"/>
      <c r="G119" s="78"/>
      <c r="H119" s="78"/>
      <c r="I119" s="78"/>
      <c r="J119" s="78"/>
    </row>
    <row r="120" spans="1:10" ht="14.25" customHeight="1">
      <c r="A120" s="18"/>
      <c r="B120" s="22"/>
      <c r="C120" s="76"/>
      <c r="D120" s="18"/>
      <c r="E120" s="23"/>
      <c r="F120" s="77"/>
      <c r="G120" s="78"/>
      <c r="H120" s="78"/>
      <c r="I120" s="78"/>
      <c r="J120" s="78"/>
    </row>
    <row r="121" spans="1:10" ht="14.25" customHeight="1">
      <c r="A121" s="18"/>
      <c r="B121" s="22"/>
      <c r="C121" s="76"/>
      <c r="D121" s="18"/>
      <c r="E121" s="23"/>
      <c r="F121" s="77"/>
      <c r="G121" s="78"/>
      <c r="H121" s="78"/>
      <c r="I121" s="78"/>
      <c r="J121" s="78"/>
    </row>
    <row r="122" spans="1:10" ht="14.25" customHeight="1">
      <c r="A122" s="18"/>
      <c r="B122" s="22"/>
      <c r="C122" s="76"/>
      <c r="D122" s="18"/>
      <c r="E122" s="23"/>
      <c r="F122" s="77"/>
      <c r="G122" s="78"/>
      <c r="H122" s="78"/>
      <c r="I122" s="78"/>
      <c r="J122" s="78"/>
    </row>
    <row r="123" spans="1:10" ht="14.25" customHeight="1">
      <c r="A123" s="18"/>
      <c r="B123" s="22"/>
      <c r="C123" s="76"/>
      <c r="D123" s="18"/>
      <c r="E123" s="23"/>
      <c r="F123" s="77"/>
      <c r="G123" s="78"/>
      <c r="H123" s="78"/>
      <c r="I123" s="78"/>
      <c r="J123" s="78"/>
    </row>
    <row r="124" spans="1:10" ht="14.25" customHeight="1">
      <c r="A124" s="18"/>
      <c r="B124" s="22"/>
      <c r="C124" s="76"/>
      <c r="D124" s="18"/>
      <c r="E124" s="23"/>
      <c r="F124" s="77"/>
      <c r="G124" s="78"/>
      <c r="H124" s="78"/>
      <c r="I124" s="78"/>
      <c r="J124" s="78"/>
    </row>
    <row r="125" spans="1:10" ht="14.25" customHeight="1">
      <c r="A125" s="18"/>
      <c r="B125" s="22"/>
      <c r="C125" s="76"/>
      <c r="D125" s="18"/>
      <c r="E125" s="23"/>
      <c r="F125" s="77"/>
      <c r="G125" s="78"/>
      <c r="H125" s="78"/>
      <c r="I125" s="78"/>
      <c r="J125" s="78"/>
    </row>
    <row r="126" spans="1:10" ht="14.25" customHeight="1">
      <c r="A126" s="18"/>
      <c r="B126" s="22"/>
      <c r="C126" s="76"/>
      <c r="D126" s="18"/>
      <c r="E126" s="23"/>
      <c r="F126" s="77"/>
      <c r="G126" s="78"/>
      <c r="H126" s="78"/>
      <c r="I126" s="78"/>
      <c r="J126" s="78"/>
    </row>
    <row r="127" spans="1:10" ht="14.25" customHeight="1">
      <c r="A127" s="18"/>
      <c r="B127" s="22"/>
      <c r="C127" s="76"/>
      <c r="D127" s="18"/>
      <c r="E127" s="23"/>
      <c r="F127" s="77"/>
      <c r="G127" s="78"/>
      <c r="H127" s="78"/>
      <c r="I127" s="78"/>
      <c r="J127" s="78"/>
    </row>
    <row r="128" spans="1:10" ht="14.25" customHeight="1">
      <c r="A128" s="18"/>
      <c r="B128" s="22"/>
      <c r="C128" s="76"/>
      <c r="D128" s="18"/>
      <c r="E128" s="23"/>
      <c r="F128" s="77"/>
      <c r="G128" s="78"/>
      <c r="H128" s="78"/>
      <c r="I128" s="78"/>
      <c r="J128" s="78"/>
    </row>
    <row r="129" spans="1:10" ht="14.25" customHeight="1">
      <c r="A129" s="18"/>
      <c r="B129" s="22"/>
      <c r="C129" s="76"/>
      <c r="D129" s="18"/>
      <c r="E129" s="23"/>
      <c r="F129" s="77"/>
      <c r="G129" s="78"/>
      <c r="H129" s="78"/>
      <c r="I129" s="78"/>
      <c r="J129" s="78"/>
    </row>
    <row r="130" spans="1:10" ht="14.25" customHeight="1">
      <c r="A130" s="18"/>
      <c r="B130" s="22"/>
      <c r="C130" s="76"/>
      <c r="D130" s="18"/>
      <c r="E130" s="23"/>
      <c r="F130" s="77"/>
      <c r="G130" s="78"/>
      <c r="H130" s="78"/>
      <c r="I130" s="78"/>
      <c r="J130" s="78"/>
    </row>
    <row r="131" spans="1:10" ht="14.25" customHeight="1">
      <c r="A131" s="18"/>
      <c r="B131" s="22"/>
      <c r="C131" s="76"/>
      <c r="D131" s="18"/>
      <c r="E131" s="23"/>
      <c r="F131" s="77"/>
      <c r="G131" s="78"/>
      <c r="H131" s="78"/>
      <c r="I131" s="78"/>
      <c r="J131" s="78"/>
    </row>
    <row r="132" spans="1:10" ht="14.25" customHeight="1">
      <c r="A132" s="18"/>
      <c r="B132" s="22"/>
      <c r="C132" s="76"/>
      <c r="D132" s="18"/>
      <c r="E132" s="23"/>
      <c r="F132" s="77"/>
      <c r="G132" s="78"/>
      <c r="H132" s="78"/>
      <c r="I132" s="78"/>
      <c r="J132" s="78"/>
    </row>
    <row r="133" spans="1:10" ht="14.25" customHeight="1">
      <c r="A133" s="18"/>
      <c r="B133" s="22"/>
      <c r="C133" s="76"/>
      <c r="D133" s="18"/>
      <c r="E133" s="23"/>
      <c r="F133" s="77"/>
      <c r="G133" s="78"/>
      <c r="H133" s="78"/>
      <c r="I133" s="78"/>
      <c r="J133" s="78"/>
    </row>
    <row r="134" spans="1:10" ht="14.25" customHeight="1">
      <c r="A134" s="18"/>
      <c r="B134" s="22"/>
      <c r="C134" s="76"/>
      <c r="D134" s="18"/>
      <c r="E134" s="23"/>
      <c r="F134" s="77"/>
      <c r="G134" s="78"/>
      <c r="H134" s="78"/>
      <c r="I134" s="78"/>
      <c r="J134" s="78"/>
    </row>
    <row r="135" spans="1:10" ht="14.25" customHeight="1">
      <c r="A135" s="18"/>
      <c r="B135" s="22"/>
      <c r="C135" s="76"/>
      <c r="D135" s="18"/>
      <c r="E135" s="23"/>
      <c r="F135" s="77"/>
      <c r="G135" s="78"/>
      <c r="H135" s="78"/>
      <c r="I135" s="78"/>
      <c r="J135" s="78"/>
    </row>
    <row r="136" spans="1:10" ht="14.25" customHeight="1">
      <c r="A136" s="18"/>
      <c r="B136" s="22"/>
      <c r="C136" s="76"/>
      <c r="D136" s="18"/>
      <c r="E136" s="23"/>
      <c r="F136" s="77"/>
      <c r="G136" s="78"/>
      <c r="H136" s="78"/>
      <c r="I136" s="78"/>
      <c r="J136" s="78"/>
    </row>
    <row r="137" spans="1:10" ht="14.25" customHeight="1">
      <c r="A137" s="18"/>
      <c r="B137" s="22"/>
      <c r="C137" s="76"/>
      <c r="D137" s="18"/>
      <c r="E137" s="23"/>
      <c r="F137" s="77"/>
      <c r="G137" s="78"/>
      <c r="H137" s="78"/>
      <c r="I137" s="78"/>
      <c r="J137" s="78"/>
    </row>
    <row r="138" spans="1:10" ht="14.25" customHeight="1">
      <c r="A138" s="18"/>
      <c r="B138" s="22"/>
      <c r="C138" s="79"/>
      <c r="D138" s="18"/>
      <c r="E138" s="23"/>
      <c r="F138" s="77"/>
      <c r="G138" s="78"/>
      <c r="H138" s="78"/>
      <c r="I138" s="78"/>
      <c r="J138" s="78"/>
    </row>
    <row r="139" spans="1:10" ht="14.25" customHeight="1">
      <c r="A139" s="18"/>
      <c r="B139" s="22"/>
      <c r="C139" s="79"/>
      <c r="D139" s="18"/>
      <c r="E139" s="23"/>
      <c r="F139" s="77"/>
      <c r="G139" s="78"/>
      <c r="H139" s="78"/>
      <c r="I139" s="78"/>
      <c r="J139" s="78"/>
    </row>
    <row r="140" spans="1:10" ht="14.25" customHeight="1">
      <c r="A140" s="18"/>
      <c r="B140" s="22"/>
      <c r="C140" s="79"/>
      <c r="D140" s="18"/>
      <c r="E140" s="23"/>
      <c r="F140" s="77"/>
      <c r="G140" s="78"/>
      <c r="H140" s="78"/>
      <c r="I140" s="78"/>
      <c r="J140" s="78"/>
    </row>
    <row r="141" spans="1:10" ht="14.25" customHeight="1">
      <c r="A141" s="18"/>
      <c r="B141" s="22"/>
      <c r="C141" s="79"/>
      <c r="D141" s="18"/>
      <c r="E141" s="23"/>
      <c r="F141" s="77"/>
      <c r="G141" s="78"/>
      <c r="H141" s="78"/>
      <c r="I141" s="78"/>
      <c r="J141" s="78"/>
    </row>
    <row r="142" spans="1:10" ht="14.25" customHeight="1">
      <c r="A142" s="18"/>
      <c r="B142" s="22"/>
      <c r="C142" s="79"/>
      <c r="D142" s="18"/>
      <c r="E142" s="23"/>
      <c r="F142" s="77"/>
      <c r="G142" s="78"/>
      <c r="H142" s="78"/>
      <c r="I142" s="78"/>
      <c r="J142" s="78"/>
    </row>
    <row r="143" spans="1:10" ht="14.25" customHeight="1">
      <c r="A143" s="18"/>
      <c r="B143" s="22"/>
      <c r="C143" s="79"/>
      <c r="D143" s="18"/>
      <c r="E143" s="23"/>
      <c r="F143" s="77"/>
      <c r="G143" s="78"/>
      <c r="H143" s="78"/>
      <c r="I143" s="78"/>
      <c r="J143" s="78"/>
    </row>
    <row r="144" spans="1:10" ht="14.25" customHeight="1">
      <c r="A144" s="18"/>
      <c r="B144" s="22"/>
      <c r="C144" s="79"/>
      <c r="D144" s="18"/>
      <c r="E144" s="23"/>
      <c r="F144" s="77"/>
      <c r="G144" s="78"/>
      <c r="H144" s="78"/>
      <c r="I144" s="78"/>
      <c r="J144" s="78"/>
    </row>
    <row r="145" spans="1:10" ht="14.25" customHeight="1">
      <c r="A145" s="18"/>
      <c r="B145" s="22"/>
      <c r="C145" s="79"/>
      <c r="D145" s="18"/>
      <c r="E145" s="23"/>
      <c r="F145" s="77"/>
      <c r="G145" s="78"/>
      <c r="H145" s="78"/>
      <c r="I145" s="78"/>
      <c r="J145" s="78"/>
    </row>
    <row r="146" spans="1:10" ht="14.25" customHeight="1">
      <c r="A146" s="18"/>
      <c r="B146" s="22"/>
      <c r="C146" s="79"/>
      <c r="D146" s="18"/>
      <c r="E146" s="23"/>
      <c r="F146" s="77"/>
      <c r="G146" s="78"/>
      <c r="H146" s="78"/>
      <c r="I146" s="78"/>
      <c r="J146" s="78"/>
    </row>
    <row r="147" spans="1:10" ht="14.25" customHeight="1">
      <c r="A147" s="18"/>
      <c r="B147" s="22"/>
      <c r="C147" s="79"/>
      <c r="D147" s="18"/>
      <c r="E147" s="23"/>
      <c r="F147" s="77"/>
      <c r="G147" s="78"/>
      <c r="H147" s="78"/>
      <c r="I147" s="78"/>
      <c r="J147" s="78"/>
    </row>
    <row r="148" spans="1:10" ht="14.25" customHeight="1">
      <c r="A148" s="18"/>
      <c r="B148" s="22"/>
      <c r="C148" s="79"/>
      <c r="D148" s="18"/>
      <c r="E148" s="23"/>
      <c r="F148" s="77"/>
      <c r="G148" s="78"/>
      <c r="H148" s="78"/>
      <c r="I148" s="78"/>
      <c r="J148" s="78"/>
    </row>
    <row r="149" spans="1:10" ht="14.25" customHeight="1">
      <c r="A149" s="18"/>
      <c r="B149" s="22"/>
      <c r="C149" s="79"/>
      <c r="D149" s="18"/>
      <c r="E149" s="23"/>
      <c r="F149" s="77"/>
      <c r="G149" s="78"/>
      <c r="H149" s="78"/>
      <c r="I149" s="78"/>
      <c r="J149" s="78"/>
    </row>
    <row r="150" spans="1:10" ht="14.25" customHeight="1">
      <c r="A150" s="18"/>
      <c r="B150" s="22"/>
      <c r="C150" s="79"/>
      <c r="D150" s="18"/>
      <c r="E150" s="23"/>
      <c r="F150" s="77"/>
      <c r="G150" s="78"/>
      <c r="H150" s="78"/>
      <c r="I150" s="78"/>
      <c r="J150" s="78"/>
    </row>
    <row r="151" spans="1:10" ht="14.25" customHeight="1">
      <c r="A151" s="18"/>
      <c r="B151" s="22"/>
      <c r="C151" s="79"/>
      <c r="D151" s="18"/>
      <c r="E151" s="23"/>
      <c r="F151" s="77"/>
      <c r="G151" s="78"/>
      <c r="H151" s="78"/>
      <c r="I151" s="78"/>
      <c r="J151" s="78"/>
    </row>
    <row r="152" spans="1:10" ht="14.25" customHeight="1">
      <c r="A152" s="18"/>
      <c r="B152" s="22"/>
      <c r="C152" s="79"/>
      <c r="D152" s="18"/>
      <c r="E152" s="23"/>
      <c r="F152" s="77"/>
      <c r="G152" s="78"/>
      <c r="H152" s="78"/>
      <c r="I152" s="78"/>
      <c r="J152" s="78"/>
    </row>
    <row r="153" spans="1:10" ht="14.25" customHeight="1">
      <c r="A153" s="18"/>
      <c r="B153" s="22"/>
      <c r="C153" s="79"/>
      <c r="D153" s="18"/>
      <c r="E153" s="23"/>
      <c r="F153" s="77"/>
      <c r="G153" s="78"/>
      <c r="H153" s="78"/>
      <c r="I153" s="78"/>
      <c r="J153" s="78"/>
    </row>
    <row r="154" spans="1:10" ht="14.25" customHeight="1">
      <c r="A154" s="18"/>
      <c r="B154" s="22"/>
      <c r="C154" s="79"/>
      <c r="D154" s="18"/>
      <c r="E154" s="23"/>
      <c r="F154" s="77"/>
      <c r="G154" s="78"/>
      <c r="H154" s="78"/>
      <c r="I154" s="78"/>
      <c r="J154" s="78"/>
    </row>
    <row r="155" spans="1:10" ht="14.25" customHeight="1">
      <c r="A155" s="18"/>
      <c r="B155" s="22"/>
      <c r="C155" s="79"/>
      <c r="D155" s="18"/>
      <c r="E155" s="23"/>
      <c r="F155" s="77"/>
      <c r="G155" s="78"/>
      <c r="H155" s="78"/>
      <c r="I155" s="78"/>
      <c r="J155" s="78"/>
    </row>
    <row r="156" spans="1:10" ht="14.25" customHeight="1">
      <c r="A156" s="18"/>
      <c r="B156" s="22"/>
      <c r="C156" s="79"/>
      <c r="D156" s="18"/>
      <c r="E156" s="23"/>
      <c r="F156" s="77"/>
      <c r="G156" s="78"/>
      <c r="H156" s="78"/>
      <c r="I156" s="78"/>
      <c r="J156" s="78"/>
    </row>
    <row r="157" spans="1:10" ht="14.25" customHeight="1">
      <c r="A157" s="18"/>
      <c r="B157" s="22"/>
      <c r="C157" s="79"/>
      <c r="D157" s="18"/>
      <c r="E157" s="23"/>
      <c r="F157" s="77"/>
      <c r="G157" s="78"/>
      <c r="H157" s="78"/>
      <c r="I157" s="78"/>
      <c r="J157" s="78"/>
    </row>
    <row r="158" spans="1:10" ht="14.25" customHeight="1">
      <c r="A158" s="18"/>
      <c r="B158" s="22"/>
      <c r="C158" s="79"/>
      <c r="D158" s="18"/>
      <c r="E158" s="23"/>
      <c r="F158" s="77"/>
      <c r="G158" s="78"/>
      <c r="H158" s="78"/>
      <c r="I158" s="78"/>
      <c r="J158" s="78"/>
    </row>
    <row r="159" spans="1:10" ht="14.25" customHeight="1">
      <c r="A159" s="18"/>
      <c r="B159" s="22"/>
      <c r="C159" s="79"/>
      <c r="D159" s="18"/>
      <c r="E159" s="23"/>
      <c r="F159" s="77"/>
      <c r="G159" s="78"/>
      <c r="H159" s="78"/>
      <c r="I159" s="78"/>
      <c r="J159" s="78"/>
    </row>
    <row r="160" spans="1:10" ht="14.25" customHeight="1">
      <c r="A160" s="18"/>
      <c r="B160" s="22"/>
      <c r="C160" s="79"/>
      <c r="D160" s="18"/>
      <c r="E160" s="23"/>
      <c r="F160" s="77"/>
      <c r="G160" s="78"/>
      <c r="H160" s="78"/>
      <c r="I160" s="78"/>
      <c r="J160" s="78"/>
    </row>
    <row r="161" spans="1:10" ht="14.25" customHeight="1">
      <c r="A161" s="18"/>
      <c r="B161" s="22"/>
      <c r="C161" s="79"/>
      <c r="D161" s="18"/>
      <c r="E161" s="23"/>
      <c r="F161" s="77"/>
      <c r="G161" s="78"/>
      <c r="H161" s="78"/>
      <c r="I161" s="78"/>
      <c r="J161" s="78"/>
    </row>
    <row r="162" spans="1:10" ht="14.25" customHeight="1">
      <c r="A162" s="18"/>
      <c r="B162" s="22"/>
      <c r="C162" s="79"/>
      <c r="D162" s="18"/>
      <c r="E162" s="23"/>
      <c r="F162" s="77"/>
      <c r="G162" s="78"/>
      <c r="H162" s="78"/>
      <c r="I162" s="78"/>
      <c r="J162" s="78"/>
    </row>
    <row r="163" spans="1:10" ht="14.25" customHeight="1">
      <c r="A163" s="18"/>
      <c r="B163" s="22"/>
      <c r="C163" s="79"/>
      <c r="D163" s="18"/>
      <c r="E163" s="23"/>
      <c r="F163" s="77"/>
      <c r="G163" s="78"/>
      <c r="H163" s="78"/>
      <c r="I163" s="78"/>
      <c r="J163" s="78"/>
    </row>
    <row r="164" spans="1:10" ht="14.25" customHeight="1">
      <c r="A164" s="18"/>
      <c r="B164" s="22"/>
      <c r="C164" s="79"/>
      <c r="D164" s="18"/>
      <c r="E164" s="23"/>
      <c r="F164" s="77"/>
      <c r="G164" s="78"/>
      <c r="H164" s="78"/>
      <c r="I164" s="78"/>
      <c r="J164" s="78"/>
    </row>
    <row r="165" spans="1:10" ht="14.25" customHeight="1">
      <c r="A165" s="18"/>
      <c r="B165" s="22"/>
      <c r="C165" s="79"/>
      <c r="D165" s="18"/>
      <c r="E165" s="23"/>
      <c r="F165" s="77"/>
      <c r="G165" s="78"/>
      <c r="H165" s="78"/>
      <c r="I165" s="78"/>
      <c r="J165" s="78"/>
    </row>
    <row r="166" spans="1:10" ht="14.25" customHeight="1">
      <c r="A166" s="18"/>
      <c r="B166" s="22"/>
      <c r="C166" s="79"/>
      <c r="D166" s="18"/>
      <c r="E166" s="23"/>
      <c r="F166" s="77"/>
      <c r="G166" s="78"/>
      <c r="H166" s="78"/>
      <c r="I166" s="78"/>
      <c r="J166" s="78"/>
    </row>
    <row r="167" spans="1:10" ht="14.25" customHeight="1">
      <c r="A167" s="18"/>
      <c r="B167" s="22"/>
      <c r="C167" s="79"/>
      <c r="D167" s="18"/>
      <c r="E167" s="23"/>
      <c r="F167" s="77"/>
      <c r="G167" s="78"/>
      <c r="H167" s="78"/>
      <c r="I167" s="78"/>
      <c r="J167" s="78"/>
    </row>
    <row r="168" spans="1:10" ht="14.25" customHeight="1">
      <c r="A168" s="18"/>
      <c r="B168" s="22"/>
      <c r="C168" s="79"/>
      <c r="D168" s="18"/>
      <c r="E168" s="23"/>
      <c r="F168" s="77"/>
      <c r="G168" s="78"/>
      <c r="H168" s="78"/>
      <c r="I168" s="78"/>
      <c r="J168" s="78"/>
    </row>
    <row r="169" spans="1:10" ht="14.25" customHeight="1">
      <c r="A169" s="18"/>
      <c r="B169" s="22"/>
      <c r="C169" s="79"/>
      <c r="D169" s="18"/>
      <c r="E169" s="23"/>
      <c r="F169" s="77"/>
      <c r="G169" s="78"/>
      <c r="H169" s="78"/>
      <c r="I169" s="78"/>
      <c r="J169" s="78"/>
    </row>
    <row r="170" spans="1:10" ht="14.25" customHeight="1">
      <c r="A170" s="18"/>
      <c r="B170" s="22"/>
      <c r="C170" s="79"/>
      <c r="D170" s="18"/>
      <c r="E170" s="23"/>
      <c r="F170" s="77"/>
      <c r="G170" s="78"/>
      <c r="H170" s="78"/>
      <c r="I170" s="78"/>
      <c r="J170" s="78"/>
    </row>
    <row r="171" spans="1:10" ht="14.25" customHeight="1">
      <c r="A171" s="18"/>
      <c r="B171" s="22"/>
      <c r="C171" s="79"/>
      <c r="D171" s="18"/>
      <c r="E171" s="23"/>
      <c r="F171" s="77"/>
      <c r="G171" s="78"/>
      <c r="H171" s="78"/>
      <c r="I171" s="78"/>
      <c r="J171" s="78"/>
    </row>
    <row r="172" spans="1:10" ht="14.25" customHeight="1">
      <c r="A172" s="18"/>
      <c r="B172" s="22"/>
      <c r="C172" s="79"/>
      <c r="D172" s="18"/>
      <c r="E172" s="23"/>
      <c r="F172" s="77"/>
      <c r="G172" s="78"/>
      <c r="H172" s="78"/>
      <c r="I172" s="78"/>
      <c r="J172" s="78"/>
    </row>
    <row r="173" spans="1:10" ht="14.25" customHeight="1">
      <c r="A173" s="18"/>
      <c r="B173" s="22"/>
      <c r="C173" s="79"/>
      <c r="D173" s="18"/>
      <c r="E173" s="23"/>
      <c r="F173" s="77"/>
      <c r="G173" s="78"/>
      <c r="H173" s="78"/>
      <c r="I173" s="78"/>
      <c r="J173" s="78"/>
    </row>
    <row r="174" spans="1:10" ht="14.25" customHeight="1">
      <c r="A174" s="18"/>
      <c r="B174" s="22"/>
      <c r="C174" s="79"/>
      <c r="D174" s="18"/>
      <c r="E174" s="23"/>
      <c r="F174" s="77"/>
      <c r="G174" s="78"/>
      <c r="H174" s="78"/>
      <c r="I174" s="78"/>
      <c r="J174" s="78"/>
    </row>
    <row r="175" spans="1:10" ht="14.25" customHeight="1">
      <c r="A175" s="18"/>
      <c r="B175" s="22"/>
      <c r="C175" s="79"/>
      <c r="D175" s="18"/>
      <c r="E175" s="23"/>
      <c r="F175" s="77"/>
      <c r="G175" s="78"/>
      <c r="H175" s="78"/>
      <c r="I175" s="78"/>
      <c r="J175" s="78"/>
    </row>
    <row r="176" spans="1:10" ht="14.25" customHeight="1">
      <c r="A176" s="18"/>
      <c r="B176" s="22"/>
      <c r="C176" s="79"/>
      <c r="D176" s="18"/>
      <c r="E176" s="23"/>
      <c r="F176" s="77"/>
      <c r="G176" s="78"/>
      <c r="H176" s="78"/>
      <c r="I176" s="78"/>
      <c r="J176" s="78"/>
    </row>
    <row r="177" spans="1:10" ht="14.25" customHeight="1">
      <c r="A177" s="18"/>
      <c r="B177" s="22"/>
      <c r="C177" s="79"/>
      <c r="D177" s="18"/>
      <c r="E177" s="23"/>
      <c r="F177" s="77"/>
      <c r="G177" s="78"/>
      <c r="H177" s="78"/>
      <c r="I177" s="78"/>
      <c r="J177" s="78"/>
    </row>
    <row r="178" spans="1:10" ht="14.25" customHeight="1">
      <c r="A178" s="18"/>
      <c r="B178" s="22"/>
      <c r="C178" s="79"/>
      <c r="D178" s="18"/>
      <c r="E178" s="23"/>
      <c r="F178" s="77"/>
      <c r="G178" s="78"/>
      <c r="H178" s="78"/>
      <c r="I178" s="78"/>
      <c r="J178" s="78"/>
    </row>
    <row r="179" spans="1:10" ht="14.25" customHeight="1">
      <c r="A179" s="18"/>
      <c r="B179" s="22"/>
      <c r="C179" s="79"/>
      <c r="D179" s="18"/>
      <c r="E179" s="23"/>
      <c r="F179" s="77"/>
      <c r="G179" s="78"/>
      <c r="H179" s="78"/>
      <c r="I179" s="78"/>
      <c r="J179" s="78"/>
    </row>
    <row r="180" spans="1:10" ht="14.25" customHeight="1">
      <c r="A180" s="18"/>
      <c r="B180" s="22"/>
      <c r="C180" s="79"/>
      <c r="D180" s="18"/>
      <c r="E180" s="23"/>
      <c r="F180" s="77"/>
      <c r="G180" s="78"/>
      <c r="H180" s="78"/>
      <c r="I180" s="78"/>
      <c r="J180" s="78"/>
    </row>
    <row r="181" spans="1:10" ht="14.25" customHeight="1">
      <c r="A181" s="18"/>
      <c r="B181" s="22"/>
      <c r="C181" s="79"/>
      <c r="D181" s="18"/>
      <c r="E181" s="23"/>
      <c r="F181" s="77"/>
      <c r="G181" s="78"/>
      <c r="H181" s="78"/>
      <c r="I181" s="78"/>
      <c r="J181" s="78"/>
    </row>
    <row r="182" spans="1:10" ht="14.25" customHeight="1">
      <c r="A182" s="18"/>
      <c r="B182" s="22"/>
      <c r="C182" s="79"/>
      <c r="D182" s="18"/>
      <c r="E182" s="23"/>
      <c r="F182" s="77"/>
      <c r="G182" s="78"/>
      <c r="H182" s="78"/>
      <c r="I182" s="78"/>
      <c r="J182" s="78"/>
    </row>
    <row r="183" spans="1:10" ht="14.25" customHeight="1">
      <c r="A183" s="18"/>
      <c r="B183" s="22"/>
      <c r="C183" s="79"/>
      <c r="D183" s="18"/>
      <c r="E183" s="23"/>
      <c r="F183" s="77"/>
      <c r="G183" s="78"/>
      <c r="H183" s="78"/>
      <c r="I183" s="78"/>
      <c r="J183" s="78"/>
    </row>
    <row r="184" spans="1:10" ht="14.25" customHeight="1">
      <c r="A184" s="18"/>
      <c r="B184" s="22"/>
      <c r="C184" s="79"/>
      <c r="D184" s="18"/>
      <c r="E184" s="23"/>
      <c r="F184" s="77"/>
      <c r="G184" s="78"/>
      <c r="H184" s="78"/>
      <c r="I184" s="78"/>
      <c r="J184" s="78"/>
    </row>
    <row r="185" spans="1:10" ht="14.25" customHeight="1">
      <c r="A185" s="18"/>
      <c r="B185" s="22"/>
      <c r="C185" s="79"/>
      <c r="D185" s="18"/>
      <c r="E185" s="23"/>
      <c r="F185" s="77"/>
      <c r="G185" s="78"/>
      <c r="H185" s="78"/>
      <c r="I185" s="78"/>
      <c r="J185" s="78"/>
    </row>
    <row r="186" spans="1:10" ht="14.25" customHeight="1">
      <c r="A186" s="18"/>
      <c r="B186" s="22"/>
      <c r="C186" s="79"/>
      <c r="D186" s="18"/>
      <c r="E186" s="23"/>
      <c r="F186" s="77"/>
      <c r="G186" s="78"/>
      <c r="H186" s="78"/>
      <c r="I186" s="78"/>
      <c r="J186" s="78"/>
    </row>
    <row r="187" spans="1:10" ht="14.25" customHeight="1">
      <c r="A187" s="18"/>
      <c r="B187" s="22"/>
      <c r="C187" s="79"/>
      <c r="D187" s="18"/>
      <c r="E187" s="23"/>
      <c r="F187" s="77"/>
      <c r="G187" s="78"/>
      <c r="H187" s="78"/>
      <c r="I187" s="78"/>
      <c r="J187" s="78"/>
    </row>
    <row r="188" spans="1:10" ht="14.25" customHeight="1">
      <c r="A188" s="18"/>
      <c r="B188" s="22"/>
      <c r="C188" s="79"/>
      <c r="D188" s="18"/>
      <c r="E188" s="23"/>
      <c r="F188" s="77"/>
      <c r="G188" s="78"/>
      <c r="H188" s="78"/>
      <c r="I188" s="78"/>
      <c r="J188" s="78"/>
    </row>
    <row r="189" spans="1:10" ht="14.25" customHeight="1">
      <c r="A189" s="18"/>
      <c r="B189" s="22"/>
      <c r="C189" s="79"/>
      <c r="D189" s="18"/>
      <c r="E189" s="23"/>
      <c r="F189" s="77"/>
      <c r="G189" s="78"/>
      <c r="H189" s="78"/>
      <c r="I189" s="78"/>
      <c r="J189" s="78"/>
    </row>
    <row r="190" spans="1:10" ht="14.25" customHeight="1">
      <c r="A190" s="18"/>
      <c r="B190" s="22"/>
      <c r="C190" s="79"/>
      <c r="D190" s="18"/>
      <c r="E190" s="23"/>
      <c r="F190" s="77"/>
      <c r="G190" s="78"/>
      <c r="H190" s="78"/>
      <c r="I190" s="78"/>
      <c r="J190" s="78"/>
    </row>
    <row r="191" spans="1:10" ht="14.25" customHeight="1">
      <c r="A191" s="18"/>
      <c r="B191" s="22"/>
      <c r="C191" s="79"/>
      <c r="D191" s="18"/>
      <c r="E191" s="23"/>
      <c r="F191" s="77"/>
      <c r="G191" s="78"/>
      <c r="H191" s="78"/>
      <c r="I191" s="78"/>
      <c r="J191" s="78"/>
    </row>
    <row r="192" spans="1:10" ht="14.25" customHeight="1">
      <c r="A192" s="18"/>
      <c r="B192" s="22"/>
      <c r="C192" s="79"/>
      <c r="D192" s="18"/>
      <c r="E192" s="23"/>
      <c r="F192" s="77"/>
      <c r="G192" s="78"/>
      <c r="H192" s="78"/>
      <c r="I192" s="78"/>
      <c r="J192" s="78"/>
    </row>
    <row r="193" spans="1:10" ht="14.25" customHeight="1">
      <c r="A193" s="18"/>
      <c r="B193" s="22"/>
      <c r="C193" s="79"/>
      <c r="D193" s="18"/>
      <c r="E193" s="23"/>
      <c r="F193" s="77"/>
      <c r="G193" s="78"/>
      <c r="H193" s="78"/>
      <c r="I193" s="78"/>
      <c r="J193" s="78"/>
    </row>
    <row r="194" spans="1:10" ht="14.25" customHeight="1">
      <c r="A194" s="18"/>
      <c r="B194" s="22"/>
      <c r="C194" s="79"/>
      <c r="D194" s="18"/>
      <c r="E194" s="23"/>
      <c r="F194" s="77"/>
      <c r="G194" s="78"/>
      <c r="H194" s="78"/>
      <c r="I194" s="78"/>
      <c r="J194" s="78"/>
    </row>
    <row r="195" spans="1:10" ht="14.25" customHeight="1">
      <c r="A195" s="18"/>
      <c r="B195" s="22"/>
      <c r="C195" s="79"/>
      <c r="D195" s="18"/>
      <c r="E195" s="23"/>
      <c r="F195" s="77"/>
      <c r="G195" s="78"/>
      <c r="H195" s="78"/>
      <c r="I195" s="78"/>
      <c r="J195" s="78"/>
    </row>
    <row r="196" spans="1:10" ht="14.25" customHeight="1">
      <c r="A196" s="18"/>
      <c r="B196" s="22"/>
      <c r="C196" s="79"/>
      <c r="D196" s="18"/>
      <c r="E196" s="23"/>
      <c r="F196" s="77"/>
      <c r="G196" s="78"/>
      <c r="H196" s="78"/>
      <c r="I196" s="78"/>
      <c r="J196" s="78"/>
    </row>
    <row r="197" spans="1:10" ht="14.25" customHeight="1">
      <c r="A197" s="18"/>
      <c r="B197" s="22"/>
      <c r="C197" s="79"/>
      <c r="D197" s="18"/>
      <c r="E197" s="23"/>
      <c r="F197" s="77"/>
      <c r="G197" s="78"/>
      <c r="H197" s="78"/>
      <c r="I197" s="78"/>
      <c r="J197" s="78"/>
    </row>
    <row r="198" spans="1:10" ht="14.25" customHeight="1">
      <c r="A198" s="18"/>
      <c r="B198" s="22"/>
      <c r="C198" s="79"/>
      <c r="D198" s="18"/>
      <c r="E198" s="23"/>
      <c r="F198" s="77"/>
      <c r="G198" s="78"/>
      <c r="H198" s="78"/>
      <c r="I198" s="78"/>
      <c r="J198" s="78"/>
    </row>
    <row r="199" spans="1:10" ht="14.25" customHeight="1">
      <c r="A199" s="18"/>
      <c r="B199" s="22"/>
      <c r="C199" s="79"/>
      <c r="D199" s="18"/>
      <c r="E199" s="23"/>
      <c r="F199" s="77"/>
      <c r="G199" s="78"/>
      <c r="H199" s="78"/>
      <c r="I199" s="78"/>
      <c r="J199" s="78"/>
    </row>
    <row r="200" spans="1:10" ht="14.25" customHeight="1">
      <c r="A200" s="18"/>
      <c r="B200" s="22"/>
      <c r="C200" s="79"/>
      <c r="D200" s="18"/>
      <c r="E200" s="23"/>
      <c r="F200" s="77"/>
      <c r="G200" s="78"/>
      <c r="H200" s="78"/>
      <c r="I200" s="78"/>
      <c r="J200" s="78"/>
    </row>
    <row r="201" spans="1:10" ht="14.25" customHeight="1">
      <c r="A201" s="18"/>
      <c r="B201" s="22"/>
      <c r="C201" s="79"/>
      <c r="D201" s="18"/>
      <c r="E201" s="23"/>
      <c r="F201" s="77"/>
      <c r="G201" s="78"/>
      <c r="H201" s="78"/>
      <c r="I201" s="78"/>
      <c r="J201" s="78"/>
    </row>
    <row r="202" spans="1:10" ht="14.25" customHeight="1">
      <c r="A202" s="18"/>
      <c r="B202" s="22"/>
      <c r="C202" s="79"/>
      <c r="D202" s="18"/>
      <c r="E202" s="23"/>
      <c r="F202" s="77"/>
      <c r="G202" s="78"/>
      <c r="H202" s="78"/>
      <c r="I202" s="78"/>
      <c r="J202" s="78"/>
    </row>
    <row r="203" spans="1:10" ht="14.25" customHeight="1">
      <c r="A203" s="18"/>
      <c r="B203" s="22"/>
      <c r="C203" s="79"/>
      <c r="D203" s="18"/>
      <c r="E203" s="23"/>
      <c r="F203" s="77"/>
      <c r="G203" s="78"/>
      <c r="H203" s="78"/>
      <c r="I203" s="78"/>
      <c r="J203" s="78"/>
    </row>
    <row r="204" spans="1:10" ht="14.25" customHeight="1">
      <c r="A204" s="18"/>
      <c r="B204" s="22"/>
      <c r="C204" s="79"/>
      <c r="D204" s="18"/>
      <c r="E204" s="23"/>
      <c r="F204" s="77"/>
      <c r="G204" s="78"/>
      <c r="H204" s="78"/>
      <c r="I204" s="78"/>
      <c r="J204" s="78"/>
    </row>
    <row r="205" spans="1:10" ht="14.25" customHeight="1">
      <c r="A205" s="18"/>
      <c r="B205" s="22"/>
      <c r="C205" s="79"/>
      <c r="D205" s="18"/>
      <c r="E205" s="23"/>
      <c r="F205" s="77"/>
      <c r="G205" s="78"/>
      <c r="H205" s="78"/>
      <c r="I205" s="78"/>
      <c r="J205" s="78"/>
    </row>
    <row r="206" spans="1:10" ht="14.25" customHeight="1">
      <c r="A206" s="18"/>
      <c r="B206" s="22"/>
      <c r="C206" s="79"/>
      <c r="D206" s="18"/>
      <c r="E206" s="23"/>
      <c r="F206" s="77"/>
      <c r="G206" s="78"/>
      <c r="H206" s="78"/>
      <c r="I206" s="78"/>
      <c r="J206" s="78"/>
    </row>
    <row r="207" spans="1:10" ht="14.25" customHeight="1">
      <c r="A207" s="18"/>
      <c r="B207" s="22"/>
      <c r="C207" s="79"/>
      <c r="D207" s="18"/>
      <c r="E207" s="23"/>
      <c r="F207" s="77"/>
      <c r="G207" s="78"/>
      <c r="H207" s="78"/>
      <c r="I207" s="78"/>
      <c r="J207" s="78"/>
    </row>
    <row r="208" spans="1:10" ht="14.25" customHeight="1">
      <c r="A208" s="18"/>
      <c r="B208" s="22"/>
      <c r="C208" s="79"/>
      <c r="D208" s="18"/>
      <c r="E208" s="23"/>
      <c r="F208" s="77"/>
      <c r="G208" s="78"/>
      <c r="H208" s="78"/>
      <c r="I208" s="78"/>
      <c r="J208" s="78"/>
    </row>
    <row r="209" spans="1:10" ht="14.25" customHeight="1">
      <c r="A209" s="18"/>
      <c r="B209" s="22"/>
      <c r="C209" s="79"/>
      <c r="D209" s="18"/>
      <c r="E209" s="23"/>
      <c r="F209" s="77"/>
      <c r="G209" s="78"/>
      <c r="H209" s="78"/>
      <c r="I209" s="78"/>
      <c r="J209" s="78"/>
    </row>
    <row r="210" spans="1:10" ht="14.25" customHeight="1">
      <c r="A210" s="18"/>
      <c r="B210" s="22"/>
      <c r="C210" s="79"/>
      <c r="D210" s="18"/>
      <c r="E210" s="23"/>
      <c r="F210" s="77"/>
      <c r="G210" s="78"/>
      <c r="H210" s="78"/>
      <c r="I210" s="78"/>
      <c r="J210" s="78"/>
    </row>
    <row r="211" spans="1:10" ht="14.25" customHeight="1">
      <c r="A211" s="18"/>
      <c r="B211" s="22"/>
      <c r="C211" s="79"/>
      <c r="D211" s="18"/>
      <c r="E211" s="23"/>
      <c r="F211" s="77"/>
      <c r="G211" s="78"/>
      <c r="H211" s="78"/>
      <c r="I211" s="78"/>
      <c r="J211" s="78"/>
    </row>
    <row r="212" spans="1:10" ht="14.25" customHeight="1">
      <c r="A212" s="18"/>
      <c r="B212" s="22"/>
      <c r="C212" s="79"/>
      <c r="D212" s="18"/>
      <c r="E212" s="23"/>
      <c r="F212" s="77"/>
      <c r="G212" s="78"/>
      <c r="H212" s="78"/>
      <c r="I212" s="78"/>
      <c r="J212" s="78"/>
    </row>
    <row r="213" spans="1:10" ht="14.25" customHeight="1">
      <c r="A213" s="18"/>
      <c r="B213" s="22"/>
      <c r="C213" s="79"/>
      <c r="D213" s="18"/>
      <c r="E213" s="23"/>
      <c r="F213" s="77"/>
      <c r="G213" s="78"/>
      <c r="H213" s="78"/>
      <c r="I213" s="78"/>
      <c r="J213" s="78"/>
    </row>
    <row r="214" spans="1:10" ht="14.25" customHeight="1">
      <c r="A214" s="18"/>
      <c r="B214" s="22"/>
      <c r="C214" s="79"/>
      <c r="D214" s="18"/>
      <c r="E214" s="23"/>
      <c r="F214" s="77"/>
      <c r="G214" s="78"/>
      <c r="H214" s="78"/>
      <c r="I214" s="78"/>
      <c r="J214" s="78"/>
    </row>
    <row r="215" spans="1:10" ht="14.25" customHeight="1">
      <c r="A215" s="18"/>
      <c r="B215" s="22"/>
      <c r="C215" s="79"/>
      <c r="D215" s="18"/>
      <c r="E215" s="23"/>
      <c r="F215" s="77"/>
      <c r="G215" s="78"/>
      <c r="H215" s="78"/>
      <c r="I215" s="78"/>
      <c r="J215" s="78"/>
    </row>
    <row r="216" spans="1:10" ht="14.25" customHeight="1">
      <c r="A216" s="18"/>
      <c r="B216" s="22"/>
      <c r="C216" s="79"/>
      <c r="D216" s="18"/>
      <c r="E216" s="23"/>
      <c r="F216" s="77"/>
      <c r="G216" s="78"/>
      <c r="H216" s="78"/>
      <c r="I216" s="78"/>
      <c r="J216" s="78"/>
    </row>
    <row r="217" spans="1:10" ht="14.25" customHeight="1">
      <c r="A217" s="18"/>
      <c r="B217" s="22"/>
      <c r="C217" s="79"/>
      <c r="D217" s="18"/>
      <c r="E217" s="23"/>
      <c r="F217" s="77"/>
      <c r="G217" s="78"/>
      <c r="H217" s="78"/>
      <c r="I217" s="78"/>
      <c r="J217" s="78"/>
    </row>
    <row r="218" spans="1:10" ht="14.25" customHeight="1">
      <c r="A218" s="18"/>
      <c r="B218" s="22"/>
      <c r="C218" s="79"/>
      <c r="D218" s="18"/>
      <c r="E218" s="23"/>
      <c r="F218" s="77"/>
      <c r="G218" s="78"/>
      <c r="H218" s="78"/>
      <c r="I218" s="78"/>
      <c r="J218" s="78"/>
    </row>
    <row r="219" spans="1:10" ht="14.25" customHeight="1">
      <c r="A219" s="18"/>
      <c r="B219" s="22"/>
      <c r="C219" s="79"/>
      <c r="D219" s="18"/>
      <c r="E219" s="23"/>
      <c r="F219" s="77"/>
      <c r="G219" s="78"/>
      <c r="H219" s="78"/>
      <c r="I219" s="78"/>
      <c r="J219" s="78"/>
    </row>
    <row r="220" spans="1:10" ht="14.25" customHeight="1">
      <c r="A220" s="18"/>
      <c r="B220" s="22"/>
      <c r="C220" s="79"/>
      <c r="D220" s="18"/>
      <c r="E220" s="23"/>
      <c r="F220" s="77"/>
      <c r="G220" s="78"/>
      <c r="H220" s="78"/>
      <c r="I220" s="78"/>
      <c r="J220" s="78"/>
    </row>
    <row r="221" spans="1:10" ht="14.25" customHeight="1">
      <c r="A221" s="18"/>
      <c r="B221" s="22"/>
      <c r="C221" s="79"/>
      <c r="D221" s="18"/>
      <c r="E221" s="23"/>
      <c r="F221" s="77"/>
      <c r="G221" s="78"/>
      <c r="H221" s="78"/>
      <c r="I221" s="78"/>
      <c r="J221" s="78"/>
    </row>
    <row r="222" spans="1:10" ht="14.25" customHeight="1">
      <c r="A222" s="18"/>
      <c r="B222" s="22"/>
      <c r="C222" s="79"/>
      <c r="D222" s="18"/>
      <c r="E222" s="23"/>
      <c r="F222" s="77"/>
      <c r="G222" s="78"/>
      <c r="H222" s="78"/>
      <c r="I222" s="78"/>
      <c r="J222" s="78"/>
    </row>
    <row r="223" spans="1:10" ht="14.25" customHeight="1">
      <c r="A223" s="18"/>
      <c r="B223" s="22"/>
      <c r="C223" s="79"/>
      <c r="D223" s="18"/>
      <c r="E223" s="23"/>
      <c r="F223" s="77"/>
      <c r="G223" s="78"/>
      <c r="H223" s="78"/>
      <c r="I223" s="78"/>
      <c r="J223" s="78"/>
    </row>
    <row r="224" spans="1:10" ht="14.25" customHeight="1">
      <c r="A224" s="18"/>
      <c r="B224" s="22"/>
      <c r="C224" s="79"/>
      <c r="D224" s="18"/>
      <c r="E224" s="23"/>
      <c r="F224" s="77"/>
      <c r="G224" s="78"/>
      <c r="H224" s="78"/>
      <c r="I224" s="78"/>
      <c r="J224" s="78"/>
    </row>
    <row r="225" spans="1:10" ht="14.25" customHeight="1">
      <c r="A225" s="18"/>
      <c r="B225" s="22"/>
      <c r="C225" s="79"/>
      <c r="D225" s="18"/>
      <c r="E225" s="23"/>
      <c r="F225" s="77"/>
      <c r="G225" s="78"/>
      <c r="H225" s="78"/>
      <c r="I225" s="78"/>
      <c r="J225" s="78"/>
    </row>
    <row r="226" spans="1:10" ht="14.25" customHeight="1">
      <c r="A226" s="18"/>
      <c r="B226" s="22"/>
      <c r="C226" s="79"/>
      <c r="D226" s="18"/>
      <c r="E226" s="23"/>
      <c r="F226" s="77"/>
      <c r="G226" s="78"/>
      <c r="H226" s="78"/>
      <c r="I226" s="78"/>
      <c r="J226" s="78"/>
    </row>
    <row r="227" spans="1:10" ht="14.25" customHeight="1">
      <c r="A227" s="18"/>
      <c r="B227" s="22"/>
      <c r="C227" s="79"/>
      <c r="D227" s="18"/>
      <c r="E227" s="23"/>
      <c r="F227" s="77"/>
      <c r="G227" s="78"/>
      <c r="H227" s="78"/>
      <c r="I227" s="78"/>
      <c r="J227" s="78"/>
    </row>
    <row r="228" spans="1:10" ht="14.25" customHeight="1">
      <c r="A228" s="18"/>
      <c r="B228" s="22"/>
      <c r="C228" s="79"/>
      <c r="D228" s="18"/>
      <c r="E228" s="23"/>
      <c r="F228" s="77"/>
      <c r="G228" s="78"/>
      <c r="H228" s="78"/>
      <c r="I228" s="78"/>
      <c r="J228" s="78"/>
    </row>
    <row r="229" spans="1:10" ht="14.25" customHeight="1">
      <c r="A229" s="18"/>
      <c r="B229" s="22"/>
      <c r="C229" s="79"/>
      <c r="D229" s="18"/>
      <c r="E229" s="23"/>
      <c r="F229" s="77"/>
      <c r="G229" s="78"/>
      <c r="H229" s="78"/>
      <c r="I229" s="78"/>
      <c r="J229" s="78"/>
    </row>
    <row r="230" spans="1:10" ht="14.25" customHeight="1">
      <c r="A230" s="18"/>
      <c r="B230" s="22"/>
      <c r="C230" s="79"/>
      <c r="D230" s="18"/>
      <c r="E230" s="23"/>
      <c r="F230" s="77"/>
      <c r="G230" s="78"/>
      <c r="H230" s="78"/>
      <c r="I230" s="78"/>
      <c r="J230" s="78"/>
    </row>
    <row r="231" spans="1:10" ht="14.25" customHeight="1">
      <c r="A231" s="18"/>
      <c r="B231" s="22"/>
      <c r="C231" s="79"/>
      <c r="D231" s="18"/>
      <c r="E231" s="23"/>
      <c r="F231" s="77"/>
      <c r="G231" s="78"/>
      <c r="H231" s="78"/>
      <c r="I231" s="78"/>
      <c r="J231" s="78"/>
    </row>
    <row r="232" spans="1:10" ht="14.25" customHeight="1">
      <c r="A232" s="18"/>
      <c r="B232" s="22"/>
      <c r="C232" s="79"/>
      <c r="D232" s="18"/>
      <c r="E232" s="23"/>
      <c r="F232" s="77"/>
      <c r="G232" s="78"/>
      <c r="H232" s="78"/>
      <c r="I232" s="78"/>
      <c r="J232" s="78"/>
    </row>
    <row r="233" spans="1:10" ht="14.25" customHeight="1">
      <c r="A233" s="18"/>
      <c r="B233" s="22"/>
      <c r="C233" s="79"/>
      <c r="D233" s="18"/>
      <c r="E233" s="23"/>
      <c r="F233" s="77"/>
      <c r="G233" s="78"/>
      <c r="H233" s="78"/>
      <c r="I233" s="78"/>
      <c r="J233" s="78"/>
    </row>
    <row r="234" spans="1:10" ht="14.25" customHeight="1">
      <c r="A234" s="18"/>
      <c r="B234" s="22"/>
      <c r="C234" s="79"/>
      <c r="D234" s="18"/>
      <c r="E234" s="23"/>
      <c r="F234" s="77"/>
      <c r="G234" s="78"/>
      <c r="H234" s="78"/>
      <c r="I234" s="78"/>
      <c r="J234" s="78"/>
    </row>
    <row r="235" spans="1:10" ht="14.25" customHeight="1">
      <c r="A235" s="18"/>
      <c r="B235" s="22"/>
      <c r="C235" s="79"/>
      <c r="D235" s="18"/>
      <c r="E235" s="23"/>
      <c r="F235" s="77"/>
      <c r="G235" s="78"/>
      <c r="H235" s="78"/>
      <c r="I235" s="78"/>
      <c r="J235" s="78"/>
    </row>
    <row r="236" spans="1:10" ht="14.25" customHeight="1">
      <c r="A236" s="18"/>
      <c r="B236" s="22"/>
      <c r="C236" s="79"/>
      <c r="D236" s="18"/>
      <c r="E236" s="23"/>
      <c r="F236" s="77"/>
      <c r="G236" s="78"/>
      <c r="H236" s="78"/>
      <c r="I236" s="78"/>
      <c r="J236" s="78"/>
    </row>
    <row r="237" spans="1:10" ht="14.25" customHeight="1">
      <c r="A237" s="18"/>
      <c r="B237" s="22"/>
      <c r="C237" s="79"/>
      <c r="D237" s="18"/>
      <c r="E237" s="23"/>
      <c r="F237" s="77"/>
      <c r="G237" s="78"/>
      <c r="H237" s="78"/>
      <c r="I237" s="78"/>
      <c r="J237" s="78"/>
    </row>
    <row r="238" spans="1:10" ht="14.25" customHeight="1">
      <c r="A238" s="18"/>
      <c r="B238" s="22"/>
      <c r="C238" s="79"/>
      <c r="D238" s="18"/>
      <c r="E238" s="23"/>
      <c r="F238" s="77"/>
      <c r="G238" s="78"/>
      <c r="H238" s="78"/>
      <c r="I238" s="78"/>
      <c r="J238" s="78"/>
    </row>
    <row r="239" spans="1:10" ht="14.25" customHeight="1">
      <c r="A239" s="18"/>
      <c r="B239" s="22"/>
      <c r="C239" s="79"/>
      <c r="D239" s="18"/>
      <c r="E239" s="23"/>
      <c r="F239" s="77"/>
      <c r="G239" s="78"/>
      <c r="H239" s="78"/>
      <c r="I239" s="78"/>
      <c r="J239" s="78"/>
    </row>
    <row r="240" spans="1:10" ht="14.25" customHeight="1">
      <c r="A240" s="18"/>
      <c r="B240" s="22"/>
      <c r="C240" s="79"/>
      <c r="D240" s="18"/>
      <c r="E240" s="23"/>
      <c r="F240" s="77"/>
      <c r="G240" s="78"/>
      <c r="H240" s="78"/>
      <c r="I240" s="78"/>
      <c r="J240" s="78"/>
    </row>
    <row r="241" spans="1:10" ht="14.25" customHeight="1">
      <c r="A241" s="18"/>
      <c r="B241" s="22"/>
      <c r="C241" s="79"/>
      <c r="D241" s="18"/>
      <c r="E241" s="23"/>
      <c r="F241" s="77"/>
      <c r="G241" s="78"/>
      <c r="H241" s="78"/>
      <c r="I241" s="78"/>
      <c r="J241" s="78"/>
    </row>
    <row r="242" spans="1:10" ht="14.25" customHeight="1">
      <c r="A242" s="18"/>
      <c r="B242" s="22"/>
      <c r="C242" s="79"/>
      <c r="D242" s="18"/>
      <c r="E242" s="23"/>
      <c r="F242" s="77"/>
      <c r="G242" s="78"/>
      <c r="H242" s="78"/>
      <c r="I242" s="78"/>
      <c r="J242" s="78"/>
    </row>
    <row r="243" spans="1:10" ht="14.25" customHeight="1">
      <c r="A243" s="18"/>
      <c r="B243" s="22"/>
      <c r="C243" s="79"/>
      <c r="D243" s="18"/>
      <c r="E243" s="23"/>
      <c r="F243" s="77"/>
      <c r="G243" s="78"/>
      <c r="H243" s="78"/>
      <c r="I243" s="78"/>
      <c r="J243" s="78"/>
    </row>
    <row r="244" spans="1:10" ht="14.25" customHeight="1">
      <c r="A244" s="18"/>
      <c r="B244" s="22"/>
      <c r="C244" s="79"/>
      <c r="D244" s="18"/>
      <c r="E244" s="23"/>
      <c r="F244" s="77"/>
      <c r="G244" s="78"/>
      <c r="H244" s="78"/>
      <c r="I244" s="78"/>
      <c r="J244" s="78"/>
    </row>
    <row r="245" spans="1:10" ht="14.25" customHeight="1">
      <c r="A245" s="18"/>
      <c r="B245" s="22"/>
      <c r="C245" s="79"/>
      <c r="D245" s="18"/>
      <c r="E245" s="23"/>
      <c r="F245" s="77"/>
      <c r="G245" s="78"/>
      <c r="H245" s="78"/>
      <c r="I245" s="78"/>
      <c r="J245" s="78"/>
    </row>
    <row r="246" spans="1:10" ht="14.25" customHeight="1">
      <c r="A246" s="18"/>
      <c r="B246" s="22"/>
      <c r="C246" s="79"/>
      <c r="D246" s="18"/>
      <c r="E246" s="23"/>
      <c r="F246" s="77"/>
      <c r="G246" s="78"/>
      <c r="H246" s="78"/>
      <c r="I246" s="78"/>
      <c r="J246" s="78"/>
    </row>
    <row r="247" spans="1:10" ht="14.25" customHeight="1">
      <c r="A247" s="18"/>
      <c r="B247" s="22"/>
      <c r="C247" s="79"/>
      <c r="D247" s="18"/>
      <c r="E247" s="23"/>
      <c r="F247" s="77"/>
      <c r="G247" s="78"/>
      <c r="H247" s="78"/>
      <c r="I247" s="78"/>
      <c r="J247" s="78"/>
    </row>
    <row r="248" spans="1:10" ht="14.25" customHeight="1">
      <c r="A248" s="18"/>
      <c r="B248" s="22"/>
      <c r="C248" s="79"/>
      <c r="D248" s="18"/>
      <c r="E248" s="23"/>
      <c r="F248" s="77"/>
      <c r="G248" s="78"/>
      <c r="H248" s="78"/>
      <c r="I248" s="78"/>
      <c r="J248" s="78"/>
    </row>
    <row r="249" spans="1:10" ht="14.25" customHeight="1">
      <c r="A249" s="18"/>
      <c r="B249" s="22"/>
      <c r="C249" s="79"/>
      <c r="D249" s="18"/>
      <c r="E249" s="23"/>
      <c r="F249" s="77"/>
      <c r="G249" s="78"/>
      <c r="H249" s="78"/>
      <c r="I249" s="78"/>
      <c r="J249" s="78"/>
    </row>
    <row r="250" spans="1:10" ht="14.25" customHeight="1">
      <c r="A250" s="18"/>
      <c r="B250" s="22"/>
      <c r="C250" s="79"/>
      <c r="D250" s="18"/>
      <c r="E250" s="23"/>
      <c r="F250" s="77"/>
      <c r="G250" s="78"/>
      <c r="H250" s="78"/>
      <c r="I250" s="78"/>
      <c r="J250" s="78"/>
    </row>
    <row r="251" spans="1:10" ht="14.25" customHeight="1">
      <c r="A251" s="18"/>
      <c r="B251" s="22"/>
      <c r="C251" s="79"/>
      <c r="D251" s="18"/>
      <c r="E251" s="23"/>
      <c r="F251" s="77"/>
      <c r="G251" s="78"/>
      <c r="H251" s="78"/>
      <c r="I251" s="78"/>
      <c r="J251" s="78"/>
    </row>
    <row r="252" spans="1:10" ht="14.25" customHeight="1">
      <c r="A252" s="18"/>
      <c r="B252" s="22"/>
      <c r="C252" s="79"/>
      <c r="D252" s="18"/>
      <c r="E252" s="23"/>
      <c r="F252" s="77"/>
      <c r="G252" s="78"/>
      <c r="H252" s="78"/>
      <c r="I252" s="78"/>
      <c r="J252" s="78"/>
    </row>
    <row r="253" spans="1:10" ht="14.25" customHeight="1">
      <c r="A253" s="18"/>
      <c r="B253" s="22"/>
      <c r="C253" s="79"/>
      <c r="D253" s="18"/>
      <c r="E253" s="23"/>
      <c r="F253" s="77"/>
      <c r="G253" s="78"/>
      <c r="H253" s="78"/>
      <c r="I253" s="78"/>
      <c r="J253" s="78"/>
    </row>
    <row r="254" spans="1:10" ht="14.25" customHeight="1">
      <c r="A254" s="18"/>
      <c r="B254" s="22"/>
      <c r="C254" s="79"/>
      <c r="D254" s="18"/>
      <c r="E254" s="23"/>
      <c r="F254" s="77"/>
      <c r="G254" s="78"/>
      <c r="H254" s="78"/>
      <c r="I254" s="78"/>
      <c r="J254" s="78"/>
    </row>
    <row r="255" spans="1:10" ht="14.25" customHeight="1">
      <c r="A255" s="18"/>
      <c r="B255" s="22"/>
      <c r="C255" s="79"/>
      <c r="D255" s="18"/>
      <c r="E255" s="23"/>
      <c r="F255" s="77"/>
      <c r="G255" s="78"/>
      <c r="H255" s="78"/>
      <c r="I255" s="78"/>
      <c r="J255" s="78"/>
    </row>
    <row r="256" spans="1:10" ht="14.25" customHeight="1">
      <c r="A256" s="18"/>
      <c r="B256" s="22"/>
      <c r="C256" s="79"/>
      <c r="D256" s="18"/>
      <c r="E256" s="23"/>
      <c r="F256" s="77"/>
      <c r="G256" s="78"/>
      <c r="H256" s="78"/>
      <c r="I256" s="78"/>
      <c r="J256" s="78"/>
    </row>
    <row r="257" spans="1:10" ht="14.25" customHeight="1">
      <c r="A257" s="18"/>
      <c r="B257" s="22"/>
      <c r="C257" s="79"/>
      <c r="D257" s="18"/>
      <c r="E257" s="23"/>
      <c r="F257" s="77"/>
      <c r="G257" s="78"/>
      <c r="H257" s="78"/>
      <c r="I257" s="78"/>
      <c r="J257" s="78"/>
    </row>
    <row r="258" spans="1:10" ht="14.25" customHeight="1">
      <c r="A258" s="18"/>
      <c r="B258" s="22"/>
      <c r="C258" s="79"/>
      <c r="D258" s="18"/>
      <c r="E258" s="23"/>
      <c r="F258" s="77"/>
      <c r="G258" s="78"/>
      <c r="H258" s="78"/>
      <c r="I258" s="78"/>
      <c r="J258" s="78"/>
    </row>
    <row r="259" spans="1:10" ht="14.25" customHeight="1">
      <c r="A259" s="18"/>
      <c r="B259" s="22"/>
      <c r="C259" s="79"/>
      <c r="D259" s="18"/>
      <c r="E259" s="23"/>
      <c r="F259" s="77"/>
      <c r="G259" s="78"/>
      <c r="H259" s="78"/>
      <c r="I259" s="78"/>
      <c r="J259" s="78"/>
    </row>
    <row r="260" spans="1:10" ht="14.25" customHeight="1">
      <c r="A260" s="18"/>
      <c r="B260" s="22"/>
      <c r="C260" s="79"/>
      <c r="D260" s="18"/>
      <c r="E260" s="23"/>
      <c r="F260" s="77"/>
      <c r="G260" s="78"/>
      <c r="H260" s="78"/>
      <c r="I260" s="78"/>
      <c r="J260" s="78"/>
    </row>
    <row r="261" spans="1:10" ht="14.25" customHeight="1">
      <c r="A261" s="18"/>
      <c r="B261" s="22"/>
      <c r="C261" s="79"/>
      <c r="D261" s="18"/>
      <c r="E261" s="23"/>
      <c r="F261" s="77"/>
      <c r="G261" s="78"/>
      <c r="H261" s="78"/>
      <c r="I261" s="78"/>
      <c r="J261" s="78"/>
    </row>
    <row r="262" spans="1:10" ht="14.25" customHeight="1">
      <c r="A262" s="18"/>
      <c r="B262" s="22"/>
      <c r="C262" s="79"/>
      <c r="D262" s="18"/>
      <c r="E262" s="23"/>
      <c r="F262" s="77"/>
      <c r="G262" s="78"/>
      <c r="H262" s="78"/>
      <c r="I262" s="78"/>
      <c r="J262" s="78"/>
    </row>
    <row r="263" spans="1:10" ht="14.25" customHeight="1">
      <c r="A263" s="18"/>
      <c r="B263" s="22"/>
      <c r="C263" s="79"/>
      <c r="D263" s="18"/>
      <c r="E263" s="23"/>
      <c r="F263" s="77"/>
      <c r="G263" s="78"/>
      <c r="H263" s="78"/>
      <c r="I263" s="78"/>
      <c r="J263" s="78"/>
    </row>
    <row r="264" spans="1:10" ht="14.25" customHeight="1">
      <c r="A264" s="18"/>
      <c r="B264" s="22"/>
      <c r="C264" s="79"/>
      <c r="D264" s="18"/>
      <c r="E264" s="23"/>
      <c r="F264" s="77"/>
      <c r="G264" s="78"/>
      <c r="H264" s="78"/>
      <c r="I264" s="78"/>
      <c r="J264" s="78"/>
    </row>
    <row r="265" spans="1:10" ht="14.25" customHeight="1">
      <c r="A265" s="18"/>
      <c r="B265" s="22"/>
      <c r="C265" s="79"/>
      <c r="D265" s="18"/>
      <c r="E265" s="23"/>
      <c r="F265" s="77"/>
      <c r="G265" s="78"/>
      <c r="H265" s="78"/>
      <c r="I265" s="78"/>
      <c r="J265" s="78"/>
    </row>
    <row r="266" spans="1:10" ht="14.25" customHeight="1">
      <c r="A266" s="18"/>
      <c r="B266" s="22"/>
      <c r="C266" s="79"/>
      <c r="D266" s="18"/>
      <c r="E266" s="23"/>
      <c r="F266" s="77"/>
      <c r="G266" s="78"/>
      <c r="H266" s="78"/>
      <c r="I266" s="78"/>
      <c r="J266" s="78"/>
    </row>
    <row r="267" spans="1:10" ht="14.25" customHeight="1">
      <c r="A267" s="18"/>
      <c r="B267" s="22"/>
      <c r="C267" s="79"/>
      <c r="D267" s="18"/>
      <c r="E267" s="23"/>
      <c r="F267" s="77"/>
      <c r="G267" s="78"/>
      <c r="H267" s="78"/>
      <c r="I267" s="78"/>
      <c r="J267" s="78"/>
    </row>
    <row r="268" spans="1:10" ht="14.25" customHeight="1">
      <c r="A268" s="18"/>
      <c r="B268" s="22"/>
      <c r="C268" s="79"/>
      <c r="D268" s="18"/>
      <c r="E268" s="23"/>
      <c r="F268" s="77"/>
      <c r="G268" s="78"/>
      <c r="H268" s="78"/>
      <c r="I268" s="78"/>
      <c r="J268" s="78"/>
    </row>
    <row r="269" spans="1:10" ht="15.75" customHeight="1">
      <c r="C269" s="76"/>
      <c r="F269" s="77"/>
      <c r="G269" s="78"/>
      <c r="H269" s="78"/>
      <c r="I269" s="78"/>
      <c r="J269" s="78"/>
    </row>
    <row r="270" spans="1:10" ht="15.75" customHeight="1">
      <c r="C270" s="76"/>
      <c r="F270" s="77"/>
      <c r="G270" s="78"/>
      <c r="H270" s="78"/>
      <c r="I270" s="78"/>
      <c r="J270" s="78"/>
    </row>
    <row r="271" spans="1:10" ht="15.75" customHeight="1">
      <c r="C271" s="76"/>
      <c r="F271" s="77"/>
      <c r="G271" s="78"/>
      <c r="H271" s="78"/>
      <c r="I271" s="78"/>
      <c r="J271" s="78"/>
    </row>
    <row r="272" spans="1:10" ht="15.75" customHeight="1">
      <c r="C272" s="76"/>
      <c r="F272" s="77"/>
      <c r="G272" s="78"/>
      <c r="H272" s="78"/>
      <c r="I272" s="78"/>
      <c r="J272" s="78"/>
    </row>
    <row r="273" spans="3:10" ht="15.75" customHeight="1">
      <c r="C273" s="76"/>
      <c r="F273" s="77"/>
      <c r="G273" s="78"/>
      <c r="H273" s="78"/>
      <c r="I273" s="78"/>
      <c r="J273" s="78"/>
    </row>
    <row r="274" spans="3:10" ht="15.75" customHeight="1">
      <c r="C274" s="76"/>
      <c r="F274" s="77"/>
      <c r="G274" s="78"/>
      <c r="H274" s="78"/>
      <c r="I274" s="78"/>
      <c r="J274" s="78"/>
    </row>
    <row r="275" spans="3:10" ht="15.75" customHeight="1">
      <c r="C275" s="76"/>
      <c r="F275" s="77"/>
      <c r="G275" s="78"/>
      <c r="H275" s="78"/>
      <c r="I275" s="78"/>
      <c r="J275" s="78"/>
    </row>
    <row r="276" spans="3:10" ht="15.75" customHeight="1">
      <c r="C276" s="76"/>
      <c r="F276" s="77"/>
      <c r="G276" s="78"/>
      <c r="H276" s="78"/>
      <c r="I276" s="78"/>
      <c r="J276" s="78"/>
    </row>
    <row r="277" spans="3:10" ht="15.75" customHeight="1">
      <c r="C277" s="76"/>
      <c r="F277" s="77"/>
      <c r="G277" s="78"/>
      <c r="H277" s="78"/>
      <c r="I277" s="78"/>
      <c r="J277" s="78"/>
    </row>
    <row r="278" spans="3:10" ht="15.75" customHeight="1">
      <c r="C278" s="76"/>
      <c r="F278" s="77"/>
      <c r="G278" s="78"/>
      <c r="H278" s="78"/>
      <c r="I278" s="78"/>
      <c r="J278" s="78"/>
    </row>
    <row r="279" spans="3:10" ht="15.75" customHeight="1">
      <c r="C279" s="76"/>
      <c r="F279" s="77"/>
      <c r="G279" s="78"/>
      <c r="H279" s="78"/>
      <c r="I279" s="78"/>
      <c r="J279" s="78"/>
    </row>
    <row r="280" spans="3:10" ht="15.75" customHeight="1">
      <c r="C280" s="76"/>
      <c r="F280" s="77"/>
      <c r="G280" s="78"/>
      <c r="H280" s="78"/>
      <c r="I280" s="78"/>
      <c r="J280" s="78"/>
    </row>
    <row r="281" spans="3:10" ht="15.75" customHeight="1">
      <c r="C281" s="76"/>
      <c r="F281" s="77"/>
      <c r="G281" s="78"/>
      <c r="H281" s="78"/>
      <c r="I281" s="78"/>
      <c r="J281" s="78"/>
    </row>
    <row r="282" spans="3:10" ht="15.75" customHeight="1">
      <c r="C282" s="76"/>
      <c r="F282" s="77"/>
      <c r="G282" s="78"/>
      <c r="H282" s="78"/>
      <c r="I282" s="78"/>
      <c r="J282" s="78"/>
    </row>
    <row r="283" spans="3:10" ht="15.75" customHeight="1">
      <c r="C283" s="76"/>
      <c r="F283" s="77"/>
      <c r="G283" s="78"/>
      <c r="H283" s="78"/>
      <c r="I283" s="78"/>
      <c r="J283" s="78"/>
    </row>
    <row r="284" spans="3:10" ht="15.75" customHeight="1">
      <c r="C284" s="76"/>
      <c r="F284" s="77"/>
      <c r="G284" s="78"/>
      <c r="H284" s="78"/>
      <c r="I284" s="78"/>
      <c r="J284" s="78"/>
    </row>
    <row r="285" spans="3:10" ht="15.75" customHeight="1">
      <c r="C285" s="76"/>
      <c r="F285" s="77"/>
      <c r="G285" s="78"/>
      <c r="H285" s="78"/>
      <c r="I285" s="78"/>
      <c r="J285" s="78"/>
    </row>
    <row r="286" spans="3:10" ht="15.75" customHeight="1">
      <c r="C286" s="76"/>
      <c r="F286" s="77"/>
      <c r="G286" s="78"/>
      <c r="H286" s="78"/>
      <c r="I286" s="78"/>
      <c r="J286" s="78"/>
    </row>
    <row r="287" spans="3:10" ht="15.75" customHeight="1">
      <c r="C287" s="76"/>
      <c r="F287" s="77"/>
      <c r="G287" s="78"/>
      <c r="H287" s="78"/>
      <c r="I287" s="78"/>
      <c r="J287" s="78"/>
    </row>
    <row r="288" spans="3:10" ht="15.75" customHeight="1">
      <c r="C288" s="76"/>
      <c r="F288" s="77"/>
      <c r="G288" s="78"/>
      <c r="H288" s="78"/>
      <c r="I288" s="78"/>
      <c r="J288" s="78"/>
    </row>
    <row r="289" spans="3:10" ht="15.75" customHeight="1">
      <c r="C289" s="76"/>
      <c r="F289" s="77"/>
      <c r="G289" s="78"/>
      <c r="H289" s="78"/>
      <c r="I289" s="78"/>
      <c r="J289" s="78"/>
    </row>
    <row r="290" spans="3:10" ht="15.75" customHeight="1">
      <c r="C290" s="76"/>
      <c r="F290" s="77"/>
      <c r="G290" s="78"/>
      <c r="H290" s="78"/>
      <c r="I290" s="78"/>
      <c r="J290" s="78"/>
    </row>
    <row r="291" spans="3:10" ht="15.75" customHeight="1">
      <c r="C291" s="76"/>
      <c r="F291" s="77"/>
      <c r="G291" s="78"/>
      <c r="H291" s="78"/>
      <c r="I291" s="78"/>
      <c r="J291" s="78"/>
    </row>
    <row r="292" spans="3:10" ht="15.75" customHeight="1">
      <c r="C292" s="76"/>
      <c r="F292" s="77"/>
      <c r="G292" s="78"/>
      <c r="H292" s="78"/>
      <c r="I292" s="78"/>
      <c r="J292" s="78"/>
    </row>
    <row r="293" spans="3:10" ht="15.75" customHeight="1">
      <c r="C293" s="76"/>
      <c r="F293" s="77"/>
      <c r="G293" s="78"/>
      <c r="H293" s="78"/>
      <c r="I293" s="78"/>
      <c r="J293" s="78"/>
    </row>
    <row r="294" spans="3:10" ht="15.75" customHeight="1">
      <c r="C294" s="76"/>
      <c r="F294" s="77"/>
      <c r="G294" s="78"/>
      <c r="H294" s="78"/>
      <c r="I294" s="78"/>
      <c r="J294" s="78"/>
    </row>
    <row r="295" spans="3:10" ht="15.75" customHeight="1">
      <c r="C295" s="76"/>
      <c r="F295" s="77"/>
      <c r="G295" s="78"/>
      <c r="H295" s="78"/>
      <c r="I295" s="78"/>
      <c r="J295" s="78"/>
    </row>
    <row r="296" spans="3:10" ht="15.75" customHeight="1">
      <c r="C296" s="76"/>
      <c r="F296" s="77"/>
      <c r="G296" s="78"/>
      <c r="H296" s="78"/>
      <c r="I296" s="78"/>
      <c r="J296" s="78"/>
    </row>
    <row r="297" spans="3:10" ht="15.75" customHeight="1">
      <c r="C297" s="76"/>
      <c r="F297" s="77"/>
      <c r="G297" s="78"/>
      <c r="H297" s="78"/>
      <c r="I297" s="78"/>
      <c r="J297" s="78"/>
    </row>
    <row r="298" spans="3:10" ht="15.75" customHeight="1">
      <c r="C298" s="76"/>
      <c r="F298" s="77"/>
      <c r="G298" s="78"/>
      <c r="H298" s="78"/>
      <c r="I298" s="78"/>
      <c r="J298" s="78"/>
    </row>
    <row r="299" spans="3:10" ht="15.75" customHeight="1">
      <c r="C299" s="76"/>
      <c r="F299" s="77"/>
      <c r="G299" s="78"/>
      <c r="H299" s="78"/>
      <c r="I299" s="78"/>
      <c r="J299" s="78"/>
    </row>
    <row r="300" spans="3:10" ht="15.75" customHeight="1">
      <c r="C300" s="76"/>
      <c r="F300" s="77"/>
      <c r="G300" s="78"/>
      <c r="H300" s="78"/>
      <c r="I300" s="78"/>
      <c r="J300" s="78"/>
    </row>
    <row r="301" spans="3:10" ht="15.75" customHeight="1">
      <c r="C301" s="76"/>
      <c r="F301" s="77"/>
      <c r="G301" s="78"/>
      <c r="H301" s="78"/>
      <c r="I301" s="78"/>
      <c r="J301" s="78"/>
    </row>
    <row r="302" spans="3:10" ht="15.75" customHeight="1">
      <c r="C302" s="76"/>
      <c r="F302" s="77"/>
      <c r="G302" s="78"/>
      <c r="H302" s="78"/>
      <c r="I302" s="78"/>
      <c r="J302" s="78"/>
    </row>
    <row r="303" spans="3:10" ht="15.75" customHeight="1">
      <c r="C303" s="76"/>
      <c r="F303" s="77"/>
      <c r="G303" s="78"/>
      <c r="H303" s="78"/>
      <c r="I303" s="78"/>
      <c r="J303" s="78"/>
    </row>
    <row r="304" spans="3:10" ht="15.75" customHeight="1">
      <c r="C304" s="76"/>
      <c r="F304" s="77"/>
      <c r="G304" s="78"/>
      <c r="H304" s="78"/>
      <c r="I304" s="78"/>
      <c r="J304" s="78"/>
    </row>
    <row r="305" spans="3:10" ht="15.75" customHeight="1">
      <c r="C305" s="76"/>
      <c r="F305" s="77"/>
      <c r="G305" s="78"/>
      <c r="H305" s="78"/>
      <c r="I305" s="78"/>
      <c r="J305" s="78"/>
    </row>
    <row r="306" spans="3:10" ht="15.75" customHeight="1">
      <c r="C306" s="76"/>
      <c r="F306" s="77"/>
      <c r="G306" s="78"/>
      <c r="H306" s="78"/>
      <c r="I306" s="78"/>
      <c r="J306" s="78"/>
    </row>
    <row r="307" spans="3:10" ht="15.75" customHeight="1">
      <c r="C307" s="76"/>
      <c r="F307" s="77"/>
      <c r="G307" s="78"/>
      <c r="H307" s="78"/>
      <c r="I307" s="78"/>
      <c r="J307" s="78"/>
    </row>
    <row r="308" spans="3:10" ht="15.75" customHeight="1">
      <c r="C308" s="76"/>
      <c r="F308" s="77"/>
      <c r="G308" s="78"/>
      <c r="H308" s="78"/>
      <c r="I308" s="78"/>
      <c r="J308" s="78"/>
    </row>
    <row r="309" spans="3:10" ht="15.75" customHeight="1">
      <c r="C309" s="76"/>
      <c r="F309" s="77"/>
      <c r="G309" s="78"/>
      <c r="H309" s="78"/>
      <c r="I309" s="78"/>
      <c r="J309" s="78"/>
    </row>
    <row r="310" spans="3:10" ht="15.75" customHeight="1">
      <c r="C310" s="76"/>
      <c r="F310" s="77"/>
      <c r="G310" s="78"/>
      <c r="H310" s="78"/>
      <c r="I310" s="78"/>
      <c r="J310" s="78"/>
    </row>
    <row r="311" spans="3:10" ht="15.75" customHeight="1">
      <c r="C311" s="76"/>
      <c r="F311" s="77"/>
      <c r="G311" s="78"/>
      <c r="H311" s="78"/>
      <c r="I311" s="78"/>
      <c r="J311" s="78"/>
    </row>
    <row r="312" spans="3:10" ht="15.75" customHeight="1">
      <c r="C312" s="76"/>
      <c r="F312" s="77"/>
      <c r="G312" s="78"/>
      <c r="H312" s="78"/>
      <c r="I312" s="78"/>
      <c r="J312" s="78"/>
    </row>
    <row r="313" spans="3:10" ht="15.75" customHeight="1">
      <c r="C313" s="76"/>
      <c r="F313" s="77"/>
      <c r="G313" s="78"/>
      <c r="H313" s="78"/>
      <c r="I313" s="78"/>
      <c r="J313" s="78"/>
    </row>
    <row r="314" spans="3:10" ht="15.75" customHeight="1">
      <c r="C314" s="76"/>
      <c r="F314" s="77"/>
      <c r="G314" s="78"/>
      <c r="H314" s="78"/>
      <c r="I314" s="78"/>
      <c r="J314" s="78"/>
    </row>
    <row r="315" spans="3:10" ht="15.75" customHeight="1">
      <c r="C315" s="76"/>
      <c r="F315" s="77"/>
      <c r="G315" s="78"/>
      <c r="H315" s="78"/>
      <c r="I315" s="78"/>
      <c r="J315" s="78"/>
    </row>
    <row r="316" spans="3:10" ht="15.75" customHeight="1">
      <c r="C316" s="76"/>
      <c r="F316" s="77"/>
      <c r="G316" s="78"/>
      <c r="H316" s="78"/>
      <c r="I316" s="78"/>
      <c r="J316" s="78"/>
    </row>
    <row r="317" spans="3:10" ht="15.75" customHeight="1">
      <c r="C317" s="76"/>
      <c r="F317" s="77"/>
      <c r="G317" s="78"/>
      <c r="H317" s="78"/>
      <c r="I317" s="78"/>
      <c r="J317" s="78"/>
    </row>
    <row r="318" spans="3:10" ht="15.75" customHeight="1">
      <c r="C318" s="76"/>
      <c r="F318" s="77"/>
      <c r="G318" s="78"/>
      <c r="H318" s="78"/>
      <c r="I318" s="78"/>
      <c r="J318" s="78"/>
    </row>
    <row r="319" spans="3:10" ht="15.75" customHeight="1">
      <c r="C319" s="76"/>
      <c r="F319" s="77"/>
      <c r="G319" s="78"/>
      <c r="H319" s="78"/>
      <c r="I319" s="78"/>
      <c r="J319" s="78"/>
    </row>
    <row r="320" spans="3:10" ht="15.75" customHeight="1">
      <c r="C320" s="76"/>
      <c r="F320" s="77"/>
      <c r="G320" s="78"/>
      <c r="H320" s="78"/>
      <c r="I320" s="78"/>
      <c r="J320" s="78"/>
    </row>
    <row r="321" spans="3:10" ht="15.75" customHeight="1">
      <c r="C321" s="76"/>
      <c r="F321" s="77"/>
      <c r="G321" s="78"/>
      <c r="H321" s="78"/>
      <c r="I321" s="78"/>
      <c r="J321" s="78"/>
    </row>
    <row r="322" spans="3:10" ht="15.75" customHeight="1">
      <c r="C322" s="76"/>
      <c r="F322" s="77"/>
      <c r="G322" s="78"/>
      <c r="H322" s="78"/>
      <c r="I322" s="78"/>
      <c r="J322" s="78"/>
    </row>
    <row r="323" spans="3:10" ht="15.75" customHeight="1">
      <c r="C323" s="76"/>
      <c r="F323" s="77"/>
      <c r="G323" s="78"/>
      <c r="H323" s="78"/>
      <c r="I323" s="78"/>
      <c r="J323" s="78"/>
    </row>
    <row r="324" spans="3:10" ht="15.75" customHeight="1">
      <c r="C324" s="76"/>
      <c r="F324" s="77"/>
      <c r="G324" s="78"/>
      <c r="H324" s="78"/>
      <c r="I324" s="78"/>
      <c r="J324" s="78"/>
    </row>
    <row r="325" spans="3:10" ht="15.75" customHeight="1">
      <c r="C325" s="76"/>
      <c r="F325" s="77"/>
      <c r="G325" s="78"/>
      <c r="H325" s="78"/>
      <c r="I325" s="78"/>
      <c r="J325" s="78"/>
    </row>
    <row r="326" spans="3:10" ht="15.75" customHeight="1">
      <c r="C326" s="76"/>
      <c r="F326" s="77"/>
      <c r="G326" s="78"/>
      <c r="H326" s="78"/>
      <c r="I326" s="78"/>
      <c r="J326" s="78"/>
    </row>
    <row r="327" spans="3:10" ht="15.75" customHeight="1">
      <c r="C327" s="76"/>
      <c r="F327" s="77"/>
      <c r="G327" s="78"/>
      <c r="H327" s="78"/>
      <c r="I327" s="78"/>
      <c r="J327" s="78"/>
    </row>
    <row r="328" spans="3:10" ht="15.75" customHeight="1">
      <c r="C328" s="76"/>
      <c r="F328" s="77"/>
      <c r="G328" s="78"/>
      <c r="H328" s="78"/>
      <c r="I328" s="78"/>
      <c r="J328" s="78"/>
    </row>
    <row r="329" spans="3:10" ht="15.75" customHeight="1">
      <c r="C329" s="76"/>
      <c r="F329" s="77"/>
      <c r="G329" s="78"/>
      <c r="H329" s="78"/>
      <c r="I329" s="78"/>
      <c r="J329" s="78"/>
    </row>
    <row r="330" spans="3:10" ht="15.75" customHeight="1">
      <c r="C330" s="76"/>
      <c r="F330" s="77"/>
      <c r="G330" s="78"/>
      <c r="H330" s="78"/>
      <c r="I330" s="78"/>
      <c r="J330" s="78"/>
    </row>
    <row r="331" spans="3:10" ht="15.75" customHeight="1">
      <c r="C331" s="76"/>
      <c r="F331" s="77"/>
      <c r="G331" s="78"/>
      <c r="H331" s="78"/>
      <c r="I331" s="78"/>
      <c r="J331" s="78"/>
    </row>
    <row r="332" spans="3:10" ht="15.75" customHeight="1">
      <c r="C332" s="76"/>
      <c r="F332" s="77"/>
      <c r="G332" s="78"/>
      <c r="H332" s="78"/>
      <c r="I332" s="78"/>
      <c r="J332" s="78"/>
    </row>
    <row r="333" spans="3:10" ht="15.75" customHeight="1">
      <c r="C333" s="76"/>
      <c r="F333" s="77"/>
      <c r="G333" s="78"/>
      <c r="H333" s="78"/>
      <c r="I333" s="78"/>
      <c r="J333" s="78"/>
    </row>
    <row r="334" spans="3:10" ht="15.75" customHeight="1">
      <c r="C334" s="76"/>
      <c r="F334" s="77"/>
      <c r="G334" s="78"/>
      <c r="H334" s="78"/>
      <c r="I334" s="78"/>
      <c r="J334" s="78"/>
    </row>
    <row r="335" spans="3:10" ht="15.75" customHeight="1">
      <c r="C335" s="76"/>
      <c r="F335" s="77"/>
      <c r="G335" s="78"/>
      <c r="H335" s="78"/>
      <c r="I335" s="78"/>
      <c r="J335" s="78"/>
    </row>
    <row r="336" spans="3:10" ht="15.75" customHeight="1">
      <c r="C336" s="76"/>
      <c r="F336" s="77"/>
      <c r="G336" s="78"/>
      <c r="H336" s="78"/>
      <c r="I336" s="78"/>
      <c r="J336" s="78"/>
    </row>
    <row r="337" spans="3:10" ht="15.75" customHeight="1">
      <c r="C337" s="76"/>
      <c r="F337" s="77"/>
      <c r="G337" s="78"/>
      <c r="H337" s="78"/>
      <c r="I337" s="78"/>
      <c r="J337" s="78"/>
    </row>
    <row r="338" spans="3:10" ht="15.75" customHeight="1">
      <c r="C338" s="76"/>
      <c r="F338" s="77"/>
      <c r="G338" s="78"/>
      <c r="H338" s="78"/>
      <c r="I338" s="78"/>
      <c r="J338" s="78"/>
    </row>
    <row r="339" spans="3:10" ht="15.75" customHeight="1">
      <c r="C339" s="76"/>
      <c r="F339" s="77"/>
      <c r="G339" s="78"/>
      <c r="H339" s="78"/>
      <c r="I339" s="78"/>
      <c r="J339" s="78"/>
    </row>
    <row r="340" spans="3:10" ht="15.75" customHeight="1">
      <c r="C340" s="76"/>
      <c r="F340" s="77"/>
      <c r="G340" s="78"/>
      <c r="H340" s="78"/>
      <c r="I340" s="78"/>
      <c r="J340" s="78"/>
    </row>
    <row r="341" spans="3:10" ht="15.75" customHeight="1">
      <c r="C341" s="76"/>
      <c r="F341" s="77"/>
      <c r="G341" s="78"/>
      <c r="H341" s="78"/>
      <c r="I341" s="78"/>
      <c r="J341" s="78"/>
    </row>
    <row r="342" spans="3:10" ht="15.75" customHeight="1">
      <c r="C342" s="76"/>
      <c r="F342" s="77"/>
      <c r="G342" s="78"/>
      <c r="H342" s="78"/>
      <c r="I342" s="78"/>
      <c r="J342" s="78"/>
    </row>
    <row r="343" spans="3:10" ht="15.75" customHeight="1">
      <c r="C343" s="76"/>
      <c r="F343" s="77"/>
      <c r="G343" s="78"/>
      <c r="H343" s="78"/>
      <c r="I343" s="78"/>
      <c r="J343" s="78"/>
    </row>
    <row r="344" spans="3:10" ht="15.75" customHeight="1">
      <c r="C344" s="76"/>
      <c r="F344" s="77"/>
      <c r="G344" s="78"/>
      <c r="H344" s="78"/>
      <c r="I344" s="78"/>
      <c r="J344" s="78"/>
    </row>
    <row r="345" spans="3:10" ht="15.75" customHeight="1">
      <c r="C345" s="76"/>
      <c r="F345" s="77"/>
      <c r="G345" s="78"/>
      <c r="H345" s="78"/>
      <c r="I345" s="78"/>
      <c r="J345" s="78"/>
    </row>
    <row r="346" spans="3:10" ht="15.75" customHeight="1">
      <c r="C346" s="76"/>
      <c r="F346" s="77"/>
      <c r="G346" s="78"/>
      <c r="H346" s="78"/>
      <c r="I346" s="78"/>
      <c r="J346" s="78"/>
    </row>
    <row r="347" spans="3:10" ht="15.75" customHeight="1">
      <c r="C347" s="76"/>
      <c r="F347" s="77"/>
      <c r="G347" s="78"/>
      <c r="H347" s="78"/>
      <c r="I347" s="78"/>
      <c r="J347" s="78"/>
    </row>
    <row r="348" spans="3:10" ht="15.75" customHeight="1">
      <c r="C348" s="76"/>
      <c r="F348" s="77"/>
      <c r="G348" s="78"/>
      <c r="H348" s="78"/>
      <c r="I348" s="78"/>
      <c r="J348" s="78"/>
    </row>
    <row r="349" spans="3:10" ht="15.75" customHeight="1">
      <c r="C349" s="76"/>
      <c r="F349" s="77"/>
      <c r="G349" s="78"/>
      <c r="H349" s="78"/>
      <c r="I349" s="78"/>
      <c r="J349" s="78"/>
    </row>
    <row r="350" spans="3:10" ht="15.75" customHeight="1">
      <c r="C350" s="76"/>
      <c r="F350" s="77"/>
      <c r="G350" s="78"/>
      <c r="H350" s="78"/>
      <c r="I350" s="78"/>
      <c r="J350" s="78"/>
    </row>
    <row r="351" spans="3:10" ht="15.75" customHeight="1">
      <c r="C351" s="76"/>
      <c r="F351" s="77"/>
      <c r="G351" s="78"/>
      <c r="H351" s="78"/>
      <c r="I351" s="78"/>
      <c r="J351" s="78"/>
    </row>
    <row r="352" spans="3:10" ht="15.75" customHeight="1">
      <c r="C352" s="76"/>
      <c r="F352" s="77"/>
      <c r="G352" s="78"/>
      <c r="H352" s="78"/>
      <c r="I352" s="78"/>
      <c r="J352" s="78"/>
    </row>
    <row r="353" spans="3:10" ht="15.75" customHeight="1">
      <c r="C353" s="76"/>
      <c r="F353" s="77"/>
      <c r="G353" s="78"/>
      <c r="H353" s="78"/>
      <c r="I353" s="78"/>
      <c r="J353" s="78"/>
    </row>
    <row r="354" spans="3:10" ht="15.75" customHeight="1">
      <c r="C354" s="76"/>
      <c r="F354" s="77"/>
      <c r="G354" s="78"/>
      <c r="H354" s="78"/>
      <c r="I354" s="78"/>
      <c r="J354" s="78"/>
    </row>
    <row r="355" spans="3:10" ht="15.75" customHeight="1">
      <c r="C355" s="76"/>
      <c r="F355" s="77"/>
      <c r="G355" s="78"/>
      <c r="H355" s="78"/>
      <c r="I355" s="78"/>
      <c r="J355" s="78"/>
    </row>
    <row r="356" spans="3:10" ht="15.75" customHeight="1">
      <c r="C356" s="76"/>
      <c r="F356" s="77"/>
      <c r="G356" s="78"/>
      <c r="H356" s="78"/>
      <c r="I356" s="78"/>
      <c r="J356" s="78"/>
    </row>
    <row r="357" spans="3:10" ht="15.75" customHeight="1">
      <c r="C357" s="76"/>
      <c r="F357" s="77"/>
      <c r="G357" s="78"/>
      <c r="H357" s="78"/>
      <c r="I357" s="78"/>
      <c r="J357" s="78"/>
    </row>
    <row r="358" spans="3:10" ht="15.75" customHeight="1">
      <c r="C358" s="76"/>
      <c r="F358" s="77"/>
      <c r="G358" s="78"/>
      <c r="H358" s="78"/>
      <c r="I358" s="78"/>
      <c r="J358" s="78"/>
    </row>
    <row r="359" spans="3:10" ht="15.75" customHeight="1">
      <c r="C359" s="76"/>
      <c r="F359" s="77"/>
      <c r="G359" s="78"/>
      <c r="H359" s="78"/>
      <c r="I359" s="78"/>
      <c r="J359" s="78"/>
    </row>
    <row r="360" spans="3:10" ht="15.75" customHeight="1">
      <c r="C360" s="76"/>
      <c r="F360" s="77"/>
      <c r="G360" s="78"/>
      <c r="H360" s="78"/>
      <c r="I360" s="78"/>
      <c r="J360" s="78"/>
    </row>
    <row r="361" spans="3:10" ht="15.75" customHeight="1">
      <c r="C361" s="76"/>
      <c r="F361" s="77"/>
      <c r="G361" s="78"/>
      <c r="H361" s="78"/>
      <c r="I361" s="78"/>
      <c r="J361" s="78"/>
    </row>
    <row r="362" spans="3:10" ht="15.75" customHeight="1">
      <c r="C362" s="76"/>
      <c r="F362" s="77"/>
      <c r="G362" s="78"/>
      <c r="H362" s="78"/>
      <c r="I362" s="78"/>
      <c r="J362" s="78"/>
    </row>
    <row r="363" spans="3:10" ht="15.75" customHeight="1">
      <c r="C363" s="76"/>
      <c r="F363" s="77"/>
      <c r="G363" s="78"/>
      <c r="H363" s="78"/>
      <c r="I363" s="78"/>
      <c r="J363" s="78"/>
    </row>
    <row r="364" spans="3:10" ht="15.75" customHeight="1">
      <c r="C364" s="76"/>
      <c r="F364" s="77"/>
      <c r="G364" s="78"/>
      <c r="H364" s="78"/>
      <c r="I364" s="78"/>
      <c r="J364" s="78"/>
    </row>
    <row r="365" spans="3:10" ht="15.75" customHeight="1">
      <c r="C365" s="76"/>
      <c r="F365" s="77"/>
      <c r="G365" s="78"/>
      <c r="H365" s="78"/>
      <c r="I365" s="78"/>
      <c r="J365" s="78"/>
    </row>
    <row r="366" spans="3:10" ht="15.75" customHeight="1">
      <c r="C366" s="76"/>
      <c r="F366" s="77"/>
      <c r="G366" s="78"/>
      <c r="H366" s="78"/>
      <c r="I366" s="78"/>
      <c r="J366" s="78"/>
    </row>
    <row r="367" spans="3:10" ht="15.75" customHeight="1">
      <c r="C367" s="76"/>
      <c r="F367" s="77"/>
      <c r="G367" s="78"/>
      <c r="H367" s="78"/>
      <c r="I367" s="78"/>
      <c r="J367" s="78"/>
    </row>
    <row r="368" spans="3:10" ht="15.75" customHeight="1">
      <c r="C368" s="76"/>
      <c r="F368" s="77"/>
      <c r="G368" s="78"/>
      <c r="H368" s="78"/>
      <c r="I368" s="78"/>
      <c r="J368" s="78"/>
    </row>
    <row r="369" spans="3:10" ht="15.75" customHeight="1">
      <c r="C369" s="76"/>
      <c r="F369" s="77"/>
      <c r="G369" s="78"/>
      <c r="H369" s="78"/>
      <c r="I369" s="78"/>
      <c r="J369" s="78"/>
    </row>
    <row r="370" spans="3:10" ht="15.75" customHeight="1">
      <c r="C370" s="76"/>
      <c r="F370" s="77"/>
      <c r="G370" s="78"/>
      <c r="H370" s="78"/>
      <c r="I370" s="78"/>
      <c r="J370" s="78"/>
    </row>
    <row r="371" spans="3:10" ht="15.75" customHeight="1">
      <c r="C371" s="76"/>
      <c r="F371" s="77"/>
      <c r="G371" s="78"/>
      <c r="H371" s="78"/>
      <c r="I371" s="78"/>
      <c r="J371" s="78"/>
    </row>
    <row r="372" spans="3:10" ht="15.75" customHeight="1">
      <c r="C372" s="76"/>
      <c r="F372" s="77"/>
      <c r="G372" s="78"/>
      <c r="H372" s="78"/>
      <c r="I372" s="78"/>
      <c r="J372" s="78"/>
    </row>
    <row r="373" spans="3:10" ht="15.75" customHeight="1">
      <c r="C373" s="76"/>
      <c r="F373" s="77"/>
      <c r="G373" s="78"/>
      <c r="H373" s="78"/>
      <c r="I373" s="78"/>
      <c r="J373" s="78"/>
    </row>
    <row r="374" spans="3:10" ht="15.75" customHeight="1">
      <c r="C374" s="76"/>
      <c r="F374" s="77"/>
      <c r="G374" s="78"/>
      <c r="H374" s="78"/>
      <c r="I374" s="78"/>
      <c r="J374" s="78"/>
    </row>
    <row r="375" spans="3:10" ht="15.75" customHeight="1">
      <c r="C375" s="76"/>
      <c r="F375" s="77"/>
      <c r="G375" s="78"/>
      <c r="H375" s="78"/>
      <c r="I375" s="78"/>
      <c r="J375" s="78"/>
    </row>
    <row r="376" spans="3:10" ht="15.75" customHeight="1">
      <c r="C376" s="76"/>
      <c r="F376" s="77"/>
      <c r="G376" s="78"/>
      <c r="H376" s="78"/>
      <c r="I376" s="78"/>
      <c r="J376" s="78"/>
    </row>
    <row r="377" spans="3:10" ht="15.75" customHeight="1">
      <c r="C377" s="76"/>
      <c r="F377" s="77"/>
      <c r="G377" s="78"/>
      <c r="H377" s="78"/>
      <c r="I377" s="78"/>
      <c r="J377" s="78"/>
    </row>
    <row r="378" spans="3:10" ht="15.75" customHeight="1">
      <c r="C378" s="76"/>
      <c r="F378" s="77"/>
      <c r="G378" s="78"/>
      <c r="H378" s="78"/>
      <c r="I378" s="78"/>
      <c r="J378" s="78"/>
    </row>
    <row r="379" spans="3:10" ht="15.75" customHeight="1">
      <c r="C379" s="76"/>
      <c r="F379" s="77"/>
      <c r="G379" s="78"/>
      <c r="H379" s="78"/>
      <c r="I379" s="78"/>
      <c r="J379" s="78"/>
    </row>
    <row r="380" spans="3:10" ht="15.75" customHeight="1">
      <c r="C380" s="76"/>
      <c r="F380" s="77"/>
      <c r="G380" s="78"/>
      <c r="H380" s="78"/>
      <c r="I380" s="78"/>
      <c r="J380" s="78"/>
    </row>
    <row r="381" spans="3:10" ht="15.75" customHeight="1">
      <c r="C381" s="76"/>
      <c r="F381" s="77"/>
      <c r="G381" s="78"/>
      <c r="H381" s="78"/>
      <c r="I381" s="78"/>
      <c r="J381" s="78"/>
    </row>
    <row r="382" spans="3:10" ht="15.75" customHeight="1">
      <c r="C382" s="76"/>
      <c r="F382" s="77"/>
      <c r="G382" s="78"/>
      <c r="H382" s="78"/>
      <c r="I382" s="78"/>
      <c r="J382" s="78"/>
    </row>
    <row r="383" spans="3:10" ht="15.75" customHeight="1">
      <c r="C383" s="76"/>
      <c r="F383" s="77"/>
      <c r="G383" s="78"/>
      <c r="H383" s="78"/>
      <c r="I383" s="78"/>
      <c r="J383" s="78"/>
    </row>
    <row r="384" spans="3:10" ht="15.75" customHeight="1">
      <c r="C384" s="76"/>
      <c r="F384" s="77"/>
      <c r="G384" s="78"/>
      <c r="H384" s="78"/>
      <c r="I384" s="78"/>
      <c r="J384" s="78"/>
    </row>
    <row r="385" spans="3:10" ht="15.75" customHeight="1">
      <c r="C385" s="76"/>
      <c r="F385" s="77"/>
      <c r="G385" s="78"/>
      <c r="H385" s="78"/>
      <c r="I385" s="78"/>
      <c r="J385" s="78"/>
    </row>
    <row r="386" spans="3:10" ht="15.75" customHeight="1">
      <c r="C386" s="76"/>
      <c r="F386" s="77"/>
      <c r="G386" s="78"/>
      <c r="H386" s="78"/>
      <c r="I386" s="78"/>
      <c r="J386" s="78"/>
    </row>
    <row r="387" spans="3:10" ht="15.75" customHeight="1">
      <c r="C387" s="76"/>
      <c r="F387" s="77"/>
      <c r="G387" s="78"/>
      <c r="H387" s="78"/>
      <c r="I387" s="78"/>
      <c r="J387" s="78"/>
    </row>
    <row r="388" spans="3:10" ht="15.75" customHeight="1">
      <c r="C388" s="76"/>
      <c r="F388" s="77"/>
      <c r="G388" s="78"/>
      <c r="H388" s="78"/>
      <c r="I388" s="78"/>
      <c r="J388" s="78"/>
    </row>
    <row r="389" spans="3:10" ht="15.75" customHeight="1">
      <c r="C389" s="76"/>
      <c r="F389" s="77"/>
      <c r="G389" s="78"/>
      <c r="H389" s="78"/>
      <c r="I389" s="78"/>
      <c r="J389" s="78"/>
    </row>
    <row r="390" spans="3:10" ht="15.75" customHeight="1">
      <c r="C390" s="76"/>
      <c r="F390" s="77"/>
      <c r="G390" s="78"/>
      <c r="H390" s="78"/>
      <c r="I390" s="78"/>
      <c r="J390" s="78"/>
    </row>
    <row r="391" spans="3:10" ht="15.75" customHeight="1">
      <c r="C391" s="76"/>
      <c r="F391" s="77"/>
      <c r="G391" s="78"/>
      <c r="H391" s="78"/>
      <c r="I391" s="78"/>
      <c r="J391" s="78"/>
    </row>
    <row r="392" spans="3:10" ht="15.75" customHeight="1">
      <c r="C392" s="76"/>
      <c r="F392" s="77"/>
      <c r="G392" s="78"/>
      <c r="H392" s="78"/>
      <c r="I392" s="78"/>
      <c r="J392" s="78"/>
    </row>
    <row r="393" spans="3:10" ht="15.75" customHeight="1">
      <c r="C393" s="76"/>
      <c r="F393" s="77"/>
      <c r="G393" s="78"/>
      <c r="H393" s="78"/>
      <c r="I393" s="78"/>
      <c r="J393" s="78"/>
    </row>
    <row r="394" spans="3:10" ht="15.75" customHeight="1">
      <c r="C394" s="76"/>
      <c r="F394" s="77"/>
      <c r="G394" s="78"/>
      <c r="H394" s="78"/>
      <c r="I394" s="78"/>
      <c r="J394" s="78"/>
    </row>
    <row r="395" spans="3:10" ht="15.75" customHeight="1">
      <c r="C395" s="76"/>
      <c r="F395" s="77"/>
      <c r="G395" s="78"/>
      <c r="H395" s="78"/>
      <c r="I395" s="78"/>
      <c r="J395" s="78"/>
    </row>
    <row r="396" spans="3:10" ht="15.75" customHeight="1">
      <c r="C396" s="76"/>
      <c r="F396" s="77"/>
      <c r="G396" s="78"/>
      <c r="H396" s="78"/>
      <c r="I396" s="78"/>
      <c r="J396" s="78"/>
    </row>
    <row r="397" spans="3:10" ht="15.75" customHeight="1">
      <c r="C397" s="76"/>
      <c r="F397" s="77"/>
      <c r="G397" s="78"/>
      <c r="H397" s="78"/>
      <c r="I397" s="78"/>
      <c r="J397" s="78"/>
    </row>
    <row r="398" spans="3:10" ht="15.75" customHeight="1">
      <c r="C398" s="76"/>
      <c r="F398" s="77"/>
      <c r="G398" s="78"/>
      <c r="H398" s="78"/>
      <c r="I398" s="78"/>
      <c r="J398" s="78"/>
    </row>
    <row r="399" spans="3:10" ht="15.75" customHeight="1">
      <c r="C399" s="76"/>
      <c r="F399" s="77"/>
      <c r="G399" s="78"/>
      <c r="H399" s="78"/>
      <c r="I399" s="78"/>
      <c r="J399" s="78"/>
    </row>
    <row r="400" spans="3:10" ht="15.75" customHeight="1">
      <c r="C400" s="76"/>
      <c r="F400" s="77"/>
      <c r="G400" s="78"/>
      <c r="H400" s="78"/>
      <c r="I400" s="78"/>
      <c r="J400" s="78"/>
    </row>
    <row r="401" spans="3:10" ht="15.75" customHeight="1">
      <c r="C401" s="76"/>
      <c r="F401" s="77"/>
      <c r="G401" s="78"/>
      <c r="H401" s="78"/>
      <c r="I401" s="78"/>
      <c r="J401" s="78"/>
    </row>
    <row r="402" spans="3:10" ht="15.75" customHeight="1">
      <c r="C402" s="76"/>
      <c r="F402" s="77"/>
      <c r="G402" s="78"/>
      <c r="H402" s="78"/>
      <c r="I402" s="78"/>
      <c r="J402" s="78"/>
    </row>
    <row r="403" spans="3:10" ht="15.75" customHeight="1">
      <c r="C403" s="76"/>
      <c r="F403" s="77"/>
      <c r="G403" s="78"/>
      <c r="H403" s="78"/>
      <c r="I403" s="78"/>
      <c r="J403" s="78"/>
    </row>
    <row r="404" spans="3:10" ht="15.75" customHeight="1">
      <c r="C404" s="76"/>
      <c r="F404" s="77"/>
      <c r="G404" s="78"/>
      <c r="H404" s="78"/>
      <c r="I404" s="78"/>
      <c r="J404" s="78"/>
    </row>
    <row r="405" spans="3:10" ht="15.75" customHeight="1">
      <c r="C405" s="76"/>
      <c r="F405" s="77"/>
      <c r="G405" s="78"/>
      <c r="H405" s="78"/>
      <c r="I405" s="78"/>
      <c r="J405" s="78"/>
    </row>
    <row r="406" spans="3:10" ht="15.75" customHeight="1">
      <c r="C406" s="76"/>
      <c r="F406" s="77"/>
      <c r="G406" s="78"/>
      <c r="H406" s="78"/>
      <c r="I406" s="78"/>
      <c r="J406" s="78"/>
    </row>
    <row r="407" spans="3:10" ht="15.75" customHeight="1">
      <c r="C407" s="76"/>
      <c r="F407" s="77"/>
      <c r="G407" s="78"/>
      <c r="H407" s="78"/>
      <c r="I407" s="78"/>
      <c r="J407" s="78"/>
    </row>
    <row r="408" spans="3:10" ht="15.75" customHeight="1">
      <c r="C408" s="76"/>
      <c r="F408" s="77"/>
      <c r="G408" s="78"/>
      <c r="H408" s="78"/>
      <c r="I408" s="78"/>
      <c r="J408" s="78"/>
    </row>
    <row r="409" spans="3:10" ht="15.75" customHeight="1">
      <c r="C409" s="76"/>
      <c r="F409" s="77"/>
      <c r="G409" s="78"/>
      <c r="H409" s="78"/>
      <c r="I409" s="78"/>
      <c r="J409" s="78"/>
    </row>
    <row r="410" spans="3:10" ht="15.75" customHeight="1">
      <c r="C410" s="76"/>
      <c r="F410" s="77"/>
      <c r="G410" s="78"/>
      <c r="H410" s="78"/>
      <c r="I410" s="78"/>
      <c r="J410" s="78"/>
    </row>
    <row r="411" spans="3:10" ht="15.75" customHeight="1">
      <c r="C411" s="76"/>
      <c r="F411" s="77"/>
      <c r="G411" s="78"/>
      <c r="H411" s="78"/>
      <c r="I411" s="78"/>
      <c r="J411" s="78"/>
    </row>
    <row r="412" spans="3:10" ht="15.75" customHeight="1">
      <c r="C412" s="76"/>
      <c r="F412" s="77"/>
      <c r="G412" s="78"/>
      <c r="H412" s="78"/>
      <c r="I412" s="78"/>
      <c r="J412" s="78"/>
    </row>
    <row r="413" spans="3:10" ht="15.75" customHeight="1">
      <c r="C413" s="76"/>
      <c r="F413" s="77"/>
      <c r="G413" s="78"/>
      <c r="H413" s="78"/>
      <c r="I413" s="78"/>
      <c r="J413" s="78"/>
    </row>
    <row r="414" spans="3:10" ht="15.75" customHeight="1">
      <c r="C414" s="76"/>
      <c r="F414" s="77"/>
      <c r="G414" s="78"/>
      <c r="H414" s="78"/>
      <c r="I414" s="78"/>
      <c r="J414" s="78"/>
    </row>
    <row r="415" spans="3:10" ht="15.75" customHeight="1">
      <c r="C415" s="76"/>
      <c r="F415" s="77"/>
      <c r="G415" s="78"/>
      <c r="H415" s="78"/>
      <c r="I415" s="78"/>
      <c r="J415" s="78"/>
    </row>
    <row r="416" spans="3:10" ht="15.75" customHeight="1">
      <c r="C416" s="76"/>
      <c r="F416" s="77"/>
      <c r="G416" s="78"/>
      <c r="H416" s="78"/>
      <c r="I416" s="78"/>
      <c r="J416" s="78"/>
    </row>
    <row r="417" spans="3:10" ht="15.75" customHeight="1">
      <c r="C417" s="76"/>
      <c r="F417" s="77"/>
      <c r="G417" s="78"/>
      <c r="H417" s="78"/>
      <c r="I417" s="78"/>
      <c r="J417" s="78"/>
    </row>
    <row r="418" spans="3:10" ht="15.75" customHeight="1">
      <c r="C418" s="76"/>
      <c r="F418" s="77"/>
      <c r="G418" s="78"/>
      <c r="H418" s="78"/>
      <c r="I418" s="78"/>
      <c r="J418" s="78"/>
    </row>
    <row r="419" spans="3:10" ht="15.75" customHeight="1">
      <c r="C419" s="76"/>
      <c r="F419" s="77"/>
      <c r="G419" s="78"/>
      <c r="H419" s="78"/>
      <c r="I419" s="78"/>
      <c r="J419" s="78"/>
    </row>
    <row r="420" spans="3:10" ht="15.75" customHeight="1">
      <c r="C420" s="76"/>
      <c r="F420" s="77"/>
      <c r="G420" s="78"/>
      <c r="H420" s="78"/>
      <c r="I420" s="78"/>
      <c r="J420" s="78"/>
    </row>
    <row r="421" spans="3:10" ht="15.75" customHeight="1">
      <c r="C421" s="76"/>
      <c r="F421" s="77"/>
      <c r="G421" s="78"/>
      <c r="H421" s="78"/>
      <c r="I421" s="78"/>
      <c r="J421" s="78"/>
    </row>
    <row r="422" spans="3:10" ht="15.75" customHeight="1">
      <c r="C422" s="76"/>
      <c r="F422" s="77"/>
      <c r="G422" s="78"/>
      <c r="H422" s="78"/>
      <c r="I422" s="78"/>
      <c r="J422" s="78"/>
    </row>
    <row r="423" spans="3:10" ht="15.75" customHeight="1">
      <c r="C423" s="76"/>
      <c r="F423" s="77"/>
      <c r="G423" s="78"/>
      <c r="H423" s="78"/>
      <c r="I423" s="78"/>
      <c r="J423" s="78"/>
    </row>
    <row r="424" spans="3:10" ht="15.75" customHeight="1">
      <c r="C424" s="76"/>
      <c r="F424" s="77"/>
      <c r="G424" s="78"/>
      <c r="H424" s="78"/>
      <c r="I424" s="78"/>
      <c r="J424" s="78"/>
    </row>
    <row r="425" spans="3:10" ht="15.75" customHeight="1">
      <c r="C425" s="76"/>
      <c r="F425" s="77"/>
      <c r="G425" s="78"/>
      <c r="H425" s="78"/>
      <c r="I425" s="78"/>
      <c r="J425" s="78"/>
    </row>
    <row r="426" spans="3:10" ht="15.75" customHeight="1">
      <c r="C426" s="76"/>
      <c r="F426" s="77"/>
      <c r="G426" s="78"/>
      <c r="H426" s="78"/>
      <c r="I426" s="78"/>
      <c r="J426" s="78"/>
    </row>
    <row r="427" spans="3:10" ht="15.75" customHeight="1">
      <c r="C427" s="76"/>
      <c r="F427" s="77"/>
      <c r="G427" s="78"/>
      <c r="H427" s="78"/>
      <c r="I427" s="78"/>
      <c r="J427" s="78"/>
    </row>
    <row r="428" spans="3:10" ht="15.75" customHeight="1">
      <c r="C428" s="76"/>
      <c r="F428" s="77"/>
      <c r="G428" s="78"/>
      <c r="H428" s="78"/>
      <c r="I428" s="78"/>
      <c r="J428" s="78"/>
    </row>
    <row r="429" spans="3:10" ht="15.75" customHeight="1">
      <c r="C429" s="76"/>
      <c r="F429" s="77"/>
      <c r="G429" s="78"/>
      <c r="H429" s="78"/>
      <c r="I429" s="78"/>
      <c r="J429" s="78"/>
    </row>
    <row r="430" spans="3:10" ht="15.75" customHeight="1">
      <c r="C430" s="76"/>
      <c r="F430" s="77"/>
      <c r="G430" s="78"/>
      <c r="H430" s="78"/>
      <c r="I430" s="78"/>
      <c r="J430" s="78"/>
    </row>
    <row r="431" spans="3:10" ht="15.75" customHeight="1">
      <c r="C431" s="76"/>
      <c r="F431" s="77"/>
      <c r="G431" s="78"/>
      <c r="H431" s="78"/>
      <c r="I431" s="78"/>
      <c r="J431" s="78"/>
    </row>
    <row r="432" spans="3:10" ht="15.75" customHeight="1">
      <c r="C432" s="76"/>
      <c r="F432" s="77"/>
      <c r="G432" s="78"/>
      <c r="H432" s="78"/>
      <c r="I432" s="78"/>
      <c r="J432" s="78"/>
    </row>
    <row r="433" spans="3:10" ht="15.75" customHeight="1">
      <c r="C433" s="76"/>
      <c r="F433" s="77"/>
      <c r="G433" s="78"/>
      <c r="H433" s="78"/>
      <c r="I433" s="78"/>
      <c r="J433" s="78"/>
    </row>
    <row r="434" spans="3:10" ht="15.75" customHeight="1">
      <c r="C434" s="76"/>
      <c r="F434" s="77"/>
      <c r="G434" s="78"/>
      <c r="H434" s="78"/>
      <c r="I434" s="78"/>
      <c r="J434" s="78"/>
    </row>
    <row r="435" spans="3:10" ht="15.75" customHeight="1">
      <c r="C435" s="76"/>
      <c r="F435" s="77"/>
      <c r="G435" s="78"/>
      <c r="H435" s="78"/>
      <c r="I435" s="78"/>
      <c r="J435" s="78"/>
    </row>
    <row r="436" spans="3:10" ht="15.75" customHeight="1">
      <c r="C436" s="76"/>
      <c r="F436" s="77"/>
      <c r="G436" s="78"/>
      <c r="H436" s="78"/>
      <c r="I436" s="78"/>
      <c r="J436" s="78"/>
    </row>
    <row r="437" spans="3:10" ht="15.75" customHeight="1">
      <c r="C437" s="76"/>
      <c r="F437" s="77"/>
      <c r="G437" s="78"/>
      <c r="H437" s="78"/>
      <c r="I437" s="78"/>
      <c r="J437" s="78"/>
    </row>
    <row r="438" spans="3:10" ht="15.75" customHeight="1">
      <c r="C438" s="76"/>
      <c r="F438" s="77"/>
      <c r="G438" s="78"/>
      <c r="H438" s="78"/>
      <c r="I438" s="78"/>
      <c r="J438" s="78"/>
    </row>
    <row r="439" spans="3:10" ht="15.75" customHeight="1">
      <c r="C439" s="76"/>
      <c r="F439" s="77"/>
      <c r="G439" s="78"/>
      <c r="H439" s="78"/>
      <c r="I439" s="78"/>
      <c r="J439" s="78"/>
    </row>
    <row r="440" spans="3:10" ht="15.75" customHeight="1">
      <c r="C440" s="76"/>
      <c r="F440" s="77"/>
      <c r="G440" s="78"/>
      <c r="H440" s="78"/>
      <c r="I440" s="78"/>
      <c r="J440" s="78"/>
    </row>
    <row r="441" spans="3:10" ht="15.75" customHeight="1">
      <c r="C441" s="76"/>
      <c r="F441" s="77"/>
      <c r="G441" s="78"/>
      <c r="H441" s="78"/>
      <c r="I441" s="78"/>
      <c r="J441" s="78"/>
    </row>
    <row r="442" spans="3:10" ht="15.75" customHeight="1">
      <c r="C442" s="76"/>
      <c r="F442" s="77"/>
      <c r="G442" s="78"/>
      <c r="H442" s="78"/>
      <c r="I442" s="78"/>
      <c r="J442" s="78"/>
    </row>
    <row r="443" spans="3:10" ht="15.75" customHeight="1">
      <c r="C443" s="76"/>
      <c r="F443" s="77"/>
      <c r="G443" s="78"/>
      <c r="H443" s="78"/>
      <c r="I443" s="78"/>
      <c r="J443" s="78"/>
    </row>
    <row r="444" spans="3:10" ht="15.75" customHeight="1">
      <c r="C444" s="76"/>
      <c r="F444" s="77"/>
      <c r="G444" s="78"/>
      <c r="H444" s="78"/>
      <c r="I444" s="78"/>
      <c r="J444" s="78"/>
    </row>
    <row r="445" spans="3:10" ht="15.75" customHeight="1">
      <c r="C445" s="76"/>
      <c r="F445" s="77"/>
      <c r="G445" s="78"/>
      <c r="H445" s="78"/>
      <c r="I445" s="78"/>
      <c r="J445" s="78"/>
    </row>
    <row r="446" spans="3:10" ht="15.75" customHeight="1">
      <c r="C446" s="76"/>
      <c r="F446" s="77"/>
      <c r="G446" s="78"/>
      <c r="H446" s="78"/>
      <c r="I446" s="78"/>
      <c r="J446" s="78"/>
    </row>
    <row r="447" spans="3:10" ht="15.75" customHeight="1">
      <c r="C447" s="76"/>
      <c r="F447" s="77"/>
      <c r="G447" s="78"/>
      <c r="H447" s="78"/>
      <c r="I447" s="78"/>
      <c r="J447" s="78"/>
    </row>
    <row r="448" spans="3:10" ht="15.75" customHeight="1">
      <c r="C448" s="76"/>
      <c r="F448" s="77"/>
      <c r="G448" s="78"/>
      <c r="H448" s="78"/>
      <c r="I448" s="78"/>
      <c r="J448" s="78"/>
    </row>
    <row r="449" spans="3:10" ht="15.75" customHeight="1">
      <c r="C449" s="76"/>
      <c r="F449" s="77"/>
      <c r="G449" s="78"/>
      <c r="H449" s="78"/>
      <c r="I449" s="78"/>
      <c r="J449" s="78"/>
    </row>
    <row r="450" spans="3:10" ht="15.75" customHeight="1">
      <c r="C450" s="76"/>
      <c r="F450" s="77"/>
      <c r="G450" s="78"/>
      <c r="H450" s="78"/>
      <c r="I450" s="78"/>
      <c r="J450" s="78"/>
    </row>
    <row r="451" spans="3:10" ht="15.75" customHeight="1">
      <c r="C451" s="76"/>
      <c r="F451" s="77"/>
      <c r="G451" s="78"/>
      <c r="H451" s="78"/>
      <c r="I451" s="78"/>
      <c r="J451" s="78"/>
    </row>
    <row r="452" spans="3:10" ht="15.75" customHeight="1">
      <c r="C452" s="76"/>
      <c r="F452" s="77"/>
      <c r="G452" s="78"/>
      <c r="H452" s="78"/>
      <c r="I452" s="78"/>
      <c r="J452" s="78"/>
    </row>
    <row r="453" spans="3:10" ht="15.75" customHeight="1">
      <c r="C453" s="76"/>
      <c r="F453" s="77"/>
      <c r="G453" s="78"/>
      <c r="H453" s="78"/>
      <c r="I453" s="78"/>
      <c r="J453" s="78"/>
    </row>
    <row r="454" spans="3:10" ht="15.75" customHeight="1">
      <c r="C454" s="76"/>
      <c r="F454" s="77"/>
      <c r="G454" s="78"/>
      <c r="H454" s="78"/>
      <c r="I454" s="78"/>
      <c r="J454" s="78"/>
    </row>
    <row r="455" spans="3:10" ht="15.75" customHeight="1">
      <c r="C455" s="76"/>
      <c r="F455" s="77"/>
      <c r="G455" s="78"/>
      <c r="H455" s="78"/>
      <c r="I455" s="78"/>
      <c r="J455" s="78"/>
    </row>
    <row r="456" spans="3:10" ht="15.75" customHeight="1">
      <c r="C456" s="76"/>
      <c r="F456" s="77"/>
      <c r="G456" s="78"/>
      <c r="H456" s="78"/>
      <c r="I456" s="78"/>
      <c r="J456" s="78"/>
    </row>
    <row r="457" spans="3:10" ht="15.75" customHeight="1">
      <c r="C457" s="76"/>
      <c r="F457" s="77"/>
      <c r="G457" s="78"/>
      <c r="H457" s="78"/>
      <c r="I457" s="78"/>
      <c r="J457" s="78"/>
    </row>
    <row r="458" spans="3:10" ht="15.75" customHeight="1">
      <c r="C458" s="76"/>
      <c r="F458" s="77"/>
      <c r="G458" s="78"/>
      <c r="H458" s="78"/>
      <c r="I458" s="78"/>
      <c r="J458" s="78"/>
    </row>
    <row r="459" spans="3:10" ht="15.75" customHeight="1">
      <c r="C459" s="76"/>
      <c r="F459" s="77"/>
      <c r="G459" s="78"/>
      <c r="H459" s="78"/>
      <c r="I459" s="78"/>
      <c r="J459" s="78"/>
    </row>
    <row r="460" spans="3:10" ht="15.75" customHeight="1">
      <c r="C460" s="76"/>
      <c r="F460" s="77"/>
      <c r="G460" s="78"/>
      <c r="H460" s="78"/>
      <c r="I460" s="78"/>
      <c r="J460" s="78"/>
    </row>
    <row r="461" spans="3:10" ht="15.75" customHeight="1">
      <c r="C461" s="76"/>
      <c r="F461" s="77"/>
      <c r="G461" s="78"/>
      <c r="H461" s="78"/>
      <c r="I461" s="78"/>
      <c r="J461" s="78"/>
    </row>
    <row r="462" spans="3:10" ht="15.75" customHeight="1">
      <c r="C462" s="76"/>
      <c r="F462" s="77"/>
      <c r="G462" s="78"/>
      <c r="H462" s="78"/>
      <c r="I462" s="78"/>
      <c r="J462" s="78"/>
    </row>
    <row r="463" spans="3:10" ht="15.75" customHeight="1">
      <c r="C463" s="76"/>
      <c r="F463" s="77"/>
      <c r="G463" s="78"/>
      <c r="H463" s="78"/>
      <c r="I463" s="78"/>
      <c r="J463" s="78"/>
    </row>
    <row r="464" spans="3:10" ht="15.75" customHeight="1">
      <c r="C464" s="76"/>
      <c r="F464" s="77"/>
      <c r="G464" s="78"/>
      <c r="H464" s="78"/>
      <c r="I464" s="78"/>
      <c r="J464" s="78"/>
    </row>
    <row r="465" spans="3:10" ht="15.75" customHeight="1">
      <c r="C465" s="76"/>
      <c r="F465" s="77"/>
      <c r="G465" s="78"/>
      <c r="H465" s="78"/>
      <c r="I465" s="78"/>
      <c r="J465" s="78"/>
    </row>
    <row r="466" spans="3:10" ht="15.75" customHeight="1">
      <c r="C466" s="76"/>
      <c r="F466" s="77"/>
      <c r="G466" s="78"/>
      <c r="H466" s="78"/>
      <c r="I466" s="78"/>
      <c r="J466" s="78"/>
    </row>
    <row r="467" spans="3:10" ht="15.75" customHeight="1">
      <c r="C467" s="76"/>
      <c r="F467" s="77"/>
      <c r="G467" s="78"/>
      <c r="H467" s="78"/>
      <c r="I467" s="78"/>
      <c r="J467" s="78"/>
    </row>
    <row r="468" spans="3:10" ht="15.75" customHeight="1">
      <c r="C468" s="76"/>
      <c r="F468" s="77"/>
      <c r="G468" s="78"/>
      <c r="H468" s="78"/>
      <c r="I468" s="78"/>
      <c r="J468" s="78"/>
    </row>
    <row r="469" spans="3:10" ht="15.75" customHeight="1">
      <c r="C469" s="76"/>
      <c r="F469" s="77"/>
      <c r="G469" s="78"/>
      <c r="H469" s="78"/>
      <c r="I469" s="78"/>
      <c r="J469" s="78"/>
    </row>
    <row r="470" spans="3:10" ht="15.75" customHeight="1">
      <c r="C470" s="76"/>
      <c r="F470" s="77"/>
      <c r="G470" s="78"/>
      <c r="H470" s="78"/>
      <c r="I470" s="78"/>
      <c r="J470" s="78"/>
    </row>
    <row r="471" spans="3:10" ht="15.75" customHeight="1">
      <c r="C471" s="76"/>
      <c r="F471" s="77"/>
      <c r="G471" s="78"/>
      <c r="H471" s="78"/>
      <c r="I471" s="78"/>
      <c r="J471" s="78"/>
    </row>
    <row r="472" spans="3:10" ht="15.75" customHeight="1">
      <c r="C472" s="76"/>
      <c r="F472" s="77"/>
      <c r="G472" s="78"/>
      <c r="H472" s="78"/>
      <c r="I472" s="78"/>
      <c r="J472" s="78"/>
    </row>
    <row r="473" spans="3:10" ht="15.75" customHeight="1">
      <c r="C473" s="76"/>
      <c r="F473" s="77"/>
      <c r="G473" s="78"/>
      <c r="H473" s="78"/>
      <c r="I473" s="78"/>
      <c r="J473" s="78"/>
    </row>
    <row r="474" spans="3:10" ht="15.75" customHeight="1">
      <c r="C474" s="76"/>
      <c r="F474" s="77"/>
      <c r="G474" s="78"/>
      <c r="H474" s="78"/>
      <c r="I474" s="78"/>
      <c r="J474" s="78"/>
    </row>
    <row r="475" spans="3:10" ht="15.75" customHeight="1">
      <c r="C475" s="76"/>
      <c r="F475" s="77"/>
      <c r="G475" s="78"/>
      <c r="H475" s="78"/>
      <c r="I475" s="78"/>
      <c r="J475" s="78"/>
    </row>
    <row r="476" spans="3:10" ht="15.75" customHeight="1">
      <c r="C476" s="76"/>
      <c r="F476" s="77"/>
      <c r="G476" s="78"/>
      <c r="H476" s="78"/>
      <c r="I476" s="78"/>
      <c r="J476" s="78"/>
    </row>
    <row r="477" spans="3:10" ht="15.75" customHeight="1">
      <c r="C477" s="76"/>
      <c r="F477" s="77"/>
      <c r="G477" s="78"/>
      <c r="H477" s="78"/>
      <c r="I477" s="78"/>
      <c r="J477" s="78"/>
    </row>
    <row r="478" spans="3:10" ht="15.75" customHeight="1">
      <c r="C478" s="76"/>
      <c r="F478" s="77"/>
      <c r="G478" s="78"/>
      <c r="H478" s="78"/>
      <c r="I478" s="78"/>
      <c r="J478" s="78"/>
    </row>
    <row r="479" spans="3:10" ht="15.75" customHeight="1">
      <c r="C479" s="76"/>
      <c r="F479" s="77"/>
      <c r="G479" s="78"/>
      <c r="H479" s="78"/>
      <c r="I479" s="78"/>
      <c r="J479" s="78"/>
    </row>
    <row r="480" spans="3:10" ht="15.75" customHeight="1">
      <c r="C480" s="76"/>
      <c r="F480" s="77"/>
      <c r="G480" s="78"/>
      <c r="H480" s="78"/>
      <c r="I480" s="78"/>
      <c r="J480" s="78"/>
    </row>
    <row r="481" spans="3:10" ht="15.75" customHeight="1">
      <c r="C481" s="76"/>
      <c r="F481" s="77"/>
      <c r="G481" s="78"/>
      <c r="H481" s="78"/>
      <c r="I481" s="78"/>
      <c r="J481" s="78"/>
    </row>
    <row r="482" spans="3:10" ht="15.75" customHeight="1">
      <c r="C482" s="76"/>
      <c r="F482" s="77"/>
      <c r="G482" s="78"/>
      <c r="H482" s="78"/>
      <c r="I482" s="78"/>
      <c r="J482" s="78"/>
    </row>
    <row r="483" spans="3:10" ht="15.75" customHeight="1">
      <c r="C483" s="76"/>
      <c r="F483" s="77"/>
      <c r="G483" s="78"/>
      <c r="H483" s="78"/>
      <c r="I483" s="78"/>
      <c r="J483" s="78"/>
    </row>
    <row r="484" spans="3:10" ht="15.75" customHeight="1">
      <c r="C484" s="76"/>
      <c r="F484" s="77"/>
      <c r="G484" s="78"/>
      <c r="H484" s="78"/>
      <c r="I484" s="78"/>
      <c r="J484" s="78"/>
    </row>
    <row r="485" spans="3:10" ht="15.75" customHeight="1">
      <c r="C485" s="76"/>
      <c r="F485" s="77"/>
      <c r="G485" s="78"/>
      <c r="H485" s="78"/>
      <c r="I485" s="78"/>
      <c r="J485" s="78"/>
    </row>
    <row r="486" spans="3:10" ht="15.75" customHeight="1">
      <c r="C486" s="76"/>
      <c r="F486" s="77"/>
      <c r="G486" s="78"/>
      <c r="H486" s="78"/>
      <c r="I486" s="78"/>
      <c r="J486" s="78"/>
    </row>
    <row r="487" spans="3:10" ht="15.75" customHeight="1">
      <c r="C487" s="76"/>
      <c r="F487" s="77"/>
      <c r="G487" s="78"/>
      <c r="H487" s="78"/>
      <c r="I487" s="78"/>
      <c r="J487" s="78"/>
    </row>
    <row r="488" spans="3:10" ht="15.75" customHeight="1">
      <c r="C488" s="76"/>
      <c r="F488" s="77"/>
      <c r="G488" s="78"/>
      <c r="H488" s="78"/>
      <c r="I488" s="78"/>
      <c r="J488" s="78"/>
    </row>
    <row r="489" spans="3:10" ht="15.75" customHeight="1">
      <c r="C489" s="76"/>
      <c r="F489" s="77"/>
      <c r="G489" s="78"/>
      <c r="H489" s="78"/>
      <c r="I489" s="78"/>
      <c r="J489" s="78"/>
    </row>
    <row r="490" spans="3:10" ht="15.75" customHeight="1">
      <c r="C490" s="76"/>
      <c r="F490" s="77"/>
      <c r="G490" s="78"/>
      <c r="H490" s="78"/>
      <c r="I490" s="78"/>
      <c r="J490" s="78"/>
    </row>
    <row r="491" spans="3:10" ht="15.75" customHeight="1">
      <c r="C491" s="76"/>
      <c r="F491" s="77"/>
      <c r="G491" s="78"/>
      <c r="H491" s="78"/>
      <c r="I491" s="78"/>
      <c r="J491" s="78"/>
    </row>
    <row r="492" spans="3:10" ht="15.75" customHeight="1">
      <c r="C492" s="76"/>
      <c r="F492" s="77"/>
      <c r="G492" s="78"/>
      <c r="H492" s="78"/>
      <c r="I492" s="78"/>
      <c r="J492" s="78"/>
    </row>
    <row r="493" spans="3:10" ht="15.75" customHeight="1">
      <c r="C493" s="76"/>
      <c r="F493" s="77"/>
      <c r="G493" s="78"/>
      <c r="H493" s="78"/>
      <c r="I493" s="78"/>
      <c r="J493" s="78"/>
    </row>
    <row r="494" spans="3:10" ht="15.75" customHeight="1">
      <c r="C494" s="76"/>
      <c r="F494" s="77"/>
      <c r="G494" s="78"/>
      <c r="H494" s="78"/>
      <c r="I494" s="78"/>
      <c r="J494" s="78"/>
    </row>
    <row r="495" spans="3:10" ht="15.75" customHeight="1">
      <c r="C495" s="76"/>
      <c r="F495" s="77"/>
      <c r="G495" s="78"/>
      <c r="H495" s="78"/>
      <c r="I495" s="78"/>
      <c r="J495" s="78"/>
    </row>
    <row r="496" spans="3:10" ht="15.75" customHeight="1">
      <c r="C496" s="76"/>
      <c r="F496" s="77"/>
      <c r="G496" s="78"/>
      <c r="H496" s="78"/>
      <c r="I496" s="78"/>
      <c r="J496" s="78"/>
    </row>
    <row r="497" spans="3:10" ht="15.75" customHeight="1">
      <c r="C497" s="76"/>
      <c r="F497" s="77"/>
      <c r="G497" s="78"/>
      <c r="H497" s="78"/>
      <c r="I497" s="78"/>
      <c r="J497" s="78"/>
    </row>
    <row r="498" spans="3:10" ht="15.75" customHeight="1">
      <c r="C498" s="76"/>
      <c r="F498" s="77"/>
      <c r="G498" s="78"/>
      <c r="H498" s="78"/>
      <c r="I498" s="78"/>
      <c r="J498" s="78"/>
    </row>
    <row r="499" spans="3:10" ht="15.75" customHeight="1">
      <c r="C499" s="76"/>
      <c r="F499" s="77"/>
      <c r="G499" s="78"/>
      <c r="H499" s="78"/>
      <c r="I499" s="78"/>
      <c r="J499" s="78"/>
    </row>
    <row r="500" spans="3:10" ht="15.75" customHeight="1">
      <c r="C500" s="76"/>
      <c r="F500" s="77"/>
      <c r="G500" s="78"/>
      <c r="H500" s="78"/>
      <c r="I500" s="78"/>
      <c r="J500" s="78"/>
    </row>
    <row r="501" spans="3:10" ht="15.75" customHeight="1">
      <c r="C501" s="76"/>
      <c r="F501" s="77"/>
      <c r="G501" s="78"/>
      <c r="H501" s="78"/>
      <c r="I501" s="78"/>
      <c r="J501" s="78"/>
    </row>
    <row r="502" spans="3:10" ht="15.75" customHeight="1">
      <c r="C502" s="76"/>
      <c r="F502" s="77"/>
      <c r="G502" s="78"/>
      <c r="H502" s="78"/>
      <c r="I502" s="78"/>
      <c r="J502" s="78"/>
    </row>
    <row r="503" spans="3:10" ht="15.75" customHeight="1">
      <c r="C503" s="76"/>
      <c r="F503" s="77"/>
      <c r="G503" s="78"/>
      <c r="H503" s="78"/>
      <c r="I503" s="78"/>
      <c r="J503" s="78"/>
    </row>
    <row r="504" spans="3:10" ht="15.75" customHeight="1">
      <c r="C504" s="76"/>
      <c r="F504" s="77"/>
      <c r="G504" s="78"/>
      <c r="H504" s="78"/>
      <c r="I504" s="78"/>
      <c r="J504" s="78"/>
    </row>
    <row r="505" spans="3:10" ht="15.75" customHeight="1">
      <c r="C505" s="76"/>
      <c r="F505" s="77"/>
      <c r="G505" s="78"/>
      <c r="H505" s="78"/>
      <c r="I505" s="78"/>
      <c r="J505" s="78"/>
    </row>
    <row r="506" spans="3:10" ht="15.75" customHeight="1">
      <c r="C506" s="76"/>
      <c r="F506" s="77"/>
      <c r="G506" s="78"/>
      <c r="H506" s="78"/>
      <c r="I506" s="78"/>
      <c r="J506" s="78"/>
    </row>
    <row r="507" spans="3:10" ht="15.75" customHeight="1">
      <c r="C507" s="76"/>
      <c r="F507" s="77"/>
      <c r="G507" s="78"/>
      <c r="H507" s="78"/>
      <c r="I507" s="78"/>
      <c r="J507" s="78"/>
    </row>
    <row r="508" spans="3:10" ht="15.75" customHeight="1">
      <c r="C508" s="76"/>
      <c r="F508" s="77"/>
      <c r="G508" s="78"/>
      <c r="H508" s="78"/>
      <c r="I508" s="78"/>
      <c r="J508" s="78"/>
    </row>
    <row r="509" spans="3:10" ht="15.75" customHeight="1">
      <c r="C509" s="76"/>
      <c r="F509" s="77"/>
      <c r="G509" s="78"/>
      <c r="H509" s="78"/>
      <c r="I509" s="78"/>
      <c r="J509" s="78"/>
    </row>
    <row r="510" spans="3:10" ht="15.75" customHeight="1">
      <c r="C510" s="76"/>
      <c r="F510" s="77"/>
      <c r="G510" s="78"/>
      <c r="H510" s="78"/>
      <c r="I510" s="78"/>
      <c r="J510" s="78"/>
    </row>
    <row r="511" spans="3:10" ht="15.75" customHeight="1">
      <c r="C511" s="76"/>
      <c r="F511" s="77"/>
      <c r="G511" s="78"/>
      <c r="H511" s="78"/>
      <c r="I511" s="78"/>
      <c r="J511" s="78"/>
    </row>
    <row r="512" spans="3:10" ht="15.75" customHeight="1">
      <c r="C512" s="76"/>
      <c r="F512" s="77"/>
      <c r="G512" s="78"/>
      <c r="H512" s="78"/>
      <c r="I512" s="78"/>
      <c r="J512" s="78"/>
    </row>
    <row r="513" spans="3:10" ht="15.75" customHeight="1">
      <c r="C513" s="76"/>
      <c r="F513" s="77"/>
      <c r="G513" s="78"/>
      <c r="H513" s="78"/>
      <c r="I513" s="78"/>
      <c r="J513" s="78"/>
    </row>
    <row r="514" spans="3:10" ht="15.75" customHeight="1">
      <c r="C514" s="76"/>
      <c r="F514" s="77"/>
      <c r="G514" s="78"/>
      <c r="H514" s="78"/>
      <c r="I514" s="78"/>
      <c r="J514" s="78"/>
    </row>
    <row r="515" spans="3:10" ht="15.75" customHeight="1">
      <c r="C515" s="76"/>
      <c r="F515" s="77"/>
      <c r="G515" s="78"/>
      <c r="H515" s="78"/>
      <c r="I515" s="78"/>
      <c r="J515" s="78"/>
    </row>
    <row r="516" spans="3:10" ht="15.75" customHeight="1">
      <c r="C516" s="76"/>
      <c r="F516" s="77"/>
      <c r="G516" s="78"/>
      <c r="H516" s="78"/>
      <c r="I516" s="78"/>
      <c r="J516" s="78"/>
    </row>
    <row r="517" spans="3:10" ht="15.75" customHeight="1">
      <c r="C517" s="76"/>
      <c r="F517" s="77"/>
      <c r="G517" s="78"/>
      <c r="H517" s="78"/>
      <c r="I517" s="78"/>
      <c r="J517" s="78"/>
    </row>
    <row r="518" spans="3:10" ht="15.75" customHeight="1">
      <c r="C518" s="76"/>
      <c r="F518" s="77"/>
      <c r="G518" s="78"/>
      <c r="H518" s="78"/>
      <c r="I518" s="78"/>
      <c r="J518" s="78"/>
    </row>
    <row r="519" spans="3:10" ht="15.75" customHeight="1">
      <c r="C519" s="76"/>
      <c r="F519" s="77"/>
      <c r="G519" s="78"/>
      <c r="H519" s="78"/>
      <c r="I519" s="78"/>
      <c r="J519" s="78"/>
    </row>
    <row r="520" spans="3:10" ht="15.75" customHeight="1">
      <c r="C520" s="76"/>
      <c r="F520" s="77"/>
      <c r="G520" s="78"/>
      <c r="H520" s="78"/>
      <c r="I520" s="78"/>
      <c r="J520" s="78"/>
    </row>
    <row r="521" spans="3:10" ht="15.75" customHeight="1">
      <c r="C521" s="76"/>
      <c r="F521" s="77"/>
      <c r="G521" s="78"/>
      <c r="H521" s="78"/>
      <c r="I521" s="78"/>
      <c r="J521" s="78"/>
    </row>
    <row r="522" spans="3:10" ht="15.75" customHeight="1">
      <c r="C522" s="76"/>
      <c r="F522" s="77"/>
      <c r="G522" s="78"/>
      <c r="H522" s="78"/>
      <c r="I522" s="78"/>
      <c r="J522" s="78"/>
    </row>
    <row r="523" spans="3:10" ht="15.75" customHeight="1">
      <c r="C523" s="76"/>
      <c r="F523" s="77"/>
      <c r="G523" s="78"/>
      <c r="H523" s="78"/>
      <c r="I523" s="78"/>
      <c r="J523" s="78"/>
    </row>
    <row r="524" spans="3:10" ht="15.75" customHeight="1">
      <c r="C524" s="76"/>
      <c r="F524" s="77"/>
      <c r="G524" s="78"/>
      <c r="H524" s="78"/>
      <c r="I524" s="78"/>
      <c r="J524" s="78"/>
    </row>
    <row r="525" spans="3:10" ht="15.75" customHeight="1">
      <c r="C525" s="76"/>
      <c r="F525" s="77"/>
      <c r="G525" s="78"/>
      <c r="H525" s="78"/>
      <c r="I525" s="78"/>
      <c r="J525" s="78"/>
    </row>
    <row r="526" spans="3:10" ht="15.75" customHeight="1">
      <c r="C526" s="76"/>
      <c r="F526" s="77"/>
      <c r="G526" s="78"/>
      <c r="H526" s="78"/>
      <c r="I526" s="78"/>
      <c r="J526" s="78"/>
    </row>
    <row r="527" spans="3:10" ht="15.75" customHeight="1">
      <c r="C527" s="76"/>
      <c r="F527" s="77"/>
      <c r="G527" s="78"/>
      <c r="H527" s="78"/>
      <c r="I527" s="78"/>
      <c r="J527" s="78"/>
    </row>
    <row r="528" spans="3:10" ht="15.75" customHeight="1">
      <c r="C528" s="76"/>
      <c r="F528" s="77"/>
      <c r="G528" s="78"/>
      <c r="H528" s="78"/>
      <c r="I528" s="78"/>
      <c r="J528" s="78"/>
    </row>
    <row r="529" spans="3:10" ht="15.75" customHeight="1">
      <c r="C529" s="76"/>
      <c r="F529" s="77"/>
      <c r="G529" s="78"/>
      <c r="H529" s="78"/>
      <c r="I529" s="78"/>
      <c r="J529" s="78"/>
    </row>
    <row r="530" spans="3:10" ht="15.75" customHeight="1">
      <c r="C530" s="76"/>
      <c r="F530" s="77"/>
      <c r="G530" s="78"/>
      <c r="H530" s="78"/>
      <c r="I530" s="78"/>
      <c r="J530" s="78"/>
    </row>
    <row r="531" spans="3:10" ht="15.75" customHeight="1">
      <c r="C531" s="76"/>
      <c r="F531" s="77"/>
      <c r="G531" s="78"/>
      <c r="H531" s="78"/>
      <c r="I531" s="78"/>
      <c r="J531" s="78"/>
    </row>
    <row r="532" spans="3:10" ht="15.75" customHeight="1">
      <c r="C532" s="76"/>
      <c r="F532" s="77"/>
      <c r="G532" s="78"/>
      <c r="H532" s="78"/>
      <c r="I532" s="78"/>
      <c r="J532" s="78"/>
    </row>
    <row r="533" spans="3:10" ht="15.75" customHeight="1">
      <c r="C533" s="76"/>
      <c r="F533" s="77"/>
      <c r="G533" s="78"/>
      <c r="H533" s="78"/>
      <c r="I533" s="78"/>
      <c r="J533" s="78"/>
    </row>
    <row r="534" spans="3:10" ht="15.75" customHeight="1">
      <c r="C534" s="76"/>
      <c r="F534" s="77"/>
      <c r="G534" s="78"/>
      <c r="H534" s="78"/>
      <c r="I534" s="78"/>
      <c r="J534" s="78"/>
    </row>
    <row r="535" spans="3:10" ht="15.75" customHeight="1">
      <c r="C535" s="76"/>
      <c r="F535" s="77"/>
      <c r="G535" s="78"/>
      <c r="H535" s="78"/>
      <c r="I535" s="78"/>
      <c r="J535" s="78"/>
    </row>
    <row r="536" spans="3:10" ht="15.75" customHeight="1">
      <c r="C536" s="76"/>
      <c r="F536" s="77"/>
      <c r="G536" s="78"/>
      <c r="H536" s="78"/>
      <c r="I536" s="78"/>
      <c r="J536" s="78"/>
    </row>
    <row r="537" spans="3:10" ht="15.75" customHeight="1">
      <c r="C537" s="76"/>
      <c r="F537" s="77"/>
      <c r="G537" s="78"/>
      <c r="H537" s="78"/>
      <c r="I537" s="78"/>
      <c r="J537" s="78"/>
    </row>
    <row r="538" spans="3:10" ht="15.75" customHeight="1">
      <c r="C538" s="76"/>
      <c r="F538" s="77"/>
      <c r="G538" s="78"/>
      <c r="H538" s="78"/>
      <c r="I538" s="78"/>
      <c r="J538" s="78"/>
    </row>
    <row r="539" spans="3:10" ht="15.75" customHeight="1">
      <c r="C539" s="76"/>
      <c r="F539" s="77"/>
      <c r="G539" s="78"/>
      <c r="H539" s="78"/>
      <c r="I539" s="78"/>
      <c r="J539" s="78"/>
    </row>
    <row r="540" spans="3:10" ht="15.75" customHeight="1">
      <c r="C540" s="76"/>
      <c r="F540" s="77"/>
      <c r="G540" s="78"/>
      <c r="H540" s="78"/>
      <c r="I540" s="78"/>
      <c r="J540" s="78"/>
    </row>
    <row r="541" spans="3:10" ht="15.75" customHeight="1">
      <c r="C541" s="76"/>
      <c r="F541" s="77"/>
      <c r="G541" s="78"/>
      <c r="H541" s="78"/>
      <c r="I541" s="78"/>
      <c r="J541" s="78"/>
    </row>
    <row r="542" spans="3:10" ht="15.75" customHeight="1">
      <c r="C542" s="76"/>
      <c r="F542" s="77"/>
      <c r="G542" s="78"/>
      <c r="H542" s="78"/>
      <c r="I542" s="78"/>
      <c r="J542" s="78"/>
    </row>
    <row r="543" spans="3:10" ht="15.75" customHeight="1">
      <c r="C543" s="76"/>
      <c r="F543" s="77"/>
      <c r="G543" s="78"/>
      <c r="H543" s="78"/>
      <c r="I543" s="78"/>
      <c r="J543" s="78"/>
    </row>
    <row r="544" spans="3:10" ht="15.75" customHeight="1">
      <c r="C544" s="76"/>
      <c r="F544" s="77"/>
      <c r="G544" s="78"/>
      <c r="H544" s="78"/>
      <c r="I544" s="78"/>
      <c r="J544" s="78"/>
    </row>
    <row r="545" spans="3:10" ht="15.75" customHeight="1">
      <c r="C545" s="76"/>
      <c r="F545" s="77"/>
      <c r="G545" s="78"/>
      <c r="H545" s="78"/>
      <c r="I545" s="78"/>
      <c r="J545" s="78"/>
    </row>
    <row r="546" spans="3:10" ht="15.75" customHeight="1">
      <c r="C546" s="76"/>
      <c r="F546" s="77"/>
      <c r="G546" s="78"/>
      <c r="H546" s="78"/>
      <c r="I546" s="78"/>
      <c r="J546" s="78"/>
    </row>
    <row r="547" spans="3:10" ht="15.75" customHeight="1">
      <c r="C547" s="76"/>
      <c r="F547" s="77"/>
      <c r="G547" s="78"/>
      <c r="H547" s="78"/>
      <c r="I547" s="78"/>
      <c r="J547" s="78"/>
    </row>
    <row r="548" spans="3:10" ht="15.75" customHeight="1">
      <c r="C548" s="76"/>
      <c r="F548" s="77"/>
      <c r="G548" s="78"/>
      <c r="H548" s="78"/>
      <c r="I548" s="78"/>
      <c r="J548" s="78"/>
    </row>
    <row r="549" spans="3:10" ht="15.75" customHeight="1">
      <c r="C549" s="76"/>
      <c r="F549" s="77"/>
      <c r="G549" s="78"/>
      <c r="H549" s="78"/>
      <c r="I549" s="78"/>
      <c r="J549" s="78"/>
    </row>
    <row r="550" spans="3:10" ht="15.75" customHeight="1">
      <c r="C550" s="76"/>
      <c r="F550" s="77"/>
      <c r="G550" s="78"/>
      <c r="H550" s="78"/>
      <c r="I550" s="78"/>
      <c r="J550" s="78"/>
    </row>
    <row r="551" spans="3:10" ht="15.75" customHeight="1">
      <c r="C551" s="76"/>
      <c r="F551" s="77"/>
      <c r="G551" s="78"/>
      <c r="H551" s="78"/>
      <c r="I551" s="78"/>
      <c r="J551" s="78"/>
    </row>
    <row r="552" spans="3:10" ht="15.75" customHeight="1">
      <c r="C552" s="76"/>
      <c r="F552" s="77"/>
      <c r="G552" s="78"/>
      <c r="H552" s="78"/>
      <c r="I552" s="78"/>
      <c r="J552" s="78"/>
    </row>
    <row r="553" spans="3:10" ht="15.75" customHeight="1">
      <c r="C553" s="76"/>
      <c r="F553" s="77"/>
      <c r="G553" s="78"/>
      <c r="H553" s="78"/>
      <c r="I553" s="78"/>
      <c r="J553" s="78"/>
    </row>
    <row r="554" spans="3:10" ht="15.75" customHeight="1">
      <c r="C554" s="76"/>
      <c r="F554" s="77"/>
      <c r="G554" s="78"/>
      <c r="H554" s="78"/>
      <c r="I554" s="78"/>
      <c r="J554" s="78"/>
    </row>
    <row r="555" spans="3:10" ht="15.75" customHeight="1">
      <c r="C555" s="76"/>
      <c r="F555" s="77"/>
      <c r="G555" s="78"/>
      <c r="H555" s="78"/>
      <c r="I555" s="78"/>
      <c r="J555" s="78"/>
    </row>
    <row r="556" spans="3:10" ht="15.75" customHeight="1">
      <c r="C556" s="76"/>
      <c r="F556" s="77"/>
      <c r="G556" s="78"/>
      <c r="H556" s="78"/>
      <c r="I556" s="78"/>
      <c r="J556" s="78"/>
    </row>
    <row r="557" spans="3:10" ht="15.75" customHeight="1">
      <c r="C557" s="76"/>
      <c r="F557" s="77"/>
      <c r="G557" s="78"/>
      <c r="H557" s="78"/>
      <c r="I557" s="78"/>
      <c r="J557" s="78"/>
    </row>
    <row r="558" spans="3:10" ht="15.75" customHeight="1">
      <c r="C558" s="76"/>
      <c r="F558" s="77"/>
      <c r="G558" s="78"/>
      <c r="H558" s="78"/>
      <c r="I558" s="78"/>
      <c r="J558" s="78"/>
    </row>
    <row r="559" spans="3:10" ht="15.75" customHeight="1">
      <c r="C559" s="76"/>
      <c r="F559" s="77"/>
      <c r="G559" s="78"/>
      <c r="H559" s="78"/>
      <c r="I559" s="78"/>
      <c r="J559" s="78"/>
    </row>
    <row r="560" spans="3:10" ht="15.75" customHeight="1">
      <c r="C560" s="76"/>
      <c r="F560" s="77"/>
      <c r="G560" s="78"/>
      <c r="H560" s="78"/>
      <c r="I560" s="78"/>
      <c r="J560" s="78"/>
    </row>
    <row r="561" spans="3:10" ht="15.75" customHeight="1">
      <c r="C561" s="76"/>
      <c r="F561" s="77"/>
      <c r="G561" s="78"/>
      <c r="H561" s="78"/>
      <c r="I561" s="78"/>
      <c r="J561" s="78"/>
    </row>
    <row r="562" spans="3:10" ht="15.75" customHeight="1">
      <c r="C562" s="76"/>
      <c r="F562" s="77"/>
      <c r="G562" s="78"/>
      <c r="H562" s="78"/>
      <c r="I562" s="78"/>
      <c r="J562" s="78"/>
    </row>
    <row r="563" spans="3:10" ht="15.75" customHeight="1">
      <c r="C563" s="76"/>
      <c r="F563" s="77"/>
      <c r="G563" s="78"/>
      <c r="H563" s="78"/>
      <c r="I563" s="78"/>
      <c r="J563" s="78"/>
    </row>
    <row r="564" spans="3:10" ht="15.75" customHeight="1">
      <c r="C564" s="76"/>
      <c r="F564" s="77"/>
      <c r="G564" s="78"/>
      <c r="H564" s="78"/>
      <c r="I564" s="78"/>
      <c r="J564" s="78"/>
    </row>
    <row r="565" spans="3:10" ht="15.75" customHeight="1">
      <c r="C565" s="76"/>
      <c r="F565" s="77"/>
      <c r="G565" s="78"/>
      <c r="H565" s="78"/>
      <c r="I565" s="78"/>
      <c r="J565" s="78"/>
    </row>
    <row r="566" spans="3:10" ht="15.75" customHeight="1">
      <c r="C566" s="76"/>
      <c r="F566" s="77"/>
      <c r="G566" s="78"/>
      <c r="H566" s="78"/>
      <c r="I566" s="78"/>
      <c r="J566" s="78"/>
    </row>
    <row r="567" spans="3:10" ht="15.75" customHeight="1">
      <c r="C567" s="76"/>
      <c r="F567" s="77"/>
      <c r="G567" s="78"/>
      <c r="H567" s="78"/>
      <c r="I567" s="78"/>
      <c r="J567" s="78"/>
    </row>
    <row r="568" spans="3:10" ht="15.75" customHeight="1">
      <c r="C568" s="76"/>
      <c r="F568" s="77"/>
      <c r="G568" s="78"/>
      <c r="H568" s="78"/>
      <c r="I568" s="78"/>
      <c r="J568" s="78"/>
    </row>
    <row r="569" spans="3:10" ht="15.75" customHeight="1">
      <c r="C569" s="76"/>
      <c r="F569" s="77"/>
      <c r="G569" s="78"/>
      <c r="H569" s="78"/>
      <c r="I569" s="78"/>
      <c r="J569" s="78"/>
    </row>
    <row r="570" spans="3:10" ht="15.75" customHeight="1">
      <c r="C570" s="76"/>
      <c r="F570" s="77"/>
      <c r="G570" s="78"/>
      <c r="H570" s="78"/>
      <c r="I570" s="78"/>
      <c r="J570" s="78"/>
    </row>
    <row r="571" spans="3:10" ht="15.75" customHeight="1">
      <c r="C571" s="76"/>
      <c r="F571" s="77"/>
      <c r="G571" s="78"/>
      <c r="H571" s="78"/>
      <c r="I571" s="78"/>
      <c r="J571" s="78"/>
    </row>
    <row r="572" spans="3:10" ht="15.75" customHeight="1">
      <c r="C572" s="76"/>
      <c r="F572" s="77"/>
      <c r="G572" s="78"/>
      <c r="H572" s="78"/>
      <c r="I572" s="78"/>
      <c r="J572" s="78"/>
    </row>
    <row r="573" spans="3:10" ht="15.75" customHeight="1">
      <c r="C573" s="76"/>
      <c r="F573" s="77"/>
      <c r="G573" s="78"/>
      <c r="H573" s="78"/>
      <c r="I573" s="78"/>
      <c r="J573" s="78"/>
    </row>
    <row r="574" spans="3:10" ht="15.75" customHeight="1">
      <c r="C574" s="76"/>
      <c r="F574" s="77"/>
      <c r="G574" s="78"/>
      <c r="H574" s="78"/>
      <c r="I574" s="78"/>
      <c r="J574" s="78"/>
    </row>
    <row r="575" spans="3:10" ht="15.75" customHeight="1">
      <c r="C575" s="76"/>
      <c r="F575" s="77"/>
      <c r="G575" s="78"/>
      <c r="H575" s="78"/>
      <c r="I575" s="78"/>
      <c r="J575" s="78"/>
    </row>
    <row r="576" spans="3:10" ht="15.75" customHeight="1">
      <c r="C576" s="76"/>
      <c r="F576" s="77"/>
      <c r="G576" s="78"/>
      <c r="H576" s="78"/>
      <c r="I576" s="78"/>
      <c r="J576" s="78"/>
    </row>
    <row r="577" spans="3:10" ht="15.75" customHeight="1">
      <c r="C577" s="76"/>
      <c r="F577" s="77"/>
      <c r="G577" s="78"/>
      <c r="H577" s="78"/>
      <c r="I577" s="78"/>
      <c r="J577" s="78"/>
    </row>
    <row r="578" spans="3:10" ht="15.75" customHeight="1">
      <c r="C578" s="76"/>
      <c r="F578" s="77"/>
      <c r="G578" s="78"/>
      <c r="H578" s="78"/>
      <c r="I578" s="78"/>
      <c r="J578" s="78"/>
    </row>
    <row r="579" spans="3:10" ht="15.75" customHeight="1">
      <c r="C579" s="76"/>
      <c r="F579" s="77"/>
      <c r="G579" s="78"/>
      <c r="H579" s="78"/>
      <c r="I579" s="78"/>
      <c r="J579" s="78"/>
    </row>
    <row r="580" spans="3:10" ht="15.75" customHeight="1">
      <c r="C580" s="76"/>
      <c r="F580" s="77"/>
      <c r="G580" s="78"/>
      <c r="H580" s="78"/>
      <c r="I580" s="78"/>
      <c r="J580" s="78"/>
    </row>
    <row r="581" spans="3:10" ht="15.75" customHeight="1">
      <c r="C581" s="76"/>
      <c r="F581" s="77"/>
      <c r="G581" s="78"/>
      <c r="H581" s="78"/>
      <c r="I581" s="78"/>
      <c r="J581" s="78"/>
    </row>
    <row r="582" spans="3:10" ht="15.75" customHeight="1">
      <c r="C582" s="76"/>
      <c r="F582" s="77"/>
      <c r="G582" s="78"/>
      <c r="H582" s="78"/>
      <c r="I582" s="78"/>
      <c r="J582" s="78"/>
    </row>
    <row r="583" spans="3:10" ht="15.75" customHeight="1">
      <c r="C583" s="76"/>
      <c r="F583" s="77"/>
      <c r="G583" s="78"/>
      <c r="H583" s="78"/>
      <c r="I583" s="78"/>
      <c r="J583" s="78"/>
    </row>
    <row r="584" spans="3:10" ht="15.75" customHeight="1">
      <c r="C584" s="76"/>
      <c r="F584" s="77"/>
      <c r="G584" s="78"/>
      <c r="H584" s="78"/>
      <c r="I584" s="78"/>
      <c r="J584" s="78"/>
    </row>
    <row r="585" spans="3:10" ht="15.75" customHeight="1">
      <c r="C585" s="76"/>
      <c r="F585" s="77"/>
      <c r="G585" s="78"/>
      <c r="H585" s="78"/>
      <c r="I585" s="78"/>
      <c r="J585" s="78"/>
    </row>
    <row r="586" spans="3:10" ht="15.75" customHeight="1">
      <c r="C586" s="76"/>
      <c r="F586" s="77"/>
      <c r="G586" s="78"/>
      <c r="H586" s="78"/>
      <c r="I586" s="78"/>
      <c r="J586" s="78"/>
    </row>
    <row r="587" spans="3:10" ht="15.75" customHeight="1">
      <c r="C587" s="76"/>
      <c r="F587" s="77"/>
      <c r="G587" s="78"/>
      <c r="H587" s="78"/>
      <c r="I587" s="78"/>
      <c r="J587" s="78"/>
    </row>
    <row r="588" spans="3:10" ht="15.75" customHeight="1">
      <c r="C588" s="76"/>
      <c r="F588" s="77"/>
      <c r="G588" s="78"/>
      <c r="H588" s="78"/>
      <c r="I588" s="78"/>
      <c r="J588" s="78"/>
    </row>
    <row r="589" spans="3:10" ht="15.75" customHeight="1">
      <c r="C589" s="76"/>
      <c r="F589" s="77"/>
      <c r="G589" s="78"/>
      <c r="H589" s="78"/>
      <c r="I589" s="78"/>
      <c r="J589" s="78"/>
    </row>
    <row r="590" spans="3:10" ht="15.75" customHeight="1">
      <c r="C590" s="76"/>
      <c r="F590" s="77"/>
      <c r="G590" s="78"/>
      <c r="H590" s="78"/>
      <c r="I590" s="78"/>
      <c r="J590" s="78"/>
    </row>
    <row r="591" spans="3:10" ht="15.75" customHeight="1">
      <c r="C591" s="76"/>
      <c r="F591" s="77"/>
      <c r="G591" s="78"/>
      <c r="H591" s="78"/>
      <c r="I591" s="78"/>
      <c r="J591" s="78"/>
    </row>
    <row r="592" spans="3:10" ht="15.75" customHeight="1">
      <c r="C592" s="76"/>
      <c r="F592" s="77"/>
      <c r="G592" s="78"/>
      <c r="H592" s="78"/>
      <c r="I592" s="78"/>
      <c r="J592" s="78"/>
    </row>
    <row r="593" spans="3:10" ht="15.75" customHeight="1">
      <c r="C593" s="76"/>
      <c r="F593" s="77"/>
      <c r="G593" s="78"/>
      <c r="H593" s="78"/>
      <c r="I593" s="78"/>
      <c r="J593" s="78"/>
    </row>
    <row r="594" spans="3:10" ht="15.75" customHeight="1">
      <c r="C594" s="76"/>
      <c r="F594" s="77"/>
      <c r="G594" s="78"/>
      <c r="H594" s="78"/>
      <c r="I594" s="78"/>
      <c r="J594" s="78"/>
    </row>
    <row r="595" spans="3:10" ht="15.75" customHeight="1">
      <c r="C595" s="76"/>
      <c r="F595" s="77"/>
      <c r="G595" s="78"/>
      <c r="H595" s="78"/>
      <c r="I595" s="78"/>
      <c r="J595" s="78"/>
    </row>
    <row r="596" spans="3:10" ht="15.75" customHeight="1">
      <c r="C596" s="76"/>
      <c r="F596" s="77"/>
      <c r="G596" s="78"/>
      <c r="H596" s="78"/>
      <c r="I596" s="78"/>
      <c r="J596" s="78"/>
    </row>
    <row r="597" spans="3:10" ht="15.75" customHeight="1">
      <c r="C597" s="76"/>
      <c r="F597" s="77"/>
      <c r="G597" s="78"/>
      <c r="H597" s="78"/>
      <c r="I597" s="78"/>
      <c r="J597" s="78"/>
    </row>
    <row r="598" spans="3:10" ht="15.75" customHeight="1">
      <c r="C598" s="76"/>
      <c r="F598" s="77"/>
      <c r="G598" s="78"/>
      <c r="H598" s="78"/>
      <c r="I598" s="78"/>
      <c r="J598" s="78"/>
    </row>
    <row r="599" spans="3:10" ht="15.75" customHeight="1">
      <c r="C599" s="76"/>
      <c r="F599" s="77"/>
      <c r="G599" s="78"/>
      <c r="H599" s="78"/>
      <c r="I599" s="78"/>
      <c r="J599" s="78"/>
    </row>
    <row r="600" spans="3:10" ht="15.75" customHeight="1">
      <c r="C600" s="76"/>
      <c r="F600" s="77"/>
      <c r="G600" s="78"/>
      <c r="H600" s="78"/>
      <c r="I600" s="78"/>
      <c r="J600" s="78"/>
    </row>
    <row r="601" spans="3:10" ht="15.75" customHeight="1">
      <c r="C601" s="76"/>
      <c r="F601" s="77"/>
      <c r="G601" s="78"/>
      <c r="H601" s="78"/>
      <c r="I601" s="78"/>
      <c r="J601" s="78"/>
    </row>
    <row r="602" spans="3:10" ht="15.75" customHeight="1">
      <c r="C602" s="76"/>
      <c r="F602" s="77"/>
      <c r="G602" s="78"/>
      <c r="H602" s="78"/>
      <c r="I602" s="78"/>
      <c r="J602" s="78"/>
    </row>
    <row r="603" spans="3:10" ht="15.75" customHeight="1">
      <c r="C603" s="76"/>
      <c r="F603" s="77"/>
      <c r="G603" s="78"/>
      <c r="H603" s="78"/>
      <c r="I603" s="78"/>
      <c r="J603" s="78"/>
    </row>
    <row r="604" spans="3:10" ht="15.75" customHeight="1">
      <c r="C604" s="76"/>
      <c r="F604" s="77"/>
      <c r="G604" s="78"/>
      <c r="H604" s="78"/>
      <c r="I604" s="78"/>
      <c r="J604" s="78"/>
    </row>
    <row r="605" spans="3:10" ht="15.75" customHeight="1">
      <c r="C605" s="76"/>
      <c r="F605" s="77"/>
      <c r="G605" s="78"/>
      <c r="H605" s="78"/>
      <c r="I605" s="78"/>
      <c r="J605" s="78"/>
    </row>
    <row r="606" spans="3:10" ht="15.75" customHeight="1">
      <c r="C606" s="76"/>
      <c r="F606" s="77"/>
      <c r="G606" s="78"/>
      <c r="H606" s="78"/>
      <c r="I606" s="78"/>
      <c r="J606" s="78"/>
    </row>
    <row r="607" spans="3:10" ht="15.75" customHeight="1">
      <c r="C607" s="76"/>
      <c r="F607" s="77"/>
      <c r="G607" s="78"/>
      <c r="H607" s="78"/>
      <c r="I607" s="78"/>
      <c r="J607" s="78"/>
    </row>
    <row r="608" spans="3:10" ht="15.75" customHeight="1">
      <c r="C608" s="76"/>
      <c r="F608" s="77"/>
      <c r="G608" s="78"/>
      <c r="H608" s="78"/>
      <c r="I608" s="78"/>
      <c r="J608" s="78"/>
    </row>
    <row r="609" spans="3:10" ht="15.75" customHeight="1">
      <c r="C609" s="76"/>
      <c r="F609" s="77"/>
      <c r="G609" s="78"/>
      <c r="H609" s="78"/>
      <c r="I609" s="78"/>
      <c r="J609" s="78"/>
    </row>
    <row r="610" spans="3:10" ht="15.75" customHeight="1">
      <c r="C610" s="76"/>
      <c r="F610" s="77"/>
      <c r="G610" s="78"/>
      <c r="H610" s="78"/>
      <c r="I610" s="78"/>
      <c r="J610" s="78"/>
    </row>
    <row r="611" spans="3:10" ht="15.75" customHeight="1">
      <c r="C611" s="76"/>
      <c r="F611" s="77"/>
      <c r="G611" s="78"/>
      <c r="H611" s="78"/>
      <c r="I611" s="78"/>
      <c r="J611" s="78"/>
    </row>
    <row r="612" spans="3:10" ht="15.75" customHeight="1">
      <c r="C612" s="76"/>
      <c r="F612" s="77"/>
      <c r="G612" s="78"/>
      <c r="H612" s="78"/>
      <c r="I612" s="78"/>
      <c r="J612" s="78"/>
    </row>
    <row r="613" spans="3:10" ht="15.75" customHeight="1">
      <c r="C613" s="76"/>
      <c r="F613" s="77"/>
      <c r="G613" s="78"/>
      <c r="H613" s="78"/>
      <c r="I613" s="78"/>
      <c r="J613" s="78"/>
    </row>
    <row r="614" spans="3:10" ht="15.75" customHeight="1">
      <c r="C614" s="76"/>
      <c r="F614" s="77"/>
      <c r="G614" s="78"/>
      <c r="H614" s="78"/>
      <c r="I614" s="78"/>
      <c r="J614" s="78"/>
    </row>
    <row r="615" spans="3:10" ht="15.75" customHeight="1">
      <c r="C615" s="76"/>
      <c r="F615" s="77"/>
      <c r="G615" s="78"/>
      <c r="H615" s="78"/>
      <c r="I615" s="78"/>
      <c r="J615" s="78"/>
    </row>
    <row r="616" spans="3:10" ht="15.75" customHeight="1">
      <c r="C616" s="76"/>
      <c r="F616" s="77"/>
      <c r="G616" s="78"/>
      <c r="H616" s="78"/>
      <c r="I616" s="78"/>
      <c r="J616" s="78"/>
    </row>
    <row r="617" spans="3:10" ht="15.75" customHeight="1">
      <c r="C617" s="76"/>
      <c r="F617" s="77"/>
      <c r="G617" s="78"/>
      <c r="H617" s="78"/>
      <c r="I617" s="78"/>
      <c r="J617" s="78"/>
    </row>
    <row r="618" spans="3:10" ht="15.75" customHeight="1">
      <c r="C618" s="76"/>
      <c r="F618" s="77"/>
      <c r="G618" s="78"/>
      <c r="H618" s="78"/>
      <c r="I618" s="78"/>
      <c r="J618" s="78"/>
    </row>
    <row r="619" spans="3:10" ht="15.75" customHeight="1">
      <c r="C619" s="76"/>
      <c r="F619" s="77"/>
      <c r="G619" s="78"/>
      <c r="H619" s="78"/>
      <c r="I619" s="78"/>
      <c r="J619" s="78"/>
    </row>
    <row r="620" spans="3:10" ht="15.75" customHeight="1">
      <c r="C620" s="76"/>
      <c r="F620" s="77"/>
      <c r="G620" s="78"/>
      <c r="H620" s="78"/>
      <c r="I620" s="78"/>
      <c r="J620" s="78"/>
    </row>
    <row r="621" spans="3:10" ht="15.75" customHeight="1">
      <c r="C621" s="76"/>
      <c r="F621" s="77"/>
      <c r="G621" s="78"/>
      <c r="H621" s="78"/>
      <c r="I621" s="78"/>
      <c r="J621" s="78"/>
    </row>
    <row r="622" spans="3:10" ht="15.75" customHeight="1">
      <c r="C622" s="76"/>
      <c r="F622" s="77"/>
      <c r="G622" s="78"/>
      <c r="H622" s="78"/>
      <c r="I622" s="78"/>
      <c r="J622" s="78"/>
    </row>
    <row r="623" spans="3:10" ht="15.75" customHeight="1">
      <c r="C623" s="76"/>
      <c r="F623" s="77"/>
      <c r="G623" s="78"/>
      <c r="H623" s="78"/>
      <c r="I623" s="78"/>
      <c r="J623" s="78"/>
    </row>
    <row r="624" spans="3:10" ht="15.75" customHeight="1">
      <c r="C624" s="76"/>
      <c r="F624" s="77"/>
      <c r="G624" s="78"/>
      <c r="H624" s="78"/>
      <c r="I624" s="78"/>
      <c r="J624" s="78"/>
    </row>
    <row r="625" spans="3:10" ht="15.75" customHeight="1">
      <c r="C625" s="76"/>
      <c r="F625" s="77"/>
      <c r="G625" s="78"/>
      <c r="H625" s="78"/>
      <c r="I625" s="78"/>
      <c r="J625" s="78"/>
    </row>
    <row r="626" spans="3:10" ht="15.75" customHeight="1">
      <c r="C626" s="76"/>
      <c r="F626" s="77"/>
      <c r="G626" s="78"/>
      <c r="H626" s="78"/>
      <c r="I626" s="78"/>
      <c r="J626" s="78"/>
    </row>
    <row r="627" spans="3:10" ht="15.75" customHeight="1">
      <c r="C627" s="76"/>
      <c r="F627" s="77"/>
      <c r="G627" s="78"/>
      <c r="H627" s="78"/>
      <c r="I627" s="78"/>
      <c r="J627" s="78"/>
    </row>
    <row r="628" spans="3:10" ht="15.75" customHeight="1">
      <c r="C628" s="76"/>
      <c r="F628" s="77"/>
      <c r="G628" s="78"/>
      <c r="H628" s="78"/>
      <c r="I628" s="78"/>
      <c r="J628" s="78"/>
    </row>
    <row r="629" spans="3:10" ht="15.75" customHeight="1">
      <c r="C629" s="76"/>
      <c r="F629" s="77"/>
      <c r="G629" s="78"/>
      <c r="H629" s="78"/>
      <c r="I629" s="78"/>
      <c r="J629" s="78"/>
    </row>
    <row r="630" spans="3:10" ht="15.75" customHeight="1">
      <c r="C630" s="76"/>
      <c r="F630" s="77"/>
      <c r="G630" s="78"/>
      <c r="H630" s="78"/>
      <c r="I630" s="78"/>
      <c r="J630" s="78"/>
    </row>
    <row r="631" spans="3:10" ht="15.75" customHeight="1">
      <c r="C631" s="76"/>
      <c r="F631" s="77"/>
      <c r="G631" s="78"/>
      <c r="H631" s="78"/>
      <c r="I631" s="78"/>
      <c r="J631" s="78"/>
    </row>
    <row r="632" spans="3:10" ht="15.75" customHeight="1">
      <c r="C632" s="76"/>
      <c r="F632" s="77"/>
      <c r="G632" s="78"/>
      <c r="H632" s="78"/>
      <c r="I632" s="78"/>
      <c r="J632" s="78"/>
    </row>
    <row r="633" spans="3:10" ht="15.75" customHeight="1">
      <c r="C633" s="76"/>
      <c r="F633" s="77"/>
      <c r="G633" s="78"/>
      <c r="H633" s="78"/>
      <c r="I633" s="78"/>
      <c r="J633" s="78"/>
    </row>
    <row r="634" spans="3:10" ht="15.75" customHeight="1">
      <c r="C634" s="76"/>
      <c r="F634" s="77"/>
      <c r="G634" s="78"/>
      <c r="H634" s="78"/>
      <c r="I634" s="78"/>
      <c r="J634" s="78"/>
    </row>
    <row r="635" spans="3:10" ht="15.75" customHeight="1">
      <c r="C635" s="76"/>
      <c r="F635" s="77"/>
      <c r="G635" s="78"/>
      <c r="H635" s="78"/>
      <c r="I635" s="78"/>
      <c r="J635" s="78"/>
    </row>
    <row r="636" spans="3:10" ht="15.75" customHeight="1">
      <c r="C636" s="76"/>
      <c r="F636" s="77"/>
      <c r="G636" s="78"/>
      <c r="H636" s="78"/>
      <c r="I636" s="78"/>
      <c r="J636" s="78"/>
    </row>
    <row r="637" spans="3:10" ht="15.75" customHeight="1">
      <c r="C637" s="76"/>
      <c r="F637" s="77"/>
      <c r="G637" s="78"/>
      <c r="H637" s="78"/>
      <c r="I637" s="78"/>
      <c r="J637" s="78"/>
    </row>
    <row r="638" spans="3:10" ht="15.75" customHeight="1">
      <c r="C638" s="76"/>
      <c r="F638" s="77"/>
      <c r="G638" s="78"/>
      <c r="H638" s="78"/>
      <c r="I638" s="78"/>
      <c r="J638" s="78"/>
    </row>
    <row r="639" spans="3:10" ht="15.75" customHeight="1">
      <c r="C639" s="76"/>
      <c r="F639" s="77"/>
      <c r="G639" s="78"/>
      <c r="H639" s="78"/>
      <c r="I639" s="78"/>
      <c r="J639" s="78"/>
    </row>
    <row r="640" spans="3:10" ht="15.75" customHeight="1">
      <c r="C640" s="76"/>
      <c r="F640" s="77"/>
      <c r="G640" s="78"/>
      <c r="H640" s="78"/>
      <c r="I640" s="78"/>
      <c r="J640" s="78"/>
    </row>
    <row r="641" spans="3:10" ht="15.75" customHeight="1">
      <c r="C641" s="76"/>
      <c r="F641" s="77"/>
      <c r="G641" s="78"/>
      <c r="H641" s="78"/>
      <c r="I641" s="78"/>
      <c r="J641" s="78"/>
    </row>
    <row r="642" spans="3:10" ht="15.75" customHeight="1">
      <c r="C642" s="76"/>
      <c r="F642" s="77"/>
      <c r="G642" s="78"/>
      <c r="H642" s="78"/>
      <c r="I642" s="78"/>
      <c r="J642" s="78"/>
    </row>
    <row r="643" spans="3:10" ht="15.75" customHeight="1">
      <c r="C643" s="76"/>
      <c r="F643" s="77"/>
      <c r="G643" s="78"/>
      <c r="H643" s="78"/>
      <c r="I643" s="78"/>
      <c r="J643" s="78"/>
    </row>
    <row r="644" spans="3:10" ht="15.75" customHeight="1">
      <c r="C644" s="76"/>
      <c r="F644" s="77"/>
      <c r="G644" s="78"/>
      <c r="H644" s="78"/>
      <c r="I644" s="78"/>
      <c r="J644" s="78"/>
    </row>
    <row r="645" spans="3:10" ht="15.75" customHeight="1">
      <c r="C645" s="76"/>
      <c r="F645" s="77"/>
      <c r="G645" s="78"/>
      <c r="H645" s="78"/>
      <c r="I645" s="78"/>
      <c r="J645" s="78"/>
    </row>
    <row r="646" spans="3:10" ht="15.75" customHeight="1">
      <c r="C646" s="76"/>
      <c r="F646" s="77"/>
      <c r="G646" s="78"/>
      <c r="H646" s="78"/>
      <c r="I646" s="78"/>
      <c r="J646" s="78"/>
    </row>
    <row r="647" spans="3:10" ht="15.75" customHeight="1">
      <c r="C647" s="76"/>
      <c r="F647" s="77"/>
      <c r="G647" s="78"/>
      <c r="H647" s="78"/>
      <c r="I647" s="78"/>
      <c r="J647" s="78"/>
    </row>
    <row r="648" spans="3:10" ht="15.75" customHeight="1">
      <c r="C648" s="76"/>
      <c r="F648" s="77"/>
      <c r="G648" s="78"/>
      <c r="H648" s="78"/>
      <c r="I648" s="78"/>
      <c r="J648" s="78"/>
    </row>
    <row r="649" spans="3:10" ht="15.75" customHeight="1">
      <c r="C649" s="76"/>
      <c r="F649" s="77"/>
      <c r="G649" s="78"/>
      <c r="H649" s="78"/>
      <c r="I649" s="78"/>
      <c r="J649" s="78"/>
    </row>
    <row r="650" spans="3:10" ht="15.75" customHeight="1">
      <c r="C650" s="76"/>
      <c r="F650" s="77"/>
      <c r="G650" s="78"/>
      <c r="H650" s="78"/>
      <c r="I650" s="78"/>
      <c r="J650" s="78"/>
    </row>
    <row r="651" spans="3:10" ht="15.75" customHeight="1">
      <c r="C651" s="76"/>
      <c r="F651" s="77"/>
      <c r="G651" s="78"/>
      <c r="H651" s="78"/>
      <c r="I651" s="78"/>
      <c r="J651" s="78"/>
    </row>
    <row r="652" spans="3:10" ht="15.75" customHeight="1">
      <c r="C652" s="76"/>
      <c r="F652" s="77"/>
      <c r="G652" s="78"/>
      <c r="H652" s="78"/>
      <c r="I652" s="78"/>
      <c r="J652" s="78"/>
    </row>
    <row r="653" spans="3:10" ht="15.75" customHeight="1">
      <c r="C653" s="76"/>
      <c r="F653" s="77"/>
      <c r="G653" s="78"/>
      <c r="H653" s="78"/>
      <c r="I653" s="78"/>
      <c r="J653" s="78"/>
    </row>
    <row r="654" spans="3:10" ht="15.75" customHeight="1">
      <c r="C654" s="76"/>
      <c r="F654" s="77"/>
      <c r="G654" s="78"/>
      <c r="H654" s="78"/>
      <c r="I654" s="78"/>
      <c r="J654" s="78"/>
    </row>
    <row r="655" spans="3:10" ht="15.75" customHeight="1">
      <c r="C655" s="76"/>
      <c r="F655" s="77"/>
      <c r="G655" s="78"/>
      <c r="H655" s="78"/>
      <c r="I655" s="78"/>
      <c r="J655" s="78"/>
    </row>
    <row r="656" spans="3:10" ht="15.75" customHeight="1">
      <c r="C656" s="76"/>
      <c r="F656" s="77"/>
      <c r="G656" s="78"/>
      <c r="H656" s="78"/>
      <c r="I656" s="78"/>
      <c r="J656" s="78"/>
    </row>
    <row r="657" spans="3:10" ht="15.75" customHeight="1">
      <c r="C657" s="76"/>
      <c r="F657" s="77"/>
      <c r="G657" s="78"/>
      <c r="H657" s="78"/>
      <c r="I657" s="78"/>
      <c r="J657" s="78"/>
    </row>
    <row r="658" spans="3:10" ht="15.75" customHeight="1">
      <c r="C658" s="76"/>
      <c r="F658" s="77"/>
      <c r="G658" s="78"/>
      <c r="H658" s="78"/>
      <c r="I658" s="78"/>
      <c r="J658" s="78"/>
    </row>
    <row r="659" spans="3:10" ht="15.75" customHeight="1">
      <c r="C659" s="76"/>
      <c r="F659" s="77"/>
      <c r="G659" s="78"/>
      <c r="H659" s="78"/>
      <c r="I659" s="78"/>
      <c r="J659" s="78"/>
    </row>
    <row r="660" spans="3:10" ht="15.75" customHeight="1">
      <c r="C660" s="76"/>
      <c r="F660" s="77"/>
      <c r="G660" s="78"/>
      <c r="H660" s="78"/>
      <c r="I660" s="78"/>
      <c r="J660" s="78"/>
    </row>
    <row r="661" spans="3:10" ht="15.75" customHeight="1">
      <c r="C661" s="76"/>
      <c r="F661" s="77"/>
      <c r="G661" s="78"/>
      <c r="H661" s="78"/>
      <c r="I661" s="78"/>
      <c r="J661" s="78"/>
    </row>
    <row r="662" spans="3:10" ht="15.75" customHeight="1">
      <c r="C662" s="76"/>
      <c r="F662" s="77"/>
      <c r="G662" s="78"/>
      <c r="H662" s="78"/>
      <c r="I662" s="78"/>
      <c r="J662" s="78"/>
    </row>
    <row r="663" spans="3:10" ht="15.75" customHeight="1">
      <c r="C663" s="76"/>
      <c r="F663" s="77"/>
      <c r="G663" s="78"/>
      <c r="H663" s="78"/>
      <c r="I663" s="78"/>
      <c r="J663" s="78"/>
    </row>
    <row r="664" spans="3:10" ht="15.75" customHeight="1">
      <c r="C664" s="76"/>
      <c r="F664" s="77"/>
      <c r="G664" s="78"/>
      <c r="H664" s="78"/>
      <c r="I664" s="78"/>
      <c r="J664" s="78"/>
    </row>
    <row r="665" spans="3:10" ht="15.75" customHeight="1">
      <c r="C665" s="76"/>
      <c r="F665" s="77"/>
      <c r="G665" s="78"/>
      <c r="H665" s="78"/>
      <c r="I665" s="78"/>
      <c r="J665" s="78"/>
    </row>
    <row r="666" spans="3:10" ht="15.75" customHeight="1">
      <c r="C666" s="76"/>
      <c r="F666" s="77"/>
      <c r="G666" s="78"/>
      <c r="H666" s="78"/>
      <c r="I666" s="78"/>
      <c r="J666" s="78"/>
    </row>
    <row r="667" spans="3:10" ht="15.75" customHeight="1">
      <c r="C667" s="76"/>
      <c r="F667" s="77"/>
      <c r="G667" s="78"/>
      <c r="H667" s="78"/>
      <c r="I667" s="78"/>
      <c r="J667" s="78"/>
    </row>
    <row r="668" spans="3:10" ht="15.75" customHeight="1">
      <c r="C668" s="76"/>
      <c r="F668" s="77"/>
      <c r="G668" s="78"/>
      <c r="H668" s="78"/>
      <c r="I668" s="78"/>
      <c r="J668" s="78"/>
    </row>
    <row r="669" spans="3:10" ht="15.75" customHeight="1">
      <c r="C669" s="76"/>
      <c r="F669" s="77"/>
      <c r="G669" s="78"/>
      <c r="H669" s="78"/>
      <c r="I669" s="78"/>
      <c r="J669" s="78"/>
    </row>
    <row r="670" spans="3:10" ht="15.75" customHeight="1">
      <c r="C670" s="76"/>
      <c r="F670" s="77"/>
      <c r="G670" s="78"/>
      <c r="H670" s="78"/>
      <c r="I670" s="78"/>
      <c r="J670" s="78"/>
    </row>
    <row r="671" spans="3:10" ht="15.75" customHeight="1">
      <c r="C671" s="76"/>
      <c r="F671" s="77"/>
      <c r="G671" s="78"/>
      <c r="H671" s="78"/>
      <c r="I671" s="78"/>
      <c r="J671" s="78"/>
    </row>
    <row r="672" spans="3:10" ht="15.75" customHeight="1">
      <c r="C672" s="76"/>
      <c r="F672" s="77"/>
      <c r="G672" s="78"/>
      <c r="H672" s="78"/>
      <c r="I672" s="78"/>
      <c r="J672" s="78"/>
    </row>
    <row r="673" spans="3:10" ht="15.75" customHeight="1">
      <c r="C673" s="76"/>
      <c r="F673" s="77"/>
      <c r="G673" s="78"/>
      <c r="H673" s="78"/>
      <c r="I673" s="78"/>
      <c r="J673" s="78"/>
    </row>
    <row r="674" spans="3:10" ht="15.75" customHeight="1">
      <c r="C674" s="76"/>
      <c r="F674" s="77"/>
      <c r="G674" s="78"/>
      <c r="H674" s="78"/>
      <c r="I674" s="78"/>
      <c r="J674" s="78"/>
    </row>
    <row r="675" spans="3:10" ht="15.75" customHeight="1">
      <c r="C675" s="76"/>
      <c r="F675" s="77"/>
      <c r="G675" s="78"/>
      <c r="H675" s="78"/>
      <c r="I675" s="78"/>
      <c r="J675" s="78"/>
    </row>
    <row r="676" spans="3:10" ht="15.75" customHeight="1">
      <c r="C676" s="76"/>
      <c r="F676" s="77"/>
      <c r="G676" s="78"/>
      <c r="H676" s="78"/>
      <c r="I676" s="78"/>
      <c r="J676" s="78"/>
    </row>
    <row r="677" spans="3:10" ht="15.75" customHeight="1">
      <c r="C677" s="76"/>
      <c r="F677" s="77"/>
      <c r="G677" s="78"/>
      <c r="H677" s="78"/>
      <c r="I677" s="78"/>
      <c r="J677" s="78"/>
    </row>
    <row r="678" spans="3:10" ht="15.75" customHeight="1">
      <c r="C678" s="76"/>
      <c r="F678" s="77"/>
      <c r="G678" s="78"/>
      <c r="H678" s="78"/>
      <c r="I678" s="78"/>
      <c r="J678" s="78"/>
    </row>
    <row r="679" spans="3:10" ht="15.75" customHeight="1">
      <c r="C679" s="76"/>
      <c r="F679" s="77"/>
      <c r="G679" s="78"/>
      <c r="H679" s="78"/>
      <c r="I679" s="78"/>
      <c r="J679" s="78"/>
    </row>
    <row r="680" spans="3:10" ht="15.75" customHeight="1">
      <c r="C680" s="76"/>
      <c r="F680" s="77"/>
      <c r="G680" s="78"/>
      <c r="H680" s="78"/>
      <c r="I680" s="78"/>
      <c r="J680" s="78"/>
    </row>
    <row r="681" spans="3:10" ht="15.75" customHeight="1">
      <c r="C681" s="76"/>
      <c r="F681" s="77"/>
      <c r="G681" s="78"/>
      <c r="H681" s="78"/>
      <c r="I681" s="78"/>
      <c r="J681" s="78"/>
    </row>
    <row r="682" spans="3:10" ht="15.75" customHeight="1">
      <c r="C682" s="76"/>
      <c r="F682" s="77"/>
      <c r="G682" s="78"/>
      <c r="H682" s="78"/>
      <c r="I682" s="78"/>
      <c r="J682" s="78"/>
    </row>
    <row r="683" spans="3:10" ht="15.75" customHeight="1">
      <c r="C683" s="76"/>
      <c r="F683" s="77"/>
      <c r="G683" s="78"/>
      <c r="H683" s="78"/>
      <c r="I683" s="78"/>
      <c r="J683" s="78"/>
    </row>
    <row r="684" spans="3:10" ht="15.75" customHeight="1">
      <c r="C684" s="76"/>
      <c r="F684" s="77"/>
      <c r="G684" s="78"/>
      <c r="H684" s="78"/>
      <c r="I684" s="78"/>
      <c r="J684" s="78"/>
    </row>
    <row r="685" spans="3:10" ht="15.75" customHeight="1">
      <c r="C685" s="76"/>
      <c r="F685" s="77"/>
      <c r="G685" s="78"/>
      <c r="H685" s="78"/>
      <c r="I685" s="78"/>
      <c r="J685" s="78"/>
    </row>
    <row r="686" spans="3:10" ht="15.75" customHeight="1">
      <c r="C686" s="76"/>
      <c r="F686" s="77"/>
      <c r="G686" s="78"/>
      <c r="H686" s="78"/>
      <c r="I686" s="78"/>
      <c r="J686" s="78"/>
    </row>
    <row r="687" spans="3:10" ht="15.75" customHeight="1">
      <c r="C687" s="76"/>
      <c r="F687" s="77"/>
      <c r="G687" s="78"/>
      <c r="H687" s="78"/>
      <c r="I687" s="78"/>
      <c r="J687" s="78"/>
    </row>
    <row r="688" spans="3:10" ht="15.75" customHeight="1">
      <c r="C688" s="76"/>
      <c r="F688" s="77"/>
      <c r="G688" s="78"/>
      <c r="H688" s="78"/>
      <c r="I688" s="78"/>
      <c r="J688" s="78"/>
    </row>
    <row r="689" spans="3:10" ht="15.75" customHeight="1">
      <c r="C689" s="76"/>
      <c r="F689" s="77"/>
      <c r="G689" s="78"/>
      <c r="H689" s="78"/>
      <c r="I689" s="78"/>
      <c r="J689" s="78"/>
    </row>
    <row r="690" spans="3:10" ht="15.75" customHeight="1">
      <c r="C690" s="76"/>
      <c r="F690" s="77"/>
      <c r="G690" s="78"/>
      <c r="H690" s="78"/>
      <c r="I690" s="78"/>
      <c r="J690" s="78"/>
    </row>
    <row r="691" spans="3:10" ht="15.75" customHeight="1">
      <c r="C691" s="76"/>
      <c r="F691" s="77"/>
      <c r="G691" s="78"/>
      <c r="H691" s="78"/>
      <c r="I691" s="78"/>
      <c r="J691" s="78"/>
    </row>
    <row r="692" spans="3:10" ht="15.75" customHeight="1">
      <c r="C692" s="76"/>
      <c r="F692" s="77"/>
      <c r="G692" s="78"/>
      <c r="H692" s="78"/>
      <c r="I692" s="78"/>
      <c r="J692" s="78"/>
    </row>
    <row r="693" spans="3:10" ht="15.75" customHeight="1">
      <c r="C693" s="76"/>
      <c r="F693" s="77"/>
      <c r="G693" s="78"/>
      <c r="H693" s="78"/>
      <c r="I693" s="78"/>
      <c r="J693" s="78"/>
    </row>
    <row r="694" spans="3:10" ht="15.75" customHeight="1">
      <c r="C694" s="76"/>
      <c r="F694" s="77"/>
      <c r="G694" s="78"/>
      <c r="H694" s="78"/>
      <c r="I694" s="78"/>
      <c r="J694" s="78"/>
    </row>
    <row r="695" spans="3:10" ht="15.75" customHeight="1">
      <c r="C695" s="76"/>
      <c r="F695" s="77"/>
      <c r="G695" s="78"/>
      <c r="H695" s="78"/>
      <c r="I695" s="78"/>
      <c r="J695" s="78"/>
    </row>
    <row r="696" spans="3:10" ht="15.75" customHeight="1">
      <c r="C696" s="76"/>
      <c r="F696" s="77"/>
      <c r="G696" s="78"/>
      <c r="H696" s="78"/>
      <c r="I696" s="78"/>
      <c r="J696" s="78"/>
    </row>
    <row r="697" spans="3:10" ht="15.75" customHeight="1">
      <c r="C697" s="76"/>
      <c r="F697" s="77"/>
      <c r="G697" s="78"/>
      <c r="H697" s="78"/>
      <c r="I697" s="78"/>
      <c r="J697" s="78"/>
    </row>
    <row r="698" spans="3:10" ht="15.75" customHeight="1">
      <c r="C698" s="76"/>
      <c r="F698" s="77"/>
      <c r="G698" s="78"/>
      <c r="H698" s="78"/>
      <c r="I698" s="78"/>
      <c r="J698" s="78"/>
    </row>
    <row r="699" spans="3:10" ht="15.75" customHeight="1">
      <c r="C699" s="76"/>
      <c r="F699" s="77"/>
      <c r="G699" s="78"/>
      <c r="H699" s="78"/>
      <c r="I699" s="78"/>
      <c r="J699" s="78"/>
    </row>
    <row r="700" spans="3:10" ht="15.75" customHeight="1">
      <c r="C700" s="76"/>
      <c r="F700" s="77"/>
      <c r="G700" s="78"/>
      <c r="H700" s="78"/>
      <c r="I700" s="78"/>
      <c r="J700" s="78"/>
    </row>
    <row r="701" spans="3:10" ht="15.75" customHeight="1">
      <c r="C701" s="76"/>
      <c r="F701" s="77"/>
      <c r="G701" s="78"/>
      <c r="H701" s="78"/>
      <c r="I701" s="78"/>
      <c r="J701" s="78"/>
    </row>
    <row r="702" spans="3:10" ht="15.75" customHeight="1">
      <c r="C702" s="76"/>
      <c r="F702" s="77"/>
      <c r="G702" s="78"/>
      <c r="H702" s="78"/>
      <c r="I702" s="78"/>
      <c r="J702" s="78"/>
    </row>
    <row r="703" spans="3:10" ht="15.75" customHeight="1">
      <c r="C703" s="76"/>
      <c r="F703" s="77"/>
      <c r="G703" s="78"/>
      <c r="H703" s="78"/>
      <c r="I703" s="78"/>
      <c r="J703" s="78"/>
    </row>
    <row r="704" spans="3:10" ht="15.75" customHeight="1">
      <c r="C704" s="76"/>
      <c r="F704" s="77"/>
      <c r="G704" s="78"/>
      <c r="H704" s="78"/>
      <c r="I704" s="78"/>
      <c r="J704" s="78"/>
    </row>
    <row r="705" spans="3:10" ht="15.75" customHeight="1">
      <c r="C705" s="76"/>
      <c r="F705" s="77"/>
      <c r="G705" s="78"/>
      <c r="H705" s="78"/>
      <c r="I705" s="78"/>
      <c r="J705" s="78"/>
    </row>
    <row r="706" spans="3:10" ht="15.75" customHeight="1">
      <c r="C706" s="76"/>
      <c r="F706" s="77"/>
      <c r="G706" s="78"/>
      <c r="H706" s="78"/>
      <c r="I706" s="78"/>
      <c r="J706" s="78"/>
    </row>
    <row r="707" spans="3:10" ht="15.75" customHeight="1">
      <c r="C707" s="76"/>
      <c r="F707" s="77"/>
      <c r="G707" s="78"/>
      <c r="H707" s="78"/>
      <c r="I707" s="78"/>
      <c r="J707" s="78"/>
    </row>
    <row r="708" spans="3:10" ht="15.75" customHeight="1">
      <c r="C708" s="76"/>
      <c r="F708" s="77"/>
      <c r="G708" s="78"/>
      <c r="H708" s="78"/>
      <c r="I708" s="78"/>
      <c r="J708" s="78"/>
    </row>
    <row r="709" spans="3:10" ht="15.75" customHeight="1">
      <c r="C709" s="76"/>
      <c r="F709" s="77"/>
      <c r="G709" s="78"/>
      <c r="H709" s="78"/>
      <c r="I709" s="78"/>
      <c r="J709" s="78"/>
    </row>
    <row r="710" spans="3:10" ht="15.75" customHeight="1">
      <c r="C710" s="76"/>
      <c r="F710" s="77"/>
      <c r="G710" s="78"/>
      <c r="H710" s="78"/>
      <c r="I710" s="78"/>
      <c r="J710" s="78"/>
    </row>
    <row r="711" spans="3:10" ht="15.75" customHeight="1">
      <c r="C711" s="76"/>
      <c r="F711" s="77"/>
      <c r="G711" s="78"/>
      <c r="H711" s="78"/>
      <c r="I711" s="78"/>
      <c r="J711" s="78"/>
    </row>
    <row r="712" spans="3:10" ht="15.75" customHeight="1">
      <c r="C712" s="76"/>
      <c r="F712" s="77"/>
      <c r="G712" s="78"/>
      <c r="H712" s="78"/>
      <c r="I712" s="78"/>
      <c r="J712" s="78"/>
    </row>
    <row r="713" spans="3:10" ht="15.75" customHeight="1">
      <c r="C713" s="76"/>
      <c r="F713" s="77"/>
      <c r="G713" s="78"/>
      <c r="H713" s="78"/>
      <c r="I713" s="78"/>
      <c r="J713" s="78"/>
    </row>
    <row r="714" spans="3:10" ht="15.75" customHeight="1">
      <c r="C714" s="76"/>
      <c r="F714" s="77"/>
      <c r="G714" s="78"/>
      <c r="H714" s="78"/>
      <c r="I714" s="78"/>
      <c r="J714" s="78"/>
    </row>
    <row r="715" spans="3:10" ht="15.75" customHeight="1">
      <c r="C715" s="76"/>
      <c r="F715" s="77"/>
      <c r="G715" s="78"/>
      <c r="H715" s="78"/>
      <c r="I715" s="78"/>
      <c r="J715" s="78"/>
    </row>
    <row r="716" spans="3:10" ht="15.75" customHeight="1">
      <c r="C716" s="76"/>
      <c r="F716" s="77"/>
      <c r="G716" s="78"/>
      <c r="H716" s="78"/>
      <c r="I716" s="78"/>
      <c r="J716" s="78"/>
    </row>
    <row r="717" spans="3:10" ht="15.75" customHeight="1">
      <c r="C717" s="76"/>
      <c r="F717" s="77"/>
      <c r="G717" s="78"/>
      <c r="H717" s="78"/>
      <c r="I717" s="78"/>
      <c r="J717" s="78"/>
    </row>
    <row r="718" spans="3:10" ht="15.75" customHeight="1">
      <c r="C718" s="76"/>
      <c r="F718" s="77"/>
      <c r="G718" s="78"/>
      <c r="H718" s="78"/>
      <c r="I718" s="78"/>
      <c r="J718" s="78"/>
    </row>
    <row r="719" spans="3:10" ht="15.75" customHeight="1">
      <c r="C719" s="76"/>
      <c r="F719" s="77"/>
      <c r="G719" s="78"/>
      <c r="H719" s="78"/>
      <c r="I719" s="78"/>
      <c r="J719" s="78"/>
    </row>
    <row r="720" spans="3:10" ht="15.75" customHeight="1">
      <c r="C720" s="76"/>
      <c r="F720" s="77"/>
      <c r="G720" s="78"/>
      <c r="H720" s="78"/>
      <c r="I720" s="78"/>
      <c r="J720" s="78"/>
    </row>
    <row r="721" spans="3:10" ht="15.75" customHeight="1">
      <c r="C721" s="76"/>
      <c r="F721" s="77"/>
      <c r="G721" s="78"/>
      <c r="H721" s="78"/>
      <c r="I721" s="78"/>
      <c r="J721" s="78"/>
    </row>
    <row r="722" spans="3:10" ht="15.75" customHeight="1">
      <c r="C722" s="76"/>
      <c r="F722" s="77"/>
      <c r="G722" s="78"/>
      <c r="H722" s="78"/>
      <c r="I722" s="78"/>
      <c r="J722" s="78"/>
    </row>
    <row r="723" spans="3:10" ht="15.75" customHeight="1">
      <c r="C723" s="76"/>
      <c r="F723" s="77"/>
      <c r="G723" s="78"/>
      <c r="H723" s="78"/>
      <c r="I723" s="78"/>
      <c r="J723" s="78"/>
    </row>
    <row r="724" spans="3:10" ht="15.75" customHeight="1">
      <c r="C724" s="76"/>
      <c r="F724" s="77"/>
      <c r="G724" s="78"/>
      <c r="H724" s="78"/>
      <c r="I724" s="78"/>
      <c r="J724" s="78"/>
    </row>
    <row r="725" spans="3:10" ht="15.75" customHeight="1">
      <c r="C725" s="76"/>
      <c r="F725" s="77"/>
      <c r="G725" s="78"/>
      <c r="H725" s="78"/>
      <c r="I725" s="78"/>
      <c r="J725" s="78"/>
    </row>
    <row r="726" spans="3:10" ht="15.75" customHeight="1">
      <c r="C726" s="76"/>
      <c r="F726" s="77"/>
      <c r="G726" s="78"/>
      <c r="H726" s="78"/>
      <c r="I726" s="78"/>
      <c r="J726" s="78"/>
    </row>
    <row r="727" spans="3:10" ht="15.75" customHeight="1">
      <c r="C727" s="76"/>
      <c r="F727" s="77"/>
      <c r="G727" s="78"/>
      <c r="H727" s="78"/>
      <c r="I727" s="78"/>
      <c r="J727" s="78"/>
    </row>
    <row r="728" spans="3:10" ht="15.75" customHeight="1">
      <c r="C728" s="76"/>
      <c r="F728" s="77"/>
      <c r="G728" s="78"/>
      <c r="H728" s="78"/>
      <c r="I728" s="78"/>
      <c r="J728" s="78"/>
    </row>
    <row r="729" spans="3:10" ht="15.75" customHeight="1">
      <c r="C729" s="76"/>
      <c r="F729" s="77"/>
      <c r="G729" s="78"/>
      <c r="H729" s="78"/>
      <c r="I729" s="78"/>
      <c r="J729" s="78"/>
    </row>
    <row r="730" spans="3:10" ht="15.75" customHeight="1">
      <c r="C730" s="76"/>
      <c r="F730" s="77"/>
      <c r="G730" s="78"/>
      <c r="H730" s="78"/>
      <c r="I730" s="78"/>
      <c r="J730" s="78"/>
    </row>
    <row r="731" spans="3:10" ht="15.75" customHeight="1">
      <c r="C731" s="76"/>
      <c r="F731" s="77"/>
      <c r="G731" s="78"/>
      <c r="H731" s="78"/>
      <c r="I731" s="78"/>
      <c r="J731" s="78"/>
    </row>
    <row r="732" spans="3:10" ht="15.75" customHeight="1">
      <c r="C732" s="76"/>
      <c r="F732" s="77"/>
      <c r="G732" s="78"/>
      <c r="H732" s="78"/>
      <c r="I732" s="78"/>
      <c r="J732" s="78"/>
    </row>
    <row r="733" spans="3:10" ht="15.75" customHeight="1">
      <c r="C733" s="76"/>
      <c r="F733" s="77"/>
      <c r="G733" s="78"/>
      <c r="H733" s="78"/>
      <c r="I733" s="78"/>
      <c r="J733" s="78"/>
    </row>
    <row r="734" spans="3:10" ht="15.75" customHeight="1">
      <c r="C734" s="76"/>
      <c r="F734" s="77"/>
      <c r="G734" s="78"/>
      <c r="H734" s="78"/>
      <c r="I734" s="78"/>
      <c r="J734" s="78"/>
    </row>
    <row r="735" spans="3:10" ht="15.75" customHeight="1">
      <c r="C735" s="76"/>
      <c r="F735" s="77"/>
      <c r="G735" s="78"/>
      <c r="H735" s="78"/>
      <c r="I735" s="78"/>
      <c r="J735" s="78"/>
    </row>
    <row r="736" spans="3:10" ht="15.75" customHeight="1">
      <c r="C736" s="76"/>
      <c r="F736" s="77"/>
      <c r="G736" s="78"/>
      <c r="H736" s="78"/>
      <c r="I736" s="78"/>
      <c r="J736" s="78"/>
    </row>
    <row r="737" spans="3:10" ht="15.75" customHeight="1">
      <c r="C737" s="76"/>
      <c r="F737" s="77"/>
      <c r="G737" s="78"/>
      <c r="H737" s="78"/>
      <c r="I737" s="78"/>
      <c r="J737" s="78"/>
    </row>
    <row r="738" spans="3:10" ht="15.75" customHeight="1">
      <c r="C738" s="76"/>
      <c r="F738" s="77"/>
      <c r="G738" s="78"/>
      <c r="H738" s="78"/>
      <c r="I738" s="78"/>
      <c r="J738" s="78"/>
    </row>
    <row r="739" spans="3:10" ht="15.75" customHeight="1">
      <c r="C739" s="76"/>
      <c r="F739" s="77"/>
      <c r="G739" s="78"/>
      <c r="H739" s="78"/>
      <c r="I739" s="78"/>
      <c r="J739" s="78"/>
    </row>
    <row r="740" spans="3:10" ht="15.75" customHeight="1">
      <c r="C740" s="76"/>
      <c r="F740" s="77"/>
      <c r="G740" s="78"/>
      <c r="H740" s="78"/>
      <c r="I740" s="78"/>
      <c r="J740" s="78"/>
    </row>
    <row r="741" spans="3:10" ht="15.75" customHeight="1">
      <c r="C741" s="76"/>
      <c r="F741" s="77"/>
      <c r="G741" s="78"/>
      <c r="H741" s="78"/>
      <c r="I741" s="78"/>
      <c r="J741" s="78"/>
    </row>
    <row r="742" spans="3:10" ht="15.75" customHeight="1">
      <c r="C742" s="76"/>
      <c r="F742" s="77"/>
      <c r="G742" s="78"/>
      <c r="H742" s="78"/>
      <c r="I742" s="78"/>
      <c r="J742" s="78"/>
    </row>
    <row r="743" spans="3:10" ht="15.75" customHeight="1">
      <c r="C743" s="76"/>
      <c r="F743" s="77"/>
      <c r="G743" s="78"/>
      <c r="H743" s="78"/>
      <c r="I743" s="78"/>
      <c r="J743" s="78"/>
    </row>
    <row r="744" spans="3:10" ht="15.75" customHeight="1">
      <c r="C744" s="76"/>
      <c r="F744" s="77"/>
      <c r="G744" s="78"/>
      <c r="H744" s="78"/>
      <c r="I744" s="78"/>
      <c r="J744" s="78"/>
    </row>
    <row r="745" spans="3:10" ht="15.75" customHeight="1">
      <c r="C745" s="76"/>
      <c r="F745" s="77"/>
      <c r="G745" s="78"/>
      <c r="H745" s="78"/>
      <c r="I745" s="78"/>
      <c r="J745" s="78"/>
    </row>
    <row r="746" spans="3:10" ht="15.75" customHeight="1">
      <c r="C746" s="76"/>
      <c r="F746" s="77"/>
      <c r="G746" s="78"/>
      <c r="H746" s="78"/>
      <c r="I746" s="78"/>
      <c r="J746" s="78"/>
    </row>
    <row r="747" spans="3:10" ht="15.75" customHeight="1">
      <c r="C747" s="76"/>
      <c r="F747" s="77"/>
      <c r="G747" s="78"/>
      <c r="H747" s="78"/>
      <c r="I747" s="78"/>
      <c r="J747" s="78"/>
    </row>
    <row r="748" spans="3:10" ht="15.75" customHeight="1">
      <c r="C748" s="76"/>
      <c r="F748" s="77"/>
      <c r="G748" s="78"/>
      <c r="H748" s="78"/>
      <c r="I748" s="78"/>
      <c r="J748" s="78"/>
    </row>
    <row r="749" spans="3:10" ht="15.75" customHeight="1">
      <c r="C749" s="76"/>
      <c r="F749" s="77"/>
      <c r="G749" s="78"/>
      <c r="H749" s="78"/>
      <c r="I749" s="78"/>
      <c r="J749" s="78"/>
    </row>
    <row r="750" spans="3:10" ht="15.75" customHeight="1">
      <c r="C750" s="76"/>
      <c r="F750" s="77"/>
      <c r="G750" s="78"/>
      <c r="H750" s="78"/>
      <c r="I750" s="78"/>
      <c r="J750" s="78"/>
    </row>
    <row r="751" spans="3:10" ht="15.75" customHeight="1">
      <c r="C751" s="76"/>
      <c r="F751" s="77"/>
      <c r="G751" s="78"/>
      <c r="H751" s="78"/>
      <c r="I751" s="78"/>
      <c r="J751" s="78"/>
    </row>
    <row r="752" spans="3:10" ht="15.75" customHeight="1">
      <c r="C752" s="76"/>
      <c r="F752" s="77"/>
      <c r="G752" s="78"/>
      <c r="H752" s="78"/>
      <c r="I752" s="78"/>
      <c r="J752" s="78"/>
    </row>
    <row r="753" spans="3:10" ht="15.75" customHeight="1">
      <c r="C753" s="76"/>
      <c r="F753" s="77"/>
      <c r="G753" s="78"/>
      <c r="H753" s="78"/>
      <c r="I753" s="78"/>
      <c r="J753" s="78"/>
    </row>
    <row r="754" spans="3:10" ht="15.75" customHeight="1">
      <c r="C754" s="76"/>
      <c r="F754" s="77"/>
      <c r="G754" s="78"/>
      <c r="H754" s="78"/>
      <c r="I754" s="78"/>
      <c r="J754" s="78"/>
    </row>
    <row r="755" spans="3:10" ht="15.75" customHeight="1">
      <c r="C755" s="76"/>
      <c r="F755" s="77"/>
      <c r="G755" s="78"/>
      <c r="H755" s="78"/>
      <c r="I755" s="78"/>
      <c r="J755" s="78"/>
    </row>
    <row r="756" spans="3:10" ht="15.75" customHeight="1">
      <c r="C756" s="76"/>
      <c r="F756" s="77"/>
      <c r="G756" s="78"/>
      <c r="H756" s="78"/>
      <c r="I756" s="78"/>
      <c r="J756" s="78"/>
    </row>
    <row r="757" spans="3:10" ht="15.75" customHeight="1">
      <c r="C757" s="76"/>
      <c r="F757" s="77"/>
      <c r="G757" s="78"/>
      <c r="H757" s="78"/>
      <c r="I757" s="78"/>
      <c r="J757" s="78"/>
    </row>
    <row r="758" spans="3:10" ht="15.75" customHeight="1">
      <c r="C758" s="76"/>
      <c r="F758" s="77"/>
      <c r="G758" s="78"/>
      <c r="H758" s="78"/>
      <c r="I758" s="78"/>
      <c r="J758" s="78"/>
    </row>
    <row r="759" spans="3:10" ht="15.75" customHeight="1">
      <c r="C759" s="76"/>
      <c r="F759" s="77"/>
      <c r="G759" s="78"/>
      <c r="H759" s="78"/>
      <c r="I759" s="78"/>
      <c r="J759" s="78"/>
    </row>
    <row r="760" spans="3:10" ht="15.75" customHeight="1">
      <c r="C760" s="76"/>
      <c r="F760" s="77"/>
      <c r="G760" s="78"/>
      <c r="H760" s="78"/>
      <c r="I760" s="78"/>
      <c r="J760" s="78"/>
    </row>
    <row r="761" spans="3:10" ht="15.75" customHeight="1">
      <c r="C761" s="76"/>
      <c r="F761" s="77"/>
      <c r="G761" s="78"/>
      <c r="H761" s="78"/>
      <c r="I761" s="78"/>
      <c r="J761" s="78"/>
    </row>
    <row r="762" spans="3:10" ht="15.75" customHeight="1">
      <c r="C762" s="76"/>
      <c r="F762" s="77"/>
      <c r="G762" s="78"/>
      <c r="H762" s="78"/>
      <c r="I762" s="78"/>
      <c r="J762" s="78"/>
    </row>
    <row r="763" spans="3:10" ht="15.75" customHeight="1">
      <c r="C763" s="76"/>
      <c r="F763" s="77"/>
      <c r="G763" s="78"/>
      <c r="H763" s="78"/>
      <c r="I763" s="78"/>
      <c r="J763" s="78"/>
    </row>
    <row r="764" spans="3:10" ht="15.75" customHeight="1">
      <c r="C764" s="76"/>
      <c r="F764" s="77"/>
      <c r="G764" s="78"/>
      <c r="H764" s="78"/>
      <c r="I764" s="78"/>
      <c r="J764" s="78"/>
    </row>
    <row r="765" spans="3:10" ht="15.75" customHeight="1">
      <c r="C765" s="76"/>
      <c r="F765" s="77"/>
      <c r="G765" s="78"/>
      <c r="H765" s="78"/>
      <c r="I765" s="78"/>
      <c r="J765" s="78"/>
    </row>
    <row r="766" spans="3:10" ht="15.75" customHeight="1">
      <c r="C766" s="76"/>
      <c r="F766" s="77"/>
      <c r="G766" s="78"/>
      <c r="H766" s="78"/>
      <c r="I766" s="78"/>
      <c r="J766" s="78"/>
    </row>
    <row r="767" spans="3:10" ht="15.75" customHeight="1">
      <c r="C767" s="76"/>
      <c r="F767" s="77"/>
      <c r="G767" s="78"/>
      <c r="H767" s="78"/>
      <c r="I767" s="78"/>
      <c r="J767" s="78"/>
    </row>
    <row r="768" spans="3:10" ht="15.75" customHeight="1">
      <c r="C768" s="76"/>
      <c r="F768" s="77"/>
      <c r="G768" s="78"/>
      <c r="H768" s="78"/>
      <c r="I768" s="78"/>
      <c r="J768" s="78"/>
    </row>
    <row r="769" spans="3:10" ht="15.75" customHeight="1">
      <c r="C769" s="76"/>
      <c r="F769" s="77"/>
      <c r="G769" s="78"/>
      <c r="H769" s="78"/>
      <c r="I769" s="78"/>
      <c r="J769" s="78"/>
    </row>
    <row r="770" spans="3:10" ht="15.75" customHeight="1">
      <c r="C770" s="76"/>
      <c r="F770" s="77"/>
      <c r="G770" s="78"/>
      <c r="H770" s="78"/>
      <c r="I770" s="78"/>
      <c r="J770" s="78"/>
    </row>
    <row r="771" spans="3:10" ht="15.75" customHeight="1">
      <c r="C771" s="76"/>
      <c r="F771" s="77"/>
      <c r="G771" s="78"/>
      <c r="H771" s="78"/>
      <c r="I771" s="78"/>
      <c r="J771" s="78"/>
    </row>
    <row r="772" spans="3:10" ht="15.75" customHeight="1">
      <c r="C772" s="76"/>
      <c r="F772" s="77"/>
      <c r="G772" s="78"/>
      <c r="H772" s="78"/>
      <c r="I772" s="78"/>
      <c r="J772" s="78"/>
    </row>
    <row r="773" spans="3:10" ht="15.75" customHeight="1">
      <c r="C773" s="76"/>
      <c r="F773" s="77"/>
      <c r="G773" s="78"/>
      <c r="H773" s="78"/>
      <c r="I773" s="78"/>
      <c r="J773" s="78"/>
    </row>
    <row r="774" spans="3:10" ht="15.75" customHeight="1">
      <c r="C774" s="76"/>
      <c r="F774" s="77"/>
      <c r="G774" s="78"/>
      <c r="H774" s="78"/>
      <c r="I774" s="78"/>
      <c r="J774" s="78"/>
    </row>
    <row r="775" spans="3:10" ht="15.75" customHeight="1">
      <c r="C775" s="76"/>
      <c r="F775" s="77"/>
      <c r="G775" s="78"/>
      <c r="H775" s="78"/>
      <c r="I775" s="78"/>
      <c r="J775" s="78"/>
    </row>
    <row r="776" spans="3:10" ht="15.75" customHeight="1">
      <c r="C776" s="76"/>
      <c r="F776" s="77"/>
      <c r="G776" s="78"/>
      <c r="H776" s="78"/>
      <c r="I776" s="78"/>
      <c r="J776" s="78"/>
    </row>
    <row r="777" spans="3:10" ht="15.75" customHeight="1">
      <c r="C777" s="76"/>
      <c r="F777" s="77"/>
      <c r="G777" s="78"/>
      <c r="H777" s="78"/>
      <c r="I777" s="78"/>
      <c r="J777" s="78"/>
    </row>
    <row r="778" spans="3:10" ht="15.75" customHeight="1">
      <c r="C778" s="76"/>
      <c r="F778" s="77"/>
      <c r="G778" s="78"/>
      <c r="H778" s="78"/>
      <c r="I778" s="78"/>
      <c r="J778" s="78"/>
    </row>
    <row r="779" spans="3:10" ht="15.75" customHeight="1">
      <c r="C779" s="76"/>
      <c r="F779" s="77"/>
      <c r="G779" s="78"/>
      <c r="H779" s="78"/>
      <c r="I779" s="78"/>
      <c r="J779" s="78"/>
    </row>
    <row r="780" spans="3:10" ht="15.75" customHeight="1">
      <c r="C780" s="76"/>
      <c r="F780" s="77"/>
      <c r="G780" s="78"/>
      <c r="H780" s="78"/>
      <c r="I780" s="78"/>
      <c r="J780" s="78"/>
    </row>
    <row r="781" spans="3:10" ht="15.75" customHeight="1">
      <c r="C781" s="76"/>
      <c r="F781" s="77"/>
      <c r="G781" s="78"/>
      <c r="H781" s="78"/>
      <c r="I781" s="78"/>
      <c r="J781" s="78"/>
    </row>
    <row r="782" spans="3:10" ht="15.75" customHeight="1">
      <c r="C782" s="76"/>
      <c r="F782" s="77"/>
      <c r="G782" s="78"/>
      <c r="H782" s="78"/>
      <c r="I782" s="78"/>
      <c r="J782" s="78"/>
    </row>
    <row r="783" spans="3:10" ht="15.75" customHeight="1">
      <c r="C783" s="76"/>
      <c r="F783" s="77"/>
      <c r="G783" s="78"/>
      <c r="H783" s="78"/>
      <c r="I783" s="78"/>
      <c r="J783" s="78"/>
    </row>
    <row r="784" spans="3:10" ht="15.75" customHeight="1">
      <c r="C784" s="76"/>
      <c r="F784" s="77"/>
      <c r="G784" s="78"/>
      <c r="H784" s="78"/>
      <c r="I784" s="78"/>
      <c r="J784" s="78"/>
    </row>
    <row r="785" spans="3:10" ht="15.75" customHeight="1">
      <c r="C785" s="76"/>
      <c r="F785" s="77"/>
      <c r="G785" s="78"/>
      <c r="H785" s="78"/>
      <c r="I785" s="78"/>
      <c r="J785" s="78"/>
    </row>
    <row r="786" spans="3:10" ht="15.75" customHeight="1">
      <c r="C786" s="76"/>
      <c r="F786" s="77"/>
      <c r="G786" s="78"/>
      <c r="H786" s="78"/>
      <c r="I786" s="78"/>
      <c r="J786" s="78"/>
    </row>
    <row r="787" spans="3:10" ht="15.75" customHeight="1">
      <c r="C787" s="76"/>
      <c r="F787" s="77"/>
      <c r="G787" s="78"/>
      <c r="H787" s="78"/>
      <c r="I787" s="78"/>
      <c r="J787" s="78"/>
    </row>
    <row r="788" spans="3:10" ht="15.75" customHeight="1">
      <c r="C788" s="76"/>
      <c r="F788" s="77"/>
      <c r="G788" s="78"/>
      <c r="H788" s="78"/>
      <c r="I788" s="78"/>
      <c r="J788" s="78"/>
    </row>
    <row r="789" spans="3:10" ht="15.75" customHeight="1">
      <c r="C789" s="76"/>
      <c r="F789" s="77"/>
      <c r="G789" s="78"/>
      <c r="H789" s="78"/>
      <c r="I789" s="78"/>
      <c r="J789" s="78"/>
    </row>
    <row r="790" spans="3:10" ht="15.75" customHeight="1">
      <c r="C790" s="76"/>
      <c r="F790" s="77"/>
      <c r="G790" s="78"/>
      <c r="H790" s="78"/>
      <c r="I790" s="78"/>
      <c r="J790" s="78"/>
    </row>
    <row r="791" spans="3:10" ht="15.75" customHeight="1">
      <c r="C791" s="76"/>
      <c r="F791" s="77"/>
      <c r="G791" s="78"/>
      <c r="H791" s="78"/>
      <c r="I791" s="78"/>
      <c r="J791" s="78"/>
    </row>
    <row r="792" spans="3:10" ht="15.75" customHeight="1">
      <c r="C792" s="76"/>
      <c r="F792" s="77"/>
      <c r="G792" s="78"/>
      <c r="H792" s="78"/>
      <c r="I792" s="78"/>
      <c r="J792" s="78"/>
    </row>
    <row r="793" spans="3:10" ht="15.75" customHeight="1">
      <c r="C793" s="76"/>
      <c r="F793" s="77"/>
      <c r="G793" s="78"/>
      <c r="H793" s="78"/>
      <c r="I793" s="78"/>
      <c r="J793" s="78"/>
    </row>
    <row r="794" spans="3:10" ht="15.75" customHeight="1">
      <c r="C794" s="76"/>
      <c r="F794" s="77"/>
      <c r="G794" s="78"/>
      <c r="H794" s="78"/>
      <c r="I794" s="78"/>
      <c r="J794" s="78"/>
    </row>
    <row r="795" spans="3:10" ht="15.75" customHeight="1">
      <c r="C795" s="76"/>
      <c r="F795" s="77"/>
      <c r="G795" s="78"/>
      <c r="H795" s="78"/>
      <c r="I795" s="78"/>
      <c r="J795" s="78"/>
    </row>
    <row r="796" spans="3:10" ht="15.75" customHeight="1">
      <c r="C796" s="76"/>
      <c r="F796" s="77"/>
      <c r="G796" s="78"/>
      <c r="H796" s="78"/>
      <c r="I796" s="78"/>
      <c r="J796" s="78"/>
    </row>
    <row r="797" spans="3:10" ht="15.75" customHeight="1">
      <c r="C797" s="76"/>
      <c r="F797" s="77"/>
      <c r="G797" s="78"/>
      <c r="H797" s="78"/>
      <c r="I797" s="78"/>
      <c r="J797" s="78"/>
    </row>
    <row r="798" spans="3:10" ht="15.75" customHeight="1">
      <c r="C798" s="76"/>
      <c r="F798" s="77"/>
      <c r="G798" s="78"/>
      <c r="H798" s="78"/>
      <c r="I798" s="78"/>
      <c r="J798" s="78"/>
    </row>
    <row r="799" spans="3:10" ht="15.75" customHeight="1">
      <c r="C799" s="76"/>
      <c r="F799" s="77"/>
      <c r="G799" s="78"/>
      <c r="H799" s="78"/>
      <c r="I799" s="78"/>
      <c r="J799" s="78"/>
    </row>
    <row r="800" spans="3:10" ht="15.75" customHeight="1">
      <c r="C800" s="76"/>
      <c r="F800" s="77"/>
      <c r="G800" s="78"/>
      <c r="H800" s="78"/>
      <c r="I800" s="78"/>
      <c r="J800" s="78"/>
    </row>
    <row r="801" spans="3:10" ht="15.75" customHeight="1">
      <c r="C801" s="76"/>
      <c r="F801" s="77"/>
      <c r="G801" s="78"/>
      <c r="H801" s="78"/>
      <c r="I801" s="78"/>
      <c r="J801" s="78"/>
    </row>
    <row r="802" spans="3:10" ht="15.75" customHeight="1">
      <c r="C802" s="76"/>
      <c r="F802" s="77"/>
      <c r="G802" s="78"/>
      <c r="H802" s="78"/>
      <c r="I802" s="78"/>
      <c r="J802" s="78"/>
    </row>
    <row r="803" spans="3:10" ht="15.75" customHeight="1">
      <c r="C803" s="76"/>
      <c r="F803" s="77"/>
      <c r="G803" s="78"/>
      <c r="H803" s="78"/>
      <c r="I803" s="78"/>
      <c r="J803" s="78"/>
    </row>
    <row r="804" spans="3:10" ht="15.75" customHeight="1">
      <c r="C804" s="76"/>
      <c r="F804" s="77"/>
      <c r="G804" s="78"/>
      <c r="H804" s="78"/>
      <c r="I804" s="78"/>
      <c r="J804" s="78"/>
    </row>
    <row r="805" spans="3:10" ht="15.75" customHeight="1">
      <c r="C805" s="76"/>
      <c r="F805" s="77"/>
      <c r="G805" s="78"/>
      <c r="H805" s="78"/>
      <c r="I805" s="78"/>
      <c r="J805" s="78"/>
    </row>
    <row r="806" spans="3:10" ht="15.75" customHeight="1">
      <c r="C806" s="76"/>
      <c r="F806" s="77"/>
      <c r="G806" s="78"/>
      <c r="H806" s="78"/>
      <c r="I806" s="78"/>
      <c r="J806" s="78"/>
    </row>
    <row r="807" spans="3:10" ht="15.75" customHeight="1">
      <c r="C807" s="76"/>
      <c r="F807" s="77"/>
      <c r="G807" s="78"/>
      <c r="H807" s="78"/>
      <c r="I807" s="78"/>
      <c r="J807" s="78"/>
    </row>
    <row r="808" spans="3:10" ht="15.75" customHeight="1">
      <c r="C808" s="76"/>
      <c r="F808" s="77"/>
      <c r="G808" s="78"/>
      <c r="H808" s="78"/>
      <c r="I808" s="78"/>
      <c r="J808" s="78"/>
    </row>
    <row r="809" spans="3:10" ht="15.75" customHeight="1">
      <c r="C809" s="76"/>
      <c r="F809" s="77"/>
      <c r="G809" s="78"/>
      <c r="H809" s="78"/>
      <c r="I809" s="78"/>
      <c r="J809" s="78"/>
    </row>
    <row r="810" spans="3:10" ht="15.75" customHeight="1">
      <c r="C810" s="76"/>
      <c r="F810" s="77"/>
      <c r="G810" s="78"/>
      <c r="H810" s="78"/>
      <c r="I810" s="78"/>
      <c r="J810" s="78"/>
    </row>
    <row r="811" spans="3:10" ht="15.75" customHeight="1">
      <c r="C811" s="76"/>
      <c r="F811" s="77"/>
      <c r="G811" s="78"/>
      <c r="H811" s="78"/>
      <c r="I811" s="78"/>
      <c r="J811" s="78"/>
    </row>
    <row r="812" spans="3:10" ht="15.75" customHeight="1">
      <c r="C812" s="76"/>
      <c r="F812" s="77"/>
      <c r="G812" s="78"/>
      <c r="H812" s="78"/>
      <c r="I812" s="78"/>
      <c r="J812" s="78"/>
    </row>
    <row r="813" spans="3:10" ht="15.75" customHeight="1">
      <c r="C813" s="76"/>
      <c r="F813" s="77"/>
      <c r="G813" s="78"/>
      <c r="H813" s="78"/>
      <c r="I813" s="78"/>
      <c r="J813" s="78"/>
    </row>
    <row r="814" spans="3:10" ht="15.75" customHeight="1">
      <c r="C814" s="76"/>
      <c r="F814" s="77"/>
      <c r="G814" s="78"/>
      <c r="H814" s="78"/>
      <c r="I814" s="78"/>
      <c r="J814" s="78"/>
    </row>
    <row r="815" spans="3:10" ht="15.75" customHeight="1">
      <c r="C815" s="76"/>
      <c r="F815" s="77"/>
      <c r="G815" s="78"/>
      <c r="H815" s="78"/>
      <c r="I815" s="78"/>
      <c r="J815" s="78"/>
    </row>
    <row r="816" spans="3:10" ht="15.75" customHeight="1">
      <c r="C816" s="76"/>
      <c r="F816" s="77"/>
      <c r="G816" s="78"/>
      <c r="H816" s="78"/>
      <c r="I816" s="78"/>
      <c r="J816" s="78"/>
    </row>
    <row r="817" spans="3:10" ht="15.75" customHeight="1">
      <c r="C817" s="76"/>
      <c r="F817" s="77"/>
      <c r="G817" s="78"/>
      <c r="H817" s="78"/>
      <c r="I817" s="78"/>
      <c r="J817" s="78"/>
    </row>
    <row r="818" spans="3:10" ht="15.75" customHeight="1">
      <c r="C818" s="76"/>
      <c r="F818" s="77"/>
      <c r="G818" s="78"/>
      <c r="H818" s="78"/>
      <c r="I818" s="78"/>
      <c r="J818" s="78"/>
    </row>
    <row r="819" spans="3:10" ht="15.75" customHeight="1">
      <c r="C819" s="76"/>
      <c r="F819" s="77"/>
      <c r="G819" s="78"/>
      <c r="H819" s="78"/>
      <c r="I819" s="78"/>
      <c r="J819" s="78"/>
    </row>
    <row r="820" spans="3:10" ht="15.75" customHeight="1">
      <c r="C820" s="76"/>
      <c r="F820" s="77"/>
      <c r="G820" s="78"/>
      <c r="H820" s="78"/>
      <c r="I820" s="78"/>
      <c r="J820" s="78"/>
    </row>
    <row r="821" spans="3:10" ht="15.75" customHeight="1">
      <c r="C821" s="76"/>
      <c r="F821" s="77"/>
      <c r="G821" s="78"/>
      <c r="H821" s="78"/>
      <c r="I821" s="78"/>
      <c r="J821" s="78"/>
    </row>
    <row r="822" spans="3:10" ht="15.75" customHeight="1">
      <c r="C822" s="76"/>
      <c r="F822" s="77"/>
      <c r="G822" s="78"/>
      <c r="H822" s="78"/>
      <c r="I822" s="78"/>
      <c r="J822" s="78"/>
    </row>
    <row r="823" spans="3:10" ht="15.75" customHeight="1">
      <c r="C823" s="76"/>
      <c r="F823" s="77"/>
      <c r="G823" s="78"/>
      <c r="H823" s="78"/>
      <c r="I823" s="78"/>
      <c r="J823" s="78"/>
    </row>
    <row r="824" spans="3:10" ht="15.75" customHeight="1">
      <c r="C824" s="76"/>
      <c r="F824" s="77"/>
      <c r="G824" s="78"/>
      <c r="H824" s="78"/>
      <c r="I824" s="78"/>
      <c r="J824" s="78"/>
    </row>
    <row r="825" spans="3:10" ht="15.75" customHeight="1">
      <c r="C825" s="76"/>
      <c r="F825" s="77"/>
      <c r="G825" s="78"/>
      <c r="H825" s="78"/>
      <c r="I825" s="78"/>
      <c r="J825" s="78"/>
    </row>
    <row r="826" spans="3:10" ht="15.75" customHeight="1">
      <c r="C826" s="76"/>
      <c r="F826" s="77"/>
      <c r="G826" s="78"/>
      <c r="H826" s="78"/>
      <c r="I826" s="78"/>
      <c r="J826" s="78"/>
    </row>
    <row r="827" spans="3:10" ht="15.75" customHeight="1">
      <c r="C827" s="76"/>
      <c r="F827" s="77"/>
      <c r="G827" s="78"/>
      <c r="H827" s="78"/>
      <c r="I827" s="78"/>
      <c r="J827" s="78"/>
    </row>
    <row r="828" spans="3:10" ht="15.75" customHeight="1">
      <c r="C828" s="76"/>
      <c r="F828" s="77"/>
      <c r="G828" s="78"/>
      <c r="H828" s="78"/>
      <c r="I828" s="78"/>
      <c r="J828" s="78"/>
    </row>
    <row r="829" spans="3:10" ht="15.75" customHeight="1">
      <c r="C829" s="76"/>
      <c r="F829" s="77"/>
      <c r="G829" s="78"/>
      <c r="H829" s="78"/>
      <c r="I829" s="78"/>
      <c r="J829" s="78"/>
    </row>
    <row r="830" spans="3:10" ht="15.75" customHeight="1">
      <c r="C830" s="76"/>
      <c r="F830" s="77"/>
      <c r="G830" s="78"/>
      <c r="H830" s="78"/>
      <c r="I830" s="78"/>
      <c r="J830" s="78"/>
    </row>
    <row r="831" spans="3:10" ht="15.75" customHeight="1">
      <c r="C831" s="76"/>
      <c r="F831" s="77"/>
      <c r="G831" s="78"/>
      <c r="H831" s="78"/>
      <c r="I831" s="78"/>
      <c r="J831" s="78"/>
    </row>
    <row r="832" spans="3:10" ht="15.75" customHeight="1">
      <c r="C832" s="76"/>
      <c r="F832" s="77"/>
      <c r="G832" s="78"/>
      <c r="H832" s="78"/>
      <c r="I832" s="78"/>
      <c r="J832" s="78"/>
    </row>
    <row r="833" spans="3:10" ht="15.75" customHeight="1">
      <c r="C833" s="76"/>
      <c r="F833" s="77"/>
      <c r="G833" s="78"/>
      <c r="H833" s="78"/>
      <c r="I833" s="78"/>
      <c r="J833" s="78"/>
    </row>
    <row r="834" spans="3:10" ht="15.75" customHeight="1">
      <c r="C834" s="76"/>
      <c r="F834" s="77"/>
      <c r="G834" s="78"/>
      <c r="H834" s="78"/>
      <c r="I834" s="78"/>
      <c r="J834" s="78"/>
    </row>
    <row r="835" spans="3:10" ht="15.75" customHeight="1">
      <c r="C835" s="76"/>
      <c r="F835" s="77"/>
      <c r="G835" s="78"/>
      <c r="H835" s="78"/>
      <c r="I835" s="78"/>
      <c r="J835" s="78"/>
    </row>
    <row r="836" spans="3:10" ht="15.75" customHeight="1">
      <c r="C836" s="76"/>
      <c r="F836" s="77"/>
      <c r="G836" s="78"/>
      <c r="H836" s="78"/>
      <c r="I836" s="78"/>
      <c r="J836" s="78"/>
    </row>
    <row r="837" spans="3:10" ht="15.75" customHeight="1">
      <c r="C837" s="76"/>
      <c r="F837" s="77"/>
      <c r="G837" s="78"/>
      <c r="H837" s="78"/>
      <c r="I837" s="78"/>
      <c r="J837" s="78"/>
    </row>
    <row r="838" spans="3:10" ht="15.75" customHeight="1">
      <c r="C838" s="76"/>
      <c r="F838" s="77"/>
      <c r="G838" s="78"/>
      <c r="H838" s="78"/>
      <c r="I838" s="78"/>
      <c r="J838" s="78"/>
    </row>
    <row r="839" spans="3:10" ht="15.75" customHeight="1">
      <c r="C839" s="76"/>
      <c r="F839" s="77"/>
      <c r="G839" s="78"/>
      <c r="H839" s="78"/>
      <c r="I839" s="78"/>
      <c r="J839" s="78"/>
    </row>
    <row r="840" spans="3:10" ht="15.75" customHeight="1">
      <c r="C840" s="76"/>
      <c r="F840" s="77"/>
      <c r="G840" s="78"/>
      <c r="H840" s="78"/>
      <c r="I840" s="78"/>
      <c r="J840" s="78"/>
    </row>
    <row r="841" spans="3:10" ht="15.75" customHeight="1">
      <c r="C841" s="76"/>
      <c r="F841" s="77"/>
      <c r="G841" s="78"/>
      <c r="H841" s="78"/>
      <c r="I841" s="78"/>
      <c r="J841" s="78"/>
    </row>
    <row r="842" spans="3:10" ht="15.75" customHeight="1">
      <c r="C842" s="76"/>
      <c r="F842" s="77"/>
      <c r="G842" s="78"/>
      <c r="H842" s="78"/>
      <c r="I842" s="78"/>
      <c r="J842" s="78"/>
    </row>
    <row r="843" spans="3:10" ht="15.75" customHeight="1">
      <c r="C843" s="76"/>
      <c r="F843" s="77"/>
      <c r="G843" s="78"/>
      <c r="H843" s="78"/>
      <c r="I843" s="78"/>
      <c r="J843" s="78"/>
    </row>
    <row r="844" spans="3:10" ht="15.75" customHeight="1">
      <c r="C844" s="76"/>
      <c r="F844" s="77"/>
      <c r="G844" s="78"/>
      <c r="H844" s="78"/>
      <c r="I844" s="78"/>
      <c r="J844" s="78"/>
    </row>
    <row r="845" spans="3:10" ht="15.75" customHeight="1">
      <c r="C845" s="76"/>
      <c r="F845" s="77"/>
      <c r="G845" s="78"/>
      <c r="H845" s="78"/>
      <c r="I845" s="78"/>
      <c r="J845" s="78"/>
    </row>
    <row r="846" spans="3:10" ht="15.75" customHeight="1">
      <c r="C846" s="76"/>
      <c r="F846" s="77"/>
      <c r="G846" s="78"/>
      <c r="H846" s="78"/>
      <c r="I846" s="78"/>
      <c r="J846" s="78"/>
    </row>
    <row r="847" spans="3:10" ht="15.75" customHeight="1">
      <c r="C847" s="76"/>
      <c r="F847" s="77"/>
      <c r="G847" s="78"/>
      <c r="H847" s="78"/>
      <c r="I847" s="78"/>
      <c r="J847" s="78"/>
    </row>
    <row r="848" spans="3:10" ht="15.75" customHeight="1">
      <c r="C848" s="76"/>
      <c r="F848" s="77"/>
      <c r="G848" s="78"/>
      <c r="H848" s="78"/>
      <c r="I848" s="78"/>
      <c r="J848" s="78"/>
    </row>
    <row r="849" spans="3:10" ht="15.75" customHeight="1">
      <c r="C849" s="76"/>
      <c r="F849" s="77"/>
      <c r="G849" s="78"/>
      <c r="H849" s="78"/>
      <c r="I849" s="78"/>
      <c r="J849" s="78"/>
    </row>
    <row r="850" spans="3:10" ht="15.75" customHeight="1">
      <c r="C850" s="76"/>
      <c r="F850" s="77"/>
      <c r="G850" s="78"/>
      <c r="H850" s="78"/>
      <c r="I850" s="78"/>
      <c r="J850" s="78"/>
    </row>
    <row r="851" spans="3:10" ht="15.75" customHeight="1">
      <c r="C851" s="76"/>
      <c r="F851" s="77"/>
      <c r="G851" s="78"/>
      <c r="H851" s="78"/>
      <c r="I851" s="78"/>
      <c r="J851" s="78"/>
    </row>
    <row r="852" spans="3:10" ht="15.75" customHeight="1">
      <c r="C852" s="76"/>
      <c r="F852" s="77"/>
      <c r="G852" s="78"/>
      <c r="H852" s="78"/>
      <c r="I852" s="78"/>
      <c r="J852" s="78"/>
    </row>
    <row r="853" spans="3:10" ht="15.75" customHeight="1">
      <c r="C853" s="76"/>
      <c r="F853" s="77"/>
      <c r="G853" s="78"/>
      <c r="H853" s="78"/>
      <c r="I853" s="78"/>
      <c r="J853" s="78"/>
    </row>
    <row r="854" spans="3:10" ht="15.75" customHeight="1">
      <c r="C854" s="76"/>
      <c r="F854" s="77"/>
      <c r="G854" s="78"/>
      <c r="H854" s="78"/>
      <c r="I854" s="78"/>
      <c r="J854" s="78"/>
    </row>
    <row r="855" spans="3:10" ht="15.75" customHeight="1">
      <c r="C855" s="76"/>
      <c r="F855" s="77"/>
      <c r="G855" s="78"/>
      <c r="H855" s="78"/>
      <c r="I855" s="78"/>
      <c r="J855" s="78"/>
    </row>
    <row r="856" spans="3:10" ht="15.75" customHeight="1">
      <c r="C856" s="76"/>
      <c r="F856" s="77"/>
      <c r="G856" s="78"/>
      <c r="H856" s="78"/>
      <c r="I856" s="78"/>
      <c r="J856" s="78"/>
    </row>
    <row r="857" spans="3:10" ht="15.75" customHeight="1">
      <c r="C857" s="76"/>
      <c r="F857" s="77"/>
      <c r="G857" s="78"/>
      <c r="H857" s="78"/>
      <c r="I857" s="78"/>
      <c r="J857" s="78"/>
    </row>
    <row r="858" spans="3:10" ht="15.75" customHeight="1">
      <c r="C858" s="76"/>
      <c r="F858" s="77"/>
      <c r="G858" s="78"/>
      <c r="H858" s="78"/>
      <c r="I858" s="78"/>
      <c r="J858" s="78"/>
    </row>
    <row r="859" spans="3:10" ht="15.75" customHeight="1">
      <c r="C859" s="76"/>
      <c r="F859" s="77"/>
      <c r="G859" s="78"/>
      <c r="H859" s="78"/>
      <c r="I859" s="78"/>
      <c r="J859" s="78"/>
    </row>
    <row r="860" spans="3:10" ht="15.75" customHeight="1">
      <c r="C860" s="76"/>
      <c r="F860" s="77"/>
      <c r="G860" s="78"/>
      <c r="H860" s="78"/>
      <c r="I860" s="78"/>
      <c r="J860" s="78"/>
    </row>
    <row r="861" spans="3:10" ht="15.75" customHeight="1">
      <c r="C861" s="76"/>
      <c r="F861" s="77"/>
      <c r="G861" s="78"/>
      <c r="H861" s="78"/>
      <c r="I861" s="78"/>
      <c r="J861" s="78"/>
    </row>
    <row r="862" spans="3:10" ht="15.75" customHeight="1">
      <c r="C862" s="76"/>
      <c r="F862" s="77"/>
      <c r="G862" s="78"/>
      <c r="H862" s="78"/>
      <c r="I862" s="78"/>
      <c r="J862" s="78"/>
    </row>
    <row r="863" spans="3:10" ht="15.75" customHeight="1">
      <c r="C863" s="76"/>
      <c r="F863" s="77"/>
      <c r="G863" s="78"/>
      <c r="H863" s="78"/>
      <c r="I863" s="78"/>
      <c r="J863" s="78"/>
    </row>
    <row r="864" spans="3:10" ht="15.75" customHeight="1">
      <c r="C864" s="76"/>
      <c r="F864" s="77"/>
      <c r="G864" s="78"/>
      <c r="H864" s="78"/>
      <c r="I864" s="78"/>
      <c r="J864" s="78"/>
    </row>
    <row r="865" spans="3:10" ht="15.75" customHeight="1">
      <c r="C865" s="76"/>
      <c r="F865" s="77"/>
      <c r="G865" s="78"/>
      <c r="H865" s="78"/>
      <c r="I865" s="78"/>
      <c r="J865" s="78"/>
    </row>
    <row r="866" spans="3:10" ht="15.75" customHeight="1">
      <c r="C866" s="76"/>
      <c r="F866" s="77"/>
      <c r="G866" s="78"/>
      <c r="H866" s="78"/>
      <c r="I866" s="78"/>
      <c r="J866" s="78"/>
    </row>
    <row r="867" spans="3:10" ht="15.75" customHeight="1">
      <c r="C867" s="76"/>
      <c r="F867" s="77"/>
      <c r="G867" s="78"/>
      <c r="H867" s="78"/>
      <c r="I867" s="78"/>
      <c r="J867" s="78"/>
    </row>
    <row r="868" spans="3:10" ht="15.75" customHeight="1">
      <c r="C868" s="76"/>
      <c r="F868" s="77"/>
      <c r="G868" s="78"/>
      <c r="H868" s="78"/>
      <c r="I868" s="78"/>
      <c r="J868" s="78"/>
    </row>
    <row r="869" spans="3:10" ht="15.75" customHeight="1">
      <c r="C869" s="76"/>
      <c r="F869" s="77"/>
      <c r="G869" s="78"/>
      <c r="H869" s="78"/>
      <c r="I869" s="78"/>
      <c r="J869" s="78"/>
    </row>
    <row r="870" spans="3:10" ht="15.75" customHeight="1">
      <c r="C870" s="76"/>
      <c r="F870" s="77"/>
      <c r="G870" s="78"/>
      <c r="H870" s="78"/>
      <c r="I870" s="78"/>
      <c r="J870" s="78"/>
    </row>
    <row r="871" spans="3:10" ht="15.75" customHeight="1">
      <c r="C871" s="76"/>
      <c r="F871" s="77"/>
      <c r="G871" s="78"/>
      <c r="H871" s="78"/>
      <c r="I871" s="78"/>
      <c r="J871" s="78"/>
    </row>
    <row r="872" spans="3:10" ht="15.75" customHeight="1">
      <c r="C872" s="76"/>
      <c r="F872" s="77"/>
      <c r="G872" s="78"/>
      <c r="H872" s="78"/>
      <c r="I872" s="78"/>
      <c r="J872" s="78"/>
    </row>
    <row r="873" spans="3:10" ht="15.75" customHeight="1">
      <c r="C873" s="76"/>
      <c r="F873" s="77"/>
      <c r="G873" s="78"/>
      <c r="H873" s="78"/>
      <c r="I873" s="78"/>
      <c r="J873" s="78"/>
    </row>
    <row r="874" spans="3:10" ht="15.75" customHeight="1">
      <c r="C874" s="76"/>
      <c r="F874" s="77"/>
      <c r="G874" s="78"/>
      <c r="H874" s="78"/>
      <c r="I874" s="78"/>
      <c r="J874" s="78"/>
    </row>
    <row r="875" spans="3:10" ht="15.75" customHeight="1">
      <c r="C875" s="76"/>
      <c r="F875" s="77"/>
      <c r="G875" s="78"/>
      <c r="H875" s="78"/>
      <c r="I875" s="78"/>
      <c r="J875" s="78"/>
    </row>
    <row r="876" spans="3:10" ht="15.75" customHeight="1">
      <c r="C876" s="76"/>
      <c r="F876" s="77"/>
      <c r="G876" s="78"/>
      <c r="H876" s="78"/>
      <c r="I876" s="78"/>
      <c r="J876" s="78"/>
    </row>
    <row r="877" spans="3:10" ht="15.75" customHeight="1">
      <c r="C877" s="76"/>
      <c r="F877" s="77"/>
      <c r="G877" s="78"/>
      <c r="H877" s="78"/>
      <c r="I877" s="78"/>
      <c r="J877" s="78"/>
    </row>
    <row r="878" spans="3:10" ht="15.75" customHeight="1">
      <c r="C878" s="76"/>
      <c r="F878" s="77"/>
      <c r="G878" s="78"/>
      <c r="H878" s="78"/>
      <c r="I878" s="78"/>
      <c r="J878" s="78"/>
    </row>
    <row r="879" spans="3:10" ht="15.75" customHeight="1">
      <c r="C879" s="76"/>
      <c r="F879" s="77"/>
      <c r="G879" s="78"/>
      <c r="H879" s="78"/>
      <c r="I879" s="78"/>
      <c r="J879" s="78"/>
    </row>
    <row r="880" spans="3:10" ht="15.75" customHeight="1">
      <c r="C880" s="76"/>
      <c r="F880" s="77"/>
      <c r="G880" s="78"/>
      <c r="H880" s="78"/>
      <c r="I880" s="78"/>
      <c r="J880" s="78"/>
    </row>
    <row r="881" spans="3:10" ht="15.75" customHeight="1">
      <c r="C881" s="76"/>
      <c r="F881" s="77"/>
      <c r="G881" s="78"/>
      <c r="H881" s="78"/>
      <c r="I881" s="78"/>
      <c r="J881" s="78"/>
    </row>
    <row r="882" spans="3:10" ht="15.75" customHeight="1">
      <c r="C882" s="76"/>
      <c r="F882" s="77"/>
      <c r="G882" s="78"/>
      <c r="H882" s="78"/>
      <c r="I882" s="78"/>
      <c r="J882" s="78"/>
    </row>
    <row r="883" spans="3:10" ht="15.75" customHeight="1">
      <c r="C883" s="76"/>
      <c r="F883" s="77"/>
      <c r="G883" s="78"/>
      <c r="H883" s="78"/>
      <c r="I883" s="78"/>
      <c r="J883" s="78"/>
    </row>
    <row r="884" spans="3:10" ht="15.75" customHeight="1">
      <c r="C884" s="76"/>
      <c r="F884" s="77"/>
      <c r="G884" s="78"/>
      <c r="H884" s="78"/>
      <c r="I884" s="78"/>
      <c r="J884" s="78"/>
    </row>
    <row r="885" spans="3:10" ht="15.75" customHeight="1">
      <c r="C885" s="76"/>
      <c r="F885" s="77"/>
      <c r="G885" s="78"/>
      <c r="H885" s="78"/>
      <c r="I885" s="78"/>
      <c r="J885" s="78"/>
    </row>
    <row r="886" spans="3:10" ht="15.75" customHeight="1">
      <c r="C886" s="76"/>
      <c r="F886" s="77"/>
      <c r="G886" s="78"/>
      <c r="H886" s="78"/>
      <c r="I886" s="78"/>
      <c r="J886" s="78"/>
    </row>
    <row r="887" spans="3:10" ht="15.75" customHeight="1">
      <c r="C887" s="76"/>
      <c r="F887" s="77"/>
      <c r="G887" s="78"/>
      <c r="H887" s="78"/>
      <c r="I887" s="78"/>
      <c r="J887" s="78"/>
    </row>
    <row r="888" spans="3:10" ht="15.75" customHeight="1">
      <c r="C888" s="76"/>
      <c r="F888" s="77"/>
      <c r="G888" s="78"/>
      <c r="H888" s="78"/>
      <c r="I888" s="78"/>
      <c r="J888" s="78"/>
    </row>
    <row r="889" spans="3:10" ht="15.75" customHeight="1">
      <c r="C889" s="76"/>
      <c r="F889" s="77"/>
      <c r="G889" s="78"/>
      <c r="H889" s="78"/>
      <c r="I889" s="78"/>
      <c r="J889" s="78"/>
    </row>
    <row r="890" spans="3:10" ht="15.75" customHeight="1">
      <c r="C890" s="76"/>
      <c r="F890" s="77"/>
      <c r="G890" s="78"/>
      <c r="H890" s="78"/>
      <c r="I890" s="78"/>
      <c r="J890" s="78"/>
    </row>
    <row r="891" spans="3:10" ht="15.75" customHeight="1">
      <c r="C891" s="76"/>
      <c r="F891" s="77"/>
      <c r="G891" s="78"/>
      <c r="H891" s="78"/>
      <c r="I891" s="78"/>
      <c r="J891" s="78"/>
    </row>
    <row r="892" spans="3:10" ht="15.75" customHeight="1">
      <c r="C892" s="76"/>
      <c r="F892" s="77"/>
      <c r="G892" s="78"/>
      <c r="H892" s="78"/>
      <c r="I892" s="78"/>
      <c r="J892" s="78"/>
    </row>
    <row r="893" spans="3:10" ht="15.75" customHeight="1">
      <c r="C893" s="76"/>
      <c r="F893" s="77"/>
      <c r="G893" s="78"/>
      <c r="H893" s="78"/>
      <c r="I893" s="78"/>
      <c r="J893" s="78"/>
    </row>
    <row r="894" spans="3:10" ht="15.75" customHeight="1">
      <c r="C894" s="76"/>
      <c r="F894" s="77"/>
      <c r="G894" s="78"/>
      <c r="H894" s="78"/>
      <c r="I894" s="78"/>
      <c r="J894" s="78"/>
    </row>
    <row r="895" spans="3:10" ht="15.75" customHeight="1">
      <c r="C895" s="76"/>
      <c r="F895" s="77"/>
      <c r="G895" s="78"/>
      <c r="H895" s="78"/>
      <c r="I895" s="78"/>
      <c r="J895" s="78"/>
    </row>
    <row r="896" spans="3:10" ht="15.75" customHeight="1">
      <c r="C896" s="76"/>
      <c r="F896" s="77"/>
      <c r="G896" s="78"/>
      <c r="H896" s="78"/>
      <c r="I896" s="78"/>
      <c r="J896" s="78"/>
    </row>
    <row r="897" spans="3:10" ht="15.75" customHeight="1">
      <c r="C897" s="76"/>
      <c r="F897" s="77"/>
      <c r="G897" s="78"/>
      <c r="H897" s="78"/>
      <c r="I897" s="78"/>
      <c r="J897" s="78"/>
    </row>
    <row r="898" spans="3:10" ht="15.75" customHeight="1">
      <c r="C898" s="76"/>
      <c r="F898" s="77"/>
      <c r="G898" s="78"/>
      <c r="H898" s="78"/>
      <c r="I898" s="78"/>
      <c r="J898" s="78"/>
    </row>
    <row r="899" spans="3:10" ht="15.75" customHeight="1">
      <c r="C899" s="76"/>
      <c r="F899" s="77"/>
      <c r="G899" s="78"/>
      <c r="H899" s="78"/>
      <c r="I899" s="78"/>
      <c r="J899" s="78"/>
    </row>
    <row r="900" spans="3:10" ht="15.75" customHeight="1">
      <c r="C900" s="76"/>
      <c r="F900" s="77"/>
      <c r="G900" s="78"/>
      <c r="H900" s="78"/>
      <c r="I900" s="78"/>
      <c r="J900" s="78"/>
    </row>
    <row r="901" spans="3:10" ht="15.75" customHeight="1">
      <c r="C901" s="76"/>
      <c r="F901" s="77"/>
      <c r="G901" s="78"/>
      <c r="H901" s="78"/>
      <c r="I901" s="78"/>
      <c r="J901" s="78"/>
    </row>
    <row r="902" spans="3:10" ht="15.75" customHeight="1">
      <c r="C902" s="76"/>
      <c r="F902" s="77"/>
      <c r="G902" s="78"/>
      <c r="H902" s="78"/>
      <c r="I902" s="78"/>
      <c r="J902" s="78"/>
    </row>
    <row r="903" spans="3:10" ht="15.75" customHeight="1">
      <c r="C903" s="76"/>
      <c r="F903" s="77"/>
      <c r="G903" s="78"/>
      <c r="H903" s="78"/>
      <c r="I903" s="78"/>
      <c r="J903" s="78"/>
    </row>
    <row r="904" spans="3:10" ht="15.75" customHeight="1">
      <c r="C904" s="76"/>
      <c r="F904" s="77"/>
      <c r="G904" s="78"/>
      <c r="H904" s="78"/>
      <c r="I904" s="78"/>
      <c r="J904" s="78"/>
    </row>
    <row r="905" spans="3:10" ht="15.75" customHeight="1">
      <c r="C905" s="76"/>
      <c r="F905" s="77"/>
      <c r="G905" s="78"/>
      <c r="H905" s="78"/>
      <c r="I905" s="78"/>
      <c r="J905" s="78"/>
    </row>
    <row r="906" spans="3:10" ht="15.75" customHeight="1">
      <c r="C906" s="76"/>
      <c r="F906" s="77"/>
      <c r="G906" s="78"/>
      <c r="H906" s="78"/>
      <c r="I906" s="78"/>
      <c r="J906" s="78"/>
    </row>
    <row r="907" spans="3:10" ht="15.75" customHeight="1">
      <c r="C907" s="76"/>
      <c r="F907" s="77"/>
      <c r="G907" s="78"/>
      <c r="H907" s="78"/>
      <c r="I907" s="78"/>
      <c r="J907" s="78"/>
    </row>
    <row r="908" spans="3:10" ht="15.75" customHeight="1">
      <c r="C908" s="76"/>
      <c r="F908" s="77"/>
      <c r="G908" s="78"/>
      <c r="H908" s="78"/>
      <c r="I908" s="78"/>
      <c r="J908" s="78"/>
    </row>
    <row r="909" spans="3:10" ht="15.75" customHeight="1">
      <c r="C909" s="76"/>
      <c r="F909" s="77"/>
      <c r="G909" s="78"/>
      <c r="H909" s="78"/>
      <c r="I909" s="78"/>
      <c r="J909" s="78"/>
    </row>
    <row r="910" spans="3:10" ht="15.75" customHeight="1">
      <c r="C910" s="76"/>
      <c r="F910" s="77"/>
      <c r="G910" s="78"/>
      <c r="H910" s="78"/>
      <c r="I910" s="78"/>
      <c r="J910" s="78"/>
    </row>
    <row r="911" spans="3:10" ht="15.75" customHeight="1">
      <c r="C911" s="76"/>
      <c r="F911" s="77"/>
      <c r="G911" s="78"/>
      <c r="H911" s="78"/>
      <c r="I911" s="78"/>
      <c r="J911" s="78"/>
    </row>
    <row r="912" spans="3:10" ht="15.75" customHeight="1">
      <c r="C912" s="76"/>
      <c r="F912" s="77"/>
      <c r="G912" s="78"/>
      <c r="H912" s="78"/>
      <c r="I912" s="78"/>
      <c r="J912" s="78"/>
    </row>
    <row r="913" spans="3:10" ht="15.75" customHeight="1">
      <c r="C913" s="76"/>
      <c r="F913" s="77"/>
      <c r="G913" s="78"/>
      <c r="H913" s="78"/>
      <c r="I913" s="78"/>
      <c r="J913" s="78"/>
    </row>
    <row r="914" spans="3:10" ht="15.75" customHeight="1">
      <c r="C914" s="76"/>
      <c r="F914" s="77"/>
      <c r="G914" s="78"/>
      <c r="H914" s="78"/>
      <c r="I914" s="78"/>
      <c r="J914" s="78"/>
    </row>
    <row r="915" spans="3:10" ht="15.75" customHeight="1">
      <c r="C915" s="76"/>
      <c r="F915" s="77"/>
      <c r="G915" s="78"/>
      <c r="H915" s="78"/>
      <c r="I915" s="78"/>
      <c r="J915" s="78"/>
    </row>
    <row r="916" spans="3:10" ht="15.75" customHeight="1">
      <c r="C916" s="76"/>
      <c r="F916" s="77"/>
      <c r="G916" s="78"/>
      <c r="H916" s="78"/>
      <c r="I916" s="78"/>
      <c r="J916" s="78"/>
    </row>
    <row r="917" spans="3:10" ht="15.75" customHeight="1">
      <c r="C917" s="76"/>
      <c r="F917" s="77"/>
      <c r="G917" s="78"/>
      <c r="H917" s="78"/>
      <c r="I917" s="78"/>
      <c r="J917" s="78"/>
    </row>
    <row r="918" spans="3:10" ht="15.75" customHeight="1">
      <c r="C918" s="76"/>
      <c r="F918" s="77"/>
      <c r="G918" s="78"/>
      <c r="H918" s="78"/>
      <c r="I918" s="78"/>
      <c r="J918" s="78"/>
    </row>
    <row r="919" spans="3:10" ht="15.75" customHeight="1">
      <c r="C919" s="76"/>
      <c r="F919" s="77"/>
      <c r="G919" s="78"/>
      <c r="H919" s="78"/>
      <c r="I919" s="78"/>
      <c r="J919" s="78"/>
    </row>
    <row r="920" spans="3:10" ht="15.75" customHeight="1">
      <c r="C920" s="76"/>
      <c r="F920" s="77"/>
      <c r="G920" s="78"/>
      <c r="H920" s="78"/>
      <c r="I920" s="78"/>
      <c r="J920" s="78"/>
    </row>
    <row r="921" spans="3:10" ht="15.75" customHeight="1">
      <c r="C921" s="76"/>
      <c r="F921" s="77"/>
      <c r="G921" s="78"/>
      <c r="H921" s="78"/>
      <c r="I921" s="78"/>
      <c r="J921" s="78"/>
    </row>
    <row r="922" spans="3:10" ht="15.75" customHeight="1">
      <c r="C922" s="76"/>
      <c r="F922" s="77"/>
      <c r="G922" s="78"/>
      <c r="H922" s="78"/>
      <c r="I922" s="78"/>
      <c r="J922" s="78"/>
    </row>
    <row r="923" spans="3:10" ht="15.75" customHeight="1">
      <c r="C923" s="76"/>
      <c r="F923" s="77"/>
      <c r="G923" s="78"/>
      <c r="H923" s="78"/>
      <c r="I923" s="78"/>
      <c r="J923" s="78"/>
    </row>
    <row r="924" spans="3:10" ht="15.75" customHeight="1">
      <c r="C924" s="76"/>
      <c r="F924" s="77"/>
      <c r="G924" s="78"/>
      <c r="H924" s="78"/>
      <c r="I924" s="78"/>
      <c r="J924" s="78"/>
    </row>
    <row r="925" spans="3:10" ht="15.75" customHeight="1">
      <c r="C925" s="76"/>
      <c r="F925" s="77"/>
      <c r="G925" s="78"/>
      <c r="H925" s="78"/>
      <c r="I925" s="78"/>
      <c r="J925" s="78"/>
    </row>
    <row r="926" spans="3:10" ht="15.75" customHeight="1">
      <c r="C926" s="76"/>
      <c r="F926" s="77"/>
      <c r="G926" s="78"/>
      <c r="H926" s="78"/>
      <c r="I926" s="78"/>
      <c r="J926" s="78"/>
    </row>
    <row r="927" spans="3:10" ht="15.75" customHeight="1">
      <c r="C927" s="76"/>
      <c r="F927" s="77"/>
      <c r="G927" s="78"/>
      <c r="H927" s="78"/>
      <c r="I927" s="78"/>
      <c r="J927" s="78"/>
    </row>
    <row r="928" spans="3:10" ht="15.75" customHeight="1">
      <c r="C928" s="76"/>
      <c r="F928" s="77"/>
      <c r="G928" s="78"/>
      <c r="H928" s="78"/>
      <c r="I928" s="78"/>
      <c r="J928" s="78"/>
    </row>
    <row r="929" spans="3:10" ht="15.75" customHeight="1">
      <c r="C929" s="76"/>
      <c r="F929" s="77"/>
      <c r="G929" s="78"/>
      <c r="H929" s="78"/>
      <c r="I929" s="78"/>
      <c r="J929" s="78"/>
    </row>
    <row r="930" spans="3:10" ht="15.75" customHeight="1">
      <c r="C930" s="76"/>
      <c r="F930" s="77"/>
      <c r="G930" s="78"/>
      <c r="H930" s="78"/>
      <c r="I930" s="78"/>
      <c r="J930" s="78"/>
    </row>
    <row r="931" spans="3:10" ht="15.75" customHeight="1">
      <c r="C931" s="76"/>
      <c r="F931" s="77"/>
      <c r="G931" s="78"/>
      <c r="H931" s="78"/>
      <c r="I931" s="78"/>
      <c r="J931" s="78"/>
    </row>
    <row r="932" spans="3:10" ht="15.75" customHeight="1">
      <c r="C932" s="76"/>
      <c r="F932" s="77"/>
      <c r="G932" s="78"/>
      <c r="H932" s="78"/>
      <c r="I932" s="78"/>
      <c r="J932" s="78"/>
    </row>
    <row r="933" spans="3:10" ht="15.75" customHeight="1">
      <c r="C933" s="76"/>
      <c r="F933" s="77"/>
      <c r="G933" s="78"/>
      <c r="H933" s="78"/>
      <c r="I933" s="78"/>
      <c r="J933" s="78"/>
    </row>
    <row r="934" spans="3:10" ht="15.75" customHeight="1">
      <c r="C934" s="76"/>
      <c r="F934" s="77"/>
      <c r="G934" s="78"/>
      <c r="H934" s="78"/>
      <c r="I934" s="78"/>
      <c r="J934" s="78"/>
    </row>
    <row r="935" spans="3:10" ht="15.75" customHeight="1">
      <c r="C935" s="76"/>
      <c r="F935" s="77"/>
      <c r="G935" s="78"/>
      <c r="H935" s="78"/>
      <c r="I935" s="78"/>
      <c r="J935" s="78"/>
    </row>
    <row r="936" spans="3:10" ht="15.75" customHeight="1">
      <c r="C936" s="76"/>
      <c r="F936" s="77"/>
      <c r="G936" s="78"/>
      <c r="H936" s="78"/>
      <c r="I936" s="78"/>
      <c r="J936" s="78"/>
    </row>
    <row r="937" spans="3:10" ht="15.75" customHeight="1">
      <c r="C937" s="76"/>
      <c r="F937" s="77"/>
      <c r="G937" s="78"/>
      <c r="H937" s="78"/>
      <c r="I937" s="78"/>
      <c r="J937" s="78"/>
    </row>
    <row r="938" spans="3:10" ht="15.75" customHeight="1">
      <c r="C938" s="76"/>
      <c r="F938" s="77"/>
      <c r="G938" s="78"/>
      <c r="H938" s="78"/>
      <c r="I938" s="78"/>
      <c r="J938" s="78"/>
    </row>
    <row r="939" spans="3:10" ht="15.75" customHeight="1">
      <c r="C939" s="76"/>
      <c r="F939" s="77"/>
      <c r="G939" s="78"/>
      <c r="H939" s="78"/>
      <c r="I939" s="78"/>
      <c r="J939" s="78"/>
    </row>
    <row r="940" spans="3:10" ht="15.75" customHeight="1">
      <c r="C940" s="76"/>
      <c r="F940" s="77"/>
      <c r="G940" s="78"/>
      <c r="H940" s="78"/>
      <c r="I940" s="78"/>
      <c r="J940" s="78"/>
    </row>
    <row r="941" spans="3:10" ht="15.75" customHeight="1">
      <c r="C941" s="76"/>
      <c r="F941" s="77"/>
      <c r="G941" s="78"/>
      <c r="H941" s="78"/>
      <c r="I941" s="78"/>
      <c r="J941" s="78"/>
    </row>
    <row r="942" spans="3:10" ht="15.75" customHeight="1">
      <c r="C942" s="76"/>
      <c r="F942" s="77"/>
      <c r="G942" s="78"/>
      <c r="H942" s="78"/>
      <c r="I942" s="78"/>
      <c r="J942" s="78"/>
    </row>
    <row r="943" spans="3:10" ht="15.75" customHeight="1">
      <c r="C943" s="76"/>
      <c r="F943" s="77"/>
      <c r="G943" s="78"/>
      <c r="H943" s="78"/>
      <c r="I943" s="78"/>
      <c r="J943" s="78"/>
    </row>
    <row r="944" spans="3:10" ht="15.75" customHeight="1">
      <c r="C944" s="76"/>
      <c r="F944" s="77"/>
      <c r="G944" s="78"/>
      <c r="H944" s="78"/>
      <c r="I944" s="78"/>
      <c r="J944" s="78"/>
    </row>
    <row r="945" spans="3:10" ht="15.75" customHeight="1">
      <c r="C945" s="76"/>
      <c r="F945" s="77"/>
      <c r="G945" s="78"/>
      <c r="H945" s="78"/>
      <c r="I945" s="78"/>
      <c r="J945" s="78"/>
    </row>
    <row r="946" spans="3:10" ht="15.75" customHeight="1">
      <c r="C946" s="76"/>
      <c r="F946" s="77"/>
      <c r="G946" s="78"/>
      <c r="H946" s="78"/>
      <c r="I946" s="78"/>
      <c r="J946" s="78"/>
    </row>
    <row r="947" spans="3:10" ht="15.75" customHeight="1">
      <c r="C947" s="76"/>
      <c r="F947" s="77"/>
      <c r="G947" s="78"/>
      <c r="H947" s="78"/>
      <c r="I947" s="78"/>
      <c r="J947" s="78"/>
    </row>
    <row r="948" spans="3:10" ht="15.75" customHeight="1">
      <c r="C948" s="76"/>
      <c r="F948" s="77"/>
      <c r="G948" s="78"/>
      <c r="H948" s="78"/>
      <c r="I948" s="78"/>
      <c r="J948" s="78"/>
    </row>
    <row r="949" spans="3:10" ht="15.75" customHeight="1">
      <c r="C949" s="76"/>
      <c r="F949" s="77"/>
      <c r="G949" s="78"/>
      <c r="H949" s="78"/>
      <c r="I949" s="78"/>
      <c r="J949" s="78"/>
    </row>
    <row r="950" spans="3:10" ht="15.75" customHeight="1">
      <c r="C950" s="76"/>
      <c r="F950" s="77"/>
      <c r="G950" s="78"/>
      <c r="H950" s="78"/>
      <c r="I950" s="78"/>
      <c r="J950" s="78"/>
    </row>
    <row r="951" spans="3:10" ht="15.75" customHeight="1">
      <c r="C951" s="76"/>
      <c r="F951" s="77"/>
      <c r="G951" s="78"/>
      <c r="H951" s="78"/>
      <c r="I951" s="78"/>
      <c r="J951" s="78"/>
    </row>
    <row r="952" spans="3:10" ht="15.75" customHeight="1">
      <c r="C952" s="76"/>
      <c r="F952" s="77"/>
      <c r="G952" s="78"/>
      <c r="H952" s="78"/>
      <c r="I952" s="78"/>
      <c r="J952" s="78"/>
    </row>
    <row r="953" spans="3:10" ht="15.75" customHeight="1">
      <c r="C953" s="76"/>
      <c r="F953" s="77"/>
      <c r="G953" s="78"/>
      <c r="H953" s="78"/>
      <c r="I953" s="78"/>
      <c r="J953" s="78"/>
    </row>
    <row r="954" spans="3:10" ht="15.75" customHeight="1">
      <c r="C954" s="76"/>
      <c r="F954" s="77"/>
      <c r="G954" s="78"/>
      <c r="H954" s="78"/>
      <c r="I954" s="78"/>
      <c r="J954" s="78"/>
    </row>
    <row r="955" spans="3:10" ht="15.75" customHeight="1">
      <c r="C955" s="76"/>
      <c r="F955" s="77"/>
      <c r="G955" s="78"/>
      <c r="H955" s="78"/>
      <c r="I955" s="78"/>
      <c r="J955" s="78"/>
    </row>
    <row r="956" spans="3:10" ht="15.75" customHeight="1">
      <c r="C956" s="76"/>
      <c r="F956" s="77"/>
      <c r="G956" s="78"/>
      <c r="H956" s="78"/>
      <c r="I956" s="78"/>
      <c r="J956" s="78"/>
    </row>
    <row r="957" spans="3:10" ht="15.75" customHeight="1">
      <c r="C957" s="76"/>
      <c r="F957" s="77"/>
      <c r="G957" s="78"/>
      <c r="H957" s="78"/>
      <c r="I957" s="78"/>
      <c r="J957" s="78"/>
    </row>
    <row r="958" spans="3:10" ht="15.75" customHeight="1">
      <c r="C958" s="76"/>
      <c r="F958" s="77"/>
      <c r="G958" s="78"/>
      <c r="H958" s="78"/>
      <c r="I958" s="78"/>
      <c r="J958" s="78"/>
    </row>
    <row r="959" spans="3:10" ht="15.75" customHeight="1">
      <c r="C959" s="76"/>
      <c r="F959" s="77"/>
      <c r="G959" s="78"/>
      <c r="H959" s="78"/>
      <c r="I959" s="78"/>
      <c r="J959" s="78"/>
    </row>
    <row r="960" spans="3:10" ht="15.75" customHeight="1">
      <c r="C960" s="76"/>
      <c r="F960" s="77"/>
      <c r="G960" s="78"/>
      <c r="H960" s="78"/>
      <c r="I960" s="78"/>
      <c r="J960" s="78"/>
    </row>
    <row r="961" spans="3:10" ht="15.75" customHeight="1">
      <c r="C961" s="76"/>
      <c r="F961" s="77"/>
      <c r="G961" s="78"/>
      <c r="H961" s="78"/>
      <c r="I961" s="78"/>
      <c r="J961" s="78"/>
    </row>
    <row r="962" spans="3:10" ht="15.75" customHeight="1">
      <c r="C962" s="76"/>
      <c r="F962" s="77"/>
      <c r="G962" s="78"/>
      <c r="H962" s="78"/>
      <c r="I962" s="78"/>
      <c r="J962" s="78"/>
    </row>
    <row r="963" spans="3:10" ht="15.75" customHeight="1">
      <c r="C963" s="76"/>
      <c r="F963" s="77"/>
      <c r="G963" s="78"/>
      <c r="H963" s="78"/>
      <c r="I963" s="78"/>
      <c r="J963" s="78"/>
    </row>
    <row r="964" spans="3:10" ht="15.75" customHeight="1">
      <c r="C964" s="76"/>
      <c r="F964" s="77"/>
      <c r="G964" s="78"/>
      <c r="H964" s="78"/>
      <c r="I964" s="78"/>
      <c r="J964" s="78"/>
    </row>
    <row r="965" spans="3:10" ht="15.75" customHeight="1">
      <c r="C965" s="76"/>
      <c r="F965" s="77"/>
      <c r="G965" s="78"/>
      <c r="H965" s="78"/>
      <c r="I965" s="78"/>
      <c r="J965" s="78"/>
    </row>
    <row r="966" spans="3:10" ht="15.75" customHeight="1">
      <c r="C966" s="76"/>
      <c r="F966" s="77"/>
      <c r="G966" s="78"/>
      <c r="H966" s="78"/>
      <c r="I966" s="78"/>
      <c r="J966" s="78"/>
    </row>
    <row r="967" spans="3:10" ht="15.75" customHeight="1">
      <c r="C967" s="76"/>
      <c r="F967" s="77"/>
      <c r="G967" s="78"/>
      <c r="H967" s="78"/>
      <c r="I967" s="78"/>
      <c r="J967" s="78"/>
    </row>
    <row r="968" spans="3:10" ht="15.75" customHeight="1">
      <c r="C968" s="76"/>
      <c r="F968" s="77"/>
      <c r="G968" s="78"/>
      <c r="H968" s="78"/>
      <c r="I968" s="78"/>
      <c r="J968" s="78"/>
    </row>
    <row r="969" spans="3:10" ht="15.75" customHeight="1">
      <c r="C969" s="76"/>
      <c r="F969" s="77"/>
      <c r="G969" s="78"/>
      <c r="H969" s="78"/>
      <c r="I969" s="78"/>
      <c r="J969" s="78"/>
    </row>
    <row r="970" spans="3:10" ht="15.75" customHeight="1">
      <c r="C970" s="76"/>
      <c r="F970" s="77"/>
      <c r="G970" s="78"/>
      <c r="H970" s="78"/>
      <c r="I970" s="78"/>
      <c r="J970" s="78"/>
    </row>
    <row r="971" spans="3:10" ht="15.75" customHeight="1">
      <c r="C971" s="76"/>
      <c r="F971" s="77"/>
      <c r="G971" s="78"/>
      <c r="H971" s="78"/>
      <c r="I971" s="78"/>
      <c r="J971" s="78"/>
    </row>
    <row r="972" spans="3:10" ht="15.75" customHeight="1">
      <c r="C972" s="76"/>
      <c r="F972" s="77"/>
      <c r="G972" s="78"/>
      <c r="H972" s="78"/>
      <c r="I972" s="78"/>
      <c r="J972" s="78"/>
    </row>
    <row r="973" spans="3:10" ht="15.75" customHeight="1">
      <c r="C973" s="76"/>
      <c r="F973" s="77"/>
      <c r="G973" s="78"/>
      <c r="H973" s="78"/>
      <c r="I973" s="78"/>
      <c r="J973" s="78"/>
    </row>
    <row r="974" spans="3:10" ht="15.75" customHeight="1">
      <c r="C974" s="76"/>
      <c r="F974" s="77"/>
      <c r="G974" s="78"/>
      <c r="H974" s="78"/>
      <c r="I974" s="78"/>
      <c r="J974" s="78"/>
    </row>
    <row r="975" spans="3:10" ht="15.75" customHeight="1">
      <c r="C975" s="76"/>
      <c r="F975" s="77"/>
      <c r="G975" s="78"/>
      <c r="H975" s="78"/>
      <c r="I975" s="78"/>
      <c r="J975" s="78"/>
    </row>
    <row r="976" spans="3:10" ht="15.75" customHeight="1">
      <c r="C976" s="76"/>
      <c r="F976" s="77"/>
      <c r="G976" s="78"/>
      <c r="H976" s="78"/>
      <c r="I976" s="78"/>
      <c r="J976" s="78"/>
    </row>
    <row r="977" spans="3:10" ht="15.75" customHeight="1">
      <c r="C977" s="76"/>
      <c r="F977" s="77"/>
      <c r="G977" s="78"/>
      <c r="H977" s="78"/>
      <c r="I977" s="78"/>
      <c r="J977" s="78"/>
    </row>
    <row r="978" spans="3:10" ht="15.75" customHeight="1">
      <c r="C978" s="76"/>
      <c r="F978" s="77"/>
      <c r="G978" s="78"/>
      <c r="H978" s="78"/>
      <c r="I978" s="78"/>
      <c r="J978" s="78"/>
    </row>
    <row r="979" spans="3:10" ht="15.75" customHeight="1">
      <c r="C979" s="76"/>
      <c r="F979" s="77"/>
      <c r="G979" s="78"/>
      <c r="H979" s="78"/>
      <c r="I979" s="78"/>
      <c r="J979" s="78"/>
    </row>
    <row r="980" spans="3:10" ht="15.75" customHeight="1">
      <c r="C980" s="76"/>
      <c r="F980" s="77"/>
      <c r="G980" s="78"/>
      <c r="H980" s="78"/>
      <c r="I980" s="78"/>
      <c r="J980" s="78"/>
    </row>
    <row r="981" spans="3:10" ht="15.75" customHeight="1">
      <c r="C981" s="76"/>
      <c r="F981" s="77"/>
      <c r="G981" s="78"/>
      <c r="H981" s="78"/>
      <c r="I981" s="78"/>
      <c r="J981" s="78"/>
    </row>
    <row r="982" spans="3:10" ht="15.75" customHeight="1">
      <c r="C982" s="76"/>
      <c r="F982" s="77"/>
      <c r="G982" s="78"/>
      <c r="H982" s="78"/>
      <c r="I982" s="78"/>
      <c r="J982" s="78"/>
    </row>
    <row r="983" spans="3:10" ht="15.75" customHeight="1">
      <c r="C983" s="76"/>
      <c r="F983" s="77"/>
      <c r="G983" s="78"/>
      <c r="H983" s="78"/>
      <c r="I983" s="78"/>
      <c r="J983" s="78"/>
    </row>
    <row r="984" spans="3:10" ht="15.75" customHeight="1">
      <c r="C984" s="76"/>
      <c r="F984" s="77"/>
      <c r="G984" s="78"/>
      <c r="H984" s="78"/>
      <c r="I984" s="78"/>
      <c r="J984" s="78"/>
    </row>
    <row r="985" spans="3:10" ht="15.75" customHeight="1">
      <c r="C985" s="76"/>
      <c r="F985" s="77"/>
      <c r="G985" s="78"/>
      <c r="H985" s="78"/>
      <c r="I985" s="78"/>
      <c r="J985" s="78"/>
    </row>
    <row r="986" spans="3:10" ht="15.75" customHeight="1">
      <c r="C986" s="76"/>
      <c r="F986" s="77"/>
      <c r="G986" s="78"/>
      <c r="H986" s="78"/>
      <c r="I986" s="78"/>
      <c r="J986" s="78"/>
    </row>
    <row r="987" spans="3:10" ht="15.75" customHeight="1">
      <c r="C987" s="76"/>
      <c r="F987" s="77"/>
      <c r="G987" s="78"/>
      <c r="H987" s="78"/>
      <c r="I987" s="78"/>
      <c r="J987" s="78"/>
    </row>
    <row r="988" spans="3:10" ht="15.75" customHeight="1">
      <c r="C988" s="76"/>
      <c r="F988" s="77"/>
      <c r="G988" s="78"/>
      <c r="H988" s="78"/>
      <c r="I988" s="78"/>
      <c r="J988" s="78"/>
    </row>
    <row r="989" spans="3:10" ht="15.75" customHeight="1">
      <c r="C989" s="76"/>
      <c r="F989" s="77"/>
      <c r="G989" s="78"/>
      <c r="H989" s="78"/>
      <c r="I989" s="78"/>
      <c r="J989" s="78"/>
    </row>
    <row r="990" spans="3:10" ht="15.75" customHeight="1">
      <c r="C990" s="76"/>
      <c r="F990" s="77"/>
      <c r="G990" s="78"/>
      <c r="H990" s="78"/>
      <c r="I990" s="78"/>
      <c r="J990" s="78"/>
    </row>
    <row r="991" spans="3:10" ht="15.75" customHeight="1">
      <c r="C991" s="76"/>
      <c r="F991" s="77"/>
      <c r="G991" s="78"/>
      <c r="H991" s="78"/>
      <c r="I991" s="78"/>
      <c r="J991" s="78"/>
    </row>
    <row r="992" spans="3:10" ht="15.75" customHeight="1">
      <c r="C992" s="76"/>
      <c r="F992" s="77"/>
      <c r="G992" s="78"/>
      <c r="H992" s="78"/>
      <c r="I992" s="78"/>
      <c r="J992" s="78"/>
    </row>
    <row r="993" spans="3:10" ht="15.75" customHeight="1">
      <c r="C993" s="76"/>
      <c r="F993" s="77"/>
      <c r="G993" s="78"/>
      <c r="H993" s="78"/>
      <c r="I993" s="78"/>
      <c r="J993" s="78"/>
    </row>
    <row r="994" spans="3:10" ht="15.75" customHeight="1">
      <c r="C994" s="76"/>
      <c r="F994" s="77"/>
      <c r="G994" s="78"/>
      <c r="H994" s="78"/>
      <c r="I994" s="78"/>
      <c r="J994" s="78"/>
    </row>
    <row r="995" spans="3:10" ht="15.75" customHeight="1">
      <c r="C995" s="76"/>
      <c r="F995" s="77"/>
      <c r="G995" s="78"/>
      <c r="H995" s="78"/>
      <c r="I995" s="78"/>
      <c r="J995" s="78"/>
    </row>
    <row r="996" spans="3:10" ht="15.75" customHeight="1">
      <c r="C996" s="76"/>
      <c r="F996" s="77"/>
      <c r="G996" s="78"/>
      <c r="H996" s="78"/>
      <c r="I996" s="78"/>
      <c r="J996" s="78"/>
    </row>
  </sheetData>
  <mergeCells count="1">
    <mergeCell ref="G1:H1"/>
  </mergeCells>
  <pageMargins left="0.70866141732283472" right="0.39370078740157483" top="0.39370078740157483" bottom="0.39370078740157483" header="0" footer="0"/>
  <pageSetup paperSize="9" scale="8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60%</vt:lpstr>
      <vt:lpstr>TDBS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Arunteja Gaddam</dc:creator>
  <cp:lastModifiedBy>indoo</cp:lastModifiedBy>
  <dcterms:created xsi:type="dcterms:W3CDTF">2019-02-04T15:07:55Z</dcterms:created>
  <dcterms:modified xsi:type="dcterms:W3CDTF">2021-04-08T16:50:19Z</dcterms:modified>
</cp:coreProperties>
</file>