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VhYaDJcbiHRk7GXkHFuDL4WGVpQ=="/>
    </ext>
  </extLst>
</workbook>
</file>

<file path=xl/sharedStrings.xml><?xml version="1.0" encoding="utf-8"?>
<sst xmlns="http://schemas.openxmlformats.org/spreadsheetml/2006/main" count="1154" uniqueCount="385">
  <si>
    <t xml:space="preserve">First name </t>
  </si>
  <si>
    <t xml:space="preserve">Last name </t>
  </si>
  <si>
    <t>Roll number (eg 1601117732***)</t>
  </si>
  <si>
    <t>Full Name</t>
  </si>
  <si>
    <t xml:space="preserve">No of current backlogs </t>
  </si>
  <si>
    <t xml:space="preserve">Gender </t>
  </si>
  <si>
    <t>Nationality</t>
  </si>
  <si>
    <t>Date of birth (mm/dd/YYYY)</t>
  </si>
  <si>
    <t xml:space="preserve">Branch </t>
  </si>
  <si>
    <t xml:space="preserve">Section </t>
  </si>
  <si>
    <t xml:space="preserve">Contact number </t>
  </si>
  <si>
    <t xml:space="preserve">Personal email id </t>
  </si>
  <si>
    <t xml:space="preserve">College email id </t>
  </si>
  <si>
    <t>10 th GPA</t>
  </si>
  <si>
    <t xml:space="preserve">10 th year of passing </t>
  </si>
  <si>
    <t>12 th year percentage</t>
  </si>
  <si>
    <t>12 th year of passing</t>
  </si>
  <si>
    <t xml:space="preserve">Diploma  score </t>
  </si>
  <si>
    <t>Diploma year of passing</t>
  </si>
  <si>
    <t xml:space="preserve">1 st sem gpa </t>
  </si>
  <si>
    <t xml:space="preserve">2 nd sem gpa </t>
  </si>
  <si>
    <t xml:space="preserve">3 rd sem gpa </t>
  </si>
  <si>
    <t xml:space="preserve">4 th sem gpa </t>
  </si>
  <si>
    <t xml:space="preserve">5 th sem gpa </t>
  </si>
  <si>
    <t>Current GGPA</t>
  </si>
  <si>
    <t xml:space="preserve">Graduating year </t>
  </si>
  <si>
    <t xml:space="preserve">College name </t>
  </si>
  <si>
    <t xml:space="preserve">University name </t>
  </si>
  <si>
    <t>Permanent adress</t>
  </si>
  <si>
    <t xml:space="preserve">City </t>
  </si>
  <si>
    <t xml:space="preserve">State </t>
  </si>
  <si>
    <t xml:space="preserve">Postal code </t>
  </si>
  <si>
    <t>Is pancard available</t>
  </si>
  <si>
    <t>Is valid passport available</t>
  </si>
  <si>
    <t>Is Aadhar card available</t>
  </si>
  <si>
    <t>Kaushik</t>
  </si>
  <si>
    <t>reddy</t>
  </si>
  <si>
    <t>Male</t>
  </si>
  <si>
    <t>Indian</t>
  </si>
  <si>
    <t>Civil</t>
  </si>
  <si>
    <t>A1</t>
  </si>
  <si>
    <t>Kaushikreddy65@gmail.com</t>
  </si>
  <si>
    <t>ugs16034_civil.kaushik@cbit.org.in</t>
  </si>
  <si>
    <t>Chaitanya Bharathi Institute of Technology</t>
  </si>
  <si>
    <t>Osmania</t>
  </si>
  <si>
    <t>Villa no 85 Ramky pearl near shathavahana school near kalamandir kphb</t>
  </si>
  <si>
    <t>Hyderabad</t>
  </si>
  <si>
    <t>Telengana</t>
  </si>
  <si>
    <t>Yes</t>
  </si>
  <si>
    <t>Snehith Nag</t>
  </si>
  <si>
    <t>Thota</t>
  </si>
  <si>
    <t xml:space="preserve">Civil </t>
  </si>
  <si>
    <t>snehithnagthota@gmail.com</t>
  </si>
  <si>
    <t>ugs16048_civil.snehith@cbit.org.in</t>
  </si>
  <si>
    <t>-</t>
  </si>
  <si>
    <t>H-No : 6-204/3/1/501, Sita arcade, balapur X roads</t>
  </si>
  <si>
    <t>Telangana</t>
  </si>
  <si>
    <t>No</t>
  </si>
  <si>
    <t>I ve Haneessh</t>
  </si>
  <si>
    <t>Immadisetti</t>
  </si>
  <si>
    <t>ihaneessh@gmail.com</t>
  </si>
  <si>
    <t>ugs16053_civil.vehaneessh@cbit.org.in</t>
  </si>
  <si>
    <t xml:space="preserve">Osmania </t>
  </si>
  <si>
    <t>303 b block Kshatriya towers,Nallakunta Hyderabad-44</t>
  </si>
  <si>
    <t>Adharsha</t>
  </si>
  <si>
    <t>Adipelly</t>
  </si>
  <si>
    <t>Female</t>
  </si>
  <si>
    <t>adharsha009@gmail.com</t>
  </si>
  <si>
    <t>ugs17001_civil.adharsha@cbit.org.in</t>
  </si>
  <si>
    <t xml:space="preserve">House no:20-5,vill:rajaram,mdl:mallial,dist:jagitial </t>
  </si>
  <si>
    <t xml:space="preserve">Jagitial </t>
  </si>
  <si>
    <t xml:space="preserve">Telangana </t>
  </si>
  <si>
    <t>Bojja anupama</t>
  </si>
  <si>
    <t xml:space="preserve">Reddy </t>
  </si>
  <si>
    <t>Bojjaanupama@gmail.com</t>
  </si>
  <si>
    <t>ugs17002_civil.anupama@cbit.org.in</t>
  </si>
  <si>
    <t>16-11-16/N/17,Prashanth nagar,RTA Office backside, mooshrambagh,Hyderabad-500036</t>
  </si>
  <si>
    <t xml:space="preserve">Hyderabad </t>
  </si>
  <si>
    <t>Bhavani</t>
  </si>
  <si>
    <t>Agge</t>
  </si>
  <si>
    <t>aggebhavani@gmail.com</t>
  </si>
  <si>
    <t>ugs17003_civil.bhavani@cbit.org.in</t>
  </si>
  <si>
    <t>2-164, Ramannapet</t>
  </si>
  <si>
    <t>Yadadri</t>
  </si>
  <si>
    <t xml:space="preserve">Iqra Sharmeen </t>
  </si>
  <si>
    <t xml:space="preserve">Indian </t>
  </si>
  <si>
    <t>iqrasharmeen26@gmail.com</t>
  </si>
  <si>
    <t>Ugs17004_civil.iqra@cbit.org.in</t>
  </si>
  <si>
    <t xml:space="preserve">6-2-928/1 , Meerbagh colony, nalgonda </t>
  </si>
  <si>
    <t xml:space="preserve">Nalgonda </t>
  </si>
  <si>
    <t>E</t>
  </si>
  <si>
    <t>Lokeshwari</t>
  </si>
  <si>
    <t>Lokeshwari1139@gmail.com</t>
  </si>
  <si>
    <t>Ugs17005_civil.lokeshwari@cbit.org.in</t>
  </si>
  <si>
    <t xml:space="preserve">                               7. 15</t>
  </si>
  <si>
    <t xml:space="preserve">                               7. 43</t>
  </si>
  <si>
    <t xml:space="preserve">                               7. 82</t>
  </si>
  <si>
    <t>H. No. 1-3-75/24/c, rajendranagar, mahabubnagar</t>
  </si>
  <si>
    <t>Mahabubnagar</t>
  </si>
  <si>
    <t>Gorre</t>
  </si>
  <si>
    <t>Manisha</t>
  </si>
  <si>
    <t>manishavarma125@gmail.com</t>
  </si>
  <si>
    <t>ugs17006_civil.manisha@Cbit.org.in</t>
  </si>
  <si>
    <t>H.no.30-566, vinayaknagar, neredmet, malkajgiri</t>
  </si>
  <si>
    <t>Moin</t>
  </si>
  <si>
    <t>Kanul</t>
  </si>
  <si>
    <t>moinkawsar786@gmail.com</t>
  </si>
  <si>
    <t>ugs17007_civil.moin@cbit.org.in</t>
  </si>
  <si>
    <t>Raghavendra nagar
Nacharam
Hyderabad</t>
  </si>
  <si>
    <t>NIKHILA</t>
  </si>
  <si>
    <t>NIMMA</t>
  </si>
  <si>
    <t>India</t>
  </si>
  <si>
    <t>n.nikhila26@gmail.com</t>
  </si>
  <si>
    <t>ugs17008_civil.nikhila@cbit.org.in</t>
  </si>
  <si>
    <t>Plot no103, ramchandraiah colony, West venkatapuram, lothkunta,alwal.</t>
  </si>
  <si>
    <t>Secunderabad</t>
  </si>
  <si>
    <t>Prathyusha</t>
  </si>
  <si>
    <t>Badri</t>
  </si>
  <si>
    <t>prathyusha.badri1208@gmail.com</t>
  </si>
  <si>
    <t>ugs17010_civil.prathyusha@cbit.org.in</t>
  </si>
  <si>
    <t>Saiprasadini</t>
  </si>
  <si>
    <t>Burigari</t>
  </si>
  <si>
    <t>saiprasadini1013@gmail.com</t>
  </si>
  <si>
    <t>ugs17011_civil.saiprasadini@cbit.org.in</t>
  </si>
  <si>
    <t>#2-69/2 , ISNAPUR VILLAGE</t>
  </si>
  <si>
    <t>Patancheru</t>
  </si>
  <si>
    <t xml:space="preserve">Koluguri </t>
  </si>
  <si>
    <t>Sandhya</t>
  </si>
  <si>
    <t>sandykoluguri@gmail.com</t>
  </si>
  <si>
    <t>ugs17012_civil.sandhya@cbit.org.in</t>
  </si>
  <si>
    <t>Pragathi nagar, Kukatpally</t>
  </si>
  <si>
    <t>Manubothula</t>
  </si>
  <si>
    <t>Shivani</t>
  </si>
  <si>
    <t>manubothulashivaniyadav@gmail.com</t>
  </si>
  <si>
    <t>ugs17013_civil.shivani@cbit.org.in</t>
  </si>
  <si>
    <t>4-7-17/3 , GR bhasthi , near bajan mandir , kothagudem, bhadradri kosthagudem district, telangana</t>
  </si>
  <si>
    <t>kothagudem</t>
  </si>
  <si>
    <t>Sindhu</t>
  </si>
  <si>
    <t>Kuruba</t>
  </si>
  <si>
    <t xml:space="preserve">sindhukuruba44@gmail.com </t>
  </si>
  <si>
    <t xml:space="preserve">ugs17014_civil.sindhu@cbit.org.in </t>
  </si>
  <si>
    <t xml:space="preserve">2-72/6, Greenform colony, Gandhamguda, Hydershakote, Hyderabad. </t>
  </si>
  <si>
    <t>Sreeja</t>
  </si>
  <si>
    <t>Latti</t>
  </si>
  <si>
    <t>Sreejalatti99@gmail.com</t>
  </si>
  <si>
    <t>ugs17016_civil.sreeja@cbit.org.in</t>
  </si>
  <si>
    <t>Srinagar colony,bhoomnagar,peddapally</t>
  </si>
  <si>
    <t>Peddapally</t>
  </si>
  <si>
    <t>Mounika</t>
  </si>
  <si>
    <t>A.V</t>
  </si>
  <si>
    <t>venkata.moni5@gmail.com</t>
  </si>
  <si>
    <t>ugs17018_civil.venkata@cbit.org.in</t>
  </si>
  <si>
    <t>Suryodaya colony Rd no : 2 ; lb Nagar ;hyd ;500074</t>
  </si>
  <si>
    <t>Ajay kumar</t>
  </si>
  <si>
    <t>Malyala</t>
  </si>
  <si>
    <t>ajaykumarmalyala312@gmail.com</t>
  </si>
  <si>
    <t>ugs17019_civil.ajay@cbit.org.in</t>
  </si>
  <si>
    <t>Vil-potharam, Mndl-Mutharam(Manthani),Dist-Peddapalli,Pin-505153</t>
  </si>
  <si>
    <t>Peddapalli</t>
  </si>
  <si>
    <t>Aravind</t>
  </si>
  <si>
    <t>Chelikani</t>
  </si>
  <si>
    <t>chelikaniaravind@gmail.com</t>
  </si>
  <si>
    <t>ugs17020_civil.aravind@cbit.org.in</t>
  </si>
  <si>
    <t>Village: roopnarayana pet
Mondal : odela
District: peddapalli
Pincode:505152
State : Telangana</t>
  </si>
  <si>
    <t>Bhanu Prakash</t>
  </si>
  <si>
    <t>Bommanaboina</t>
  </si>
  <si>
    <t>bhanu9704216968@gmail.com</t>
  </si>
  <si>
    <t>ugs17022_civil.bhanu@cbit.org.in</t>
  </si>
  <si>
    <t>2-139, Puligilla, Parkal, WARANGAL RURAL</t>
  </si>
  <si>
    <t>Warangal</t>
  </si>
  <si>
    <t>Kommi karthik</t>
  </si>
  <si>
    <t xml:space="preserve"> choudary</t>
  </si>
  <si>
    <t>Kommi_karthik@yahoo.com</t>
  </si>
  <si>
    <t>ugs17026_civil.karthik@cbit.org.in</t>
  </si>
  <si>
    <t>27-4-871/1, lakshmi Nagar,balaji nagar</t>
  </si>
  <si>
    <t>Nellore</t>
  </si>
  <si>
    <t>Andhra pradesh</t>
  </si>
  <si>
    <t>Maurya Reddy</t>
  </si>
  <si>
    <t xml:space="preserve">Vennapusa </t>
  </si>
  <si>
    <t>v.mauryareddy@gmail.com</t>
  </si>
  <si>
    <t>ugs17029_civil.maurya@cbit.org.in</t>
  </si>
  <si>
    <t>7/38,ZP high school street, simhadripram,kadapa</t>
  </si>
  <si>
    <t>Kadapa</t>
  </si>
  <si>
    <t>Andhra Pradesh</t>
  </si>
  <si>
    <t>Mohammed</t>
  </si>
  <si>
    <t>Ashraf</t>
  </si>
  <si>
    <t>forsurvey10@gmail.com</t>
  </si>
  <si>
    <t>ugs17030_civil.mohammed@cbit.org.in</t>
  </si>
  <si>
    <t>Attapur</t>
  </si>
  <si>
    <t>TELANGANA</t>
  </si>
  <si>
    <t>Naveen</t>
  </si>
  <si>
    <t>Chunarkar</t>
  </si>
  <si>
    <t>09398257768</t>
  </si>
  <si>
    <t>chnaveen2000@gmail.com</t>
  </si>
  <si>
    <t>ugs17033_civil.naveen@cbit.org.in</t>
  </si>
  <si>
    <t>H.No 2-24. Vi: vankulam m:Rebbena</t>
  </si>
  <si>
    <t>Kaghaznagar</t>
  </si>
  <si>
    <t>DHANAVATH</t>
  </si>
  <si>
    <t>PRAVEEN</t>
  </si>
  <si>
    <t>chinna5praveen@gmail.com</t>
  </si>
  <si>
    <t>ugs17037_civil.praveen@cbit.org.in</t>
  </si>
  <si>
    <t>NANDHIPAHAD,MIRYALAGUDA(MAN),NALGONDA(DIST).</t>
  </si>
  <si>
    <t>NALGONDA</t>
  </si>
  <si>
    <t>Ramesh Reddy</t>
  </si>
  <si>
    <t>Kotha</t>
  </si>
  <si>
    <t>rameshreddy2467@gmail.com</t>
  </si>
  <si>
    <t>ugs17038_civil.ramesh@cbit.org.in</t>
  </si>
  <si>
    <t>Ammapuram ,thorrur</t>
  </si>
  <si>
    <t>Mahabubabad</t>
  </si>
  <si>
    <t>Rohit</t>
  </si>
  <si>
    <t>alex</t>
  </si>
  <si>
    <t>rohitalex888@gmail.com</t>
  </si>
  <si>
    <t xml:space="preserve">ugs17040_civil.rohit@cbit.org.in </t>
  </si>
  <si>
    <t xml:space="preserve">Chilkalaguda, secunderabad </t>
  </si>
  <si>
    <t>Sai Charan</t>
  </si>
  <si>
    <t>Tappetla</t>
  </si>
  <si>
    <t>saicharantappetla2000@gmail.com</t>
  </si>
  <si>
    <t>ugs17042_sai.civil@cbit.org.in</t>
  </si>
  <si>
    <t>Thalla ookal (v) maripeda (m) mahaboobabad(d)  506315</t>
  </si>
  <si>
    <t>Maripeda</t>
  </si>
  <si>
    <t>NAVILE SAI</t>
  </si>
  <si>
    <t>VISHAL</t>
  </si>
  <si>
    <t>CIVIL</t>
  </si>
  <si>
    <t>saivishalnavile@gmail.com</t>
  </si>
  <si>
    <t>ugs17044_civil.sai@cbit.org.in</t>
  </si>
  <si>
    <t>plot no 178 
aadharsha gemacs colony
sangareddy 
502001</t>
  </si>
  <si>
    <t>Sangareddy</t>
  </si>
  <si>
    <t>Saikumar</t>
  </si>
  <si>
    <t>Lanka</t>
  </si>
  <si>
    <t>saikumarlanka8490@gmail.com</t>
  </si>
  <si>
    <t>ugs17405_civil.saikumar@cbit.org.in</t>
  </si>
  <si>
    <t>Talamadugu, Adilabad, Telangana.</t>
  </si>
  <si>
    <t>ADILABAD</t>
  </si>
  <si>
    <t>Saketh Reddy</t>
  </si>
  <si>
    <t>Burra</t>
  </si>
  <si>
    <t>sakethburra06@gmail.com</t>
  </si>
  <si>
    <t>ugs17046_civil.saketh@cbit.org.in</t>
  </si>
  <si>
    <t>Chaitanya Bharathi institute of technology</t>
  </si>
  <si>
    <t>Flat no 403, Emerald castle, Fair Fields colony, Alakapuri circle,  neknampur</t>
  </si>
  <si>
    <t>Shiva charan</t>
  </si>
  <si>
    <t>Arsha</t>
  </si>
  <si>
    <t>shivacharan1143@gmail.com</t>
  </si>
  <si>
    <t>ugs17048_civil.shiva@cbit.org.in</t>
  </si>
  <si>
    <t>H.No:9-84/3/2</t>
  </si>
  <si>
    <t>Adilabad</t>
  </si>
  <si>
    <t>Konda Vinod Kumar</t>
  </si>
  <si>
    <t>Yadav</t>
  </si>
  <si>
    <t>kondavinodkumar619@gmail.com</t>
  </si>
  <si>
    <t>ugs17055_civil.vinod@cbit.org.in</t>
  </si>
  <si>
    <t>Miryalaguda,Nalgonda</t>
  </si>
  <si>
    <t>Abrar Manzoor</t>
  </si>
  <si>
    <t>Manzoor Ahmad Hajam</t>
  </si>
  <si>
    <t>abrarjunaid94@gmail.com</t>
  </si>
  <si>
    <t>ugs17057_civil.abrar@cbit.org.in</t>
  </si>
  <si>
    <t xml:space="preserve">Sumbal Sonawari </t>
  </si>
  <si>
    <t>Bandipora</t>
  </si>
  <si>
    <t>Jammu and kashmir</t>
  </si>
  <si>
    <t xml:space="preserve">KHADRIYA SAYEED </t>
  </si>
  <si>
    <t>BASULEMAN</t>
  </si>
  <si>
    <t>khadriyasayeed@gmail.com</t>
  </si>
  <si>
    <t>ugs17301_civil.khadriya@cbit.org.in</t>
  </si>
  <si>
    <t>18-10-122,barkas ,hyd</t>
  </si>
  <si>
    <t xml:space="preserve">Kandhi </t>
  </si>
  <si>
    <t>Vinay</t>
  </si>
  <si>
    <t>kandhi.vinayreddy023@gmail.com</t>
  </si>
  <si>
    <t>ugs17302_civil.kandhi@cbit.org.in</t>
  </si>
  <si>
    <t>12-8-78 , shivanagar</t>
  </si>
  <si>
    <t>Sircilla</t>
  </si>
  <si>
    <t>Mohammed Faheem</t>
  </si>
  <si>
    <t>Uddin</t>
  </si>
  <si>
    <t>mdfaheem500@gmail.com</t>
  </si>
  <si>
    <t>ugs17060_civil.mohammed@cbit.org.in</t>
  </si>
  <si>
    <t>19-4-430/26/1 BNK colony Tadban</t>
  </si>
  <si>
    <t>S V MUTHESHAM</t>
  </si>
  <si>
    <t>AHMED</t>
  </si>
  <si>
    <t>svmutheshamahmed@gmail.com</t>
  </si>
  <si>
    <t>ugs17304_civil.s@cbit.org.in</t>
  </si>
  <si>
    <t>8-3-5/3C, kunta street, Gadwal.</t>
  </si>
  <si>
    <t>Gadwal</t>
  </si>
  <si>
    <t>Madda</t>
  </si>
  <si>
    <t>Manikanta</t>
  </si>
  <si>
    <t>manikanta.madha333@gmail.com</t>
  </si>
  <si>
    <t>ugs17305_civil.madda@cbit.org.in</t>
  </si>
  <si>
    <t>22-29/3,mahankaliwada,chennur</t>
  </si>
  <si>
    <t>Mancherial</t>
  </si>
  <si>
    <t xml:space="preserve">Madhumitha </t>
  </si>
  <si>
    <t xml:space="preserve">Midivelli </t>
  </si>
  <si>
    <t xml:space="preserve">madhumithamidivelli@gmail.com </t>
  </si>
  <si>
    <t xml:space="preserve">ugs17307_civil.midivelly@cbit.org.in </t>
  </si>
  <si>
    <t>2-90/1,katrapally, huzurabad, karimnagar - 505480.</t>
  </si>
  <si>
    <t xml:space="preserve">Karimnagar </t>
  </si>
  <si>
    <t>Santhoshi</t>
  </si>
  <si>
    <t>Katoju</t>
  </si>
  <si>
    <t>Santhoshikatoju@gmail.com@</t>
  </si>
  <si>
    <t>Ugs17308_civil.katoju@cbit.org.in</t>
  </si>
  <si>
    <t>Ecil,jammigadda,bjr colony</t>
  </si>
  <si>
    <t>Shiva Krishna</t>
  </si>
  <si>
    <t>Durgam</t>
  </si>
  <si>
    <t>durgamshiva7575@gmail.com</t>
  </si>
  <si>
    <t>ugs17310_civil.durgam@cbit.org.in</t>
  </si>
  <si>
    <t>5-22, wadagudem vil, venkatapuram man, mulugu dist</t>
  </si>
  <si>
    <t>Mulugu</t>
  </si>
  <si>
    <t>Sathish</t>
  </si>
  <si>
    <t>Malothu</t>
  </si>
  <si>
    <t>sathishjadhav002@gmail.com</t>
  </si>
  <si>
    <t>ugs17311_civil.sathish@cbit.org.in</t>
  </si>
  <si>
    <t>Arekodu Thanda village, Khammam rural and mandal</t>
  </si>
  <si>
    <t>Khammam</t>
  </si>
  <si>
    <t xml:space="preserve">Sai Charan </t>
  </si>
  <si>
    <t>Bandela</t>
  </si>
  <si>
    <t>bandela.saicharan123@gmail.com</t>
  </si>
  <si>
    <t>ugs17312_civil.bandela@cbit.org.in</t>
  </si>
  <si>
    <t>H.no : 3-30 
Bommakal village
Karimnagar .</t>
  </si>
  <si>
    <t>Karimnagar</t>
  </si>
  <si>
    <t>Civil Engineering Databae for the year 2020-21</t>
  </si>
  <si>
    <t>Sl.No.</t>
  </si>
  <si>
    <t>Roll number</t>
  </si>
  <si>
    <t>Email ID</t>
  </si>
  <si>
    <t>Phone No.</t>
  </si>
  <si>
    <t>SSC%</t>
  </si>
  <si>
    <t>Inter%</t>
  </si>
  <si>
    <t>Diploma%</t>
  </si>
  <si>
    <t>BE CGPA</t>
  </si>
  <si>
    <t>Kaushik reddy</t>
  </si>
  <si>
    <t>Civil-1</t>
  </si>
  <si>
    <t>Snehith Nag Thota</t>
  </si>
  <si>
    <t>I ve Haneessh Immadisetti</t>
  </si>
  <si>
    <t>Adharsha Adipelly</t>
  </si>
  <si>
    <t xml:space="preserve">Bojja anupama Reddy </t>
  </si>
  <si>
    <t>Bhavani Agge</t>
  </si>
  <si>
    <t>Iqra Sharmeen  -</t>
  </si>
  <si>
    <t>E Lokeshwari</t>
  </si>
  <si>
    <t>Gorre Manisha</t>
  </si>
  <si>
    <t>Moin Kanul</t>
  </si>
  <si>
    <t>NIKHILA NIMMA</t>
  </si>
  <si>
    <t>Prathyusha Badri</t>
  </si>
  <si>
    <t>Saiprasadini Burigari</t>
  </si>
  <si>
    <t>Koluguri  Sandhya</t>
  </si>
  <si>
    <t>Manubothula Shivani</t>
  </si>
  <si>
    <t>Sindhu Kuruba</t>
  </si>
  <si>
    <t>Sreeja Latti</t>
  </si>
  <si>
    <t>Mounika A.V</t>
  </si>
  <si>
    <t>Ajay kumar Malyala</t>
  </si>
  <si>
    <t>Aravind Chelikani</t>
  </si>
  <si>
    <t>Bhanu Prakash Bommanaboina</t>
  </si>
  <si>
    <t>Kommi karthik  choudary</t>
  </si>
  <si>
    <t xml:space="preserve">Maurya Reddy Vennapusa </t>
  </si>
  <si>
    <t>Mohammed Ashraf</t>
  </si>
  <si>
    <t>Naveen Chunarkar</t>
  </si>
  <si>
    <t>DHANAVATH PRAVEEN</t>
  </si>
  <si>
    <t>Ramesh Reddy Kotha</t>
  </si>
  <si>
    <t>Rohit alex</t>
  </si>
  <si>
    <t>Sai Charan Tappetla</t>
  </si>
  <si>
    <t>NAVILE SAI VISHAL</t>
  </si>
  <si>
    <t>Saikumar Lanka</t>
  </si>
  <si>
    <t>Saketh Reddy Burra</t>
  </si>
  <si>
    <t>Shiva charan Arsha</t>
  </si>
  <si>
    <t>Konda Vinod Kumar Yadav</t>
  </si>
  <si>
    <t>Abrar Manzoor Manzoor Ahmad Hajam</t>
  </si>
  <si>
    <t>KHADRIYA SAYEED  BASULEMAN</t>
  </si>
  <si>
    <t>Kandhi  Vinay</t>
  </si>
  <si>
    <t>Mohammed Faheem Uddin</t>
  </si>
  <si>
    <t>S V MUTHESHAM AHMED</t>
  </si>
  <si>
    <t>Madda Manikanta</t>
  </si>
  <si>
    <t xml:space="preserve">Madhumitha  Midivelli </t>
  </si>
  <si>
    <t>Santhoshi Katoju</t>
  </si>
  <si>
    <t>Shiva Krishna Durgam</t>
  </si>
  <si>
    <t>Sathish Malothu</t>
  </si>
  <si>
    <t>Sai Charan  Bandela</t>
  </si>
  <si>
    <t>S.No</t>
  </si>
  <si>
    <t>Student Name</t>
  </si>
  <si>
    <t>Roll No</t>
  </si>
  <si>
    <t>Branch</t>
  </si>
  <si>
    <t>CGPA</t>
  </si>
  <si>
    <t>Preference</t>
  </si>
  <si>
    <t>Day  1 Sharing</t>
  </si>
  <si>
    <t>No. of Placements</t>
  </si>
  <si>
    <t>No. of Backlogs</t>
  </si>
  <si>
    <t>Gender</t>
  </si>
  <si>
    <t>Infosys</t>
  </si>
  <si>
    <t>LTI</t>
  </si>
  <si>
    <t>LTI 6.5L</t>
  </si>
  <si>
    <t>CTS</t>
  </si>
  <si>
    <t>Adike Sai Pradyumna</t>
  </si>
  <si>
    <t>sainfraprojectsindia 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</si>
</sst>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5">
    <font>
      <sz val="10.0"/>
      <color rgb="FF000000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</font>
    <font>
      <u/>
      <sz val="11.0"/>
      <color theme="1"/>
      <name val="Arial"/>
    </font>
    <font>
      <sz val="11.0"/>
      <color theme="1"/>
      <name val="Arial"/>
    </font>
    <font>
      <sz val="10.0"/>
      <name val="Arial"/>
    </font>
    <font>
      <sz val="11.0"/>
      <color rgb="FF0C5ADB"/>
      <name val="Arial"/>
    </font>
    <font>
      <sz val="10.0"/>
      <color rgb="FF222222"/>
      <name val="Arial"/>
    </font>
    <font>
      <sz val="9.0"/>
      <color rgb="FF555555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right" shrinkToFit="0" wrapText="1"/>
    </xf>
    <xf borderId="0" fillId="0" fontId="0" numFmtId="0" xfId="0" applyFont="1"/>
    <xf borderId="0" fillId="0" fontId="0" numFmtId="14" xfId="0" applyAlignment="1" applyFont="1" applyNumberFormat="1">
      <alignment horizontal="right" shrinkToFit="0" wrapText="1"/>
    </xf>
    <xf borderId="0" fillId="0" fontId="2" numFmtId="0" xfId="0" applyAlignment="1" applyFont="1">
      <alignment shrinkToFit="0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shrinkToFit="0" wrapText="1"/>
    </xf>
    <xf borderId="1" fillId="0" fontId="0" numFmtId="14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14" xfId="0" applyBorder="1" applyFont="1" applyNumberFormat="1"/>
    <xf borderId="1" fillId="0" fontId="0" numFmtId="0" xfId="0" applyBorder="1" applyFont="1"/>
    <xf borderId="0" fillId="0" fontId="1" numFmtId="14" xfId="0" applyFont="1" applyNumberFormat="1"/>
    <xf borderId="0" fillId="0" fontId="4" numFmtId="0" xfId="0" applyFont="1"/>
    <xf quotePrefix="1" borderId="0" fillId="0" fontId="1" numFmtId="0" xfId="0" applyFont="1"/>
    <xf borderId="0" fillId="0" fontId="1" numFmtId="9" xfId="0" applyFont="1" applyNumberFormat="1"/>
    <xf borderId="0" fillId="0" fontId="0" numFmtId="1" xfId="0" applyAlignment="1" applyFont="1" applyNumberFormat="1">
      <alignment horizontal="center"/>
    </xf>
    <xf borderId="2" fillId="0" fontId="1" numFmtId="0" xfId="0" applyAlignment="1" applyBorder="1" applyFont="1">
      <alignment vertical="center"/>
    </xf>
    <xf borderId="3" fillId="0" fontId="1" numFmtId="1" xfId="0" applyAlignment="1" applyBorder="1" applyFont="1" applyNumberForma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0" fillId="0" fontId="1" numFmtId="0" xfId="0" applyAlignment="1" applyFont="1">
      <alignment vertical="center"/>
    </xf>
    <xf borderId="2" fillId="0" fontId="1" numFmtId="1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vertical="center"/>
    </xf>
    <xf quotePrefix="1" borderId="2" fillId="0" fontId="1" numFmtId="0" xfId="0" applyAlignment="1" applyBorder="1" applyFont="1">
      <alignment vertical="center"/>
    </xf>
    <xf borderId="2" fillId="0" fontId="1" numFmtId="9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/>
    </xf>
    <xf borderId="0" fillId="0" fontId="8" numFmtId="0" xfId="0" applyFont="1"/>
    <xf borderId="2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vertical="center"/>
    </xf>
    <xf borderId="2" fillId="0" fontId="10" numFmtId="164" xfId="0" applyAlignment="1" applyBorder="1" applyFont="1" applyNumberFormat="1">
      <alignment horizontal="center" vertical="center"/>
    </xf>
    <xf borderId="2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2" fillId="0" fontId="0" numFmtId="0" xfId="0" applyAlignment="1" applyBorder="1" applyFont="1">
      <alignment horizontal="center" vertical="center"/>
    </xf>
    <xf borderId="2" fillId="0" fontId="0" numFmtId="164" xfId="0" applyAlignment="1" applyBorder="1" applyFont="1" applyNumberFormat="1">
      <alignment horizontal="right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vertical="center"/>
    </xf>
    <xf borderId="2" fillId="0" fontId="1" numFmtId="164" xfId="0" applyAlignment="1" applyBorder="1" applyFont="1" applyNumberForma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left" shrinkToFit="0" vertical="center" wrapText="1"/>
    </xf>
    <xf borderId="0" fillId="0" fontId="0" numFmtId="164" xfId="0" applyFont="1" applyNumberFormat="1"/>
    <xf borderId="0" fillId="0" fontId="0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aushikreddy65@gmail.com" TargetMode="External"/><Relationship Id="rId2" Type="http://schemas.openxmlformats.org/officeDocument/2006/relationships/hyperlink" Target="mailto:snehithnagthota@gmail.com" TargetMode="External"/><Relationship Id="rId3" Type="http://schemas.openxmlformats.org/officeDocument/2006/relationships/hyperlink" Target="mailto:ugs16053_civil.vehaneessh@cbit.org.in" TargetMode="External"/><Relationship Id="rId4" Type="http://schemas.openxmlformats.org/officeDocument/2006/relationships/hyperlink" Target="mailto:ugs17002_civil.anupama@cbit.org.in" TargetMode="External"/><Relationship Id="rId5" Type="http://schemas.openxmlformats.org/officeDocument/2006/relationships/hyperlink" Target="mailto:ugs17037_civil.praveen@cbit.org.in" TargetMode="External"/><Relationship Id="rId6" Type="http://schemas.openxmlformats.org/officeDocument/2006/relationships/hyperlink" Target="mailto:ugs17038_civil.ramesh@cbit.org.in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ugs16053_civil.vehaneessh@cbit.org.in" TargetMode="External"/><Relationship Id="rId2" Type="http://schemas.openxmlformats.org/officeDocument/2006/relationships/hyperlink" Target="mailto:ugs17002_civil.anupama@cbit.org.in" TargetMode="External"/><Relationship Id="rId3" Type="http://schemas.openxmlformats.org/officeDocument/2006/relationships/hyperlink" Target="mailto:ugs17037_civil.praveen@cbit.org.in" TargetMode="External"/><Relationship Id="rId4" Type="http://schemas.openxmlformats.org/officeDocument/2006/relationships/hyperlink" Target="mailto:ugs17038_civil.ramesh@cbit.org.in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mailto:ugs16053_civil.vehaneessh@cbit.org.in" TargetMode="External"/><Relationship Id="rId3" Type="http://schemas.openxmlformats.org/officeDocument/2006/relationships/hyperlink" Target="mailto:ugs17002_civil.anupama@cbit.org.in" TargetMode="External"/><Relationship Id="rId4" Type="http://schemas.openxmlformats.org/officeDocument/2006/relationships/hyperlink" Target="mailto:ugs17037_civil.praveen@cbit.org.in" TargetMode="External"/><Relationship Id="rId5" Type="http://schemas.openxmlformats.org/officeDocument/2006/relationships/hyperlink" Target="mailto:ugs17038_civil.ramesh@cbit.org.in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2" width="21.57"/>
    <col customWidth="1" min="13" max="13" width="34.71"/>
    <col customWidth="1" min="14" max="41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ht="14.25" customHeight="1">
      <c r="A2" s="2" t="s">
        <v>35</v>
      </c>
      <c r="B2" s="2" t="s">
        <v>36</v>
      </c>
      <c r="C2" s="3">
        <v>1.60116732034E11</v>
      </c>
      <c r="D2" s="4" t="str">
        <f t="shared" ref="D2:D46" si="1">A2&amp; " " &amp;B2</f>
        <v>Kaushik reddy</v>
      </c>
      <c r="E2" s="3">
        <v>8.0</v>
      </c>
      <c r="F2" s="2" t="s">
        <v>37</v>
      </c>
      <c r="G2" s="2" t="s">
        <v>38</v>
      </c>
      <c r="H2" s="5">
        <v>35378.0</v>
      </c>
      <c r="I2" s="2" t="s">
        <v>39</v>
      </c>
      <c r="J2" s="2" t="s">
        <v>40</v>
      </c>
      <c r="K2" s="3">
        <v>9.10050047E9</v>
      </c>
      <c r="L2" s="6" t="s">
        <v>41</v>
      </c>
      <c r="M2" s="2" t="s">
        <v>42</v>
      </c>
      <c r="N2" s="3">
        <v>8.0</v>
      </c>
      <c r="O2" s="3">
        <v>2012.0</v>
      </c>
      <c r="P2" s="3">
        <v>70.0</v>
      </c>
      <c r="Q2" s="3">
        <v>2015.0</v>
      </c>
      <c r="R2" s="2"/>
      <c r="S2" s="2"/>
      <c r="T2" s="3">
        <v>5.14</v>
      </c>
      <c r="U2" s="3">
        <v>4.97</v>
      </c>
      <c r="V2" s="3">
        <v>4.89</v>
      </c>
      <c r="W2" s="3">
        <v>5.14</v>
      </c>
      <c r="X2" s="3">
        <v>4.97</v>
      </c>
      <c r="Y2" s="3">
        <v>4.89</v>
      </c>
      <c r="Z2" s="3">
        <v>2021.0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47</v>
      </c>
      <c r="AF2" s="3">
        <v>500072.0</v>
      </c>
      <c r="AG2" s="2" t="s">
        <v>48</v>
      </c>
      <c r="AH2" s="2" t="s">
        <v>48</v>
      </c>
      <c r="AI2" s="2" t="s">
        <v>48</v>
      </c>
    </row>
    <row r="3" ht="14.25" customHeight="1">
      <c r="A3" s="7" t="s">
        <v>49</v>
      </c>
      <c r="B3" s="7" t="s">
        <v>50</v>
      </c>
      <c r="C3" s="8">
        <v>1.60116732048E11</v>
      </c>
      <c r="D3" s="4" t="str">
        <f t="shared" si="1"/>
        <v>Snehith Nag Thota</v>
      </c>
      <c r="E3" s="8">
        <v>8.0</v>
      </c>
      <c r="F3" s="7" t="s">
        <v>37</v>
      </c>
      <c r="G3" s="7" t="s">
        <v>38</v>
      </c>
      <c r="H3" s="9">
        <v>36391.0</v>
      </c>
      <c r="I3" s="7" t="s">
        <v>51</v>
      </c>
      <c r="J3" s="7" t="s">
        <v>40</v>
      </c>
      <c r="K3" s="8">
        <v>8.309263493E9</v>
      </c>
      <c r="L3" s="10" t="s">
        <v>52</v>
      </c>
      <c r="M3" s="7" t="s">
        <v>53</v>
      </c>
      <c r="N3" s="8">
        <v>8.3</v>
      </c>
      <c r="O3" s="8">
        <v>2014.0</v>
      </c>
      <c r="P3" s="8">
        <v>832.0</v>
      </c>
      <c r="Q3" s="8">
        <v>2016.0</v>
      </c>
      <c r="R3" s="7"/>
      <c r="S3" s="7"/>
      <c r="T3" s="8">
        <v>5.18</v>
      </c>
      <c r="U3" s="8">
        <v>5.72</v>
      </c>
      <c r="V3" s="7" t="s">
        <v>54</v>
      </c>
      <c r="W3" s="7" t="s">
        <v>54</v>
      </c>
      <c r="X3" s="7" t="s">
        <v>54</v>
      </c>
      <c r="Y3" s="8">
        <v>5.72</v>
      </c>
      <c r="Z3" s="8">
        <v>2021.0</v>
      </c>
      <c r="AA3" s="2" t="s">
        <v>43</v>
      </c>
      <c r="AB3" s="7" t="s">
        <v>44</v>
      </c>
      <c r="AC3" s="7" t="s">
        <v>55</v>
      </c>
      <c r="AD3" s="7" t="s">
        <v>46</v>
      </c>
      <c r="AE3" s="7" t="s">
        <v>56</v>
      </c>
      <c r="AF3" s="8">
        <v>500097.0</v>
      </c>
      <c r="AG3" s="7" t="s">
        <v>48</v>
      </c>
      <c r="AH3" s="7" t="s">
        <v>57</v>
      </c>
      <c r="AI3" s="7" t="s">
        <v>48</v>
      </c>
      <c r="AJ3" s="7"/>
      <c r="AK3" s="7"/>
      <c r="AL3" s="7"/>
      <c r="AM3" s="7"/>
      <c r="AN3" s="7"/>
      <c r="AO3" s="7"/>
    </row>
    <row r="4" ht="14.25" customHeight="1">
      <c r="A4" s="7" t="s">
        <v>58</v>
      </c>
      <c r="B4" s="7" t="s">
        <v>59</v>
      </c>
      <c r="C4" s="8">
        <v>1.60116732053E11</v>
      </c>
      <c r="D4" s="4" t="str">
        <f t="shared" si="1"/>
        <v>I ve Haneessh Immadisetti</v>
      </c>
      <c r="E4" s="8">
        <v>5.0</v>
      </c>
      <c r="F4" s="7" t="s">
        <v>37</v>
      </c>
      <c r="G4" s="7" t="s">
        <v>38</v>
      </c>
      <c r="H4" s="9">
        <v>36254.0</v>
      </c>
      <c r="I4" s="7" t="s">
        <v>39</v>
      </c>
      <c r="J4" s="7" t="s">
        <v>40</v>
      </c>
      <c r="K4" s="8">
        <v>8.125621321E9</v>
      </c>
      <c r="L4" s="7" t="s">
        <v>60</v>
      </c>
      <c r="M4" s="10" t="s">
        <v>61</v>
      </c>
      <c r="N4" s="8">
        <v>7.6</v>
      </c>
      <c r="O4" s="8">
        <v>2014.0</v>
      </c>
      <c r="P4" s="8">
        <v>86.0</v>
      </c>
      <c r="Q4" s="8">
        <v>2016.0</v>
      </c>
      <c r="R4" s="7"/>
      <c r="S4" s="7"/>
      <c r="T4" s="8">
        <v>5.6</v>
      </c>
      <c r="U4" s="8">
        <v>5.5</v>
      </c>
      <c r="V4" s="7" t="s">
        <v>54</v>
      </c>
      <c r="W4" s="7" t="s">
        <v>54</v>
      </c>
      <c r="X4" s="7" t="s">
        <v>54</v>
      </c>
      <c r="Y4" s="8">
        <v>5.6</v>
      </c>
      <c r="Z4" s="8">
        <v>2021.0</v>
      </c>
      <c r="AA4" s="2" t="s">
        <v>43</v>
      </c>
      <c r="AB4" s="7" t="s">
        <v>62</v>
      </c>
      <c r="AC4" s="7" t="s">
        <v>63</v>
      </c>
      <c r="AD4" s="7" t="s">
        <v>46</v>
      </c>
      <c r="AE4" s="7" t="s">
        <v>56</v>
      </c>
      <c r="AF4" s="8">
        <v>500044.0</v>
      </c>
      <c r="AG4" s="7" t="s">
        <v>57</v>
      </c>
      <c r="AH4" s="7" t="s">
        <v>57</v>
      </c>
      <c r="AI4" s="7" t="s">
        <v>48</v>
      </c>
      <c r="AJ4" s="7"/>
      <c r="AK4" s="7"/>
      <c r="AL4" s="7"/>
      <c r="AM4" s="7"/>
      <c r="AN4" s="7"/>
      <c r="AO4" s="7"/>
    </row>
    <row r="5" ht="14.25" customHeight="1">
      <c r="A5" s="11" t="s">
        <v>64</v>
      </c>
      <c r="B5" s="11" t="s">
        <v>65</v>
      </c>
      <c r="C5" s="11">
        <v>1.60117732001E11</v>
      </c>
      <c r="D5" s="4" t="str">
        <f t="shared" si="1"/>
        <v>Adharsha Adipelly</v>
      </c>
      <c r="E5" s="11">
        <v>0.0</v>
      </c>
      <c r="F5" s="11" t="s">
        <v>66</v>
      </c>
      <c r="G5" s="11" t="s">
        <v>38</v>
      </c>
      <c r="H5" s="12">
        <v>36422.0</v>
      </c>
      <c r="I5" s="11" t="s">
        <v>51</v>
      </c>
      <c r="J5" s="11" t="s">
        <v>40</v>
      </c>
      <c r="K5" s="11">
        <v>9.64041234E9</v>
      </c>
      <c r="L5" s="11" t="s">
        <v>67</v>
      </c>
      <c r="M5" s="11" t="s">
        <v>68</v>
      </c>
      <c r="N5" s="11">
        <v>9.0</v>
      </c>
      <c r="O5" s="11">
        <v>2015.0</v>
      </c>
      <c r="P5" s="11">
        <v>95.4</v>
      </c>
      <c r="Q5" s="11">
        <v>2017.0</v>
      </c>
      <c r="R5" s="13"/>
      <c r="S5" s="13"/>
      <c r="T5" s="11">
        <v>7.79</v>
      </c>
      <c r="U5" s="11">
        <v>8.09</v>
      </c>
      <c r="V5" s="11">
        <v>7.02</v>
      </c>
      <c r="W5" s="11">
        <v>7.46</v>
      </c>
      <c r="X5" s="11">
        <v>8.27</v>
      </c>
      <c r="Y5" s="11">
        <v>7.74</v>
      </c>
      <c r="Z5" s="11">
        <v>2021.0</v>
      </c>
      <c r="AA5" s="11" t="s">
        <v>43</v>
      </c>
      <c r="AB5" s="11" t="s">
        <v>62</v>
      </c>
      <c r="AC5" s="11" t="s">
        <v>69</v>
      </c>
      <c r="AD5" s="11" t="s">
        <v>70</v>
      </c>
      <c r="AE5" s="11" t="s">
        <v>71</v>
      </c>
      <c r="AF5" s="11">
        <v>505452.0</v>
      </c>
      <c r="AG5" s="11" t="s">
        <v>48</v>
      </c>
      <c r="AH5" s="11" t="s">
        <v>57</v>
      </c>
      <c r="AI5" s="11" t="s">
        <v>48</v>
      </c>
      <c r="AJ5" s="7"/>
      <c r="AK5" s="7"/>
      <c r="AL5" s="7"/>
      <c r="AM5" s="7"/>
      <c r="AN5" s="7"/>
      <c r="AO5" s="7"/>
    </row>
    <row r="6" ht="15.75" customHeight="1">
      <c r="A6" s="1" t="s">
        <v>72</v>
      </c>
      <c r="B6" s="1" t="s">
        <v>73</v>
      </c>
      <c r="C6" s="1">
        <v>1.60117732002E11</v>
      </c>
      <c r="D6" s="4" t="str">
        <f t="shared" si="1"/>
        <v>Bojja anupama Reddy </v>
      </c>
      <c r="E6" s="1">
        <v>0.0</v>
      </c>
      <c r="F6" s="1" t="s">
        <v>66</v>
      </c>
      <c r="G6" s="1" t="s">
        <v>38</v>
      </c>
      <c r="H6" s="14">
        <v>36397.0</v>
      </c>
      <c r="I6" s="1" t="s">
        <v>39</v>
      </c>
      <c r="J6" s="1" t="s">
        <v>40</v>
      </c>
      <c r="K6" s="1">
        <v>9.550502525E9</v>
      </c>
      <c r="L6" s="1" t="s">
        <v>74</v>
      </c>
      <c r="M6" s="15" t="s">
        <v>75</v>
      </c>
      <c r="N6" s="1">
        <v>9.8</v>
      </c>
      <c r="O6" s="1">
        <v>2015.0</v>
      </c>
      <c r="P6" s="1">
        <v>94.5</v>
      </c>
      <c r="Q6" s="1">
        <v>2017.0</v>
      </c>
      <c r="T6" s="1">
        <v>7.41</v>
      </c>
      <c r="U6" s="1">
        <v>7.67</v>
      </c>
      <c r="V6" s="1">
        <v>6.15</v>
      </c>
      <c r="W6" s="1">
        <v>6.54</v>
      </c>
      <c r="X6" s="1">
        <v>7.26</v>
      </c>
      <c r="Y6" s="1">
        <v>7.05</v>
      </c>
      <c r="Z6" s="1">
        <v>2021.0</v>
      </c>
      <c r="AA6" s="1" t="s">
        <v>43</v>
      </c>
      <c r="AB6" s="1" t="s">
        <v>62</v>
      </c>
      <c r="AC6" s="1" t="s">
        <v>76</v>
      </c>
      <c r="AD6" s="1" t="s">
        <v>77</v>
      </c>
      <c r="AE6" s="1" t="s">
        <v>56</v>
      </c>
      <c r="AF6" s="1">
        <v>500036.0</v>
      </c>
      <c r="AG6" s="1" t="s">
        <v>48</v>
      </c>
      <c r="AH6" s="1" t="s">
        <v>48</v>
      </c>
      <c r="AI6" s="1" t="s">
        <v>48</v>
      </c>
    </row>
    <row r="7" ht="15.75" customHeight="1">
      <c r="A7" s="1" t="s">
        <v>78</v>
      </c>
      <c r="B7" s="1" t="s">
        <v>79</v>
      </c>
      <c r="C7" s="1">
        <v>1.60117732003E11</v>
      </c>
      <c r="D7" s="4" t="str">
        <f t="shared" si="1"/>
        <v>Bhavani Agge</v>
      </c>
      <c r="E7" s="1">
        <v>4.0</v>
      </c>
      <c r="F7" s="1" t="s">
        <v>66</v>
      </c>
      <c r="G7" s="1" t="s">
        <v>38</v>
      </c>
      <c r="H7" s="14">
        <v>36494.0</v>
      </c>
      <c r="I7" s="1" t="s">
        <v>39</v>
      </c>
      <c r="J7" s="1" t="s">
        <v>40</v>
      </c>
      <c r="K7" s="1">
        <v>9.515891935E9</v>
      </c>
      <c r="L7" s="1" t="s">
        <v>80</v>
      </c>
      <c r="M7" s="1" t="s">
        <v>81</v>
      </c>
      <c r="N7" s="1">
        <v>9.5</v>
      </c>
      <c r="O7" s="1">
        <v>2015.0</v>
      </c>
      <c r="P7" s="1">
        <v>98.4</v>
      </c>
      <c r="Q7" s="1">
        <v>2017.0</v>
      </c>
      <c r="T7" s="1">
        <v>6.53</v>
      </c>
      <c r="U7" s="1">
        <v>6.25</v>
      </c>
      <c r="V7" s="1">
        <v>5.91</v>
      </c>
      <c r="W7" s="1" t="s">
        <v>54</v>
      </c>
      <c r="X7" s="1" t="s">
        <v>54</v>
      </c>
      <c r="Y7" s="1">
        <v>5.91</v>
      </c>
      <c r="Z7" s="1">
        <v>2021.0</v>
      </c>
      <c r="AA7" s="1" t="s">
        <v>43</v>
      </c>
      <c r="AB7" s="1" t="s">
        <v>62</v>
      </c>
      <c r="AC7" s="1" t="s">
        <v>82</v>
      </c>
      <c r="AD7" s="1" t="s">
        <v>83</v>
      </c>
      <c r="AE7" s="1" t="s">
        <v>56</v>
      </c>
      <c r="AF7" s="1">
        <v>508113.0</v>
      </c>
      <c r="AG7" s="1" t="s">
        <v>57</v>
      </c>
      <c r="AH7" s="1" t="s">
        <v>57</v>
      </c>
      <c r="AI7" s="1" t="s">
        <v>48</v>
      </c>
    </row>
    <row r="8" ht="15.75" customHeight="1">
      <c r="A8" s="1" t="s">
        <v>84</v>
      </c>
      <c r="B8" s="1" t="s">
        <v>54</v>
      </c>
      <c r="C8" s="1">
        <v>1.60117732004E11</v>
      </c>
      <c r="D8" s="4" t="str">
        <f t="shared" si="1"/>
        <v>Iqra Sharmeen  -</v>
      </c>
      <c r="E8" s="1">
        <v>0.0</v>
      </c>
      <c r="F8" s="1" t="s">
        <v>66</v>
      </c>
      <c r="G8" s="1" t="s">
        <v>85</v>
      </c>
      <c r="H8" s="14">
        <v>36551.0</v>
      </c>
      <c r="I8" s="1" t="s">
        <v>39</v>
      </c>
      <c r="J8" s="1" t="s">
        <v>40</v>
      </c>
      <c r="K8" s="1">
        <v>7.658951282E9</v>
      </c>
      <c r="L8" s="1" t="s">
        <v>86</v>
      </c>
      <c r="M8" s="1" t="s">
        <v>87</v>
      </c>
      <c r="N8" s="1">
        <v>9.0</v>
      </c>
      <c r="O8" s="1">
        <v>2015.0</v>
      </c>
      <c r="P8" s="1">
        <v>97.5</v>
      </c>
      <c r="Q8" s="1">
        <v>2017.0</v>
      </c>
      <c r="T8" s="1">
        <v>6.59</v>
      </c>
      <c r="U8" s="1">
        <v>6.74</v>
      </c>
      <c r="V8" s="1">
        <v>7.35</v>
      </c>
      <c r="W8" s="1">
        <v>7.66</v>
      </c>
      <c r="X8" s="1">
        <v>8.28</v>
      </c>
      <c r="Y8" s="1">
        <v>7.33</v>
      </c>
      <c r="Z8" s="1">
        <v>2021.0</v>
      </c>
      <c r="AA8" s="1" t="s">
        <v>43</v>
      </c>
      <c r="AB8" s="1" t="s">
        <v>62</v>
      </c>
      <c r="AC8" s="1" t="s">
        <v>88</v>
      </c>
      <c r="AD8" s="1" t="s">
        <v>89</v>
      </c>
      <c r="AE8" s="1" t="s">
        <v>71</v>
      </c>
      <c r="AF8" s="1">
        <v>508001.0</v>
      </c>
      <c r="AG8" s="1" t="s">
        <v>57</v>
      </c>
      <c r="AH8" s="1" t="s">
        <v>57</v>
      </c>
      <c r="AI8" s="1" t="s">
        <v>48</v>
      </c>
    </row>
    <row r="9" ht="15.75" customHeight="1">
      <c r="A9" s="1" t="s">
        <v>90</v>
      </c>
      <c r="B9" s="1" t="s">
        <v>91</v>
      </c>
      <c r="C9" s="1">
        <v>1.60117732005E11</v>
      </c>
      <c r="D9" s="4" t="str">
        <f t="shared" si="1"/>
        <v>E Lokeshwari</v>
      </c>
      <c r="E9" s="1">
        <v>0.0</v>
      </c>
      <c r="F9" s="1" t="s">
        <v>66</v>
      </c>
      <c r="G9" s="1" t="s">
        <v>38</v>
      </c>
      <c r="H9" s="14">
        <v>36541.0</v>
      </c>
      <c r="I9" s="1" t="s">
        <v>39</v>
      </c>
      <c r="J9" s="1" t="s">
        <v>40</v>
      </c>
      <c r="K9" s="1">
        <v>9.84891081E9</v>
      </c>
      <c r="L9" s="1" t="s">
        <v>92</v>
      </c>
      <c r="M9" s="1" t="s">
        <v>93</v>
      </c>
      <c r="N9" s="1">
        <v>9.0</v>
      </c>
      <c r="O9" s="1">
        <v>2015.0</v>
      </c>
      <c r="P9" s="1">
        <v>97.0</v>
      </c>
      <c r="Q9" s="1">
        <v>2017.0</v>
      </c>
      <c r="T9" s="1">
        <v>7.35</v>
      </c>
      <c r="U9" s="1">
        <v>8.14</v>
      </c>
      <c r="V9" s="1" t="s">
        <v>94</v>
      </c>
      <c r="W9" s="1" t="s">
        <v>95</v>
      </c>
      <c r="X9" s="1" t="s">
        <v>96</v>
      </c>
      <c r="Y9" s="1">
        <v>7.63</v>
      </c>
      <c r="Z9" s="1">
        <v>2021.0</v>
      </c>
      <c r="AA9" s="1" t="s">
        <v>43</v>
      </c>
      <c r="AB9" s="1" t="s">
        <v>62</v>
      </c>
      <c r="AC9" s="1" t="s">
        <v>97</v>
      </c>
      <c r="AD9" s="1" t="s">
        <v>98</v>
      </c>
      <c r="AE9" s="1" t="s">
        <v>56</v>
      </c>
      <c r="AF9" s="1">
        <v>509001.0</v>
      </c>
      <c r="AG9" s="1" t="s">
        <v>57</v>
      </c>
      <c r="AH9" s="1" t="s">
        <v>57</v>
      </c>
      <c r="AI9" s="1" t="s">
        <v>48</v>
      </c>
    </row>
    <row r="10" ht="15.75" customHeight="1">
      <c r="A10" s="1" t="s">
        <v>99</v>
      </c>
      <c r="B10" s="1" t="s">
        <v>100</v>
      </c>
      <c r="C10" s="1">
        <v>1.60117732006E11</v>
      </c>
      <c r="D10" s="4" t="str">
        <f t="shared" si="1"/>
        <v>Gorre Manisha</v>
      </c>
      <c r="E10" s="1">
        <v>0.0</v>
      </c>
      <c r="F10" s="1" t="s">
        <v>66</v>
      </c>
      <c r="G10" s="1" t="s">
        <v>38</v>
      </c>
      <c r="H10" s="14">
        <v>36658.0</v>
      </c>
      <c r="I10" s="1" t="s">
        <v>39</v>
      </c>
      <c r="J10" s="1" t="s">
        <v>40</v>
      </c>
      <c r="K10" s="1">
        <v>9.50207646E9</v>
      </c>
      <c r="L10" s="1" t="s">
        <v>101</v>
      </c>
      <c r="M10" s="1" t="s">
        <v>102</v>
      </c>
      <c r="N10" s="1">
        <v>9.5</v>
      </c>
      <c r="O10" s="1">
        <v>2015.0</v>
      </c>
      <c r="P10" s="1">
        <v>96.0</v>
      </c>
      <c r="Q10" s="1">
        <v>2017.0</v>
      </c>
      <c r="T10" s="1">
        <v>8.45</v>
      </c>
      <c r="U10" s="1">
        <v>9.01</v>
      </c>
      <c r="V10" s="1">
        <v>7.77</v>
      </c>
      <c r="W10" s="1">
        <v>7.99</v>
      </c>
      <c r="X10" s="1">
        <v>8.24</v>
      </c>
      <c r="Y10" s="1">
        <v>8.29</v>
      </c>
      <c r="Z10" s="1">
        <v>2021.0</v>
      </c>
      <c r="AA10" s="1" t="s">
        <v>43</v>
      </c>
      <c r="AB10" s="1" t="s">
        <v>62</v>
      </c>
      <c r="AC10" s="1" t="s">
        <v>103</v>
      </c>
      <c r="AD10" s="1" t="s">
        <v>46</v>
      </c>
      <c r="AE10" s="1" t="s">
        <v>56</v>
      </c>
      <c r="AF10" s="1">
        <v>500056.0</v>
      </c>
      <c r="AG10" s="1" t="s">
        <v>48</v>
      </c>
      <c r="AH10" s="1" t="s">
        <v>48</v>
      </c>
      <c r="AI10" s="1" t="s">
        <v>48</v>
      </c>
    </row>
    <row r="11" ht="15.75" customHeight="1">
      <c r="A11" s="1" t="s">
        <v>104</v>
      </c>
      <c r="B11" s="1" t="s">
        <v>105</v>
      </c>
      <c r="C11" s="1">
        <v>1.60117732007E11</v>
      </c>
      <c r="D11" s="4" t="str">
        <f t="shared" si="1"/>
        <v>Moin Kanul</v>
      </c>
      <c r="E11" s="1">
        <v>0.0</v>
      </c>
      <c r="F11" s="1" t="s">
        <v>66</v>
      </c>
      <c r="G11" s="1" t="s">
        <v>38</v>
      </c>
      <c r="H11" s="14">
        <v>36447.0</v>
      </c>
      <c r="I11" s="1" t="s">
        <v>39</v>
      </c>
      <c r="J11" s="1" t="s">
        <v>40</v>
      </c>
      <c r="K11" s="1">
        <v>8.639544297E9</v>
      </c>
      <c r="L11" s="1" t="s">
        <v>106</v>
      </c>
      <c r="M11" s="1" t="s">
        <v>107</v>
      </c>
      <c r="N11" s="1">
        <v>93.0</v>
      </c>
      <c r="O11" s="1">
        <v>2015.0</v>
      </c>
      <c r="P11" s="1">
        <v>80.0</v>
      </c>
      <c r="Q11" s="1">
        <v>2017.0</v>
      </c>
      <c r="T11" s="1">
        <v>7.44</v>
      </c>
      <c r="U11" s="1">
        <v>8.27</v>
      </c>
      <c r="V11" s="1">
        <v>6.04</v>
      </c>
      <c r="W11" s="1">
        <v>6.93</v>
      </c>
      <c r="X11" s="1">
        <v>7.62</v>
      </c>
      <c r="Y11" s="1">
        <v>7.27</v>
      </c>
      <c r="Z11" s="1">
        <v>2021.0</v>
      </c>
      <c r="AA11" s="1" t="s">
        <v>43</v>
      </c>
      <c r="AB11" s="1" t="s">
        <v>62</v>
      </c>
      <c r="AC11" s="1" t="s">
        <v>108</v>
      </c>
      <c r="AD11" s="1" t="s">
        <v>46</v>
      </c>
      <c r="AE11" s="1" t="s">
        <v>56</v>
      </c>
      <c r="AF11" s="1">
        <v>500076.0</v>
      </c>
      <c r="AG11" s="1" t="s">
        <v>48</v>
      </c>
      <c r="AH11" s="1" t="s">
        <v>57</v>
      </c>
      <c r="AI11" s="1" t="s">
        <v>48</v>
      </c>
    </row>
    <row r="12" ht="15.75" customHeight="1">
      <c r="A12" s="1" t="s">
        <v>109</v>
      </c>
      <c r="B12" s="1" t="s">
        <v>110</v>
      </c>
      <c r="C12" s="1">
        <v>1.60117732008E11</v>
      </c>
      <c r="D12" s="4" t="str">
        <f t="shared" si="1"/>
        <v>NIKHILA NIMMA</v>
      </c>
      <c r="E12" s="1">
        <v>0.0</v>
      </c>
      <c r="F12" s="1" t="s">
        <v>66</v>
      </c>
      <c r="G12" s="1" t="s">
        <v>111</v>
      </c>
      <c r="H12" s="14">
        <v>36582.0</v>
      </c>
      <c r="I12" s="1" t="s">
        <v>39</v>
      </c>
      <c r="J12" s="1" t="s">
        <v>40</v>
      </c>
      <c r="K12" s="1">
        <v>8.106537228E9</v>
      </c>
      <c r="L12" s="1" t="s">
        <v>112</v>
      </c>
      <c r="M12" s="1" t="s">
        <v>113</v>
      </c>
      <c r="N12" s="1">
        <v>9.0</v>
      </c>
      <c r="O12" s="1">
        <v>2015.0</v>
      </c>
      <c r="P12" s="1">
        <v>86.7</v>
      </c>
      <c r="Q12" s="1">
        <v>2017.0</v>
      </c>
      <c r="T12" s="1">
        <v>7.01</v>
      </c>
      <c r="U12" s="1">
        <v>6.88</v>
      </c>
      <c r="V12" s="1">
        <v>5.66</v>
      </c>
      <c r="W12" s="1">
        <v>6.09</v>
      </c>
      <c r="X12" s="1">
        <v>6.24</v>
      </c>
      <c r="Y12" s="1">
        <v>6.38</v>
      </c>
      <c r="Z12" s="1">
        <v>2021.0</v>
      </c>
      <c r="AA12" s="1" t="s">
        <v>43</v>
      </c>
      <c r="AB12" s="1" t="s">
        <v>62</v>
      </c>
      <c r="AC12" s="1" t="s">
        <v>114</v>
      </c>
      <c r="AD12" s="1" t="s">
        <v>115</v>
      </c>
      <c r="AE12" s="1" t="s">
        <v>56</v>
      </c>
      <c r="AF12" s="1">
        <v>500015.0</v>
      </c>
      <c r="AG12" s="1" t="s">
        <v>48</v>
      </c>
      <c r="AH12" s="1" t="s">
        <v>57</v>
      </c>
      <c r="AI12" s="1" t="s">
        <v>48</v>
      </c>
    </row>
    <row r="13" ht="15.75" customHeight="1">
      <c r="A13" s="1" t="s">
        <v>116</v>
      </c>
      <c r="B13" s="1" t="s">
        <v>117</v>
      </c>
      <c r="C13" s="1">
        <v>1.6011773201E11</v>
      </c>
      <c r="D13" s="4" t="str">
        <f t="shared" si="1"/>
        <v>Prathyusha Badri</v>
      </c>
      <c r="E13" s="1">
        <v>1.0</v>
      </c>
      <c r="F13" s="1" t="s">
        <v>66</v>
      </c>
      <c r="G13" s="1" t="s">
        <v>38</v>
      </c>
      <c r="H13" s="14">
        <v>36288.0</v>
      </c>
      <c r="I13" s="1" t="s">
        <v>39</v>
      </c>
      <c r="J13" s="1" t="s">
        <v>40</v>
      </c>
      <c r="K13" s="1">
        <v>8.309458354E9</v>
      </c>
      <c r="L13" s="1" t="s">
        <v>118</v>
      </c>
      <c r="M13" s="1" t="s">
        <v>119</v>
      </c>
      <c r="N13" s="1">
        <v>9.8</v>
      </c>
      <c r="O13" s="1">
        <v>2015.0</v>
      </c>
      <c r="P13" s="1">
        <v>97.3</v>
      </c>
      <c r="Q13" s="1">
        <v>2017.0</v>
      </c>
      <c r="T13" s="1">
        <v>6.69</v>
      </c>
      <c r="U13" s="1">
        <v>6.72</v>
      </c>
      <c r="V13" s="1">
        <v>5.62</v>
      </c>
      <c r="W13" s="1" t="s">
        <v>54</v>
      </c>
      <c r="X13" s="1">
        <v>6.5</v>
      </c>
      <c r="Y13" s="1">
        <v>6.5</v>
      </c>
      <c r="Z13" s="1">
        <v>2021.0</v>
      </c>
      <c r="AA13" s="1" t="s">
        <v>43</v>
      </c>
      <c r="AB13" s="1" t="s">
        <v>62</v>
      </c>
      <c r="AC13" s="1" t="s">
        <v>46</v>
      </c>
      <c r="AD13" s="1" t="s">
        <v>46</v>
      </c>
      <c r="AE13" s="1" t="s">
        <v>56</v>
      </c>
      <c r="AF13" s="1">
        <v>500085.0</v>
      </c>
      <c r="AG13" s="1" t="s">
        <v>57</v>
      </c>
      <c r="AH13" s="1" t="s">
        <v>57</v>
      </c>
      <c r="AI13" s="1" t="s">
        <v>48</v>
      </c>
    </row>
    <row r="14" ht="15.75" customHeight="1">
      <c r="A14" s="1" t="s">
        <v>120</v>
      </c>
      <c r="B14" s="1" t="s">
        <v>121</v>
      </c>
      <c r="C14" s="1">
        <v>1.60117732011E11</v>
      </c>
      <c r="D14" s="4" t="str">
        <f t="shared" si="1"/>
        <v>Saiprasadini Burigari</v>
      </c>
      <c r="E14" s="1">
        <v>0.0</v>
      </c>
      <c r="F14" s="1" t="s">
        <v>66</v>
      </c>
      <c r="G14" s="1" t="s">
        <v>38</v>
      </c>
      <c r="H14" s="14">
        <v>36644.0</v>
      </c>
      <c r="I14" s="1" t="s">
        <v>51</v>
      </c>
      <c r="J14" s="1" t="s">
        <v>40</v>
      </c>
      <c r="K14" s="1">
        <v>6.303581716E9</v>
      </c>
      <c r="L14" s="1" t="s">
        <v>122</v>
      </c>
      <c r="M14" s="1" t="s">
        <v>123</v>
      </c>
      <c r="N14" s="1">
        <v>9.8</v>
      </c>
      <c r="O14" s="1">
        <v>2015.0</v>
      </c>
      <c r="P14" s="1">
        <v>97.3</v>
      </c>
      <c r="Q14" s="1">
        <v>2017.0</v>
      </c>
      <c r="R14" s="1"/>
      <c r="S14" s="1"/>
      <c r="T14" s="1">
        <v>7.66</v>
      </c>
      <c r="U14" s="1">
        <v>8.1</v>
      </c>
      <c r="V14" s="1">
        <v>7.56</v>
      </c>
      <c r="W14" s="1">
        <v>7.6</v>
      </c>
      <c r="X14" s="1">
        <v>8.42</v>
      </c>
      <c r="Y14" s="1">
        <v>7.75</v>
      </c>
      <c r="Z14" s="1">
        <v>2021.0</v>
      </c>
      <c r="AA14" s="1" t="s">
        <v>43</v>
      </c>
      <c r="AB14" s="1" t="s">
        <v>62</v>
      </c>
      <c r="AC14" s="1" t="s">
        <v>124</v>
      </c>
      <c r="AD14" s="1" t="s">
        <v>125</v>
      </c>
      <c r="AE14" s="1" t="s">
        <v>56</v>
      </c>
      <c r="AF14" s="1">
        <v>502307.0</v>
      </c>
      <c r="AG14" s="1" t="s">
        <v>48</v>
      </c>
      <c r="AH14" s="1" t="s">
        <v>57</v>
      </c>
      <c r="AI14" s="1" t="s">
        <v>48</v>
      </c>
    </row>
    <row r="15" ht="15.75" customHeight="1">
      <c r="A15" s="1" t="s">
        <v>126</v>
      </c>
      <c r="B15" s="1" t="s">
        <v>127</v>
      </c>
      <c r="C15" s="1">
        <v>1.60117732012E11</v>
      </c>
      <c r="D15" s="4" t="str">
        <f t="shared" si="1"/>
        <v>Koluguri  Sandhya</v>
      </c>
      <c r="E15" s="1">
        <v>0.0</v>
      </c>
      <c r="F15" s="1" t="s">
        <v>66</v>
      </c>
      <c r="G15" s="1" t="s">
        <v>38</v>
      </c>
      <c r="H15" s="14">
        <v>36629.0</v>
      </c>
      <c r="I15" s="1" t="s">
        <v>39</v>
      </c>
      <c r="J15" s="1" t="s">
        <v>40</v>
      </c>
      <c r="K15" s="1">
        <v>8.328475315E9</v>
      </c>
      <c r="L15" s="1" t="s">
        <v>128</v>
      </c>
      <c r="M15" s="1" t="s">
        <v>129</v>
      </c>
      <c r="N15" s="1">
        <v>8.7</v>
      </c>
      <c r="O15" s="1">
        <v>2015.0</v>
      </c>
      <c r="P15" s="1">
        <v>94.0</v>
      </c>
      <c r="Q15" s="1">
        <v>2017.0</v>
      </c>
      <c r="T15" s="1">
        <v>7.01</v>
      </c>
      <c r="U15" s="1">
        <v>7.67</v>
      </c>
      <c r="V15" s="1">
        <v>6.78</v>
      </c>
      <c r="W15" s="1">
        <v>7.36</v>
      </c>
      <c r="X15" s="1">
        <v>8.04</v>
      </c>
      <c r="Y15" s="1">
        <v>7.38</v>
      </c>
      <c r="Z15" s="1">
        <v>2021.0</v>
      </c>
      <c r="AA15" s="1" t="s">
        <v>43</v>
      </c>
      <c r="AB15" s="1" t="s">
        <v>62</v>
      </c>
      <c r="AC15" s="1" t="s">
        <v>130</v>
      </c>
      <c r="AD15" s="1" t="s">
        <v>46</v>
      </c>
      <c r="AE15" s="1" t="s">
        <v>56</v>
      </c>
      <c r="AF15" s="1">
        <v>500090.0</v>
      </c>
      <c r="AG15" s="1" t="s">
        <v>57</v>
      </c>
      <c r="AH15" s="1" t="s">
        <v>57</v>
      </c>
      <c r="AI15" s="1" t="s">
        <v>48</v>
      </c>
    </row>
    <row r="16" ht="15.75" customHeight="1">
      <c r="A16" s="1" t="s">
        <v>131</v>
      </c>
      <c r="B16" s="1" t="s">
        <v>132</v>
      </c>
      <c r="C16" s="1">
        <v>1.60117732013E11</v>
      </c>
      <c r="D16" s="4" t="str">
        <f t="shared" si="1"/>
        <v>Manubothula Shivani</v>
      </c>
      <c r="E16" s="1">
        <v>0.0</v>
      </c>
      <c r="F16" s="1" t="s">
        <v>66</v>
      </c>
      <c r="G16" s="1" t="s">
        <v>38</v>
      </c>
      <c r="H16" s="14">
        <v>36287.0</v>
      </c>
      <c r="I16" s="1" t="s">
        <v>39</v>
      </c>
      <c r="J16" s="1" t="s">
        <v>40</v>
      </c>
      <c r="K16" s="1">
        <v>8.919912758E9</v>
      </c>
      <c r="L16" s="1" t="s">
        <v>133</v>
      </c>
      <c r="M16" s="1" t="s">
        <v>134</v>
      </c>
      <c r="N16" s="1">
        <v>9.5</v>
      </c>
      <c r="O16" s="1">
        <v>2015.0</v>
      </c>
      <c r="P16" s="1">
        <v>96.4</v>
      </c>
      <c r="Q16" s="1">
        <v>2017.0</v>
      </c>
      <c r="T16" s="1">
        <v>7.77</v>
      </c>
      <c r="U16" s="1">
        <v>7.75</v>
      </c>
      <c r="V16" s="1">
        <v>6.61</v>
      </c>
      <c r="W16" s="1">
        <v>6.62</v>
      </c>
      <c r="X16" s="1">
        <v>7.83</v>
      </c>
      <c r="Y16" s="1">
        <v>7.33</v>
      </c>
      <c r="Z16" s="1">
        <v>2021.0</v>
      </c>
      <c r="AA16" s="1" t="s">
        <v>43</v>
      </c>
      <c r="AB16" s="1" t="s">
        <v>62</v>
      </c>
      <c r="AC16" s="1" t="s">
        <v>135</v>
      </c>
      <c r="AD16" s="1" t="s">
        <v>136</v>
      </c>
      <c r="AE16" s="1" t="s">
        <v>56</v>
      </c>
      <c r="AF16" s="1">
        <v>507101.0</v>
      </c>
      <c r="AG16" s="1" t="s">
        <v>48</v>
      </c>
      <c r="AH16" s="1" t="s">
        <v>57</v>
      </c>
      <c r="AI16" s="1" t="s">
        <v>48</v>
      </c>
    </row>
    <row r="17" ht="15.75" customHeight="1">
      <c r="A17" s="1" t="s">
        <v>137</v>
      </c>
      <c r="B17" s="1" t="s">
        <v>138</v>
      </c>
      <c r="C17" s="1">
        <v>1.60117732014E11</v>
      </c>
      <c r="D17" s="4" t="str">
        <f t="shared" si="1"/>
        <v>Sindhu Kuruba</v>
      </c>
      <c r="E17" s="1">
        <v>0.0</v>
      </c>
      <c r="F17" s="1" t="s">
        <v>66</v>
      </c>
      <c r="G17" s="1" t="s">
        <v>38</v>
      </c>
      <c r="H17" s="14">
        <v>36199.0</v>
      </c>
      <c r="I17" s="1" t="s">
        <v>39</v>
      </c>
      <c r="J17" s="1" t="s">
        <v>40</v>
      </c>
      <c r="K17" s="1">
        <v>8.333088813E9</v>
      </c>
      <c r="L17" s="1" t="s">
        <v>139</v>
      </c>
      <c r="M17" s="1" t="s">
        <v>140</v>
      </c>
      <c r="N17" s="1">
        <v>8.8</v>
      </c>
      <c r="O17" s="1">
        <v>2015.0</v>
      </c>
      <c r="P17" s="1">
        <v>97.6</v>
      </c>
      <c r="Q17" s="1">
        <v>2017.0</v>
      </c>
      <c r="T17" s="1">
        <v>7.68</v>
      </c>
      <c r="U17" s="1">
        <v>7.89</v>
      </c>
      <c r="V17" s="1">
        <v>6.47</v>
      </c>
      <c r="W17" s="1">
        <v>6.13</v>
      </c>
      <c r="X17" s="1">
        <v>7.56</v>
      </c>
      <c r="Y17" s="1">
        <v>7.14</v>
      </c>
      <c r="Z17" s="1">
        <v>2021.0</v>
      </c>
      <c r="AA17" s="1" t="s">
        <v>43</v>
      </c>
      <c r="AB17" s="1" t="s">
        <v>62</v>
      </c>
      <c r="AC17" s="1" t="s">
        <v>141</v>
      </c>
      <c r="AD17" s="1" t="s">
        <v>77</v>
      </c>
      <c r="AE17" s="1" t="s">
        <v>71</v>
      </c>
      <c r="AF17" s="1">
        <v>500091.0</v>
      </c>
      <c r="AG17" s="1" t="s">
        <v>48</v>
      </c>
      <c r="AH17" s="1" t="s">
        <v>48</v>
      </c>
      <c r="AI17" s="1" t="s">
        <v>48</v>
      </c>
    </row>
    <row r="18" ht="15.75" customHeight="1">
      <c r="A18" s="1" t="s">
        <v>142</v>
      </c>
      <c r="B18" s="1" t="s">
        <v>143</v>
      </c>
      <c r="C18" s="1">
        <v>1.60117732016E11</v>
      </c>
      <c r="D18" s="4" t="str">
        <f t="shared" si="1"/>
        <v>Sreeja Latti</v>
      </c>
      <c r="E18" s="1">
        <v>0.0</v>
      </c>
      <c r="F18" s="1" t="s">
        <v>66</v>
      </c>
      <c r="G18" s="1" t="s">
        <v>38</v>
      </c>
      <c r="H18" s="14">
        <v>36277.0</v>
      </c>
      <c r="I18" s="1" t="s">
        <v>39</v>
      </c>
      <c r="J18" s="1" t="s">
        <v>40</v>
      </c>
      <c r="K18" s="1">
        <v>6.300253755E9</v>
      </c>
      <c r="L18" s="1" t="s">
        <v>144</v>
      </c>
      <c r="M18" s="1" t="s">
        <v>145</v>
      </c>
      <c r="N18" s="1">
        <v>9.8</v>
      </c>
      <c r="O18" s="1">
        <v>2015.0</v>
      </c>
      <c r="P18" s="1">
        <v>97.0</v>
      </c>
      <c r="Q18" s="1">
        <v>2017.0</v>
      </c>
      <c r="T18" s="1">
        <v>6.86</v>
      </c>
      <c r="U18" s="1">
        <v>7.65</v>
      </c>
      <c r="V18" s="1">
        <v>6.3</v>
      </c>
      <c r="W18" s="1">
        <v>6.86</v>
      </c>
      <c r="X18" s="1">
        <v>7.77</v>
      </c>
      <c r="Y18" s="1">
        <v>7.08</v>
      </c>
      <c r="Z18" s="1">
        <v>2021.0</v>
      </c>
      <c r="AA18" s="1" t="s">
        <v>43</v>
      </c>
      <c r="AB18" s="1" t="s">
        <v>62</v>
      </c>
      <c r="AC18" s="1" t="s">
        <v>146</v>
      </c>
      <c r="AD18" s="1" t="s">
        <v>147</v>
      </c>
      <c r="AE18" s="1" t="s">
        <v>56</v>
      </c>
      <c r="AF18" s="1">
        <v>505172.0</v>
      </c>
      <c r="AG18" s="1" t="s">
        <v>48</v>
      </c>
      <c r="AH18" s="1" t="s">
        <v>57</v>
      </c>
      <c r="AI18" s="1" t="s">
        <v>48</v>
      </c>
    </row>
    <row r="19" ht="15.75" customHeight="1">
      <c r="A19" s="1" t="s">
        <v>148</v>
      </c>
      <c r="B19" s="1" t="s">
        <v>149</v>
      </c>
      <c r="C19" s="1">
        <v>1.60117732018E11</v>
      </c>
      <c r="D19" s="4" t="str">
        <f t="shared" si="1"/>
        <v>Mounika A.V</v>
      </c>
      <c r="E19" s="1">
        <v>1.0</v>
      </c>
      <c r="F19" s="1" t="s">
        <v>66</v>
      </c>
      <c r="G19" s="1" t="s">
        <v>38</v>
      </c>
      <c r="H19" s="14">
        <v>36598.0</v>
      </c>
      <c r="I19" s="1" t="s">
        <v>39</v>
      </c>
      <c r="J19" s="1" t="s">
        <v>40</v>
      </c>
      <c r="K19" s="1">
        <v>7.780657368E9</v>
      </c>
      <c r="L19" s="1" t="s">
        <v>150</v>
      </c>
      <c r="M19" s="1" t="s">
        <v>151</v>
      </c>
      <c r="N19" s="1">
        <v>8.5</v>
      </c>
      <c r="O19" s="1">
        <v>2015.0</v>
      </c>
      <c r="P19" s="1">
        <v>92.0</v>
      </c>
      <c r="Q19" s="1">
        <v>2017.0</v>
      </c>
      <c r="R19" s="1"/>
      <c r="S19" s="1"/>
      <c r="T19" s="1">
        <v>5.58</v>
      </c>
      <c r="U19" s="1">
        <v>6.81</v>
      </c>
      <c r="V19" s="1">
        <v>6.01</v>
      </c>
      <c r="W19" s="1" t="s">
        <v>54</v>
      </c>
      <c r="X19" s="1">
        <v>6.13</v>
      </c>
      <c r="Y19" s="1">
        <v>6.13</v>
      </c>
      <c r="Z19" s="1">
        <v>2021.0</v>
      </c>
      <c r="AA19" s="1" t="s">
        <v>43</v>
      </c>
      <c r="AB19" s="1" t="s">
        <v>62</v>
      </c>
      <c r="AC19" s="1" t="s">
        <v>152</v>
      </c>
      <c r="AD19" s="1" t="s">
        <v>46</v>
      </c>
      <c r="AE19" s="1" t="s">
        <v>56</v>
      </c>
      <c r="AF19" s="1">
        <v>500074.0</v>
      </c>
      <c r="AG19" s="1" t="s">
        <v>57</v>
      </c>
      <c r="AH19" s="1" t="s">
        <v>57</v>
      </c>
      <c r="AI19" s="1" t="s">
        <v>48</v>
      </c>
    </row>
    <row r="20" ht="15.75" customHeight="1">
      <c r="A20" s="1" t="s">
        <v>153</v>
      </c>
      <c r="B20" s="1" t="s">
        <v>154</v>
      </c>
      <c r="C20" s="1">
        <v>1.60117732019E11</v>
      </c>
      <c r="D20" s="4" t="str">
        <f t="shared" si="1"/>
        <v>Ajay kumar Malyala</v>
      </c>
      <c r="E20" s="1">
        <v>0.0</v>
      </c>
      <c r="F20" s="1" t="s">
        <v>37</v>
      </c>
      <c r="G20" s="1" t="s">
        <v>38</v>
      </c>
      <c r="H20" s="14">
        <v>36372.0</v>
      </c>
      <c r="I20" s="1" t="s">
        <v>51</v>
      </c>
      <c r="J20" s="1" t="s">
        <v>40</v>
      </c>
      <c r="K20" s="1">
        <v>9.182831311E9</v>
      </c>
      <c r="L20" s="1" t="s">
        <v>155</v>
      </c>
      <c r="M20" s="1" t="s">
        <v>156</v>
      </c>
      <c r="N20" s="1">
        <v>9.7</v>
      </c>
      <c r="O20" s="1">
        <v>2015.0</v>
      </c>
      <c r="P20" s="1">
        <v>97.9</v>
      </c>
      <c r="Q20" s="1">
        <v>2017.0</v>
      </c>
      <c r="T20" s="1">
        <v>8.96</v>
      </c>
      <c r="U20" s="1">
        <v>8.79</v>
      </c>
      <c r="V20" s="1">
        <v>7.77</v>
      </c>
      <c r="W20" s="1">
        <v>8.64</v>
      </c>
      <c r="X20" s="1">
        <v>9.02</v>
      </c>
      <c r="Y20" s="1">
        <v>8.64</v>
      </c>
      <c r="Z20" s="1">
        <v>2021.0</v>
      </c>
      <c r="AA20" s="1" t="s">
        <v>43</v>
      </c>
      <c r="AB20" s="1" t="s">
        <v>62</v>
      </c>
      <c r="AC20" s="1" t="s">
        <v>157</v>
      </c>
      <c r="AD20" s="1" t="s">
        <v>158</v>
      </c>
      <c r="AE20" s="1" t="s">
        <v>56</v>
      </c>
      <c r="AF20" s="1">
        <v>505153.0</v>
      </c>
      <c r="AG20" s="1" t="s">
        <v>57</v>
      </c>
      <c r="AH20" s="1" t="s">
        <v>57</v>
      </c>
      <c r="AI20" s="1" t="s">
        <v>48</v>
      </c>
    </row>
    <row r="21" ht="15.75" customHeight="1">
      <c r="A21" s="1" t="s">
        <v>159</v>
      </c>
      <c r="B21" s="1" t="s">
        <v>160</v>
      </c>
      <c r="C21" s="1">
        <v>1.6011773202E11</v>
      </c>
      <c r="D21" s="4" t="str">
        <f t="shared" si="1"/>
        <v>Aravind Chelikani</v>
      </c>
      <c r="E21" s="1">
        <v>0.0</v>
      </c>
      <c r="F21" s="1" t="s">
        <v>37</v>
      </c>
      <c r="G21" s="1" t="s">
        <v>38</v>
      </c>
      <c r="H21" s="14">
        <v>36117.0</v>
      </c>
      <c r="I21" s="1" t="s">
        <v>51</v>
      </c>
      <c r="J21" s="1" t="s">
        <v>40</v>
      </c>
      <c r="K21" s="1">
        <v>7.680847764E9</v>
      </c>
      <c r="L21" s="1" t="s">
        <v>161</v>
      </c>
      <c r="M21" s="1" t="s">
        <v>162</v>
      </c>
      <c r="N21" s="1">
        <v>8.8</v>
      </c>
      <c r="O21" s="1">
        <v>2015.0</v>
      </c>
      <c r="P21" s="1">
        <v>967.0</v>
      </c>
      <c r="Q21" s="1">
        <v>2017.0</v>
      </c>
      <c r="T21" s="1">
        <v>7.43</v>
      </c>
      <c r="U21" s="1">
        <v>7.26</v>
      </c>
      <c r="V21" s="1">
        <v>6.44</v>
      </c>
      <c r="W21" s="1">
        <v>6.48</v>
      </c>
      <c r="X21" s="1">
        <v>7.87</v>
      </c>
      <c r="Y21" s="1">
        <v>7.11</v>
      </c>
      <c r="Z21" s="1">
        <v>2020.0</v>
      </c>
      <c r="AA21" s="1" t="s">
        <v>43</v>
      </c>
      <c r="AB21" s="1" t="s">
        <v>62</v>
      </c>
      <c r="AC21" s="1" t="s">
        <v>163</v>
      </c>
      <c r="AD21" s="1" t="s">
        <v>158</v>
      </c>
      <c r="AE21" s="1" t="s">
        <v>56</v>
      </c>
      <c r="AF21" s="1">
        <v>505152.0</v>
      </c>
      <c r="AG21" s="1" t="s">
        <v>48</v>
      </c>
      <c r="AH21" s="1" t="s">
        <v>57</v>
      </c>
      <c r="AI21" s="1" t="s">
        <v>48</v>
      </c>
    </row>
    <row r="22" ht="15.75" customHeight="1">
      <c r="A22" s="1" t="s">
        <v>164</v>
      </c>
      <c r="B22" s="1" t="s">
        <v>165</v>
      </c>
      <c r="C22" s="1">
        <v>1.60117732022E11</v>
      </c>
      <c r="D22" s="4" t="str">
        <f t="shared" si="1"/>
        <v>Bhanu Prakash Bommanaboina</v>
      </c>
      <c r="E22" s="1">
        <v>0.0</v>
      </c>
      <c r="F22" s="1" t="s">
        <v>37</v>
      </c>
      <c r="G22" s="1" t="s">
        <v>38</v>
      </c>
      <c r="H22" s="14">
        <v>36426.0</v>
      </c>
      <c r="I22" s="1" t="s">
        <v>51</v>
      </c>
      <c r="J22" s="1" t="s">
        <v>40</v>
      </c>
      <c r="K22" s="1">
        <v>7.893992689E9</v>
      </c>
      <c r="L22" s="1" t="s">
        <v>166</v>
      </c>
      <c r="M22" s="1" t="s">
        <v>167</v>
      </c>
      <c r="N22" s="1">
        <v>10.0</v>
      </c>
      <c r="O22" s="1">
        <v>2015.0</v>
      </c>
      <c r="P22" s="1">
        <v>97.3</v>
      </c>
      <c r="Q22" s="1">
        <v>2017.0</v>
      </c>
      <c r="T22" s="1">
        <v>7.37</v>
      </c>
      <c r="U22" s="1">
        <v>7.93</v>
      </c>
      <c r="V22" s="1">
        <v>6.1</v>
      </c>
      <c r="W22" s="1">
        <v>6.57</v>
      </c>
      <c r="X22" s="1">
        <v>6.58</v>
      </c>
      <c r="Y22" s="1">
        <v>6.91</v>
      </c>
      <c r="Z22" s="1">
        <v>2021.0</v>
      </c>
      <c r="AA22" s="1" t="s">
        <v>43</v>
      </c>
      <c r="AB22" s="1" t="s">
        <v>62</v>
      </c>
      <c r="AC22" s="1" t="s">
        <v>168</v>
      </c>
      <c r="AD22" s="1" t="s">
        <v>169</v>
      </c>
      <c r="AE22" s="1" t="s">
        <v>56</v>
      </c>
      <c r="AF22" s="1">
        <v>506164.0</v>
      </c>
      <c r="AG22" s="1" t="s">
        <v>57</v>
      </c>
      <c r="AH22" s="1" t="s">
        <v>57</v>
      </c>
      <c r="AI22" s="1" t="s">
        <v>48</v>
      </c>
    </row>
    <row r="23" ht="15.75" customHeight="1">
      <c r="A23" s="1" t="s">
        <v>170</v>
      </c>
      <c r="B23" s="1" t="s">
        <v>171</v>
      </c>
      <c r="C23" s="1">
        <v>1.60117732026E11</v>
      </c>
      <c r="D23" s="4" t="str">
        <f t="shared" si="1"/>
        <v>Kommi karthik  choudary</v>
      </c>
      <c r="E23" s="1">
        <v>0.0</v>
      </c>
      <c r="F23" s="1" t="s">
        <v>37</v>
      </c>
      <c r="G23" s="1" t="s">
        <v>38</v>
      </c>
      <c r="H23" s="14">
        <v>36014.0</v>
      </c>
      <c r="I23" s="1" t="s">
        <v>39</v>
      </c>
      <c r="J23" s="1" t="s">
        <v>40</v>
      </c>
      <c r="K23" s="1">
        <v>7.207106818E9</v>
      </c>
      <c r="L23" s="1" t="s">
        <v>172</v>
      </c>
      <c r="M23" s="1" t="s">
        <v>173</v>
      </c>
      <c r="N23" s="1">
        <v>9.2</v>
      </c>
      <c r="O23" s="1">
        <v>2014.0</v>
      </c>
      <c r="P23" s="1">
        <v>95.0</v>
      </c>
      <c r="Q23" s="1">
        <v>2016.0</v>
      </c>
      <c r="T23" s="1">
        <v>6.92</v>
      </c>
      <c r="U23" s="1">
        <v>7.32</v>
      </c>
      <c r="V23" s="1">
        <v>5.99</v>
      </c>
      <c r="W23" s="1">
        <v>6.39</v>
      </c>
      <c r="X23" s="1">
        <v>6.32</v>
      </c>
      <c r="Y23" s="1">
        <v>6.59</v>
      </c>
      <c r="Z23" s="1">
        <v>2021.0</v>
      </c>
      <c r="AA23" s="1" t="s">
        <v>43</v>
      </c>
      <c r="AB23" s="1" t="s">
        <v>62</v>
      </c>
      <c r="AC23" s="1" t="s">
        <v>174</v>
      </c>
      <c r="AD23" s="1" t="s">
        <v>175</v>
      </c>
      <c r="AE23" s="1" t="s">
        <v>176</v>
      </c>
      <c r="AF23" s="1">
        <v>524002.0</v>
      </c>
      <c r="AG23" s="1" t="s">
        <v>48</v>
      </c>
      <c r="AH23" s="1" t="s">
        <v>57</v>
      </c>
      <c r="AI23" s="1" t="s">
        <v>48</v>
      </c>
    </row>
    <row r="24" ht="15.75" customHeight="1">
      <c r="A24" s="1" t="s">
        <v>177</v>
      </c>
      <c r="B24" s="1" t="s">
        <v>178</v>
      </c>
      <c r="C24" s="1">
        <v>1.6011773203E11</v>
      </c>
      <c r="D24" s="4" t="str">
        <f t="shared" si="1"/>
        <v>Maurya Reddy Vennapusa </v>
      </c>
      <c r="E24" s="1">
        <v>4.0</v>
      </c>
      <c r="F24" s="1" t="s">
        <v>37</v>
      </c>
      <c r="G24" s="1" t="s">
        <v>38</v>
      </c>
      <c r="H24" s="14">
        <v>36411.0</v>
      </c>
      <c r="I24" s="1" t="s">
        <v>39</v>
      </c>
      <c r="J24" s="1" t="s">
        <v>40</v>
      </c>
      <c r="K24" s="1">
        <v>9.550076551E9</v>
      </c>
      <c r="L24" s="1" t="s">
        <v>179</v>
      </c>
      <c r="M24" s="1" t="s">
        <v>180</v>
      </c>
      <c r="N24" s="1">
        <v>9.6</v>
      </c>
      <c r="O24" s="1">
        <v>2015.0</v>
      </c>
      <c r="P24" s="1">
        <v>92.0</v>
      </c>
      <c r="Q24" s="1">
        <v>2017.0</v>
      </c>
      <c r="T24" s="1">
        <v>6.39</v>
      </c>
      <c r="U24" s="1">
        <v>6.01</v>
      </c>
      <c r="V24" s="1">
        <v>4.79</v>
      </c>
      <c r="W24" s="1" t="s">
        <v>54</v>
      </c>
      <c r="X24" s="1" t="s">
        <v>54</v>
      </c>
      <c r="Y24" s="1">
        <v>6.39</v>
      </c>
      <c r="Z24" s="1">
        <v>2021.0</v>
      </c>
      <c r="AA24" s="1" t="s">
        <v>43</v>
      </c>
      <c r="AB24" s="1" t="s">
        <v>62</v>
      </c>
      <c r="AC24" s="1" t="s">
        <v>181</v>
      </c>
      <c r="AD24" s="1" t="s">
        <v>182</v>
      </c>
      <c r="AE24" s="1" t="s">
        <v>183</v>
      </c>
      <c r="AF24" s="1">
        <v>516454.0</v>
      </c>
      <c r="AG24" s="1" t="s">
        <v>57</v>
      </c>
      <c r="AH24" s="1" t="s">
        <v>57</v>
      </c>
      <c r="AI24" s="1" t="s">
        <v>48</v>
      </c>
    </row>
    <row r="25" ht="15.75" customHeight="1">
      <c r="A25" s="1" t="s">
        <v>184</v>
      </c>
      <c r="B25" s="1" t="s">
        <v>185</v>
      </c>
      <c r="C25" s="1">
        <v>1.60117732031E11</v>
      </c>
      <c r="D25" s="4" t="str">
        <f t="shared" si="1"/>
        <v>Mohammed Ashraf</v>
      </c>
      <c r="E25" s="1">
        <v>0.0</v>
      </c>
      <c r="F25" s="1" t="s">
        <v>37</v>
      </c>
      <c r="G25" s="1" t="s">
        <v>38</v>
      </c>
      <c r="H25" s="14">
        <v>36319.0</v>
      </c>
      <c r="I25" s="1" t="s">
        <v>39</v>
      </c>
      <c r="J25" s="1" t="s">
        <v>40</v>
      </c>
      <c r="K25" s="1">
        <v>9.49002803E9</v>
      </c>
      <c r="L25" s="1" t="s">
        <v>186</v>
      </c>
      <c r="M25" s="1" t="s">
        <v>187</v>
      </c>
      <c r="N25" s="1">
        <v>8.8</v>
      </c>
      <c r="O25" s="1">
        <v>2015.0</v>
      </c>
      <c r="T25" s="1">
        <v>7.1</v>
      </c>
      <c r="U25" s="1">
        <v>6.91</v>
      </c>
      <c r="V25" s="1">
        <v>5.85</v>
      </c>
      <c r="W25" s="1">
        <v>6.43</v>
      </c>
      <c r="X25" s="1">
        <v>6.98</v>
      </c>
      <c r="Y25" s="1">
        <v>6.66</v>
      </c>
      <c r="Z25" s="1">
        <v>2021.0</v>
      </c>
      <c r="AA25" s="1" t="s">
        <v>43</v>
      </c>
      <c r="AB25" s="1" t="s">
        <v>62</v>
      </c>
      <c r="AC25" s="1" t="s">
        <v>188</v>
      </c>
      <c r="AD25" s="1" t="s">
        <v>46</v>
      </c>
      <c r="AE25" s="1" t="s">
        <v>189</v>
      </c>
      <c r="AF25" s="1">
        <v>500048.0</v>
      </c>
      <c r="AG25" s="1" t="s">
        <v>48</v>
      </c>
      <c r="AH25" s="1" t="s">
        <v>48</v>
      </c>
      <c r="AI25" s="1" t="s">
        <v>48</v>
      </c>
    </row>
    <row r="26" ht="15.75" customHeight="1">
      <c r="A26" s="1" t="s">
        <v>190</v>
      </c>
      <c r="B26" s="1" t="s">
        <v>191</v>
      </c>
      <c r="C26" s="1">
        <v>1.60117732035E11</v>
      </c>
      <c r="D26" s="4" t="str">
        <f t="shared" si="1"/>
        <v>Naveen Chunarkar</v>
      </c>
      <c r="E26" s="1">
        <v>0.0</v>
      </c>
      <c r="F26" s="1" t="s">
        <v>37</v>
      </c>
      <c r="G26" s="1" t="s">
        <v>38</v>
      </c>
      <c r="H26" s="14">
        <v>36721.0</v>
      </c>
      <c r="I26" s="1" t="s">
        <v>39</v>
      </c>
      <c r="J26" s="1" t="s">
        <v>40</v>
      </c>
      <c r="K26" s="16" t="s">
        <v>192</v>
      </c>
      <c r="L26" s="1" t="s">
        <v>193</v>
      </c>
      <c r="M26" s="1" t="s">
        <v>194</v>
      </c>
      <c r="N26" s="1">
        <v>8.7</v>
      </c>
      <c r="O26" s="1">
        <v>2015.0</v>
      </c>
      <c r="P26" s="1">
        <v>9.59</v>
      </c>
      <c r="Q26" s="1">
        <v>2017.0</v>
      </c>
      <c r="T26" s="1">
        <v>8.3</v>
      </c>
      <c r="U26" s="1">
        <v>7.2</v>
      </c>
      <c r="V26" s="1">
        <v>6.7</v>
      </c>
      <c r="W26" s="1">
        <v>6.9</v>
      </c>
      <c r="X26" s="1">
        <v>6.5</v>
      </c>
      <c r="Y26" s="1">
        <v>6.8</v>
      </c>
      <c r="Z26" s="1">
        <v>2021.0</v>
      </c>
      <c r="AA26" s="1" t="s">
        <v>43</v>
      </c>
      <c r="AB26" s="1" t="s">
        <v>62</v>
      </c>
      <c r="AC26" s="1" t="s">
        <v>195</v>
      </c>
      <c r="AD26" s="1" t="s">
        <v>196</v>
      </c>
      <c r="AE26" s="1" t="s">
        <v>56</v>
      </c>
      <c r="AF26" s="1">
        <v>504292.0</v>
      </c>
      <c r="AG26" s="1" t="s">
        <v>48</v>
      </c>
      <c r="AH26" s="1" t="s">
        <v>57</v>
      </c>
      <c r="AI26" s="1" t="s">
        <v>48</v>
      </c>
    </row>
    <row r="27" ht="15.75" customHeight="1">
      <c r="A27" s="1" t="s">
        <v>197</v>
      </c>
      <c r="B27" s="1" t="s">
        <v>198</v>
      </c>
      <c r="C27" s="1">
        <v>1.60117732039E11</v>
      </c>
      <c r="D27" s="4" t="str">
        <f t="shared" si="1"/>
        <v>DHANAVATH PRAVEEN</v>
      </c>
      <c r="E27" s="1">
        <v>0.0</v>
      </c>
      <c r="F27" s="1" t="s">
        <v>37</v>
      </c>
      <c r="G27" s="1" t="s">
        <v>38</v>
      </c>
      <c r="H27" s="14">
        <v>36709.0</v>
      </c>
      <c r="I27" s="1" t="s">
        <v>39</v>
      </c>
      <c r="J27" s="1" t="s">
        <v>40</v>
      </c>
      <c r="K27" s="1">
        <v>8.639371726E9</v>
      </c>
      <c r="L27" s="1" t="s">
        <v>199</v>
      </c>
      <c r="M27" s="15" t="s">
        <v>200</v>
      </c>
      <c r="N27" s="1">
        <v>9.3</v>
      </c>
      <c r="O27" s="1">
        <v>2015.0</v>
      </c>
      <c r="P27" s="1">
        <v>97.2</v>
      </c>
      <c r="Q27" s="1">
        <v>2017.0</v>
      </c>
      <c r="R27" s="1"/>
      <c r="S27" s="1"/>
      <c r="T27" s="1">
        <v>8.15</v>
      </c>
      <c r="U27" s="1">
        <v>7.85</v>
      </c>
      <c r="V27" s="1">
        <v>6.69</v>
      </c>
      <c r="W27" s="1">
        <v>7.16</v>
      </c>
      <c r="X27" s="1">
        <v>7.46</v>
      </c>
      <c r="Y27" s="1">
        <v>7.47</v>
      </c>
      <c r="Z27" s="1">
        <v>2021.0</v>
      </c>
      <c r="AA27" s="1" t="s">
        <v>43</v>
      </c>
      <c r="AB27" s="1" t="s">
        <v>62</v>
      </c>
      <c r="AC27" s="1" t="s">
        <v>201</v>
      </c>
      <c r="AD27" s="1" t="s">
        <v>202</v>
      </c>
      <c r="AE27" s="1" t="s">
        <v>56</v>
      </c>
      <c r="AF27" s="1">
        <v>508207.0</v>
      </c>
      <c r="AG27" s="1" t="s">
        <v>48</v>
      </c>
      <c r="AH27" s="1" t="s">
        <v>57</v>
      </c>
      <c r="AI27" s="1" t="s">
        <v>48</v>
      </c>
    </row>
    <row r="28" ht="15.75" customHeight="1">
      <c r="A28" s="1" t="s">
        <v>203</v>
      </c>
      <c r="B28" s="1" t="s">
        <v>204</v>
      </c>
      <c r="C28" s="1">
        <v>1.6011773204E11</v>
      </c>
      <c r="D28" s="4" t="str">
        <f t="shared" si="1"/>
        <v>Ramesh Reddy Kotha</v>
      </c>
      <c r="E28" s="1">
        <v>0.0</v>
      </c>
      <c r="F28" s="1" t="s">
        <v>37</v>
      </c>
      <c r="G28" s="1" t="s">
        <v>38</v>
      </c>
      <c r="H28" s="14">
        <v>35774.0</v>
      </c>
      <c r="I28" s="1" t="s">
        <v>39</v>
      </c>
      <c r="J28" s="1" t="s">
        <v>40</v>
      </c>
      <c r="K28" s="1">
        <v>7.660030082E9</v>
      </c>
      <c r="L28" s="1" t="s">
        <v>205</v>
      </c>
      <c r="M28" s="15" t="s">
        <v>206</v>
      </c>
      <c r="N28" s="1">
        <v>9.7</v>
      </c>
      <c r="O28" s="1">
        <v>2014.0</v>
      </c>
      <c r="P28" s="1">
        <v>94.9</v>
      </c>
      <c r="Q28" s="1">
        <v>2016.0</v>
      </c>
      <c r="T28" s="1">
        <v>7.21</v>
      </c>
      <c r="U28" s="1">
        <v>7.19</v>
      </c>
      <c r="V28" s="1">
        <v>5.97</v>
      </c>
      <c r="W28" s="1">
        <v>5.31</v>
      </c>
      <c r="X28" s="1">
        <v>6.67</v>
      </c>
      <c r="Y28" s="1">
        <v>6.48</v>
      </c>
      <c r="Z28" s="1">
        <v>2021.0</v>
      </c>
      <c r="AA28" s="1" t="s">
        <v>43</v>
      </c>
      <c r="AB28" s="1" t="s">
        <v>62</v>
      </c>
      <c r="AC28" s="1" t="s">
        <v>207</v>
      </c>
      <c r="AD28" s="1" t="s">
        <v>208</v>
      </c>
      <c r="AE28" s="1" t="s">
        <v>56</v>
      </c>
      <c r="AF28" s="1">
        <v>506163.0</v>
      </c>
      <c r="AG28" s="1" t="s">
        <v>48</v>
      </c>
      <c r="AH28" s="1" t="s">
        <v>57</v>
      </c>
      <c r="AI28" s="1" t="s">
        <v>48</v>
      </c>
    </row>
    <row r="29" ht="15.75" customHeight="1">
      <c r="A29" s="1" t="s">
        <v>209</v>
      </c>
      <c r="B29" s="1" t="s">
        <v>210</v>
      </c>
      <c r="C29" s="1">
        <v>1.60117732042E11</v>
      </c>
      <c r="D29" s="4" t="str">
        <f t="shared" si="1"/>
        <v>Rohit alex</v>
      </c>
      <c r="E29" s="1">
        <v>2.0</v>
      </c>
      <c r="F29" s="1" t="s">
        <v>37</v>
      </c>
      <c r="G29" s="1" t="s">
        <v>38</v>
      </c>
      <c r="H29" s="14">
        <v>36423.0</v>
      </c>
      <c r="I29" s="1" t="s">
        <v>39</v>
      </c>
      <c r="J29" s="1" t="s">
        <v>40</v>
      </c>
      <c r="K29" s="1">
        <v>8.801046868E9</v>
      </c>
      <c r="L29" s="1" t="s">
        <v>211</v>
      </c>
      <c r="M29" s="1" t="s">
        <v>212</v>
      </c>
      <c r="N29" s="1">
        <v>8.2</v>
      </c>
      <c r="O29" s="1">
        <v>2015.0</v>
      </c>
      <c r="P29" s="1">
        <v>91.1</v>
      </c>
      <c r="Q29" s="1">
        <v>2017.0</v>
      </c>
      <c r="T29" s="1">
        <v>5.39</v>
      </c>
      <c r="U29" s="1">
        <v>6.36</v>
      </c>
      <c r="V29" s="1">
        <v>5.91</v>
      </c>
      <c r="W29" s="1" t="s">
        <v>54</v>
      </c>
      <c r="X29" s="1">
        <v>5.56</v>
      </c>
      <c r="Y29" s="1">
        <v>6.36</v>
      </c>
      <c r="Z29" s="1">
        <v>2021.0</v>
      </c>
      <c r="AA29" s="1" t="s">
        <v>43</v>
      </c>
      <c r="AB29" s="1" t="s">
        <v>62</v>
      </c>
      <c r="AC29" s="1" t="s">
        <v>213</v>
      </c>
      <c r="AD29" s="1" t="s">
        <v>77</v>
      </c>
      <c r="AE29" s="1" t="s">
        <v>56</v>
      </c>
      <c r="AF29" s="1">
        <v>500061.0</v>
      </c>
      <c r="AG29" s="1" t="s">
        <v>48</v>
      </c>
      <c r="AH29" s="1" t="s">
        <v>57</v>
      </c>
      <c r="AI29" s="1" t="s">
        <v>48</v>
      </c>
    </row>
    <row r="30" ht="15.75" customHeight="1">
      <c r="A30" s="1" t="s">
        <v>214</v>
      </c>
      <c r="B30" s="1" t="s">
        <v>215</v>
      </c>
      <c r="C30" s="1">
        <v>1.60117732045E11</v>
      </c>
      <c r="D30" s="4" t="str">
        <f t="shared" si="1"/>
        <v>Sai Charan Tappetla</v>
      </c>
      <c r="E30" s="1">
        <v>0.0</v>
      </c>
      <c r="F30" s="1" t="s">
        <v>37</v>
      </c>
      <c r="G30" s="1" t="s">
        <v>38</v>
      </c>
      <c r="H30" s="14">
        <v>36701.0</v>
      </c>
      <c r="I30" s="1" t="s">
        <v>51</v>
      </c>
      <c r="J30" s="1" t="s">
        <v>40</v>
      </c>
      <c r="K30" s="1">
        <v>9.133805366E9</v>
      </c>
      <c r="L30" s="1" t="s">
        <v>216</v>
      </c>
      <c r="M30" s="1" t="s">
        <v>217</v>
      </c>
      <c r="N30" s="1">
        <v>9.3</v>
      </c>
      <c r="O30" s="1">
        <v>2015.0</v>
      </c>
      <c r="P30" s="1">
        <v>93.0</v>
      </c>
      <c r="Q30" s="1">
        <v>2017.0</v>
      </c>
      <c r="T30" s="1">
        <v>6.8</v>
      </c>
      <c r="U30" s="1">
        <v>7.8</v>
      </c>
      <c r="V30" s="1">
        <v>6.19</v>
      </c>
      <c r="W30" s="1">
        <v>5.81</v>
      </c>
      <c r="X30" s="1">
        <v>7.12</v>
      </c>
      <c r="Y30" s="1">
        <v>6.8</v>
      </c>
      <c r="Z30" s="1">
        <v>2021.0</v>
      </c>
      <c r="AA30" s="1" t="s">
        <v>43</v>
      </c>
      <c r="AB30" s="1" t="s">
        <v>62</v>
      </c>
      <c r="AC30" s="1" t="s">
        <v>218</v>
      </c>
      <c r="AD30" s="1" t="s">
        <v>219</v>
      </c>
      <c r="AE30" s="1" t="s">
        <v>56</v>
      </c>
      <c r="AF30" s="1">
        <v>506315.0</v>
      </c>
      <c r="AG30" s="1" t="s">
        <v>57</v>
      </c>
      <c r="AH30" s="1" t="s">
        <v>57</v>
      </c>
      <c r="AI30" s="1" t="s">
        <v>48</v>
      </c>
    </row>
    <row r="31" ht="15.75" customHeight="1">
      <c r="A31" s="1" t="s">
        <v>220</v>
      </c>
      <c r="B31" s="1" t="s">
        <v>221</v>
      </c>
      <c r="C31" s="1">
        <v>1.60117732047E11</v>
      </c>
      <c r="D31" s="4" t="str">
        <f t="shared" si="1"/>
        <v>NAVILE SAI VISHAL</v>
      </c>
      <c r="E31" s="1">
        <v>1.0</v>
      </c>
      <c r="F31" s="1" t="s">
        <v>37</v>
      </c>
      <c r="G31" s="1" t="s">
        <v>38</v>
      </c>
      <c r="H31" s="14">
        <v>36503.0</v>
      </c>
      <c r="I31" s="1" t="s">
        <v>222</v>
      </c>
      <c r="J31" s="1" t="s">
        <v>40</v>
      </c>
      <c r="K31" s="1">
        <v>9.182251983E9</v>
      </c>
      <c r="L31" s="1" t="s">
        <v>223</v>
      </c>
      <c r="M31" s="1" t="s">
        <v>224</v>
      </c>
      <c r="N31" s="17">
        <v>0.84</v>
      </c>
      <c r="O31" s="1">
        <v>2015.0</v>
      </c>
      <c r="P31" s="1">
        <v>95.6</v>
      </c>
      <c r="Q31" s="1">
        <v>2017.0</v>
      </c>
      <c r="T31" s="1">
        <v>5.27</v>
      </c>
      <c r="U31" s="1">
        <v>6.04</v>
      </c>
      <c r="V31" s="1">
        <v>5.76</v>
      </c>
      <c r="W31" s="1" t="s">
        <v>54</v>
      </c>
      <c r="X31" s="1">
        <v>6.54</v>
      </c>
      <c r="Y31" s="1">
        <v>6.04</v>
      </c>
      <c r="Z31" s="1">
        <v>2021.0</v>
      </c>
      <c r="AA31" s="1" t="s">
        <v>43</v>
      </c>
      <c r="AB31" s="1" t="s">
        <v>62</v>
      </c>
      <c r="AC31" s="1" t="s">
        <v>225</v>
      </c>
      <c r="AD31" s="1" t="s">
        <v>226</v>
      </c>
      <c r="AE31" s="1" t="s">
        <v>56</v>
      </c>
      <c r="AF31" s="1">
        <v>502001.0</v>
      </c>
      <c r="AG31" s="1" t="s">
        <v>48</v>
      </c>
      <c r="AH31" s="1" t="s">
        <v>57</v>
      </c>
      <c r="AI31" s="1" t="s">
        <v>48</v>
      </c>
    </row>
    <row r="32" ht="15.75" customHeight="1">
      <c r="A32" s="1" t="s">
        <v>227</v>
      </c>
      <c r="B32" s="1" t="s">
        <v>228</v>
      </c>
      <c r="C32" s="1">
        <v>1.60117732048E11</v>
      </c>
      <c r="D32" s="4" t="str">
        <f t="shared" si="1"/>
        <v>Saikumar Lanka</v>
      </c>
      <c r="E32" s="1">
        <v>0.0</v>
      </c>
      <c r="F32" s="1" t="s">
        <v>37</v>
      </c>
      <c r="G32" s="1" t="s">
        <v>38</v>
      </c>
      <c r="H32" s="14">
        <v>36384.0</v>
      </c>
      <c r="I32" s="1" t="s">
        <v>39</v>
      </c>
      <c r="J32" s="1" t="s">
        <v>40</v>
      </c>
      <c r="K32" s="1">
        <v>8.008526692E9</v>
      </c>
      <c r="L32" s="1" t="s">
        <v>229</v>
      </c>
      <c r="M32" s="1" t="s">
        <v>230</v>
      </c>
      <c r="N32" s="1">
        <v>9.0</v>
      </c>
      <c r="O32" s="1">
        <v>2015.0</v>
      </c>
      <c r="P32" s="1">
        <v>98.6</v>
      </c>
      <c r="Q32" s="1">
        <v>2017.0</v>
      </c>
      <c r="T32" s="1">
        <v>7.3</v>
      </c>
      <c r="U32" s="1">
        <v>7.38</v>
      </c>
      <c r="V32" s="1">
        <v>5.92</v>
      </c>
      <c r="W32" s="1">
        <v>6.11</v>
      </c>
      <c r="X32" s="1">
        <v>6.99</v>
      </c>
      <c r="Y32" s="1">
        <v>6.75</v>
      </c>
      <c r="Z32" s="1">
        <v>2021.0</v>
      </c>
      <c r="AA32" s="1" t="s">
        <v>43</v>
      </c>
      <c r="AB32" s="1" t="s">
        <v>62</v>
      </c>
      <c r="AC32" s="1" t="s">
        <v>231</v>
      </c>
      <c r="AD32" s="1" t="s">
        <v>232</v>
      </c>
      <c r="AE32" s="1" t="s">
        <v>56</v>
      </c>
      <c r="AF32" s="1">
        <v>504001.0</v>
      </c>
      <c r="AG32" s="1" t="s">
        <v>48</v>
      </c>
      <c r="AH32" s="1" t="s">
        <v>57</v>
      </c>
      <c r="AI32" s="1" t="s">
        <v>48</v>
      </c>
    </row>
    <row r="33" ht="15.75" customHeight="1">
      <c r="A33" s="1" t="s">
        <v>233</v>
      </c>
      <c r="B33" s="1" t="s">
        <v>234</v>
      </c>
      <c r="C33" s="1">
        <v>1.60117732049E11</v>
      </c>
      <c r="D33" s="4" t="str">
        <f t="shared" si="1"/>
        <v>Saketh Reddy Burra</v>
      </c>
      <c r="E33" s="1">
        <v>0.0</v>
      </c>
      <c r="F33" s="1" t="s">
        <v>37</v>
      </c>
      <c r="G33" s="1" t="s">
        <v>38</v>
      </c>
      <c r="H33" s="14">
        <v>36707.0</v>
      </c>
      <c r="I33" s="1" t="s">
        <v>39</v>
      </c>
      <c r="J33" s="1" t="s">
        <v>40</v>
      </c>
      <c r="K33" s="1">
        <v>9.701818455E9</v>
      </c>
      <c r="L33" s="1" t="s">
        <v>235</v>
      </c>
      <c r="M33" s="1" t="s">
        <v>236</v>
      </c>
      <c r="N33" s="1">
        <v>9.3</v>
      </c>
      <c r="O33" s="1">
        <v>2015.0</v>
      </c>
      <c r="P33" s="1">
        <v>94.4</v>
      </c>
      <c r="Q33" s="1">
        <v>2017.0</v>
      </c>
      <c r="T33" s="1">
        <v>7.12</v>
      </c>
      <c r="U33" s="1">
        <v>7.3</v>
      </c>
      <c r="V33" s="1">
        <v>6.7</v>
      </c>
      <c r="W33" s="1">
        <v>6.56</v>
      </c>
      <c r="X33" s="1">
        <v>8.13</v>
      </c>
      <c r="Y33" s="1">
        <v>7.18</v>
      </c>
      <c r="Z33" s="1">
        <v>2021.0</v>
      </c>
      <c r="AA33" s="1" t="s">
        <v>237</v>
      </c>
      <c r="AB33" s="1" t="s">
        <v>62</v>
      </c>
      <c r="AC33" s="1" t="s">
        <v>238</v>
      </c>
      <c r="AD33" s="1" t="s">
        <v>46</v>
      </c>
      <c r="AE33" s="1" t="s">
        <v>56</v>
      </c>
      <c r="AF33" s="1">
        <v>500089.0</v>
      </c>
      <c r="AG33" s="1" t="s">
        <v>57</v>
      </c>
      <c r="AH33" s="1" t="s">
        <v>57</v>
      </c>
      <c r="AI33" s="1" t="s">
        <v>48</v>
      </c>
    </row>
    <row r="34" ht="14.25" customHeight="1">
      <c r="A34" s="11" t="s">
        <v>239</v>
      </c>
      <c r="B34" s="11" t="s">
        <v>240</v>
      </c>
      <c r="C34" s="11">
        <v>1.60117732051E11</v>
      </c>
      <c r="D34" s="4" t="str">
        <f t="shared" si="1"/>
        <v>Shiva charan Arsha</v>
      </c>
      <c r="E34" s="11">
        <v>1.0</v>
      </c>
      <c r="F34" s="11" t="s">
        <v>37</v>
      </c>
      <c r="G34" s="11" t="s">
        <v>38</v>
      </c>
      <c r="H34" s="12">
        <v>36582.0</v>
      </c>
      <c r="I34" s="11" t="s">
        <v>39</v>
      </c>
      <c r="J34" s="11" t="s">
        <v>40</v>
      </c>
      <c r="K34" s="11">
        <v>7.382648002E9</v>
      </c>
      <c r="L34" s="11" t="s">
        <v>241</v>
      </c>
      <c r="M34" s="11" t="s">
        <v>242</v>
      </c>
      <c r="N34" s="11">
        <v>90.0</v>
      </c>
      <c r="O34" s="11">
        <v>2015.0</v>
      </c>
      <c r="P34" s="11">
        <v>91.0</v>
      </c>
      <c r="Q34" s="11">
        <v>2017.0</v>
      </c>
      <c r="R34" s="13"/>
      <c r="S34" s="13"/>
      <c r="T34" s="11">
        <v>5.49</v>
      </c>
      <c r="U34" s="11">
        <v>6.11</v>
      </c>
      <c r="V34" s="11">
        <v>5.49</v>
      </c>
      <c r="W34" s="11" t="s">
        <v>54</v>
      </c>
      <c r="X34" s="11">
        <v>5.25</v>
      </c>
      <c r="Y34" s="11">
        <v>5.25</v>
      </c>
      <c r="Z34" s="11">
        <v>2020.0</v>
      </c>
      <c r="AA34" s="1" t="s">
        <v>43</v>
      </c>
      <c r="AB34" s="1" t="s">
        <v>62</v>
      </c>
      <c r="AC34" s="11" t="s">
        <v>243</v>
      </c>
      <c r="AD34" s="11" t="s">
        <v>244</v>
      </c>
      <c r="AE34" s="11" t="s">
        <v>56</v>
      </c>
      <c r="AF34" s="11">
        <v>504001.0</v>
      </c>
      <c r="AG34" s="11" t="s">
        <v>48</v>
      </c>
      <c r="AH34" s="11" t="s">
        <v>57</v>
      </c>
      <c r="AI34" s="11" t="s">
        <v>48</v>
      </c>
      <c r="AJ34" s="7"/>
      <c r="AK34" s="7"/>
      <c r="AL34" s="7"/>
      <c r="AM34" s="7"/>
      <c r="AN34" s="7"/>
      <c r="AO34" s="7"/>
    </row>
    <row r="35" ht="15.75" customHeight="1">
      <c r="A35" s="1" t="s">
        <v>245</v>
      </c>
      <c r="B35" s="1" t="s">
        <v>246</v>
      </c>
      <c r="C35" s="1">
        <v>1.60117732058E11</v>
      </c>
      <c r="D35" s="4" t="str">
        <f t="shared" si="1"/>
        <v>Konda Vinod Kumar Yadav</v>
      </c>
      <c r="E35" s="1">
        <v>1.0</v>
      </c>
      <c r="F35" s="1" t="s">
        <v>37</v>
      </c>
      <c r="G35" s="1" t="s">
        <v>38</v>
      </c>
      <c r="H35" s="14">
        <v>36107.0</v>
      </c>
      <c r="I35" s="1" t="s">
        <v>39</v>
      </c>
      <c r="J35" s="1" t="s">
        <v>40</v>
      </c>
      <c r="K35" s="1">
        <v>9.182448605E9</v>
      </c>
      <c r="L35" s="1" t="s">
        <v>247</v>
      </c>
      <c r="M35" s="1" t="s">
        <v>248</v>
      </c>
      <c r="N35" s="1">
        <v>9.3</v>
      </c>
      <c r="O35" s="1">
        <v>2015.0</v>
      </c>
      <c r="P35" s="1">
        <v>984.0</v>
      </c>
      <c r="Q35" s="1">
        <v>2017.0</v>
      </c>
      <c r="T35" s="1">
        <v>7.05</v>
      </c>
      <c r="U35" s="1">
        <v>6.01</v>
      </c>
      <c r="V35" s="1">
        <v>5.59</v>
      </c>
      <c r="W35" s="1" t="s">
        <v>54</v>
      </c>
      <c r="X35" s="1">
        <v>6.65</v>
      </c>
      <c r="Y35" s="1">
        <v>6.65</v>
      </c>
      <c r="Z35" s="1">
        <v>2021.0</v>
      </c>
      <c r="AA35" s="1" t="s">
        <v>43</v>
      </c>
      <c r="AB35" s="1" t="s">
        <v>62</v>
      </c>
      <c r="AC35" s="1" t="s">
        <v>249</v>
      </c>
      <c r="AD35" s="1" t="s">
        <v>249</v>
      </c>
      <c r="AE35" s="1" t="s">
        <v>47</v>
      </c>
      <c r="AF35" s="1">
        <v>508207.0</v>
      </c>
      <c r="AG35" s="1" t="s">
        <v>57</v>
      </c>
      <c r="AH35" s="1" t="s">
        <v>57</v>
      </c>
      <c r="AI35" s="1" t="s">
        <v>48</v>
      </c>
    </row>
    <row r="36" ht="15.75" customHeight="1">
      <c r="A36" s="1" t="s">
        <v>250</v>
      </c>
      <c r="B36" s="1" t="s">
        <v>251</v>
      </c>
      <c r="C36" s="1">
        <v>1.6011773206E11</v>
      </c>
      <c r="D36" s="4" t="str">
        <f t="shared" si="1"/>
        <v>Abrar Manzoor Manzoor Ahmad Hajam</v>
      </c>
      <c r="E36" s="1">
        <v>5.0</v>
      </c>
      <c r="F36" s="1" t="s">
        <v>37</v>
      </c>
      <c r="G36" s="1" t="s">
        <v>38</v>
      </c>
      <c r="H36" s="14">
        <v>36671.0</v>
      </c>
      <c r="I36" s="1" t="s">
        <v>39</v>
      </c>
      <c r="J36" s="1" t="s">
        <v>40</v>
      </c>
      <c r="K36" s="1">
        <v>7.00648675E9</v>
      </c>
      <c r="L36" s="1" t="s">
        <v>252</v>
      </c>
      <c r="M36" s="1" t="s">
        <v>253</v>
      </c>
      <c r="N36" s="1">
        <v>6.2</v>
      </c>
      <c r="O36" s="1">
        <v>2014.0</v>
      </c>
      <c r="P36" s="1">
        <v>7.8</v>
      </c>
      <c r="Q36" s="1">
        <v>2016.0</v>
      </c>
      <c r="T36" s="1">
        <v>5.2</v>
      </c>
      <c r="U36" s="1">
        <v>5.34</v>
      </c>
      <c r="V36" s="1" t="s">
        <v>54</v>
      </c>
      <c r="W36" s="1" t="s">
        <v>54</v>
      </c>
      <c r="X36" s="1" t="s">
        <v>54</v>
      </c>
      <c r="Y36" s="1">
        <v>5.34</v>
      </c>
      <c r="Z36" s="1">
        <v>2021.0</v>
      </c>
      <c r="AA36" s="1" t="s">
        <v>43</v>
      </c>
      <c r="AB36" s="1" t="s">
        <v>62</v>
      </c>
      <c r="AC36" s="1" t="s">
        <v>254</v>
      </c>
      <c r="AD36" s="1" t="s">
        <v>255</v>
      </c>
      <c r="AE36" s="1" t="s">
        <v>256</v>
      </c>
      <c r="AF36" s="1">
        <v>193501.0</v>
      </c>
      <c r="AG36" s="1" t="s">
        <v>57</v>
      </c>
      <c r="AH36" s="1" t="s">
        <v>48</v>
      </c>
      <c r="AI36" s="1" t="s">
        <v>48</v>
      </c>
    </row>
    <row r="37" ht="15.75" customHeight="1">
      <c r="A37" s="1" t="s">
        <v>257</v>
      </c>
      <c r="B37" s="1" t="s">
        <v>258</v>
      </c>
      <c r="C37" s="1">
        <v>1.60117732301E11</v>
      </c>
      <c r="D37" s="4" t="str">
        <f t="shared" si="1"/>
        <v>KHADRIYA SAYEED  BASULEMAN</v>
      </c>
      <c r="E37" s="1">
        <v>0.0</v>
      </c>
      <c r="F37" s="1" t="s">
        <v>66</v>
      </c>
      <c r="G37" s="1" t="s">
        <v>38</v>
      </c>
      <c r="H37" s="14">
        <v>36267.0</v>
      </c>
      <c r="I37" s="1" t="s">
        <v>39</v>
      </c>
      <c r="J37" s="1" t="s">
        <v>40</v>
      </c>
      <c r="K37" s="1">
        <v>8.686405018E9</v>
      </c>
      <c r="L37" s="1" t="s">
        <v>259</v>
      </c>
      <c r="M37" s="1" t="s">
        <v>260</v>
      </c>
      <c r="N37" s="1">
        <v>9.2</v>
      </c>
      <c r="O37" s="1">
        <v>2015.0</v>
      </c>
      <c r="R37" s="1">
        <v>90.33</v>
      </c>
      <c r="S37" s="1">
        <v>2018.0</v>
      </c>
      <c r="T37" s="1" t="s">
        <v>54</v>
      </c>
      <c r="U37" s="1" t="s">
        <v>54</v>
      </c>
      <c r="V37" s="1">
        <v>7.51</v>
      </c>
      <c r="W37" s="1">
        <v>7.34</v>
      </c>
      <c r="X37" s="1">
        <v>7.71</v>
      </c>
      <c r="Y37" s="1">
        <v>7.52</v>
      </c>
      <c r="Z37" s="1">
        <v>2021.0</v>
      </c>
      <c r="AA37" s="1" t="s">
        <v>43</v>
      </c>
      <c r="AB37" s="1" t="s">
        <v>62</v>
      </c>
      <c r="AC37" s="1" t="s">
        <v>261</v>
      </c>
      <c r="AD37" s="1" t="s">
        <v>46</v>
      </c>
      <c r="AE37" s="1" t="s">
        <v>56</v>
      </c>
      <c r="AF37" s="1">
        <v>500005.0</v>
      </c>
      <c r="AG37" s="1" t="s">
        <v>57</v>
      </c>
      <c r="AH37" s="1" t="s">
        <v>48</v>
      </c>
      <c r="AI37" s="1" t="s">
        <v>48</v>
      </c>
    </row>
    <row r="38" ht="15.75" customHeight="1">
      <c r="A38" s="1" t="s">
        <v>262</v>
      </c>
      <c r="B38" s="1" t="s">
        <v>263</v>
      </c>
      <c r="C38" s="1">
        <v>1.60117732302E11</v>
      </c>
      <c r="D38" s="4" t="str">
        <f t="shared" si="1"/>
        <v>Kandhi  Vinay</v>
      </c>
      <c r="E38" s="1">
        <v>0.0</v>
      </c>
      <c r="F38" s="1" t="s">
        <v>37</v>
      </c>
      <c r="G38" s="1" t="s">
        <v>38</v>
      </c>
      <c r="H38" s="14">
        <v>36623.0</v>
      </c>
      <c r="I38" s="1" t="s">
        <v>51</v>
      </c>
      <c r="J38" s="1" t="s">
        <v>40</v>
      </c>
      <c r="K38" s="1">
        <v>9.676034419E9</v>
      </c>
      <c r="L38" s="1" t="s">
        <v>264</v>
      </c>
      <c r="M38" s="1" t="s">
        <v>265</v>
      </c>
      <c r="N38" s="1">
        <v>9.0</v>
      </c>
      <c r="O38" s="1">
        <v>2015.0</v>
      </c>
      <c r="R38" s="1">
        <v>92.0</v>
      </c>
      <c r="S38" s="1">
        <v>2018.0</v>
      </c>
      <c r="T38" s="1" t="s">
        <v>54</v>
      </c>
      <c r="U38" s="1" t="s">
        <v>54</v>
      </c>
      <c r="V38" s="1">
        <v>7.28</v>
      </c>
      <c r="W38" s="1">
        <v>7.93</v>
      </c>
      <c r="X38" s="1">
        <v>8.28</v>
      </c>
      <c r="Y38" s="1">
        <v>7.93</v>
      </c>
      <c r="Z38" s="1">
        <v>2021.0</v>
      </c>
      <c r="AA38" s="1" t="s">
        <v>43</v>
      </c>
      <c r="AB38" s="1" t="s">
        <v>62</v>
      </c>
      <c r="AC38" s="1" t="s">
        <v>266</v>
      </c>
      <c r="AD38" s="1" t="s">
        <v>267</v>
      </c>
      <c r="AE38" s="1" t="s">
        <v>267</v>
      </c>
      <c r="AF38" s="1">
        <v>505391.0</v>
      </c>
      <c r="AG38" s="1" t="s">
        <v>57</v>
      </c>
      <c r="AH38" s="1" t="s">
        <v>57</v>
      </c>
      <c r="AI38" s="1" t="s">
        <v>48</v>
      </c>
    </row>
    <row r="39" ht="15.75" customHeight="1">
      <c r="A39" s="1" t="s">
        <v>268</v>
      </c>
      <c r="B39" s="1" t="s">
        <v>269</v>
      </c>
      <c r="C39" s="1">
        <v>1.60117732303E11</v>
      </c>
      <c r="D39" s="4" t="str">
        <f t="shared" si="1"/>
        <v>Mohammed Faheem Uddin</v>
      </c>
      <c r="E39" s="1">
        <v>0.0</v>
      </c>
      <c r="F39" s="1" t="s">
        <v>37</v>
      </c>
      <c r="G39" s="1" t="s">
        <v>38</v>
      </c>
      <c r="H39" s="14">
        <v>36252.0</v>
      </c>
      <c r="I39" s="1" t="s">
        <v>39</v>
      </c>
      <c r="J39" s="1" t="s">
        <v>40</v>
      </c>
      <c r="K39" s="1">
        <v>8.977984126E9</v>
      </c>
      <c r="L39" s="1" t="s">
        <v>270</v>
      </c>
      <c r="M39" s="1" t="s">
        <v>271</v>
      </c>
      <c r="N39" s="1">
        <v>8.0</v>
      </c>
      <c r="O39" s="1">
        <v>2015.0</v>
      </c>
      <c r="R39" s="1">
        <v>91.52</v>
      </c>
      <c r="S39" s="1">
        <v>2018.0</v>
      </c>
      <c r="T39" s="1" t="s">
        <v>54</v>
      </c>
      <c r="U39" s="1" t="s">
        <v>54</v>
      </c>
      <c r="V39" s="1">
        <v>8.08</v>
      </c>
      <c r="W39" s="1">
        <v>8.22</v>
      </c>
      <c r="X39" s="1">
        <v>8.59</v>
      </c>
      <c r="Y39" s="1">
        <v>8.29</v>
      </c>
      <c r="Z39" s="1">
        <v>2021.0</v>
      </c>
      <c r="AA39" s="1" t="s">
        <v>43</v>
      </c>
      <c r="AB39" s="1" t="s">
        <v>62</v>
      </c>
      <c r="AC39" s="1" t="s">
        <v>272</v>
      </c>
      <c r="AD39" s="1" t="s">
        <v>46</v>
      </c>
      <c r="AE39" s="1" t="s">
        <v>56</v>
      </c>
      <c r="AF39" s="1">
        <v>500064.0</v>
      </c>
      <c r="AG39" s="1" t="s">
        <v>48</v>
      </c>
      <c r="AH39" s="1" t="s">
        <v>57</v>
      </c>
      <c r="AI39" s="1" t="s">
        <v>48</v>
      </c>
    </row>
    <row r="40" ht="12.75" customHeight="1">
      <c r="A40" s="2" t="s">
        <v>273</v>
      </c>
      <c r="B40" s="2" t="s">
        <v>274</v>
      </c>
      <c r="C40" s="3">
        <v>1.60117732304E11</v>
      </c>
      <c r="D40" s="4" t="str">
        <f t="shared" si="1"/>
        <v>S V MUTHESHAM AHMED</v>
      </c>
      <c r="E40" s="2">
        <v>0.0</v>
      </c>
      <c r="F40" s="2" t="s">
        <v>37</v>
      </c>
      <c r="G40" s="2" t="s">
        <v>38</v>
      </c>
      <c r="H40" s="5">
        <v>36676.0</v>
      </c>
      <c r="I40" s="2" t="s">
        <v>39</v>
      </c>
      <c r="J40" s="2" t="s">
        <v>40</v>
      </c>
      <c r="K40" s="3">
        <v>9.05263368E9</v>
      </c>
      <c r="L40" s="2" t="s">
        <v>275</v>
      </c>
      <c r="M40" s="2" t="s">
        <v>276</v>
      </c>
      <c r="N40" s="3">
        <v>9.2</v>
      </c>
      <c r="O40" s="3">
        <v>2015.0</v>
      </c>
      <c r="P40" s="2"/>
      <c r="Q40" s="2"/>
      <c r="R40" s="3">
        <v>93.29</v>
      </c>
      <c r="S40" s="3">
        <v>2018.0</v>
      </c>
      <c r="T40" s="1" t="s">
        <v>54</v>
      </c>
      <c r="U40" s="1" t="s">
        <v>54</v>
      </c>
      <c r="V40" s="3">
        <v>8.22</v>
      </c>
      <c r="W40" s="3">
        <v>8.04</v>
      </c>
      <c r="X40" s="3">
        <v>8.07</v>
      </c>
      <c r="Y40" s="3">
        <v>8.11</v>
      </c>
      <c r="Z40" s="3">
        <v>2021.0</v>
      </c>
      <c r="AA40" s="1" t="s">
        <v>43</v>
      </c>
      <c r="AB40" s="1" t="s">
        <v>62</v>
      </c>
      <c r="AC40" s="2" t="s">
        <v>277</v>
      </c>
      <c r="AD40" s="2" t="s">
        <v>278</v>
      </c>
      <c r="AE40" s="2" t="s">
        <v>56</v>
      </c>
      <c r="AF40" s="3">
        <v>509125.0</v>
      </c>
      <c r="AG40" s="2" t="s">
        <v>57</v>
      </c>
      <c r="AH40" s="2" t="s">
        <v>57</v>
      </c>
      <c r="AI40" s="2" t="s">
        <v>48</v>
      </c>
    </row>
    <row r="41" ht="13.5" customHeight="1">
      <c r="A41" s="11" t="s">
        <v>279</v>
      </c>
      <c r="B41" s="11" t="s">
        <v>280</v>
      </c>
      <c r="C41" s="11">
        <v>1.60117732305E11</v>
      </c>
      <c r="D41" s="4" t="str">
        <f t="shared" si="1"/>
        <v>Madda Manikanta</v>
      </c>
      <c r="E41" s="11">
        <v>0.0</v>
      </c>
      <c r="F41" s="11" t="s">
        <v>37</v>
      </c>
      <c r="G41" s="11" t="s">
        <v>38</v>
      </c>
      <c r="H41" s="12">
        <v>43983.0</v>
      </c>
      <c r="I41" s="11" t="s">
        <v>39</v>
      </c>
      <c r="J41" s="11" t="s">
        <v>40</v>
      </c>
      <c r="K41" s="11">
        <v>8.639329609E9</v>
      </c>
      <c r="L41" s="11" t="s">
        <v>281</v>
      </c>
      <c r="M41" s="11" t="s">
        <v>282</v>
      </c>
      <c r="N41" s="11">
        <v>8.8</v>
      </c>
      <c r="O41" s="11">
        <v>2015.0</v>
      </c>
      <c r="P41" s="13"/>
      <c r="Q41" s="13"/>
      <c r="R41" s="11">
        <v>89.8</v>
      </c>
      <c r="S41" s="11">
        <v>2018.0</v>
      </c>
      <c r="T41" s="1" t="s">
        <v>54</v>
      </c>
      <c r="U41" s="1" t="s">
        <v>54</v>
      </c>
      <c r="V41" s="11">
        <v>6.7</v>
      </c>
      <c r="W41" s="11">
        <v>7.4</v>
      </c>
      <c r="X41" s="11">
        <v>8.02</v>
      </c>
      <c r="Y41" s="11">
        <v>7.39</v>
      </c>
      <c r="Z41" s="11">
        <v>2021.0</v>
      </c>
      <c r="AA41" s="1" t="s">
        <v>43</v>
      </c>
      <c r="AB41" s="1" t="s">
        <v>62</v>
      </c>
      <c r="AC41" s="11" t="s">
        <v>283</v>
      </c>
      <c r="AD41" s="11" t="s">
        <v>284</v>
      </c>
      <c r="AE41" s="11" t="s">
        <v>56</v>
      </c>
      <c r="AF41" s="11">
        <v>504201.0</v>
      </c>
      <c r="AG41" s="11" t="s">
        <v>48</v>
      </c>
      <c r="AH41" s="11" t="s">
        <v>57</v>
      </c>
      <c r="AI41" s="11" t="s">
        <v>48</v>
      </c>
      <c r="AJ41" s="7"/>
      <c r="AK41" s="7"/>
      <c r="AL41" s="7"/>
      <c r="AM41" s="7"/>
      <c r="AN41" s="7"/>
      <c r="AO41" s="7"/>
    </row>
    <row r="42" ht="15.75" customHeight="1">
      <c r="A42" s="1" t="s">
        <v>285</v>
      </c>
      <c r="B42" s="1" t="s">
        <v>286</v>
      </c>
      <c r="C42" s="1">
        <v>1.60117732307E11</v>
      </c>
      <c r="D42" s="4" t="str">
        <f t="shared" si="1"/>
        <v>Madhumitha  Midivelli </v>
      </c>
      <c r="E42" s="1">
        <v>0.0</v>
      </c>
      <c r="F42" s="1" t="s">
        <v>66</v>
      </c>
      <c r="G42" s="1" t="s">
        <v>85</v>
      </c>
      <c r="H42" s="14">
        <v>36385.0</v>
      </c>
      <c r="I42" s="1" t="s">
        <v>39</v>
      </c>
      <c r="J42" s="1" t="s">
        <v>40</v>
      </c>
      <c r="K42" s="1">
        <v>9.133996631E9</v>
      </c>
      <c r="L42" s="1" t="s">
        <v>287</v>
      </c>
      <c r="M42" s="1" t="s">
        <v>288</v>
      </c>
      <c r="N42" s="1">
        <v>8.2</v>
      </c>
      <c r="O42" s="1">
        <v>2015.0</v>
      </c>
      <c r="R42" s="1">
        <v>91.4</v>
      </c>
      <c r="S42" s="1">
        <v>2018.0</v>
      </c>
      <c r="T42" s="1" t="s">
        <v>54</v>
      </c>
      <c r="U42" s="1" t="s">
        <v>54</v>
      </c>
      <c r="V42" s="1">
        <v>6.59</v>
      </c>
      <c r="W42" s="1">
        <v>7.83</v>
      </c>
      <c r="X42" s="1">
        <v>7.97</v>
      </c>
      <c r="Y42" s="1">
        <v>7.48</v>
      </c>
      <c r="Z42" s="1">
        <v>2021.0</v>
      </c>
      <c r="AA42" s="1" t="s">
        <v>43</v>
      </c>
      <c r="AB42" s="1" t="s">
        <v>62</v>
      </c>
      <c r="AC42" s="1" t="s">
        <v>289</v>
      </c>
      <c r="AD42" s="1" t="s">
        <v>290</v>
      </c>
      <c r="AE42" s="1" t="s">
        <v>56</v>
      </c>
      <c r="AF42" s="1">
        <v>505480.0</v>
      </c>
      <c r="AG42" s="1" t="s">
        <v>57</v>
      </c>
      <c r="AH42" s="1" t="s">
        <v>57</v>
      </c>
      <c r="AI42" s="1" t="s">
        <v>48</v>
      </c>
    </row>
    <row r="43" ht="15.75" customHeight="1">
      <c r="A43" s="1" t="s">
        <v>291</v>
      </c>
      <c r="B43" s="1" t="s">
        <v>292</v>
      </c>
      <c r="C43" s="1">
        <v>1.60117732308E11</v>
      </c>
      <c r="D43" s="4" t="str">
        <f t="shared" si="1"/>
        <v>Santhoshi Katoju</v>
      </c>
      <c r="E43" s="1">
        <v>0.0</v>
      </c>
      <c r="F43" s="1" t="s">
        <v>66</v>
      </c>
      <c r="G43" s="1" t="s">
        <v>38</v>
      </c>
      <c r="H43" s="14">
        <v>35997.0</v>
      </c>
      <c r="I43" s="1" t="s">
        <v>39</v>
      </c>
      <c r="J43" s="1" t="s">
        <v>40</v>
      </c>
      <c r="K43" s="1">
        <v>9.912062109E9</v>
      </c>
      <c r="L43" s="1" t="s">
        <v>293</v>
      </c>
      <c r="M43" s="1" t="s">
        <v>294</v>
      </c>
      <c r="N43" s="1">
        <v>9.3</v>
      </c>
      <c r="O43" s="1">
        <v>2014.0</v>
      </c>
      <c r="R43" s="1">
        <v>81.65</v>
      </c>
      <c r="S43" s="1">
        <v>2017.0</v>
      </c>
      <c r="T43" s="1" t="s">
        <v>54</v>
      </c>
      <c r="U43" s="1" t="s">
        <v>54</v>
      </c>
      <c r="V43" s="1">
        <v>6.85</v>
      </c>
      <c r="W43" s="1">
        <v>6.57</v>
      </c>
      <c r="X43" s="1">
        <v>7.3</v>
      </c>
      <c r="Y43" s="1">
        <v>6.83</v>
      </c>
      <c r="Z43" s="1">
        <v>2021.0</v>
      </c>
      <c r="AA43" s="1" t="s">
        <v>43</v>
      </c>
      <c r="AB43" s="1" t="s">
        <v>62</v>
      </c>
      <c r="AC43" s="1" t="s">
        <v>295</v>
      </c>
      <c r="AD43" s="1" t="s">
        <v>46</v>
      </c>
      <c r="AE43" s="1" t="s">
        <v>56</v>
      </c>
      <c r="AF43" s="1">
        <v>500062.0</v>
      </c>
      <c r="AG43" s="1" t="s">
        <v>48</v>
      </c>
      <c r="AH43" s="1" t="s">
        <v>57</v>
      </c>
      <c r="AI43" s="1" t="s">
        <v>48</v>
      </c>
    </row>
    <row r="44" ht="15.75" customHeight="1">
      <c r="A44" s="1" t="s">
        <v>296</v>
      </c>
      <c r="B44" s="1" t="s">
        <v>297</v>
      </c>
      <c r="C44" s="1">
        <v>1.6011773231E11</v>
      </c>
      <c r="D44" s="4" t="str">
        <f t="shared" si="1"/>
        <v>Shiva Krishna Durgam</v>
      </c>
      <c r="E44" s="1">
        <v>0.0</v>
      </c>
      <c r="F44" s="1" t="s">
        <v>37</v>
      </c>
      <c r="G44" s="1" t="s">
        <v>38</v>
      </c>
      <c r="H44" s="14">
        <v>36722.0</v>
      </c>
      <c r="I44" s="1" t="s">
        <v>39</v>
      </c>
      <c r="J44" s="1" t="s">
        <v>40</v>
      </c>
      <c r="K44" s="1">
        <v>8.367605843E9</v>
      </c>
      <c r="L44" s="1" t="s">
        <v>298</v>
      </c>
      <c r="M44" s="1" t="s">
        <v>299</v>
      </c>
      <c r="N44" s="1">
        <v>8.8</v>
      </c>
      <c r="O44" s="1">
        <v>2015.0</v>
      </c>
      <c r="R44" s="1">
        <v>3640.0</v>
      </c>
      <c r="S44" s="1">
        <v>2018.0</v>
      </c>
      <c r="T44" s="1" t="s">
        <v>54</v>
      </c>
      <c r="U44" s="1" t="s">
        <v>54</v>
      </c>
      <c r="V44" s="1">
        <v>6.9</v>
      </c>
      <c r="W44" s="1">
        <v>7.4</v>
      </c>
      <c r="X44" s="1">
        <v>7.2</v>
      </c>
      <c r="Y44" s="1">
        <v>7.2</v>
      </c>
      <c r="Z44" s="1">
        <v>2021.0</v>
      </c>
      <c r="AA44" s="1" t="s">
        <v>43</v>
      </c>
      <c r="AB44" s="1" t="s">
        <v>62</v>
      </c>
      <c r="AC44" s="1" t="s">
        <v>300</v>
      </c>
      <c r="AD44" s="1" t="s">
        <v>301</v>
      </c>
      <c r="AE44" s="1" t="s">
        <v>56</v>
      </c>
      <c r="AF44" s="1">
        <v>507136.0</v>
      </c>
      <c r="AG44" s="1" t="s">
        <v>57</v>
      </c>
      <c r="AH44" s="1" t="s">
        <v>57</v>
      </c>
      <c r="AI44" s="1" t="s">
        <v>48</v>
      </c>
    </row>
    <row r="45" ht="15.75" customHeight="1">
      <c r="A45" s="1" t="s">
        <v>302</v>
      </c>
      <c r="B45" s="1" t="s">
        <v>303</v>
      </c>
      <c r="C45" s="1">
        <v>1.60117732311E11</v>
      </c>
      <c r="D45" s="4" t="str">
        <f t="shared" si="1"/>
        <v>Sathish Malothu</v>
      </c>
      <c r="E45" s="1">
        <v>0.0</v>
      </c>
      <c r="F45" s="1" t="s">
        <v>37</v>
      </c>
      <c r="G45" s="1" t="s">
        <v>38</v>
      </c>
      <c r="H45" s="14">
        <v>36280.0</v>
      </c>
      <c r="I45" s="1" t="s">
        <v>39</v>
      </c>
      <c r="J45" s="1" t="s">
        <v>40</v>
      </c>
      <c r="K45" s="1">
        <v>9.666810202E9</v>
      </c>
      <c r="L45" s="1" t="s">
        <v>304</v>
      </c>
      <c r="M45" s="1" t="s">
        <v>305</v>
      </c>
      <c r="N45" s="1">
        <v>8.6</v>
      </c>
      <c r="O45" s="1">
        <v>2015.0</v>
      </c>
      <c r="R45" s="1">
        <v>94.0</v>
      </c>
      <c r="S45" s="1">
        <v>2018.0</v>
      </c>
      <c r="T45" s="1" t="s">
        <v>54</v>
      </c>
      <c r="U45" s="1" t="s">
        <v>54</v>
      </c>
      <c r="V45" s="1">
        <v>7.12</v>
      </c>
      <c r="W45" s="1">
        <v>7.43</v>
      </c>
      <c r="X45" s="1">
        <v>8.05</v>
      </c>
      <c r="Y45" s="1">
        <v>7.63</v>
      </c>
      <c r="Z45" s="1">
        <v>2021.0</v>
      </c>
      <c r="AA45" s="1" t="s">
        <v>43</v>
      </c>
      <c r="AB45" s="1" t="s">
        <v>62</v>
      </c>
      <c r="AC45" s="1" t="s">
        <v>306</v>
      </c>
      <c r="AD45" s="1" t="s">
        <v>307</v>
      </c>
      <c r="AE45" s="1" t="s">
        <v>56</v>
      </c>
      <c r="AF45" s="1">
        <v>507163.0</v>
      </c>
      <c r="AG45" s="1" t="s">
        <v>48</v>
      </c>
      <c r="AH45" s="1" t="s">
        <v>57</v>
      </c>
      <c r="AI45" s="1" t="s">
        <v>48</v>
      </c>
    </row>
    <row r="46" ht="15.75" customHeight="1">
      <c r="A46" s="1" t="s">
        <v>308</v>
      </c>
      <c r="B46" s="1" t="s">
        <v>309</v>
      </c>
      <c r="C46" s="1">
        <v>1.60117732312E11</v>
      </c>
      <c r="D46" s="4" t="str">
        <f t="shared" si="1"/>
        <v>Sai Charan  Bandela</v>
      </c>
      <c r="E46" s="1">
        <v>1.0</v>
      </c>
      <c r="F46" s="1" t="s">
        <v>37</v>
      </c>
      <c r="G46" s="1" t="s">
        <v>85</v>
      </c>
      <c r="H46" s="14">
        <v>36175.0</v>
      </c>
      <c r="I46" s="1" t="s">
        <v>39</v>
      </c>
      <c r="J46" s="1" t="s">
        <v>40</v>
      </c>
      <c r="K46" s="1">
        <v>8.074019823E9</v>
      </c>
      <c r="L46" s="1" t="s">
        <v>310</v>
      </c>
      <c r="M46" s="1" t="s">
        <v>311</v>
      </c>
      <c r="N46" s="1">
        <v>8.8</v>
      </c>
      <c r="O46" s="1">
        <v>2015.0</v>
      </c>
      <c r="R46" s="1">
        <v>84.0</v>
      </c>
      <c r="S46" s="1">
        <v>2018.0</v>
      </c>
      <c r="T46" s="1" t="s">
        <v>54</v>
      </c>
      <c r="U46" s="1" t="s">
        <v>54</v>
      </c>
      <c r="V46" s="1">
        <v>5.9</v>
      </c>
      <c r="W46" s="1" t="s">
        <v>54</v>
      </c>
      <c r="X46" s="1">
        <v>6.56</v>
      </c>
      <c r="Y46" s="1">
        <v>6.56</v>
      </c>
      <c r="Z46" s="1">
        <v>2021.0</v>
      </c>
      <c r="AA46" s="1" t="s">
        <v>43</v>
      </c>
      <c r="AB46" s="1" t="s">
        <v>62</v>
      </c>
      <c r="AC46" s="1" t="s">
        <v>312</v>
      </c>
      <c r="AD46" s="1" t="s">
        <v>313</v>
      </c>
      <c r="AE46" s="1" t="s">
        <v>56</v>
      </c>
      <c r="AF46" s="1">
        <v>505001.0</v>
      </c>
      <c r="AG46" s="1" t="s">
        <v>48</v>
      </c>
      <c r="AH46" s="1" t="s">
        <v>57</v>
      </c>
      <c r="AI46" s="1" t="s">
        <v>48</v>
      </c>
    </row>
    <row r="47" ht="15.75" customHeight="1"/>
    <row r="48" ht="15.75" customHeight="1">
      <c r="A48" s="1"/>
      <c r="B48" s="1"/>
      <c r="C48" s="1"/>
      <c r="D48" s="1"/>
      <c r="E48" s="1"/>
      <c r="F48" s="1"/>
      <c r="G48" s="1"/>
      <c r="H48" s="14"/>
      <c r="I48" s="1"/>
      <c r="J48" s="1"/>
      <c r="K48" s="1"/>
      <c r="L48" s="1"/>
      <c r="M48" s="1"/>
      <c r="N48" s="1"/>
      <c r="O48" s="1"/>
      <c r="P48" s="1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2"/>
    <hyperlink r:id="rId2" ref="L3"/>
    <hyperlink r:id="rId3" ref="M4"/>
    <hyperlink r:id="rId4" ref="M6"/>
    <hyperlink r:id="rId5" ref="M27"/>
    <hyperlink r:id="rId6" ref="M28"/>
  </hyperlinks>
  <printOptions/>
  <pageMargins bottom="0.75" footer="0.0" header="0.0" left="0.7" right="0.7" top="0.75"/>
  <pageSetup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0"/>
    <col customWidth="1" min="3" max="3" width="34.29"/>
    <col customWidth="1" min="4" max="4" width="7.57"/>
    <col customWidth="1" min="5" max="5" width="35.43"/>
    <col customWidth="1" min="6" max="6" width="12.86"/>
    <col customWidth="1" min="7" max="7" width="6.57"/>
    <col customWidth="1" min="8" max="8" width="6.29"/>
    <col customWidth="1" min="9" max="10" width="9.43"/>
  </cols>
  <sheetData>
    <row r="1" ht="15.75" customHeight="1">
      <c r="B1" s="18"/>
    </row>
    <row r="2" ht="19.5" customHeight="1">
      <c r="A2" s="19"/>
      <c r="B2" s="20" t="s">
        <v>314</v>
      </c>
      <c r="C2" s="21"/>
      <c r="D2" s="21"/>
      <c r="E2" s="21"/>
      <c r="F2" s="21"/>
      <c r="G2" s="21"/>
      <c r="H2" s="21"/>
      <c r="I2" s="21"/>
      <c r="J2" s="22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9.5" customHeight="1">
      <c r="A3" s="19" t="s">
        <v>315</v>
      </c>
      <c r="B3" s="24" t="s">
        <v>316</v>
      </c>
      <c r="C3" s="19" t="s">
        <v>3</v>
      </c>
      <c r="D3" s="19" t="s">
        <v>8</v>
      </c>
      <c r="E3" s="19" t="s">
        <v>317</v>
      </c>
      <c r="F3" s="19" t="s">
        <v>318</v>
      </c>
      <c r="G3" s="25" t="s">
        <v>319</v>
      </c>
      <c r="H3" s="25" t="s">
        <v>320</v>
      </c>
      <c r="I3" s="25" t="s">
        <v>321</v>
      </c>
      <c r="J3" s="25" t="s">
        <v>322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9.5" customHeight="1">
      <c r="A4" s="25">
        <v>1.0</v>
      </c>
      <c r="B4" s="26">
        <v>1.60116732034E11</v>
      </c>
      <c r="C4" s="19" t="s">
        <v>323</v>
      </c>
      <c r="D4" s="27" t="s">
        <v>324</v>
      </c>
      <c r="E4" s="27" t="s">
        <v>42</v>
      </c>
      <c r="F4" s="28">
        <v>9.10050047E9</v>
      </c>
      <c r="G4" s="29">
        <v>8.0</v>
      </c>
      <c r="H4" s="29">
        <v>70.0</v>
      </c>
      <c r="I4" s="29"/>
      <c r="J4" s="29">
        <v>4.89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9.5" customHeight="1">
      <c r="A5" s="25">
        <v>2.0</v>
      </c>
      <c r="B5" s="26">
        <v>1.60116732048E11</v>
      </c>
      <c r="C5" s="19" t="s">
        <v>325</v>
      </c>
      <c r="D5" s="27" t="s">
        <v>324</v>
      </c>
      <c r="E5" s="27" t="s">
        <v>53</v>
      </c>
      <c r="F5" s="28">
        <v>8.309263493E9</v>
      </c>
      <c r="G5" s="29">
        <v>8.3</v>
      </c>
      <c r="H5" s="29">
        <v>832.0</v>
      </c>
      <c r="I5" s="29"/>
      <c r="J5" s="29">
        <v>5.72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25">
        <v>3.0</v>
      </c>
      <c r="B6" s="26">
        <v>1.60116732053E11</v>
      </c>
      <c r="C6" s="19" t="s">
        <v>326</v>
      </c>
      <c r="D6" s="27" t="s">
        <v>324</v>
      </c>
      <c r="E6" s="30" t="s">
        <v>61</v>
      </c>
      <c r="F6" s="28">
        <v>8.125621321E9</v>
      </c>
      <c r="G6" s="29">
        <v>7.6</v>
      </c>
      <c r="H6" s="29">
        <v>86.0</v>
      </c>
      <c r="I6" s="29"/>
      <c r="J6" s="29">
        <v>5.6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9.5" customHeight="1">
      <c r="A7" s="25">
        <v>4.0</v>
      </c>
      <c r="B7" s="24">
        <v>1.60117732001E11</v>
      </c>
      <c r="C7" s="19" t="s">
        <v>327</v>
      </c>
      <c r="D7" s="27" t="s">
        <v>324</v>
      </c>
      <c r="E7" s="19" t="s">
        <v>68</v>
      </c>
      <c r="F7" s="19">
        <v>9.64041234E9</v>
      </c>
      <c r="G7" s="25">
        <v>9.0</v>
      </c>
      <c r="H7" s="25">
        <v>95.4</v>
      </c>
      <c r="I7" s="25"/>
      <c r="J7" s="25">
        <v>7.74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25">
        <v>5.0</v>
      </c>
      <c r="B8" s="24">
        <v>1.60117732002E11</v>
      </c>
      <c r="C8" s="19" t="s">
        <v>328</v>
      </c>
      <c r="D8" s="27" t="s">
        <v>324</v>
      </c>
      <c r="E8" s="31" t="s">
        <v>75</v>
      </c>
      <c r="F8" s="19">
        <v>9.550502525E9</v>
      </c>
      <c r="G8" s="25">
        <v>9.8</v>
      </c>
      <c r="H8" s="25">
        <v>94.5</v>
      </c>
      <c r="I8" s="25"/>
      <c r="J8" s="25">
        <v>7.05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9.5" customHeight="1">
      <c r="A9" s="25">
        <v>6.0</v>
      </c>
      <c r="B9" s="24">
        <v>1.60117732003E11</v>
      </c>
      <c r="C9" s="19" t="s">
        <v>329</v>
      </c>
      <c r="D9" s="27" t="s">
        <v>324</v>
      </c>
      <c r="E9" s="19" t="s">
        <v>81</v>
      </c>
      <c r="F9" s="19">
        <v>9.515891935E9</v>
      </c>
      <c r="G9" s="25">
        <v>9.5</v>
      </c>
      <c r="H9" s="25">
        <v>98.4</v>
      </c>
      <c r="I9" s="25"/>
      <c r="J9" s="25">
        <v>5.91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25">
        <v>7.0</v>
      </c>
      <c r="B10" s="24">
        <v>1.60117732004E11</v>
      </c>
      <c r="C10" s="19" t="s">
        <v>330</v>
      </c>
      <c r="D10" s="27" t="s">
        <v>324</v>
      </c>
      <c r="E10" s="19" t="s">
        <v>87</v>
      </c>
      <c r="F10" s="19">
        <v>7.658951282E9</v>
      </c>
      <c r="G10" s="25">
        <v>9.0</v>
      </c>
      <c r="H10" s="25">
        <v>97.5</v>
      </c>
      <c r="I10" s="25"/>
      <c r="J10" s="25">
        <v>7.33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9.5" customHeight="1">
      <c r="A11" s="25">
        <v>8.0</v>
      </c>
      <c r="B11" s="24">
        <v>1.60117732005E11</v>
      </c>
      <c r="C11" s="19" t="s">
        <v>331</v>
      </c>
      <c r="D11" s="27" t="s">
        <v>324</v>
      </c>
      <c r="E11" s="19" t="s">
        <v>93</v>
      </c>
      <c r="F11" s="19">
        <v>9.84891081E9</v>
      </c>
      <c r="G11" s="25">
        <v>9.0</v>
      </c>
      <c r="H11" s="25">
        <v>97.0</v>
      </c>
      <c r="I11" s="25"/>
      <c r="J11" s="25">
        <v>7.63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9.5" customHeight="1">
      <c r="A12" s="25">
        <v>9.0</v>
      </c>
      <c r="B12" s="24">
        <v>1.60117732006E11</v>
      </c>
      <c r="C12" s="19" t="s">
        <v>332</v>
      </c>
      <c r="D12" s="27" t="s">
        <v>324</v>
      </c>
      <c r="E12" s="19" t="s">
        <v>102</v>
      </c>
      <c r="F12" s="19">
        <v>9.50207646E9</v>
      </c>
      <c r="G12" s="25">
        <v>9.5</v>
      </c>
      <c r="H12" s="25">
        <v>96.0</v>
      </c>
      <c r="I12" s="25"/>
      <c r="J12" s="25">
        <v>8.29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9.5" customHeight="1">
      <c r="A13" s="25">
        <v>10.0</v>
      </c>
      <c r="B13" s="24">
        <v>1.60117732007E11</v>
      </c>
      <c r="C13" s="19" t="s">
        <v>333</v>
      </c>
      <c r="D13" s="27" t="s">
        <v>324</v>
      </c>
      <c r="E13" s="19" t="s">
        <v>107</v>
      </c>
      <c r="F13" s="19">
        <v>8.639544297E9</v>
      </c>
      <c r="G13" s="25">
        <v>93.0</v>
      </c>
      <c r="H13" s="25">
        <v>80.0</v>
      </c>
      <c r="I13" s="25"/>
      <c r="J13" s="25">
        <v>7.27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25">
        <v>11.0</v>
      </c>
      <c r="B14" s="24">
        <v>1.60117732008E11</v>
      </c>
      <c r="C14" s="19" t="s">
        <v>334</v>
      </c>
      <c r="D14" s="27" t="s">
        <v>324</v>
      </c>
      <c r="E14" s="19" t="s">
        <v>113</v>
      </c>
      <c r="F14" s="19">
        <v>8.106537228E9</v>
      </c>
      <c r="G14" s="25">
        <v>9.0</v>
      </c>
      <c r="H14" s="25">
        <v>86.7</v>
      </c>
      <c r="I14" s="25"/>
      <c r="J14" s="25">
        <v>6.38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9.5" customHeight="1">
      <c r="A15" s="25">
        <v>12.0</v>
      </c>
      <c r="B15" s="24">
        <v>1.6011773201E11</v>
      </c>
      <c r="C15" s="19" t="s">
        <v>335</v>
      </c>
      <c r="D15" s="27" t="s">
        <v>324</v>
      </c>
      <c r="E15" s="19" t="s">
        <v>119</v>
      </c>
      <c r="F15" s="19">
        <v>8.309458354E9</v>
      </c>
      <c r="G15" s="25">
        <v>9.8</v>
      </c>
      <c r="H15" s="25">
        <v>97.3</v>
      </c>
      <c r="I15" s="25"/>
      <c r="J15" s="25">
        <v>6.5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9.5" customHeight="1">
      <c r="A16" s="25">
        <v>13.0</v>
      </c>
      <c r="B16" s="24">
        <v>1.60117732011E11</v>
      </c>
      <c r="C16" s="19" t="s">
        <v>336</v>
      </c>
      <c r="D16" s="27" t="s">
        <v>324</v>
      </c>
      <c r="E16" s="19" t="s">
        <v>123</v>
      </c>
      <c r="F16" s="19">
        <v>6.303581716E9</v>
      </c>
      <c r="G16" s="25">
        <v>9.8</v>
      </c>
      <c r="H16" s="25">
        <v>97.3</v>
      </c>
      <c r="I16" s="25"/>
      <c r="J16" s="25">
        <v>7.75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9.5" customHeight="1">
      <c r="A17" s="25">
        <v>14.0</v>
      </c>
      <c r="B17" s="24">
        <v>1.60117732012E11</v>
      </c>
      <c r="C17" s="19" t="s">
        <v>337</v>
      </c>
      <c r="D17" s="27" t="s">
        <v>324</v>
      </c>
      <c r="E17" s="19" t="s">
        <v>129</v>
      </c>
      <c r="F17" s="19">
        <v>8.328475315E9</v>
      </c>
      <c r="G17" s="25">
        <v>8.7</v>
      </c>
      <c r="H17" s="25">
        <v>94.0</v>
      </c>
      <c r="I17" s="25"/>
      <c r="J17" s="25">
        <v>7.38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9.5" customHeight="1">
      <c r="A18" s="25">
        <v>15.0</v>
      </c>
      <c r="B18" s="24">
        <v>1.60117732013E11</v>
      </c>
      <c r="C18" s="19" t="s">
        <v>338</v>
      </c>
      <c r="D18" s="27" t="s">
        <v>324</v>
      </c>
      <c r="E18" s="19" t="s">
        <v>134</v>
      </c>
      <c r="F18" s="19">
        <v>8.919912758E9</v>
      </c>
      <c r="G18" s="25">
        <v>9.5</v>
      </c>
      <c r="H18" s="25">
        <v>96.4</v>
      </c>
      <c r="I18" s="25"/>
      <c r="J18" s="25">
        <v>7.33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9.5" customHeight="1">
      <c r="A19" s="25">
        <v>16.0</v>
      </c>
      <c r="B19" s="24">
        <v>1.60117732014E11</v>
      </c>
      <c r="C19" s="19" t="s">
        <v>339</v>
      </c>
      <c r="D19" s="27" t="s">
        <v>324</v>
      </c>
      <c r="E19" s="19" t="s">
        <v>140</v>
      </c>
      <c r="F19" s="19">
        <v>8.333088813E9</v>
      </c>
      <c r="G19" s="25">
        <v>8.8</v>
      </c>
      <c r="H19" s="25">
        <v>97.6</v>
      </c>
      <c r="I19" s="25"/>
      <c r="J19" s="25">
        <v>7.14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9.5" customHeight="1">
      <c r="A20" s="25">
        <v>17.0</v>
      </c>
      <c r="B20" s="24">
        <v>1.60117732016E11</v>
      </c>
      <c r="C20" s="19" t="s">
        <v>340</v>
      </c>
      <c r="D20" s="27" t="s">
        <v>324</v>
      </c>
      <c r="E20" s="19" t="s">
        <v>145</v>
      </c>
      <c r="F20" s="19">
        <v>6.300253755E9</v>
      </c>
      <c r="G20" s="25">
        <v>9.8</v>
      </c>
      <c r="H20" s="25">
        <v>97.0</v>
      </c>
      <c r="I20" s="25"/>
      <c r="J20" s="25">
        <v>7.08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9.5" customHeight="1">
      <c r="A21" s="25">
        <v>18.0</v>
      </c>
      <c r="B21" s="24">
        <v>1.60117732018E11</v>
      </c>
      <c r="C21" s="19" t="s">
        <v>341</v>
      </c>
      <c r="D21" s="27" t="s">
        <v>324</v>
      </c>
      <c r="E21" s="19" t="s">
        <v>151</v>
      </c>
      <c r="F21" s="19">
        <v>7.780657368E9</v>
      </c>
      <c r="G21" s="25">
        <v>8.5</v>
      </c>
      <c r="H21" s="25">
        <v>92.0</v>
      </c>
      <c r="I21" s="25"/>
      <c r="J21" s="25">
        <v>6.13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9.5" customHeight="1">
      <c r="A22" s="25">
        <v>19.0</v>
      </c>
      <c r="B22" s="24">
        <v>1.60117732019E11</v>
      </c>
      <c r="C22" s="19" t="s">
        <v>342</v>
      </c>
      <c r="D22" s="27" t="s">
        <v>324</v>
      </c>
      <c r="E22" s="19" t="s">
        <v>156</v>
      </c>
      <c r="F22" s="19">
        <v>9.182831311E9</v>
      </c>
      <c r="G22" s="25">
        <v>9.7</v>
      </c>
      <c r="H22" s="25">
        <v>97.9</v>
      </c>
      <c r="I22" s="25"/>
      <c r="J22" s="25">
        <v>8.64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9.5" customHeight="1">
      <c r="A23" s="25">
        <v>20.0</v>
      </c>
      <c r="B23" s="24">
        <v>1.6011773202E11</v>
      </c>
      <c r="C23" s="19" t="s">
        <v>343</v>
      </c>
      <c r="D23" s="27" t="s">
        <v>324</v>
      </c>
      <c r="E23" s="19" t="s">
        <v>162</v>
      </c>
      <c r="F23" s="19">
        <v>7.680847764E9</v>
      </c>
      <c r="G23" s="25">
        <v>8.8</v>
      </c>
      <c r="H23" s="25">
        <v>967.0</v>
      </c>
      <c r="I23" s="25"/>
      <c r="J23" s="25">
        <v>7.11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9.5" customHeight="1">
      <c r="A24" s="25">
        <v>21.0</v>
      </c>
      <c r="B24" s="24">
        <v>1.60117732022E11</v>
      </c>
      <c r="C24" s="19" t="s">
        <v>344</v>
      </c>
      <c r="D24" s="27" t="s">
        <v>324</v>
      </c>
      <c r="E24" s="19" t="s">
        <v>167</v>
      </c>
      <c r="F24" s="19">
        <v>7.893992689E9</v>
      </c>
      <c r="G24" s="25">
        <v>10.0</v>
      </c>
      <c r="H24" s="25">
        <v>97.3</v>
      </c>
      <c r="I24" s="25"/>
      <c r="J24" s="25">
        <v>6.91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9.5" customHeight="1">
      <c r="A25" s="25">
        <v>22.0</v>
      </c>
      <c r="B25" s="24">
        <v>1.60117732026E11</v>
      </c>
      <c r="C25" s="19" t="s">
        <v>345</v>
      </c>
      <c r="D25" s="27" t="s">
        <v>324</v>
      </c>
      <c r="E25" s="19" t="s">
        <v>173</v>
      </c>
      <c r="F25" s="19">
        <v>7.207106818E9</v>
      </c>
      <c r="G25" s="25">
        <v>9.2</v>
      </c>
      <c r="H25" s="25">
        <v>95.0</v>
      </c>
      <c r="I25" s="25"/>
      <c r="J25" s="25">
        <v>6.59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9.5" customHeight="1">
      <c r="A26" s="25">
        <v>23.0</v>
      </c>
      <c r="B26" s="24">
        <v>1.6011773203E11</v>
      </c>
      <c r="C26" s="19" t="s">
        <v>346</v>
      </c>
      <c r="D26" s="27" t="s">
        <v>324</v>
      </c>
      <c r="E26" s="19" t="s">
        <v>180</v>
      </c>
      <c r="F26" s="19">
        <v>9.550076551E9</v>
      </c>
      <c r="G26" s="25">
        <v>9.6</v>
      </c>
      <c r="H26" s="25">
        <v>92.0</v>
      </c>
      <c r="I26" s="25"/>
      <c r="J26" s="25">
        <v>6.39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9.5" customHeight="1">
      <c r="A27" s="25">
        <v>24.0</v>
      </c>
      <c r="B27" s="24">
        <v>1.60117732031E11</v>
      </c>
      <c r="C27" s="19" t="s">
        <v>347</v>
      </c>
      <c r="D27" s="27" t="s">
        <v>324</v>
      </c>
      <c r="E27" s="19" t="s">
        <v>187</v>
      </c>
      <c r="F27" s="19">
        <v>9.49002803E9</v>
      </c>
      <c r="G27" s="25">
        <v>8.8</v>
      </c>
      <c r="H27" s="25"/>
      <c r="I27" s="25"/>
      <c r="J27" s="25">
        <v>6.66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9.5" customHeight="1">
      <c r="A28" s="25">
        <v>25.0</v>
      </c>
      <c r="B28" s="24">
        <v>1.60117732035E11</v>
      </c>
      <c r="C28" s="19" t="s">
        <v>348</v>
      </c>
      <c r="D28" s="27" t="s">
        <v>324</v>
      </c>
      <c r="E28" s="19" t="s">
        <v>194</v>
      </c>
      <c r="F28" s="32" t="s">
        <v>192</v>
      </c>
      <c r="G28" s="25">
        <v>8.7</v>
      </c>
      <c r="H28" s="25">
        <v>9.59</v>
      </c>
      <c r="I28" s="25"/>
      <c r="J28" s="25">
        <v>6.8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9.5" customHeight="1">
      <c r="A29" s="25">
        <v>26.0</v>
      </c>
      <c r="B29" s="24">
        <v>1.60117732039E11</v>
      </c>
      <c r="C29" s="19" t="s">
        <v>349</v>
      </c>
      <c r="D29" s="27" t="s">
        <v>324</v>
      </c>
      <c r="E29" s="31" t="s">
        <v>200</v>
      </c>
      <c r="F29" s="19">
        <v>8.639371726E9</v>
      </c>
      <c r="G29" s="25">
        <v>9.3</v>
      </c>
      <c r="H29" s="25">
        <v>97.2</v>
      </c>
      <c r="I29" s="25"/>
      <c r="J29" s="25">
        <v>7.47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9.5" customHeight="1">
      <c r="A30" s="25">
        <v>27.0</v>
      </c>
      <c r="B30" s="24">
        <v>1.6011773204E11</v>
      </c>
      <c r="C30" s="19" t="s">
        <v>350</v>
      </c>
      <c r="D30" s="27" t="s">
        <v>324</v>
      </c>
      <c r="E30" s="31" t="s">
        <v>206</v>
      </c>
      <c r="F30" s="19">
        <v>7.660030082E9</v>
      </c>
      <c r="G30" s="25">
        <v>9.7</v>
      </c>
      <c r="H30" s="25">
        <v>94.9</v>
      </c>
      <c r="I30" s="25"/>
      <c r="J30" s="25">
        <v>6.48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9.5" customHeight="1">
      <c r="A31" s="25">
        <v>28.0</v>
      </c>
      <c r="B31" s="24">
        <v>1.60117732042E11</v>
      </c>
      <c r="C31" s="19" t="s">
        <v>351</v>
      </c>
      <c r="D31" s="27" t="s">
        <v>324</v>
      </c>
      <c r="E31" s="19" t="s">
        <v>212</v>
      </c>
      <c r="F31" s="19">
        <v>8.801046868E9</v>
      </c>
      <c r="G31" s="25">
        <v>8.2</v>
      </c>
      <c r="H31" s="25">
        <v>91.1</v>
      </c>
      <c r="I31" s="25"/>
      <c r="J31" s="25">
        <v>6.36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9.5" customHeight="1">
      <c r="A32" s="25">
        <v>29.0</v>
      </c>
      <c r="B32" s="24">
        <v>1.60117732045E11</v>
      </c>
      <c r="C32" s="19" t="s">
        <v>352</v>
      </c>
      <c r="D32" s="27" t="s">
        <v>324</v>
      </c>
      <c r="E32" s="19" t="s">
        <v>217</v>
      </c>
      <c r="F32" s="19">
        <v>9.133805366E9</v>
      </c>
      <c r="G32" s="25">
        <v>9.3</v>
      </c>
      <c r="H32" s="25">
        <v>93.0</v>
      </c>
      <c r="I32" s="25"/>
      <c r="J32" s="25">
        <v>6.8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9.5" customHeight="1">
      <c r="A33" s="25">
        <v>30.0</v>
      </c>
      <c r="B33" s="24">
        <v>1.60117732047E11</v>
      </c>
      <c r="C33" s="19" t="s">
        <v>353</v>
      </c>
      <c r="D33" s="27" t="s">
        <v>324</v>
      </c>
      <c r="E33" s="19" t="s">
        <v>224</v>
      </c>
      <c r="F33" s="19">
        <v>9.182251983E9</v>
      </c>
      <c r="G33" s="33">
        <v>0.84</v>
      </c>
      <c r="H33" s="25">
        <v>95.6</v>
      </c>
      <c r="I33" s="25"/>
      <c r="J33" s="25">
        <v>6.04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9.5" customHeight="1">
      <c r="A34" s="25">
        <v>31.0</v>
      </c>
      <c r="B34" s="24">
        <v>1.60117732048E11</v>
      </c>
      <c r="C34" s="19" t="s">
        <v>354</v>
      </c>
      <c r="D34" s="27" t="s">
        <v>324</v>
      </c>
      <c r="E34" s="19" t="s">
        <v>230</v>
      </c>
      <c r="F34" s="19">
        <v>8.008526692E9</v>
      </c>
      <c r="G34" s="25">
        <v>9.0</v>
      </c>
      <c r="H34" s="25">
        <v>98.6</v>
      </c>
      <c r="I34" s="25"/>
      <c r="J34" s="25">
        <v>6.75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9.5" customHeight="1">
      <c r="A35" s="25">
        <v>32.0</v>
      </c>
      <c r="B35" s="24">
        <v>1.60117732049E11</v>
      </c>
      <c r="C35" s="19" t="s">
        <v>355</v>
      </c>
      <c r="D35" s="27" t="s">
        <v>324</v>
      </c>
      <c r="E35" s="19" t="s">
        <v>236</v>
      </c>
      <c r="F35" s="19">
        <v>9.701818455E9</v>
      </c>
      <c r="G35" s="25">
        <v>9.3</v>
      </c>
      <c r="H35" s="25">
        <v>94.4</v>
      </c>
      <c r="I35" s="25"/>
      <c r="J35" s="25">
        <v>7.18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9.5" customHeight="1">
      <c r="A36" s="25">
        <v>33.0</v>
      </c>
      <c r="B36" s="24">
        <v>1.60117732051E11</v>
      </c>
      <c r="C36" s="19" t="s">
        <v>356</v>
      </c>
      <c r="D36" s="27" t="s">
        <v>324</v>
      </c>
      <c r="E36" s="19" t="s">
        <v>242</v>
      </c>
      <c r="F36" s="19">
        <v>7.382648002E9</v>
      </c>
      <c r="G36" s="25">
        <v>90.0</v>
      </c>
      <c r="H36" s="25">
        <v>91.0</v>
      </c>
      <c r="I36" s="25"/>
      <c r="J36" s="25">
        <v>5.25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9.5" customHeight="1">
      <c r="A37" s="25">
        <v>34.0</v>
      </c>
      <c r="B37" s="24">
        <v>1.60117732058E11</v>
      </c>
      <c r="C37" s="19" t="s">
        <v>357</v>
      </c>
      <c r="D37" s="27" t="s">
        <v>324</v>
      </c>
      <c r="E37" s="19" t="s">
        <v>248</v>
      </c>
      <c r="F37" s="19">
        <v>9.182448605E9</v>
      </c>
      <c r="G37" s="25">
        <v>9.3</v>
      </c>
      <c r="H37" s="25">
        <v>984.0</v>
      </c>
      <c r="I37" s="25"/>
      <c r="J37" s="25">
        <v>6.65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9.5" customHeight="1">
      <c r="A38" s="25">
        <v>35.0</v>
      </c>
      <c r="B38" s="24">
        <v>1.6011773206E11</v>
      </c>
      <c r="C38" s="19" t="s">
        <v>358</v>
      </c>
      <c r="D38" s="27" t="s">
        <v>324</v>
      </c>
      <c r="E38" s="19" t="s">
        <v>253</v>
      </c>
      <c r="F38" s="19">
        <v>7.00648675E9</v>
      </c>
      <c r="G38" s="25">
        <v>6.2</v>
      </c>
      <c r="H38" s="25">
        <v>7.8</v>
      </c>
      <c r="I38" s="25"/>
      <c r="J38" s="25">
        <v>5.34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9.5" customHeight="1">
      <c r="A39" s="25">
        <v>36.0</v>
      </c>
      <c r="B39" s="24">
        <v>1.60117732301E11</v>
      </c>
      <c r="C39" s="19" t="s">
        <v>359</v>
      </c>
      <c r="D39" s="27" t="s">
        <v>324</v>
      </c>
      <c r="E39" s="19" t="s">
        <v>260</v>
      </c>
      <c r="F39" s="19">
        <v>8.686405018E9</v>
      </c>
      <c r="G39" s="25">
        <v>9.2</v>
      </c>
      <c r="H39" s="25"/>
      <c r="I39" s="25">
        <v>90.33</v>
      </c>
      <c r="J39" s="25">
        <v>7.52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9.5" customHeight="1">
      <c r="A40" s="25">
        <v>37.0</v>
      </c>
      <c r="B40" s="24">
        <v>1.60117732302E11</v>
      </c>
      <c r="C40" s="19" t="s">
        <v>360</v>
      </c>
      <c r="D40" s="27" t="s">
        <v>324</v>
      </c>
      <c r="E40" s="19" t="s">
        <v>265</v>
      </c>
      <c r="F40" s="19">
        <v>9.676034419E9</v>
      </c>
      <c r="G40" s="25">
        <v>9.0</v>
      </c>
      <c r="H40" s="25"/>
      <c r="I40" s="25">
        <v>92.0</v>
      </c>
      <c r="J40" s="25">
        <v>7.93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9.5" customHeight="1">
      <c r="A41" s="25">
        <v>38.0</v>
      </c>
      <c r="B41" s="24">
        <v>1.60117732303E11</v>
      </c>
      <c r="C41" s="19" t="s">
        <v>361</v>
      </c>
      <c r="D41" s="27" t="s">
        <v>324</v>
      </c>
      <c r="E41" s="19" t="s">
        <v>271</v>
      </c>
      <c r="F41" s="19">
        <v>8.977984126E9</v>
      </c>
      <c r="G41" s="25">
        <v>8.0</v>
      </c>
      <c r="H41" s="25"/>
      <c r="I41" s="25">
        <v>91.52</v>
      </c>
      <c r="J41" s="25">
        <v>8.29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9.5" customHeight="1">
      <c r="A42" s="25">
        <v>39.0</v>
      </c>
      <c r="B42" s="26">
        <v>1.60117732304E11</v>
      </c>
      <c r="C42" s="19" t="s">
        <v>362</v>
      </c>
      <c r="D42" s="27" t="s">
        <v>324</v>
      </c>
      <c r="E42" s="27" t="s">
        <v>276</v>
      </c>
      <c r="F42" s="28">
        <v>9.05263368E9</v>
      </c>
      <c r="G42" s="29">
        <v>9.2</v>
      </c>
      <c r="H42" s="29"/>
      <c r="I42" s="29">
        <v>93.29</v>
      </c>
      <c r="J42" s="29">
        <v>8.11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9.5" customHeight="1">
      <c r="A43" s="25">
        <v>40.0</v>
      </c>
      <c r="B43" s="24">
        <v>1.60117732305E11</v>
      </c>
      <c r="C43" s="19" t="s">
        <v>363</v>
      </c>
      <c r="D43" s="27" t="s">
        <v>324</v>
      </c>
      <c r="E43" s="19" t="s">
        <v>282</v>
      </c>
      <c r="F43" s="19">
        <v>8.639329609E9</v>
      </c>
      <c r="G43" s="25">
        <v>8.8</v>
      </c>
      <c r="H43" s="25"/>
      <c r="I43" s="25">
        <v>89.8</v>
      </c>
      <c r="J43" s="25">
        <v>7.39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9.5" customHeight="1">
      <c r="A44" s="25">
        <v>41.0</v>
      </c>
      <c r="B44" s="24">
        <v>1.60117732307E11</v>
      </c>
      <c r="C44" s="19" t="s">
        <v>364</v>
      </c>
      <c r="D44" s="27" t="s">
        <v>324</v>
      </c>
      <c r="E44" s="19" t="s">
        <v>288</v>
      </c>
      <c r="F44" s="19">
        <v>9.133996631E9</v>
      </c>
      <c r="G44" s="25">
        <v>8.2</v>
      </c>
      <c r="H44" s="25"/>
      <c r="I44" s="25">
        <v>91.4</v>
      </c>
      <c r="J44" s="25">
        <v>7.48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9.5" customHeight="1">
      <c r="A45" s="25">
        <v>42.0</v>
      </c>
      <c r="B45" s="24">
        <v>1.60117732308E11</v>
      </c>
      <c r="C45" s="19" t="s">
        <v>365</v>
      </c>
      <c r="D45" s="27" t="s">
        <v>324</v>
      </c>
      <c r="E45" s="19" t="s">
        <v>294</v>
      </c>
      <c r="F45" s="19">
        <v>9.912062109E9</v>
      </c>
      <c r="G45" s="25">
        <v>9.3</v>
      </c>
      <c r="H45" s="25"/>
      <c r="I45" s="25">
        <v>81.65</v>
      </c>
      <c r="J45" s="25">
        <v>6.83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9.5" customHeight="1">
      <c r="A46" s="25">
        <v>43.0</v>
      </c>
      <c r="B46" s="24">
        <v>1.6011773231E11</v>
      </c>
      <c r="C46" s="19" t="s">
        <v>366</v>
      </c>
      <c r="D46" s="27" t="s">
        <v>324</v>
      </c>
      <c r="E46" s="19" t="s">
        <v>299</v>
      </c>
      <c r="F46" s="19">
        <v>8.367605843E9</v>
      </c>
      <c r="G46" s="25">
        <v>8.8</v>
      </c>
      <c r="H46" s="25"/>
      <c r="I46" s="25">
        <v>3640.0</v>
      </c>
      <c r="J46" s="25">
        <v>7.2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9.5" customHeight="1">
      <c r="A47" s="25">
        <v>44.0</v>
      </c>
      <c r="B47" s="24">
        <v>1.60117732311E11</v>
      </c>
      <c r="C47" s="19" t="s">
        <v>367</v>
      </c>
      <c r="D47" s="27" t="s">
        <v>324</v>
      </c>
      <c r="E47" s="19" t="s">
        <v>305</v>
      </c>
      <c r="F47" s="19">
        <v>9.666810202E9</v>
      </c>
      <c r="G47" s="25">
        <v>8.6</v>
      </c>
      <c r="H47" s="25"/>
      <c r="I47" s="25">
        <v>94.0</v>
      </c>
      <c r="J47" s="25">
        <v>7.63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9.5" customHeight="1">
      <c r="A48" s="25">
        <v>45.0</v>
      </c>
      <c r="B48" s="24">
        <v>1.60117732312E11</v>
      </c>
      <c r="C48" s="19" t="s">
        <v>368</v>
      </c>
      <c r="D48" s="27" t="s">
        <v>324</v>
      </c>
      <c r="E48" s="19" t="s">
        <v>311</v>
      </c>
      <c r="F48" s="19">
        <v>8.074019823E9</v>
      </c>
      <c r="G48" s="25">
        <v>8.8</v>
      </c>
      <c r="H48" s="25"/>
      <c r="I48" s="25">
        <v>84.0</v>
      </c>
      <c r="J48" s="25">
        <v>6.56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B49" s="18"/>
    </row>
    <row r="50" ht="15.75" customHeight="1">
      <c r="B50" s="34"/>
      <c r="C50" s="1"/>
      <c r="D50" s="1"/>
      <c r="E50" s="1"/>
      <c r="F50" s="1"/>
      <c r="G50" s="1"/>
      <c r="H50" s="1"/>
      <c r="J50" s="1"/>
    </row>
    <row r="51" ht="15.75" customHeight="1">
      <c r="B51" s="18"/>
      <c r="C51" s="35" t="s">
        <v>323</v>
      </c>
    </row>
    <row r="52" ht="15.75" customHeight="1">
      <c r="B52" s="18"/>
      <c r="C52" s="35" t="s">
        <v>325</v>
      </c>
    </row>
    <row r="53" ht="15.75" customHeight="1">
      <c r="B53" s="18"/>
      <c r="C53" s="35" t="s">
        <v>326</v>
      </c>
    </row>
    <row r="54" ht="15.75" customHeight="1">
      <c r="B54" s="18"/>
      <c r="C54" s="35" t="s">
        <v>327</v>
      </c>
    </row>
    <row r="55" ht="15.75" customHeight="1">
      <c r="B55" s="18"/>
      <c r="C55" s="35" t="s">
        <v>328</v>
      </c>
    </row>
    <row r="56" ht="15.75" customHeight="1">
      <c r="B56" s="18"/>
      <c r="C56" s="35" t="s">
        <v>329</v>
      </c>
    </row>
    <row r="57" ht="15.75" customHeight="1">
      <c r="B57" s="18"/>
      <c r="C57" s="35" t="s">
        <v>330</v>
      </c>
    </row>
    <row r="58" ht="15.75" customHeight="1">
      <c r="B58" s="18"/>
      <c r="C58" s="35" t="s">
        <v>331</v>
      </c>
    </row>
    <row r="59" ht="15.75" customHeight="1">
      <c r="B59" s="18"/>
      <c r="C59" s="35" t="s">
        <v>332</v>
      </c>
    </row>
    <row r="60" ht="15.75" customHeight="1">
      <c r="B60" s="18"/>
      <c r="C60" s="35" t="s">
        <v>333</v>
      </c>
    </row>
    <row r="61" ht="15.75" customHeight="1">
      <c r="B61" s="18"/>
      <c r="C61" s="35" t="s">
        <v>334</v>
      </c>
    </row>
    <row r="62" ht="15.75" customHeight="1">
      <c r="B62" s="18"/>
      <c r="C62" s="35" t="s">
        <v>335</v>
      </c>
    </row>
    <row r="63" ht="15.75" customHeight="1">
      <c r="B63" s="18"/>
      <c r="C63" s="35" t="s">
        <v>336</v>
      </c>
    </row>
    <row r="64" ht="15.75" customHeight="1">
      <c r="B64" s="18"/>
      <c r="C64" s="35" t="s">
        <v>337</v>
      </c>
    </row>
    <row r="65" ht="15.75" customHeight="1">
      <c r="B65" s="18"/>
      <c r="C65" s="35" t="s">
        <v>338</v>
      </c>
    </row>
    <row r="66" ht="15.75" customHeight="1">
      <c r="B66" s="18"/>
      <c r="C66" s="35" t="s">
        <v>339</v>
      </c>
    </row>
    <row r="67" ht="15.75" customHeight="1">
      <c r="B67" s="18"/>
      <c r="C67" s="35" t="s">
        <v>340</v>
      </c>
    </row>
    <row r="68" ht="15.75" customHeight="1">
      <c r="B68" s="18"/>
      <c r="C68" s="35" t="s">
        <v>341</v>
      </c>
    </row>
    <row r="69" ht="15.75" customHeight="1">
      <c r="B69" s="18"/>
      <c r="C69" s="35" t="s">
        <v>342</v>
      </c>
    </row>
    <row r="70" ht="15.75" customHeight="1">
      <c r="B70" s="18"/>
      <c r="C70" s="35" t="s">
        <v>343</v>
      </c>
    </row>
    <row r="71" ht="15.75" customHeight="1">
      <c r="B71" s="18"/>
      <c r="C71" s="35" t="s">
        <v>344</v>
      </c>
    </row>
    <row r="72" ht="15.75" customHeight="1">
      <c r="B72" s="18"/>
      <c r="C72" s="35" t="s">
        <v>345</v>
      </c>
    </row>
    <row r="73" ht="15.75" customHeight="1">
      <c r="B73" s="18"/>
      <c r="C73" s="35" t="s">
        <v>346</v>
      </c>
    </row>
    <row r="74" ht="15.75" customHeight="1">
      <c r="B74" s="18"/>
      <c r="C74" s="35" t="s">
        <v>347</v>
      </c>
    </row>
    <row r="75" ht="15.75" customHeight="1">
      <c r="B75" s="18"/>
      <c r="C75" s="35" t="s">
        <v>348</v>
      </c>
    </row>
    <row r="76" ht="15.75" customHeight="1">
      <c r="B76" s="18"/>
      <c r="C76" s="35" t="s">
        <v>349</v>
      </c>
    </row>
    <row r="77" ht="15.75" customHeight="1">
      <c r="B77" s="18"/>
      <c r="C77" s="35" t="s">
        <v>350</v>
      </c>
    </row>
    <row r="78" ht="15.75" customHeight="1">
      <c r="B78" s="18"/>
      <c r="C78" s="35" t="s">
        <v>351</v>
      </c>
    </row>
    <row r="79" ht="15.75" customHeight="1">
      <c r="B79" s="18"/>
      <c r="C79" s="35" t="s">
        <v>352</v>
      </c>
    </row>
    <row r="80" ht="15.75" customHeight="1">
      <c r="B80" s="18"/>
      <c r="C80" s="35" t="s">
        <v>353</v>
      </c>
    </row>
    <row r="81" ht="15.75" customHeight="1">
      <c r="B81" s="18"/>
      <c r="C81" s="35" t="s">
        <v>354</v>
      </c>
    </row>
    <row r="82" ht="15.75" customHeight="1">
      <c r="B82" s="18"/>
      <c r="C82" s="35" t="s">
        <v>355</v>
      </c>
    </row>
    <row r="83" ht="15.75" customHeight="1">
      <c r="B83" s="18"/>
      <c r="C83" s="35" t="s">
        <v>356</v>
      </c>
    </row>
    <row r="84" ht="15.75" customHeight="1">
      <c r="B84" s="18"/>
      <c r="C84" s="35" t="s">
        <v>357</v>
      </c>
    </row>
    <row r="85" ht="15.75" customHeight="1">
      <c r="B85" s="18"/>
      <c r="C85" s="35" t="s">
        <v>358</v>
      </c>
    </row>
    <row r="86" ht="15.75" customHeight="1">
      <c r="B86" s="18"/>
      <c r="C86" s="35" t="s">
        <v>359</v>
      </c>
    </row>
    <row r="87" ht="15.75" customHeight="1">
      <c r="B87" s="18"/>
      <c r="C87" s="35" t="s">
        <v>360</v>
      </c>
    </row>
    <row r="88" ht="15.75" customHeight="1">
      <c r="B88" s="18"/>
      <c r="C88" s="35" t="s">
        <v>361</v>
      </c>
    </row>
    <row r="89" ht="15.75" customHeight="1">
      <c r="B89" s="18"/>
      <c r="C89" s="35" t="s">
        <v>362</v>
      </c>
    </row>
    <row r="90" ht="15.75" customHeight="1">
      <c r="B90" s="18"/>
      <c r="C90" s="35" t="s">
        <v>363</v>
      </c>
    </row>
    <row r="91" ht="15.75" customHeight="1">
      <c r="B91" s="18"/>
      <c r="C91" s="35" t="s">
        <v>364</v>
      </c>
    </row>
    <row r="92" ht="15.75" customHeight="1">
      <c r="B92" s="18"/>
      <c r="C92" s="35" t="s">
        <v>365</v>
      </c>
    </row>
    <row r="93" ht="15.75" customHeight="1">
      <c r="B93" s="18"/>
      <c r="C93" s="35" t="s">
        <v>366</v>
      </c>
    </row>
    <row r="94" ht="15.75" customHeight="1">
      <c r="B94" s="18"/>
      <c r="C94" s="35" t="s">
        <v>367</v>
      </c>
    </row>
    <row r="95" ht="15.75" customHeight="1">
      <c r="B95" s="18"/>
      <c r="C95" s="35" t="s">
        <v>368</v>
      </c>
    </row>
    <row r="96" ht="15.75" customHeight="1">
      <c r="B96" s="18"/>
    </row>
    <row r="97" ht="15.75" customHeight="1">
      <c r="B97" s="18"/>
    </row>
    <row r="98" ht="15.75" customHeight="1">
      <c r="B98" s="18"/>
    </row>
    <row r="99" ht="15.75" customHeight="1">
      <c r="B99" s="18"/>
    </row>
    <row r="100" ht="15.75" customHeight="1">
      <c r="B100" s="18"/>
    </row>
    <row r="101" ht="15.75" customHeight="1">
      <c r="B101" s="18"/>
    </row>
    <row r="102" ht="15.75" customHeight="1">
      <c r="B102" s="18"/>
    </row>
    <row r="103" ht="15.75" customHeight="1">
      <c r="B103" s="18"/>
    </row>
    <row r="104" ht="15.75" customHeight="1">
      <c r="B104" s="18"/>
    </row>
    <row r="105" ht="15.75" customHeight="1">
      <c r="B105" s="18"/>
    </row>
    <row r="106" ht="15.75" customHeight="1">
      <c r="B106" s="18"/>
    </row>
    <row r="107" ht="15.75" customHeight="1">
      <c r="B107" s="18"/>
    </row>
    <row r="108" ht="15.75" customHeight="1">
      <c r="B108" s="18"/>
    </row>
    <row r="109" ht="15.75" customHeight="1">
      <c r="B109" s="18"/>
    </row>
    <row r="110" ht="15.75" customHeight="1">
      <c r="B110" s="18"/>
    </row>
    <row r="111" ht="15.75" customHeight="1">
      <c r="B111" s="18"/>
    </row>
    <row r="112" ht="15.75" customHeight="1">
      <c r="B112" s="18"/>
    </row>
    <row r="113" ht="15.75" customHeight="1">
      <c r="B113" s="18"/>
    </row>
    <row r="114" ht="15.75" customHeight="1">
      <c r="B114" s="18"/>
    </row>
    <row r="115" ht="15.75" customHeight="1">
      <c r="B115" s="18"/>
    </row>
    <row r="116" ht="15.75" customHeight="1">
      <c r="B116" s="18"/>
    </row>
    <row r="117" ht="15.75" customHeight="1">
      <c r="B117" s="18"/>
    </row>
    <row r="118" ht="15.75" customHeight="1">
      <c r="B118" s="18"/>
    </row>
    <row r="119" ht="15.75" customHeight="1">
      <c r="B119" s="18"/>
    </row>
    <row r="120" ht="15.75" customHeight="1">
      <c r="B120" s="18"/>
    </row>
    <row r="121" ht="15.75" customHeight="1">
      <c r="B121" s="18"/>
    </row>
    <row r="122" ht="15.75" customHeight="1">
      <c r="B122" s="18"/>
    </row>
    <row r="123" ht="15.75" customHeight="1">
      <c r="B123" s="18"/>
    </row>
    <row r="124" ht="15.75" customHeight="1">
      <c r="B124" s="18"/>
    </row>
    <row r="125" ht="15.75" customHeight="1">
      <c r="B125" s="18"/>
    </row>
    <row r="126" ht="15.75" customHeight="1">
      <c r="B126" s="18"/>
    </row>
    <row r="127" ht="15.75" customHeight="1">
      <c r="B127" s="18"/>
    </row>
    <row r="128" ht="15.75" customHeight="1">
      <c r="B128" s="18"/>
    </row>
    <row r="129" ht="15.75" customHeight="1">
      <c r="B129" s="18"/>
    </row>
    <row r="130" ht="15.75" customHeight="1">
      <c r="B130" s="18"/>
    </row>
    <row r="131" ht="15.75" customHeight="1">
      <c r="B131" s="18"/>
    </row>
    <row r="132" ht="15.75" customHeight="1">
      <c r="B132" s="18"/>
    </row>
    <row r="133" ht="15.75" customHeight="1">
      <c r="B133" s="18"/>
    </row>
    <row r="134" ht="15.75" customHeight="1">
      <c r="B134" s="18"/>
    </row>
    <row r="135" ht="15.75" customHeight="1">
      <c r="B135" s="18"/>
    </row>
    <row r="136" ht="15.75" customHeight="1">
      <c r="B136" s="18"/>
    </row>
    <row r="137" ht="15.75" customHeight="1">
      <c r="B137" s="18"/>
    </row>
    <row r="138" ht="15.75" customHeight="1">
      <c r="B138" s="18"/>
    </row>
    <row r="139" ht="15.75" customHeight="1">
      <c r="B139" s="18"/>
    </row>
    <row r="140" ht="15.75" customHeight="1">
      <c r="B140" s="18"/>
    </row>
    <row r="141" ht="15.75" customHeight="1">
      <c r="B141" s="18"/>
    </row>
    <row r="142" ht="15.75" customHeight="1">
      <c r="B142" s="18"/>
    </row>
    <row r="143" ht="15.75" customHeight="1">
      <c r="B143" s="18"/>
    </row>
    <row r="144" ht="15.75" customHeight="1">
      <c r="B144" s="18"/>
    </row>
    <row r="145" ht="15.75" customHeight="1">
      <c r="B145" s="18"/>
    </row>
    <row r="146" ht="15.75" customHeight="1">
      <c r="B146" s="18"/>
    </row>
    <row r="147" ht="15.75" customHeight="1">
      <c r="B147" s="18"/>
    </row>
    <row r="148" ht="15.75" customHeight="1">
      <c r="B148" s="18"/>
    </row>
    <row r="149" ht="15.75" customHeight="1">
      <c r="B149" s="18"/>
    </row>
    <row r="150" ht="15.75" customHeight="1">
      <c r="B150" s="18"/>
    </row>
    <row r="151" ht="15.75" customHeight="1">
      <c r="B151" s="18"/>
    </row>
    <row r="152" ht="15.75" customHeight="1">
      <c r="B152" s="18"/>
    </row>
    <row r="153" ht="15.75" customHeight="1">
      <c r="B153" s="18"/>
    </row>
    <row r="154" ht="15.75" customHeight="1">
      <c r="B154" s="18"/>
    </row>
    <row r="155" ht="15.75" customHeight="1">
      <c r="B155" s="18"/>
    </row>
    <row r="156" ht="15.75" customHeight="1">
      <c r="B156" s="18"/>
    </row>
    <row r="157" ht="15.75" customHeight="1">
      <c r="B157" s="18"/>
    </row>
    <row r="158" ht="15.75" customHeight="1">
      <c r="B158" s="18"/>
    </row>
    <row r="159" ht="15.75" customHeight="1">
      <c r="B159" s="18"/>
    </row>
    <row r="160" ht="15.75" customHeight="1">
      <c r="B160" s="18"/>
    </row>
    <row r="161" ht="15.75" customHeight="1">
      <c r="B161" s="18"/>
    </row>
    <row r="162" ht="15.75" customHeight="1">
      <c r="B162" s="18"/>
    </row>
    <row r="163" ht="15.75" customHeight="1">
      <c r="B163" s="18"/>
    </row>
    <row r="164" ht="15.75" customHeight="1">
      <c r="B164" s="18"/>
    </row>
    <row r="165" ht="15.75" customHeight="1">
      <c r="B165" s="18"/>
    </row>
    <row r="166" ht="15.75" customHeight="1">
      <c r="B166" s="18"/>
    </row>
    <row r="167" ht="15.75" customHeight="1">
      <c r="B167" s="18"/>
    </row>
    <row r="168" ht="15.75" customHeight="1">
      <c r="B168" s="18"/>
    </row>
    <row r="169" ht="15.75" customHeight="1">
      <c r="B169" s="18"/>
    </row>
    <row r="170" ht="15.75" customHeight="1">
      <c r="B170" s="18"/>
    </row>
    <row r="171" ht="15.75" customHeight="1">
      <c r="B171" s="18"/>
    </row>
    <row r="172" ht="15.75" customHeight="1">
      <c r="B172" s="18"/>
    </row>
    <row r="173" ht="15.75" customHeight="1">
      <c r="B173" s="18"/>
    </row>
    <row r="174" ht="15.75" customHeight="1">
      <c r="B174" s="18"/>
    </row>
    <row r="175" ht="15.75" customHeight="1">
      <c r="B175" s="18"/>
    </row>
    <row r="176" ht="15.75" customHeight="1">
      <c r="B176" s="18"/>
    </row>
    <row r="177" ht="15.75" customHeight="1">
      <c r="B177" s="18"/>
    </row>
    <row r="178" ht="15.75" customHeight="1">
      <c r="B178" s="18"/>
    </row>
    <row r="179" ht="15.75" customHeight="1">
      <c r="B179" s="18"/>
    </row>
    <row r="180" ht="15.75" customHeight="1">
      <c r="B180" s="18"/>
    </row>
    <row r="181" ht="15.75" customHeight="1">
      <c r="B181" s="18"/>
    </row>
    <row r="182" ht="15.75" customHeight="1">
      <c r="B182" s="18"/>
    </row>
    <row r="183" ht="15.75" customHeight="1">
      <c r="B183" s="18"/>
    </row>
    <row r="184" ht="15.75" customHeight="1">
      <c r="B184" s="18"/>
    </row>
    <row r="185" ht="15.75" customHeight="1">
      <c r="B185" s="18"/>
    </row>
    <row r="186" ht="15.75" customHeight="1">
      <c r="B186" s="18"/>
    </row>
    <row r="187" ht="15.75" customHeight="1">
      <c r="B187" s="18"/>
    </row>
    <row r="188" ht="15.75" customHeight="1">
      <c r="B188" s="18"/>
    </row>
    <row r="189" ht="15.75" customHeight="1">
      <c r="B189" s="18"/>
    </row>
    <row r="190" ht="15.75" customHeight="1">
      <c r="B190" s="18"/>
    </row>
    <row r="191" ht="15.75" customHeight="1">
      <c r="B191" s="18"/>
    </row>
    <row r="192" ht="15.75" customHeight="1">
      <c r="B192" s="18"/>
    </row>
    <row r="193" ht="15.75" customHeight="1">
      <c r="B193" s="18"/>
    </row>
    <row r="194" ht="15.75" customHeight="1">
      <c r="B194" s="18"/>
    </row>
    <row r="195" ht="15.75" customHeight="1">
      <c r="B195" s="18"/>
    </row>
    <row r="196" ht="15.75" customHeight="1">
      <c r="B196" s="18"/>
    </row>
    <row r="197" ht="15.75" customHeight="1">
      <c r="B197" s="18"/>
    </row>
    <row r="198" ht="15.75" customHeight="1">
      <c r="B198" s="18"/>
    </row>
    <row r="199" ht="15.75" customHeight="1">
      <c r="B199" s="18"/>
    </row>
    <row r="200" ht="15.75" customHeight="1">
      <c r="B200" s="18"/>
    </row>
    <row r="201" ht="15.75" customHeight="1">
      <c r="B201" s="18"/>
    </row>
    <row r="202" ht="15.75" customHeight="1">
      <c r="B202" s="18"/>
    </row>
    <row r="203" ht="15.75" customHeight="1">
      <c r="B203" s="18"/>
    </row>
    <row r="204" ht="15.75" customHeight="1">
      <c r="B204" s="18"/>
    </row>
    <row r="205" ht="15.75" customHeight="1">
      <c r="B205" s="18"/>
    </row>
    <row r="206" ht="15.75" customHeight="1">
      <c r="B206" s="18"/>
    </row>
    <row r="207" ht="15.75" customHeight="1">
      <c r="B207" s="18"/>
    </row>
    <row r="208" ht="15.75" customHeight="1">
      <c r="B208" s="18"/>
    </row>
    <row r="209" ht="15.75" customHeight="1">
      <c r="B209" s="18"/>
    </row>
    <row r="210" ht="15.75" customHeight="1">
      <c r="B210" s="18"/>
    </row>
    <row r="211" ht="15.75" customHeight="1">
      <c r="B211" s="18"/>
    </row>
    <row r="212" ht="15.75" customHeight="1">
      <c r="B212" s="18"/>
    </row>
    <row r="213" ht="15.75" customHeight="1">
      <c r="B213" s="18"/>
    </row>
    <row r="214" ht="15.75" customHeight="1">
      <c r="B214" s="18"/>
    </row>
    <row r="215" ht="15.75" customHeight="1">
      <c r="B215" s="18"/>
    </row>
    <row r="216" ht="15.75" customHeight="1">
      <c r="B216" s="18"/>
    </row>
    <row r="217" ht="15.75" customHeight="1">
      <c r="B217" s="18"/>
    </row>
    <row r="218" ht="15.75" customHeight="1">
      <c r="B218" s="18"/>
    </row>
    <row r="219" ht="15.75" customHeight="1">
      <c r="B219" s="18"/>
    </row>
    <row r="220" ht="15.75" customHeight="1">
      <c r="B220" s="18"/>
    </row>
    <row r="221" ht="15.75" customHeight="1">
      <c r="B221" s="18"/>
    </row>
    <row r="222" ht="15.75" customHeight="1">
      <c r="B222" s="18"/>
    </row>
    <row r="223" ht="15.75" customHeight="1">
      <c r="B223" s="18"/>
    </row>
    <row r="224" ht="15.75" customHeight="1">
      <c r="B224" s="18"/>
    </row>
    <row r="225" ht="15.75" customHeight="1">
      <c r="B225" s="18"/>
    </row>
    <row r="226" ht="15.75" customHeight="1">
      <c r="B226" s="18"/>
    </row>
    <row r="227" ht="15.75" customHeight="1">
      <c r="B227" s="18"/>
    </row>
    <row r="228" ht="15.75" customHeight="1">
      <c r="B228" s="18"/>
    </row>
    <row r="229" ht="15.75" customHeight="1">
      <c r="B229" s="18"/>
    </row>
    <row r="230" ht="15.75" customHeight="1">
      <c r="B230" s="18"/>
    </row>
    <row r="231" ht="15.75" customHeight="1">
      <c r="B231" s="18"/>
    </row>
    <row r="232" ht="15.75" customHeight="1">
      <c r="B232" s="18"/>
    </row>
    <row r="233" ht="15.75" customHeight="1">
      <c r="B233" s="18"/>
    </row>
    <row r="234" ht="15.75" customHeight="1">
      <c r="B234" s="18"/>
    </row>
    <row r="235" ht="15.75" customHeight="1">
      <c r="B235" s="18"/>
    </row>
    <row r="236" ht="15.75" customHeight="1">
      <c r="B236" s="18"/>
    </row>
    <row r="237" ht="15.75" customHeight="1">
      <c r="B237" s="18"/>
    </row>
    <row r="238" ht="15.75" customHeight="1">
      <c r="B238" s="18"/>
    </row>
    <row r="239" ht="15.75" customHeight="1">
      <c r="B239" s="18"/>
    </row>
    <row r="240" ht="15.75" customHeight="1">
      <c r="B240" s="18"/>
    </row>
    <row r="241" ht="15.75" customHeight="1">
      <c r="B241" s="18"/>
    </row>
    <row r="242" ht="15.75" customHeight="1">
      <c r="B242" s="18"/>
    </row>
    <row r="243" ht="15.75" customHeight="1">
      <c r="B243" s="18"/>
    </row>
    <row r="244" ht="15.75" customHeight="1">
      <c r="B244" s="18"/>
    </row>
    <row r="245" ht="15.75" customHeight="1">
      <c r="B245" s="18"/>
    </row>
    <row r="246" ht="15.75" customHeight="1">
      <c r="B246" s="18"/>
    </row>
    <row r="247" ht="15.75" customHeight="1">
      <c r="B247" s="18"/>
    </row>
    <row r="248" ht="15.75" customHeight="1">
      <c r="B248" s="18"/>
    </row>
    <row r="249" ht="15.75" customHeight="1">
      <c r="B249" s="18"/>
    </row>
    <row r="250" ht="15.75" customHeight="1">
      <c r="B250" s="18"/>
    </row>
    <row r="251" ht="15.75" customHeight="1">
      <c r="B251" s="18"/>
    </row>
    <row r="252" ht="15.75" customHeight="1">
      <c r="B252" s="18"/>
    </row>
    <row r="253" ht="15.75" customHeight="1">
      <c r="B253" s="18"/>
    </row>
    <row r="254" ht="15.75" customHeight="1">
      <c r="B254" s="18"/>
    </row>
    <row r="255" ht="15.75" customHeight="1">
      <c r="B255" s="18"/>
    </row>
    <row r="256" ht="15.75" customHeight="1">
      <c r="B256" s="18"/>
    </row>
    <row r="257" ht="15.75" customHeight="1">
      <c r="B257" s="18"/>
    </row>
    <row r="258" ht="15.75" customHeight="1">
      <c r="B258" s="18"/>
    </row>
    <row r="259" ht="15.75" customHeight="1">
      <c r="B259" s="18"/>
    </row>
    <row r="260" ht="15.75" customHeight="1">
      <c r="B260" s="18"/>
    </row>
    <row r="261" ht="15.75" customHeight="1">
      <c r="B261" s="18"/>
    </row>
    <row r="262" ht="15.75" customHeight="1">
      <c r="B262" s="18"/>
    </row>
    <row r="263" ht="15.75" customHeight="1">
      <c r="B263" s="18"/>
    </row>
    <row r="264" ht="15.75" customHeight="1">
      <c r="B264" s="18"/>
    </row>
    <row r="265" ht="15.75" customHeight="1">
      <c r="B265" s="18"/>
    </row>
    <row r="266" ht="15.75" customHeight="1">
      <c r="B266" s="18"/>
    </row>
    <row r="267" ht="15.75" customHeight="1">
      <c r="B267" s="18"/>
    </row>
    <row r="268" ht="15.75" customHeight="1">
      <c r="B268" s="18"/>
    </row>
    <row r="269" ht="15.75" customHeight="1">
      <c r="B269" s="18"/>
    </row>
    <row r="270" ht="15.75" customHeight="1">
      <c r="B270" s="18"/>
    </row>
    <row r="271" ht="15.75" customHeight="1">
      <c r="B271" s="18"/>
    </row>
    <row r="272" ht="15.75" customHeight="1">
      <c r="B272" s="18"/>
    </row>
    <row r="273" ht="15.75" customHeight="1">
      <c r="B273" s="18"/>
    </row>
    <row r="274" ht="15.75" customHeight="1">
      <c r="B274" s="18"/>
    </row>
    <row r="275" ht="15.75" customHeight="1">
      <c r="B275" s="18"/>
    </row>
    <row r="276" ht="15.75" customHeight="1">
      <c r="B276" s="18"/>
    </row>
    <row r="277" ht="15.75" customHeight="1">
      <c r="B277" s="18"/>
    </row>
    <row r="278" ht="15.75" customHeight="1">
      <c r="B278" s="18"/>
    </row>
    <row r="279" ht="15.75" customHeight="1">
      <c r="B279" s="18"/>
    </row>
    <row r="280" ht="15.75" customHeight="1">
      <c r="B280" s="18"/>
    </row>
    <row r="281" ht="15.75" customHeight="1">
      <c r="B281" s="18"/>
    </row>
    <row r="282" ht="15.75" customHeight="1">
      <c r="B282" s="18"/>
    </row>
    <row r="283" ht="15.75" customHeight="1">
      <c r="B283" s="18"/>
    </row>
    <row r="284" ht="15.75" customHeight="1">
      <c r="B284" s="18"/>
    </row>
    <row r="285" ht="15.75" customHeight="1">
      <c r="B285" s="18"/>
    </row>
    <row r="286" ht="15.75" customHeight="1">
      <c r="B286" s="18"/>
    </row>
    <row r="287" ht="15.75" customHeight="1">
      <c r="B287" s="18"/>
    </row>
    <row r="288" ht="15.75" customHeight="1">
      <c r="B288" s="18"/>
    </row>
    <row r="289" ht="15.75" customHeight="1">
      <c r="B289" s="18"/>
    </row>
    <row r="290" ht="15.75" customHeight="1">
      <c r="B290" s="18"/>
    </row>
    <row r="291" ht="15.75" customHeight="1">
      <c r="B291" s="18"/>
    </row>
    <row r="292" ht="15.75" customHeight="1">
      <c r="B292" s="18"/>
    </row>
    <row r="293" ht="15.75" customHeight="1">
      <c r="B293" s="18"/>
    </row>
    <row r="294" ht="15.75" customHeight="1">
      <c r="B294" s="18"/>
    </row>
    <row r="295" ht="15.75" customHeight="1">
      <c r="B295" s="18"/>
    </row>
    <row r="296" ht="15.75" customHeight="1">
      <c r="B296" s="18"/>
    </row>
    <row r="297" ht="15.75" customHeight="1">
      <c r="B297" s="18"/>
    </row>
    <row r="298" ht="15.75" customHeight="1">
      <c r="B298" s="18"/>
    </row>
    <row r="299" ht="15.75" customHeight="1">
      <c r="B299" s="18"/>
    </row>
    <row r="300" ht="15.75" customHeight="1">
      <c r="B300" s="18"/>
    </row>
    <row r="301" ht="15.75" customHeight="1">
      <c r="B301" s="18"/>
    </row>
    <row r="302" ht="15.75" customHeight="1">
      <c r="B302" s="18"/>
    </row>
    <row r="303" ht="15.75" customHeight="1">
      <c r="B303" s="18"/>
    </row>
    <row r="304" ht="15.75" customHeight="1">
      <c r="B304" s="18"/>
    </row>
    <row r="305" ht="15.75" customHeight="1">
      <c r="B305" s="18"/>
    </row>
    <row r="306" ht="15.75" customHeight="1">
      <c r="B306" s="18"/>
    </row>
    <row r="307" ht="15.75" customHeight="1">
      <c r="B307" s="18"/>
    </row>
    <row r="308" ht="15.75" customHeight="1">
      <c r="B308" s="18"/>
    </row>
    <row r="309" ht="15.75" customHeight="1">
      <c r="B309" s="18"/>
    </row>
    <row r="310" ht="15.75" customHeight="1">
      <c r="B310" s="18"/>
    </row>
    <row r="311" ht="15.75" customHeight="1">
      <c r="B311" s="18"/>
    </row>
    <row r="312" ht="15.75" customHeight="1">
      <c r="B312" s="18"/>
    </row>
    <row r="313" ht="15.75" customHeight="1">
      <c r="B313" s="18"/>
    </row>
    <row r="314" ht="15.75" customHeight="1">
      <c r="B314" s="18"/>
    </row>
    <row r="315" ht="15.75" customHeight="1">
      <c r="B315" s="18"/>
    </row>
    <row r="316" ht="15.75" customHeight="1">
      <c r="B316" s="18"/>
    </row>
    <row r="317" ht="15.75" customHeight="1">
      <c r="B317" s="18"/>
    </row>
    <row r="318" ht="15.75" customHeight="1">
      <c r="B318" s="18"/>
    </row>
    <row r="319" ht="15.75" customHeight="1">
      <c r="B319" s="18"/>
    </row>
    <row r="320" ht="15.75" customHeight="1">
      <c r="B320" s="18"/>
    </row>
    <row r="321" ht="15.75" customHeight="1">
      <c r="B321" s="18"/>
    </row>
    <row r="322" ht="15.75" customHeight="1">
      <c r="B322" s="18"/>
    </row>
    <row r="323" ht="15.75" customHeight="1">
      <c r="B323" s="18"/>
    </row>
    <row r="324" ht="15.75" customHeight="1">
      <c r="B324" s="18"/>
    </row>
    <row r="325" ht="15.75" customHeight="1">
      <c r="B325" s="18"/>
    </row>
    <row r="326" ht="15.75" customHeight="1">
      <c r="B326" s="18"/>
    </row>
    <row r="327" ht="15.75" customHeight="1">
      <c r="B327" s="18"/>
    </row>
    <row r="328" ht="15.75" customHeight="1">
      <c r="B328" s="18"/>
    </row>
    <row r="329" ht="15.75" customHeight="1">
      <c r="B329" s="18"/>
    </row>
    <row r="330" ht="15.75" customHeight="1">
      <c r="B330" s="18"/>
    </row>
    <row r="331" ht="15.75" customHeight="1">
      <c r="B331" s="18"/>
    </row>
    <row r="332" ht="15.75" customHeight="1">
      <c r="B332" s="18"/>
    </row>
    <row r="333" ht="15.75" customHeight="1">
      <c r="B333" s="18"/>
    </row>
    <row r="334" ht="15.75" customHeight="1">
      <c r="B334" s="18"/>
    </row>
    <row r="335" ht="15.75" customHeight="1">
      <c r="B335" s="18"/>
    </row>
    <row r="336" ht="15.75" customHeight="1">
      <c r="B336" s="18"/>
    </row>
    <row r="337" ht="15.75" customHeight="1">
      <c r="B337" s="18"/>
    </row>
    <row r="338" ht="15.75" customHeight="1">
      <c r="B338" s="18"/>
    </row>
    <row r="339" ht="15.75" customHeight="1">
      <c r="B339" s="18"/>
    </row>
    <row r="340" ht="15.75" customHeight="1">
      <c r="B340" s="18"/>
    </row>
    <row r="341" ht="15.75" customHeight="1">
      <c r="B341" s="18"/>
    </row>
    <row r="342" ht="15.75" customHeight="1">
      <c r="B342" s="18"/>
    </row>
    <row r="343" ht="15.75" customHeight="1">
      <c r="B343" s="18"/>
    </row>
    <row r="344" ht="15.75" customHeight="1">
      <c r="B344" s="18"/>
    </row>
    <row r="345" ht="15.75" customHeight="1">
      <c r="B345" s="18"/>
    </row>
    <row r="346" ht="15.75" customHeight="1">
      <c r="B346" s="18"/>
    </row>
    <row r="347" ht="15.75" customHeight="1">
      <c r="B347" s="18"/>
    </row>
    <row r="348" ht="15.75" customHeight="1">
      <c r="B348" s="18"/>
    </row>
    <row r="349" ht="15.75" customHeight="1">
      <c r="B349" s="18"/>
    </row>
    <row r="350" ht="15.75" customHeight="1">
      <c r="B350" s="18"/>
    </row>
    <row r="351" ht="15.75" customHeight="1">
      <c r="B351" s="18"/>
    </row>
    <row r="352" ht="15.75" customHeight="1">
      <c r="B352" s="18"/>
    </row>
    <row r="353" ht="15.75" customHeight="1">
      <c r="B353" s="18"/>
    </row>
    <row r="354" ht="15.75" customHeight="1">
      <c r="B354" s="18"/>
    </row>
    <row r="355" ht="15.75" customHeight="1">
      <c r="B355" s="18"/>
    </row>
    <row r="356" ht="15.75" customHeight="1">
      <c r="B356" s="18"/>
    </row>
    <row r="357" ht="15.75" customHeight="1">
      <c r="B357" s="18"/>
    </row>
    <row r="358" ht="15.75" customHeight="1">
      <c r="B358" s="18"/>
    </row>
    <row r="359" ht="15.75" customHeight="1">
      <c r="B359" s="18"/>
    </row>
    <row r="360" ht="15.75" customHeight="1">
      <c r="B360" s="18"/>
    </row>
    <row r="361" ht="15.75" customHeight="1">
      <c r="B361" s="18"/>
    </row>
    <row r="362" ht="15.75" customHeight="1">
      <c r="B362" s="18"/>
    </row>
    <row r="363" ht="15.75" customHeight="1">
      <c r="B363" s="18"/>
    </row>
    <row r="364" ht="15.75" customHeight="1">
      <c r="B364" s="18"/>
    </row>
    <row r="365" ht="15.75" customHeight="1">
      <c r="B365" s="18"/>
    </row>
    <row r="366" ht="15.75" customHeight="1">
      <c r="B366" s="18"/>
    </row>
    <row r="367" ht="15.75" customHeight="1">
      <c r="B367" s="18"/>
    </row>
    <row r="368" ht="15.75" customHeight="1">
      <c r="B368" s="18"/>
    </row>
    <row r="369" ht="15.75" customHeight="1">
      <c r="B369" s="18"/>
    </row>
    <row r="370" ht="15.75" customHeight="1">
      <c r="B370" s="18"/>
    </row>
    <row r="371" ht="15.75" customHeight="1">
      <c r="B371" s="18"/>
    </row>
    <row r="372" ht="15.75" customHeight="1">
      <c r="B372" s="18"/>
    </row>
    <row r="373" ht="15.75" customHeight="1">
      <c r="B373" s="18"/>
    </row>
    <row r="374" ht="15.75" customHeight="1">
      <c r="B374" s="18"/>
    </row>
    <row r="375" ht="15.75" customHeight="1">
      <c r="B375" s="18"/>
    </row>
    <row r="376" ht="15.75" customHeight="1">
      <c r="B376" s="18"/>
    </row>
    <row r="377" ht="15.75" customHeight="1">
      <c r="B377" s="18"/>
    </row>
    <row r="378" ht="15.75" customHeight="1">
      <c r="B378" s="18"/>
    </row>
    <row r="379" ht="15.75" customHeight="1">
      <c r="B379" s="18"/>
    </row>
    <row r="380" ht="15.75" customHeight="1">
      <c r="B380" s="18"/>
    </row>
    <row r="381" ht="15.75" customHeight="1">
      <c r="B381" s="18"/>
    </row>
    <row r="382" ht="15.75" customHeight="1">
      <c r="B382" s="18"/>
    </row>
    <row r="383" ht="15.75" customHeight="1">
      <c r="B383" s="18"/>
    </row>
    <row r="384" ht="15.75" customHeight="1">
      <c r="B384" s="18"/>
    </row>
    <row r="385" ht="15.75" customHeight="1">
      <c r="B385" s="18"/>
    </row>
    <row r="386" ht="15.75" customHeight="1">
      <c r="B386" s="18"/>
    </row>
    <row r="387" ht="15.75" customHeight="1">
      <c r="B387" s="18"/>
    </row>
    <row r="388" ht="15.75" customHeight="1">
      <c r="B388" s="18"/>
    </row>
    <row r="389" ht="15.75" customHeight="1">
      <c r="B389" s="18"/>
    </row>
    <row r="390" ht="15.75" customHeight="1">
      <c r="B390" s="18"/>
    </row>
    <row r="391" ht="15.75" customHeight="1">
      <c r="B391" s="18"/>
    </row>
    <row r="392" ht="15.75" customHeight="1">
      <c r="B392" s="18"/>
    </row>
    <row r="393" ht="15.75" customHeight="1">
      <c r="B393" s="18"/>
    </row>
    <row r="394" ht="15.75" customHeight="1">
      <c r="B394" s="18"/>
    </row>
    <row r="395" ht="15.75" customHeight="1">
      <c r="B395" s="18"/>
    </row>
    <row r="396" ht="15.75" customHeight="1">
      <c r="B396" s="18"/>
    </row>
    <row r="397" ht="15.75" customHeight="1">
      <c r="B397" s="18"/>
    </row>
    <row r="398" ht="15.75" customHeight="1">
      <c r="B398" s="18"/>
    </row>
    <row r="399" ht="15.75" customHeight="1">
      <c r="B399" s="18"/>
    </row>
    <row r="400" ht="15.75" customHeight="1">
      <c r="B400" s="18"/>
    </row>
    <row r="401" ht="15.75" customHeight="1">
      <c r="B401" s="18"/>
    </row>
    <row r="402" ht="15.75" customHeight="1">
      <c r="B402" s="18"/>
    </row>
    <row r="403" ht="15.75" customHeight="1">
      <c r="B403" s="18"/>
    </row>
    <row r="404" ht="15.75" customHeight="1">
      <c r="B404" s="18"/>
    </row>
    <row r="405" ht="15.75" customHeight="1">
      <c r="B405" s="18"/>
    </row>
    <row r="406" ht="15.75" customHeight="1">
      <c r="B406" s="18"/>
    </row>
    <row r="407" ht="15.75" customHeight="1">
      <c r="B407" s="18"/>
    </row>
    <row r="408" ht="15.75" customHeight="1">
      <c r="B408" s="18"/>
    </row>
    <row r="409" ht="15.75" customHeight="1">
      <c r="B409" s="18"/>
    </row>
    <row r="410" ht="15.75" customHeight="1">
      <c r="B410" s="18"/>
    </row>
    <row r="411" ht="15.75" customHeight="1">
      <c r="B411" s="18"/>
    </row>
    <row r="412" ht="15.75" customHeight="1">
      <c r="B412" s="18"/>
    </row>
    <row r="413" ht="15.75" customHeight="1">
      <c r="B413" s="18"/>
    </row>
    <row r="414" ht="15.75" customHeight="1">
      <c r="B414" s="18"/>
    </row>
    <row r="415" ht="15.75" customHeight="1">
      <c r="B415" s="18"/>
    </row>
    <row r="416" ht="15.75" customHeight="1">
      <c r="B416" s="18"/>
    </row>
    <row r="417" ht="15.75" customHeight="1">
      <c r="B417" s="18"/>
    </row>
    <row r="418" ht="15.75" customHeight="1">
      <c r="B418" s="18"/>
    </row>
    <row r="419" ht="15.75" customHeight="1">
      <c r="B419" s="18"/>
    </row>
    <row r="420" ht="15.75" customHeight="1">
      <c r="B420" s="18"/>
    </row>
    <row r="421" ht="15.75" customHeight="1">
      <c r="B421" s="18"/>
    </row>
    <row r="422" ht="15.75" customHeight="1">
      <c r="B422" s="18"/>
    </row>
    <row r="423" ht="15.75" customHeight="1">
      <c r="B423" s="18"/>
    </row>
    <row r="424" ht="15.75" customHeight="1">
      <c r="B424" s="18"/>
    </row>
    <row r="425" ht="15.75" customHeight="1">
      <c r="B425" s="18"/>
    </row>
    <row r="426" ht="15.75" customHeight="1">
      <c r="B426" s="18"/>
    </row>
    <row r="427" ht="15.75" customHeight="1">
      <c r="B427" s="18"/>
    </row>
    <row r="428" ht="15.75" customHeight="1">
      <c r="B428" s="18"/>
    </row>
    <row r="429" ht="15.75" customHeight="1">
      <c r="B429" s="18"/>
    </row>
    <row r="430" ht="15.75" customHeight="1">
      <c r="B430" s="18"/>
    </row>
    <row r="431" ht="15.75" customHeight="1">
      <c r="B431" s="18"/>
    </row>
    <row r="432" ht="15.75" customHeight="1">
      <c r="B432" s="18"/>
    </row>
    <row r="433" ht="15.75" customHeight="1">
      <c r="B433" s="18"/>
    </row>
    <row r="434" ht="15.75" customHeight="1">
      <c r="B434" s="18"/>
    </row>
    <row r="435" ht="15.75" customHeight="1">
      <c r="B435" s="18"/>
    </row>
    <row r="436" ht="15.75" customHeight="1">
      <c r="B436" s="18"/>
    </row>
    <row r="437" ht="15.75" customHeight="1">
      <c r="B437" s="18"/>
    </row>
    <row r="438" ht="15.75" customHeight="1">
      <c r="B438" s="18"/>
    </row>
    <row r="439" ht="15.75" customHeight="1">
      <c r="B439" s="18"/>
    </row>
    <row r="440" ht="15.75" customHeight="1">
      <c r="B440" s="18"/>
    </row>
    <row r="441" ht="15.75" customHeight="1">
      <c r="B441" s="18"/>
    </row>
    <row r="442" ht="15.75" customHeight="1">
      <c r="B442" s="18"/>
    </row>
    <row r="443" ht="15.75" customHeight="1">
      <c r="B443" s="18"/>
    </row>
    <row r="444" ht="15.75" customHeight="1">
      <c r="B444" s="18"/>
    </row>
    <row r="445" ht="15.75" customHeight="1">
      <c r="B445" s="18"/>
    </row>
    <row r="446" ht="15.75" customHeight="1">
      <c r="B446" s="18"/>
    </row>
    <row r="447" ht="15.75" customHeight="1">
      <c r="B447" s="18"/>
    </row>
    <row r="448" ht="15.75" customHeight="1">
      <c r="B448" s="18"/>
    </row>
    <row r="449" ht="15.75" customHeight="1">
      <c r="B449" s="18"/>
    </row>
    <row r="450" ht="15.75" customHeight="1">
      <c r="B450" s="18"/>
    </row>
    <row r="451" ht="15.75" customHeight="1">
      <c r="B451" s="18"/>
    </row>
    <row r="452" ht="15.75" customHeight="1">
      <c r="B452" s="18"/>
    </row>
    <row r="453" ht="15.75" customHeight="1">
      <c r="B453" s="18"/>
    </row>
    <row r="454" ht="15.75" customHeight="1">
      <c r="B454" s="18"/>
    </row>
    <row r="455" ht="15.75" customHeight="1">
      <c r="B455" s="18"/>
    </row>
    <row r="456" ht="15.75" customHeight="1">
      <c r="B456" s="18"/>
    </row>
    <row r="457" ht="15.75" customHeight="1">
      <c r="B457" s="18"/>
    </row>
    <row r="458" ht="15.75" customHeight="1">
      <c r="B458" s="18"/>
    </row>
    <row r="459" ht="15.75" customHeight="1">
      <c r="B459" s="18"/>
    </row>
    <row r="460" ht="15.75" customHeight="1">
      <c r="B460" s="18"/>
    </row>
    <row r="461" ht="15.75" customHeight="1">
      <c r="B461" s="18"/>
    </row>
    <row r="462" ht="15.75" customHeight="1">
      <c r="B462" s="18"/>
    </row>
    <row r="463" ht="15.75" customHeight="1">
      <c r="B463" s="18"/>
    </row>
    <row r="464" ht="15.75" customHeight="1">
      <c r="B464" s="18"/>
    </row>
    <row r="465" ht="15.75" customHeight="1">
      <c r="B465" s="18"/>
    </row>
    <row r="466" ht="15.75" customHeight="1">
      <c r="B466" s="18"/>
    </row>
    <row r="467" ht="15.75" customHeight="1">
      <c r="B467" s="18"/>
    </row>
    <row r="468" ht="15.75" customHeight="1">
      <c r="B468" s="18"/>
    </row>
    <row r="469" ht="15.75" customHeight="1">
      <c r="B469" s="18"/>
    </row>
    <row r="470" ht="15.75" customHeight="1">
      <c r="B470" s="18"/>
    </row>
    <row r="471" ht="15.75" customHeight="1">
      <c r="B471" s="18"/>
    </row>
    <row r="472" ht="15.75" customHeight="1">
      <c r="B472" s="18"/>
    </row>
    <row r="473" ht="15.75" customHeight="1">
      <c r="B473" s="18"/>
    </row>
    <row r="474" ht="15.75" customHeight="1">
      <c r="B474" s="18"/>
    </row>
    <row r="475" ht="15.75" customHeight="1">
      <c r="B475" s="18"/>
    </row>
    <row r="476" ht="15.75" customHeight="1">
      <c r="B476" s="18"/>
    </row>
    <row r="477" ht="15.75" customHeight="1">
      <c r="B477" s="18"/>
    </row>
    <row r="478" ht="15.75" customHeight="1">
      <c r="B478" s="18"/>
    </row>
    <row r="479" ht="15.75" customHeight="1">
      <c r="B479" s="18"/>
    </row>
    <row r="480" ht="15.75" customHeight="1">
      <c r="B480" s="18"/>
    </row>
    <row r="481" ht="15.75" customHeight="1">
      <c r="B481" s="18"/>
    </row>
    <row r="482" ht="15.75" customHeight="1">
      <c r="B482" s="18"/>
    </row>
    <row r="483" ht="15.75" customHeight="1">
      <c r="B483" s="18"/>
    </row>
    <row r="484" ht="15.75" customHeight="1">
      <c r="B484" s="18"/>
    </row>
    <row r="485" ht="15.75" customHeight="1">
      <c r="B485" s="18"/>
    </row>
    <row r="486" ht="15.75" customHeight="1">
      <c r="B486" s="18"/>
    </row>
    <row r="487" ht="15.75" customHeight="1">
      <c r="B487" s="18"/>
    </row>
    <row r="488" ht="15.75" customHeight="1">
      <c r="B488" s="18"/>
    </row>
    <row r="489" ht="15.75" customHeight="1">
      <c r="B489" s="18"/>
    </row>
    <row r="490" ht="15.75" customHeight="1">
      <c r="B490" s="18"/>
    </row>
    <row r="491" ht="15.75" customHeight="1">
      <c r="B491" s="18"/>
    </row>
    <row r="492" ht="15.75" customHeight="1">
      <c r="B492" s="18"/>
    </row>
    <row r="493" ht="15.75" customHeight="1">
      <c r="B493" s="18"/>
    </row>
    <row r="494" ht="15.75" customHeight="1">
      <c r="B494" s="18"/>
    </row>
    <row r="495" ht="15.75" customHeight="1">
      <c r="B495" s="18"/>
    </row>
    <row r="496" ht="15.75" customHeight="1">
      <c r="B496" s="18"/>
    </row>
    <row r="497" ht="15.75" customHeight="1">
      <c r="B497" s="18"/>
    </row>
    <row r="498" ht="15.75" customHeight="1">
      <c r="B498" s="18"/>
    </row>
    <row r="499" ht="15.75" customHeight="1">
      <c r="B499" s="18"/>
    </row>
    <row r="500" ht="15.75" customHeight="1">
      <c r="B500" s="18"/>
    </row>
    <row r="501" ht="15.75" customHeight="1">
      <c r="B501" s="18"/>
    </row>
    <row r="502" ht="15.75" customHeight="1">
      <c r="B502" s="18"/>
    </row>
    <row r="503" ht="15.75" customHeight="1">
      <c r="B503" s="18"/>
    </row>
    <row r="504" ht="15.75" customHeight="1">
      <c r="B504" s="18"/>
    </row>
    <row r="505" ht="15.75" customHeight="1">
      <c r="B505" s="18"/>
    </row>
    <row r="506" ht="15.75" customHeight="1">
      <c r="B506" s="18"/>
    </row>
    <row r="507" ht="15.75" customHeight="1">
      <c r="B507" s="18"/>
    </row>
    <row r="508" ht="15.75" customHeight="1">
      <c r="B508" s="18"/>
    </row>
    <row r="509" ht="15.75" customHeight="1">
      <c r="B509" s="18"/>
    </row>
    <row r="510" ht="15.75" customHeight="1">
      <c r="B510" s="18"/>
    </row>
    <row r="511" ht="15.75" customHeight="1">
      <c r="B511" s="18"/>
    </row>
    <row r="512" ht="15.75" customHeight="1">
      <c r="B512" s="18"/>
    </row>
    <row r="513" ht="15.75" customHeight="1">
      <c r="B513" s="18"/>
    </row>
    <row r="514" ht="15.75" customHeight="1">
      <c r="B514" s="18"/>
    </row>
    <row r="515" ht="15.75" customHeight="1">
      <c r="B515" s="18"/>
    </row>
    <row r="516" ht="15.75" customHeight="1">
      <c r="B516" s="18"/>
    </row>
    <row r="517" ht="15.75" customHeight="1">
      <c r="B517" s="18"/>
    </row>
    <row r="518" ht="15.75" customHeight="1">
      <c r="B518" s="18"/>
    </row>
    <row r="519" ht="15.75" customHeight="1">
      <c r="B519" s="18"/>
    </row>
    <row r="520" ht="15.75" customHeight="1">
      <c r="B520" s="18"/>
    </row>
    <row r="521" ht="15.75" customHeight="1">
      <c r="B521" s="18"/>
    </row>
    <row r="522" ht="15.75" customHeight="1">
      <c r="B522" s="18"/>
    </row>
    <row r="523" ht="15.75" customHeight="1">
      <c r="B523" s="18"/>
    </row>
    <row r="524" ht="15.75" customHeight="1">
      <c r="B524" s="18"/>
    </row>
    <row r="525" ht="15.75" customHeight="1">
      <c r="B525" s="18"/>
    </row>
    <row r="526" ht="15.75" customHeight="1">
      <c r="B526" s="18"/>
    </row>
    <row r="527" ht="15.75" customHeight="1">
      <c r="B527" s="18"/>
    </row>
    <row r="528" ht="15.75" customHeight="1">
      <c r="B528" s="18"/>
    </row>
    <row r="529" ht="15.75" customHeight="1">
      <c r="B529" s="18"/>
    </row>
    <row r="530" ht="15.75" customHeight="1">
      <c r="B530" s="18"/>
    </row>
    <row r="531" ht="15.75" customHeight="1">
      <c r="B531" s="18"/>
    </row>
    <row r="532" ht="15.75" customHeight="1">
      <c r="B532" s="18"/>
    </row>
    <row r="533" ht="15.75" customHeight="1">
      <c r="B533" s="18"/>
    </row>
    <row r="534" ht="15.75" customHeight="1">
      <c r="B534" s="18"/>
    </row>
    <row r="535" ht="15.75" customHeight="1">
      <c r="B535" s="18"/>
    </row>
    <row r="536" ht="15.75" customHeight="1">
      <c r="B536" s="18"/>
    </row>
    <row r="537" ht="15.75" customHeight="1">
      <c r="B537" s="18"/>
    </row>
    <row r="538" ht="15.75" customHeight="1">
      <c r="B538" s="18"/>
    </row>
    <row r="539" ht="15.75" customHeight="1">
      <c r="B539" s="18"/>
    </row>
    <row r="540" ht="15.75" customHeight="1">
      <c r="B540" s="18"/>
    </row>
    <row r="541" ht="15.75" customHeight="1">
      <c r="B541" s="18"/>
    </row>
    <row r="542" ht="15.75" customHeight="1">
      <c r="B542" s="18"/>
    </row>
    <row r="543" ht="15.75" customHeight="1">
      <c r="B543" s="18"/>
    </row>
    <row r="544" ht="15.75" customHeight="1">
      <c r="B544" s="18"/>
    </row>
    <row r="545" ht="15.75" customHeight="1">
      <c r="B545" s="18"/>
    </row>
    <row r="546" ht="15.75" customHeight="1">
      <c r="B546" s="18"/>
    </row>
    <row r="547" ht="15.75" customHeight="1">
      <c r="B547" s="18"/>
    </row>
    <row r="548" ht="15.75" customHeight="1">
      <c r="B548" s="18"/>
    </row>
    <row r="549" ht="15.75" customHeight="1">
      <c r="B549" s="18"/>
    </row>
    <row r="550" ht="15.75" customHeight="1">
      <c r="B550" s="18"/>
    </row>
    <row r="551" ht="15.75" customHeight="1">
      <c r="B551" s="18"/>
    </row>
    <row r="552" ht="15.75" customHeight="1">
      <c r="B552" s="18"/>
    </row>
    <row r="553" ht="15.75" customHeight="1">
      <c r="B553" s="18"/>
    </row>
    <row r="554" ht="15.75" customHeight="1">
      <c r="B554" s="18"/>
    </row>
    <row r="555" ht="15.75" customHeight="1">
      <c r="B555" s="18"/>
    </row>
    <row r="556" ht="15.75" customHeight="1">
      <c r="B556" s="18"/>
    </row>
    <row r="557" ht="15.75" customHeight="1">
      <c r="B557" s="18"/>
    </row>
    <row r="558" ht="15.75" customHeight="1">
      <c r="B558" s="18"/>
    </row>
    <row r="559" ht="15.75" customHeight="1">
      <c r="B559" s="18"/>
    </row>
    <row r="560" ht="15.75" customHeight="1">
      <c r="B560" s="18"/>
    </row>
    <row r="561" ht="15.75" customHeight="1">
      <c r="B561" s="18"/>
    </row>
    <row r="562" ht="15.75" customHeight="1">
      <c r="B562" s="18"/>
    </row>
    <row r="563" ht="15.75" customHeight="1">
      <c r="B563" s="18"/>
    </row>
    <row r="564" ht="15.75" customHeight="1">
      <c r="B564" s="18"/>
    </row>
    <row r="565" ht="15.75" customHeight="1">
      <c r="B565" s="18"/>
    </row>
    <row r="566" ht="15.75" customHeight="1">
      <c r="B566" s="18"/>
    </row>
    <row r="567" ht="15.75" customHeight="1">
      <c r="B567" s="18"/>
    </row>
    <row r="568" ht="15.75" customHeight="1">
      <c r="B568" s="18"/>
    </row>
    <row r="569" ht="15.75" customHeight="1">
      <c r="B569" s="18"/>
    </row>
    <row r="570" ht="15.75" customHeight="1">
      <c r="B570" s="18"/>
    </row>
    <row r="571" ht="15.75" customHeight="1">
      <c r="B571" s="18"/>
    </row>
    <row r="572" ht="15.75" customHeight="1">
      <c r="B572" s="18"/>
    </row>
    <row r="573" ht="15.75" customHeight="1">
      <c r="B573" s="18"/>
    </row>
    <row r="574" ht="15.75" customHeight="1">
      <c r="B574" s="18"/>
    </row>
    <row r="575" ht="15.75" customHeight="1">
      <c r="B575" s="18"/>
    </row>
    <row r="576" ht="15.75" customHeight="1">
      <c r="B576" s="18"/>
    </row>
    <row r="577" ht="15.75" customHeight="1">
      <c r="B577" s="18"/>
    </row>
    <row r="578" ht="15.75" customHeight="1">
      <c r="B578" s="18"/>
    </row>
    <row r="579" ht="15.75" customHeight="1">
      <c r="B579" s="18"/>
    </row>
    <row r="580" ht="15.75" customHeight="1">
      <c r="B580" s="18"/>
    </row>
    <row r="581" ht="15.75" customHeight="1">
      <c r="B581" s="18"/>
    </row>
    <row r="582" ht="15.75" customHeight="1">
      <c r="B582" s="18"/>
    </row>
    <row r="583" ht="15.75" customHeight="1">
      <c r="B583" s="18"/>
    </row>
    <row r="584" ht="15.75" customHeight="1">
      <c r="B584" s="18"/>
    </row>
    <row r="585" ht="15.75" customHeight="1">
      <c r="B585" s="18"/>
    </row>
    <row r="586" ht="15.75" customHeight="1">
      <c r="B586" s="18"/>
    </row>
    <row r="587" ht="15.75" customHeight="1">
      <c r="B587" s="18"/>
    </row>
    <row r="588" ht="15.75" customHeight="1">
      <c r="B588" s="18"/>
    </row>
    <row r="589" ht="15.75" customHeight="1">
      <c r="B589" s="18"/>
    </row>
    <row r="590" ht="15.75" customHeight="1">
      <c r="B590" s="18"/>
    </row>
    <row r="591" ht="15.75" customHeight="1">
      <c r="B591" s="18"/>
    </row>
    <row r="592" ht="15.75" customHeight="1">
      <c r="B592" s="18"/>
    </row>
    <row r="593" ht="15.75" customHeight="1">
      <c r="B593" s="18"/>
    </row>
    <row r="594" ht="15.75" customHeight="1">
      <c r="B594" s="18"/>
    </row>
    <row r="595" ht="15.75" customHeight="1">
      <c r="B595" s="18"/>
    </row>
    <row r="596" ht="15.75" customHeight="1">
      <c r="B596" s="18"/>
    </row>
    <row r="597" ht="15.75" customHeight="1">
      <c r="B597" s="18"/>
    </row>
    <row r="598" ht="15.75" customHeight="1">
      <c r="B598" s="18"/>
    </row>
    <row r="599" ht="15.75" customHeight="1">
      <c r="B599" s="18"/>
    </row>
    <row r="600" ht="15.75" customHeight="1">
      <c r="B600" s="18"/>
    </row>
    <row r="601" ht="15.75" customHeight="1">
      <c r="B601" s="18"/>
    </row>
    <row r="602" ht="15.75" customHeight="1">
      <c r="B602" s="18"/>
    </row>
    <row r="603" ht="15.75" customHeight="1">
      <c r="B603" s="18"/>
    </row>
    <row r="604" ht="15.75" customHeight="1">
      <c r="B604" s="18"/>
    </row>
    <row r="605" ht="15.75" customHeight="1">
      <c r="B605" s="18"/>
    </row>
    <row r="606" ht="15.75" customHeight="1">
      <c r="B606" s="18"/>
    </row>
    <row r="607" ht="15.75" customHeight="1">
      <c r="B607" s="18"/>
    </row>
    <row r="608" ht="15.75" customHeight="1">
      <c r="B608" s="18"/>
    </row>
    <row r="609" ht="15.75" customHeight="1">
      <c r="B609" s="18"/>
    </row>
    <row r="610" ht="15.75" customHeight="1">
      <c r="B610" s="18"/>
    </row>
    <row r="611" ht="15.75" customHeight="1">
      <c r="B611" s="18"/>
    </row>
    <row r="612" ht="15.75" customHeight="1">
      <c r="B612" s="18"/>
    </row>
    <row r="613" ht="15.75" customHeight="1">
      <c r="B613" s="18"/>
    </row>
    <row r="614" ht="15.75" customHeight="1">
      <c r="B614" s="18"/>
    </row>
    <row r="615" ht="15.75" customHeight="1">
      <c r="B615" s="18"/>
    </row>
    <row r="616" ht="15.75" customHeight="1">
      <c r="B616" s="18"/>
    </row>
    <row r="617" ht="15.75" customHeight="1">
      <c r="B617" s="18"/>
    </row>
    <row r="618" ht="15.75" customHeight="1">
      <c r="B618" s="18"/>
    </row>
    <row r="619" ht="15.75" customHeight="1">
      <c r="B619" s="18"/>
    </row>
    <row r="620" ht="15.75" customHeight="1">
      <c r="B620" s="18"/>
    </row>
    <row r="621" ht="15.75" customHeight="1">
      <c r="B621" s="18"/>
    </row>
    <row r="622" ht="15.75" customHeight="1">
      <c r="B622" s="18"/>
    </row>
    <row r="623" ht="15.75" customHeight="1">
      <c r="B623" s="18"/>
    </row>
    <row r="624" ht="15.75" customHeight="1">
      <c r="B624" s="18"/>
    </row>
    <row r="625" ht="15.75" customHeight="1">
      <c r="B625" s="18"/>
    </row>
    <row r="626" ht="15.75" customHeight="1">
      <c r="B626" s="18"/>
    </row>
    <row r="627" ht="15.75" customHeight="1">
      <c r="B627" s="18"/>
    </row>
    <row r="628" ht="15.75" customHeight="1">
      <c r="B628" s="18"/>
    </row>
    <row r="629" ht="15.75" customHeight="1">
      <c r="B629" s="18"/>
    </row>
    <row r="630" ht="15.75" customHeight="1">
      <c r="B630" s="18"/>
    </row>
    <row r="631" ht="15.75" customHeight="1">
      <c r="B631" s="18"/>
    </row>
    <row r="632" ht="15.75" customHeight="1">
      <c r="B632" s="18"/>
    </row>
    <row r="633" ht="15.75" customHeight="1">
      <c r="B633" s="18"/>
    </row>
    <row r="634" ht="15.75" customHeight="1">
      <c r="B634" s="18"/>
    </row>
    <row r="635" ht="15.75" customHeight="1">
      <c r="B635" s="18"/>
    </row>
    <row r="636" ht="15.75" customHeight="1">
      <c r="B636" s="18"/>
    </row>
    <row r="637" ht="15.75" customHeight="1">
      <c r="B637" s="18"/>
    </row>
    <row r="638" ht="15.75" customHeight="1">
      <c r="B638" s="18"/>
    </row>
    <row r="639" ht="15.75" customHeight="1">
      <c r="B639" s="18"/>
    </row>
    <row r="640" ht="15.75" customHeight="1">
      <c r="B640" s="18"/>
    </row>
    <row r="641" ht="15.75" customHeight="1">
      <c r="B641" s="18"/>
    </row>
    <row r="642" ht="15.75" customHeight="1">
      <c r="B642" s="18"/>
    </row>
    <row r="643" ht="15.75" customHeight="1">
      <c r="B643" s="18"/>
    </row>
    <row r="644" ht="15.75" customHeight="1">
      <c r="B644" s="18"/>
    </row>
    <row r="645" ht="15.75" customHeight="1">
      <c r="B645" s="18"/>
    </row>
    <row r="646" ht="15.75" customHeight="1">
      <c r="B646" s="18"/>
    </row>
    <row r="647" ht="15.75" customHeight="1">
      <c r="B647" s="18"/>
    </row>
    <row r="648" ht="15.75" customHeight="1">
      <c r="B648" s="18"/>
    </row>
    <row r="649" ht="15.75" customHeight="1">
      <c r="B649" s="18"/>
    </row>
    <row r="650" ht="15.75" customHeight="1">
      <c r="B650" s="18"/>
    </row>
    <row r="651" ht="15.75" customHeight="1">
      <c r="B651" s="18"/>
    </row>
    <row r="652" ht="15.75" customHeight="1">
      <c r="B652" s="18"/>
    </row>
    <row r="653" ht="15.75" customHeight="1">
      <c r="B653" s="18"/>
    </row>
    <row r="654" ht="15.75" customHeight="1">
      <c r="B654" s="18"/>
    </row>
    <row r="655" ht="15.75" customHeight="1">
      <c r="B655" s="18"/>
    </row>
    <row r="656" ht="15.75" customHeight="1">
      <c r="B656" s="18"/>
    </row>
    <row r="657" ht="15.75" customHeight="1">
      <c r="B657" s="18"/>
    </row>
    <row r="658" ht="15.75" customHeight="1">
      <c r="B658" s="18"/>
    </row>
    <row r="659" ht="15.75" customHeight="1">
      <c r="B659" s="18"/>
    </row>
    <row r="660" ht="15.75" customHeight="1">
      <c r="B660" s="18"/>
    </row>
    <row r="661" ht="15.75" customHeight="1">
      <c r="B661" s="18"/>
    </row>
    <row r="662" ht="15.75" customHeight="1">
      <c r="B662" s="18"/>
    </row>
    <row r="663" ht="15.75" customHeight="1">
      <c r="B663" s="18"/>
    </row>
    <row r="664" ht="15.75" customHeight="1">
      <c r="B664" s="18"/>
    </row>
    <row r="665" ht="15.75" customHeight="1">
      <c r="B665" s="18"/>
    </row>
    <row r="666" ht="15.75" customHeight="1">
      <c r="B666" s="18"/>
    </row>
    <row r="667" ht="15.75" customHeight="1">
      <c r="B667" s="18"/>
    </row>
    <row r="668" ht="15.75" customHeight="1">
      <c r="B668" s="18"/>
    </row>
    <row r="669" ht="15.75" customHeight="1">
      <c r="B669" s="18"/>
    </row>
    <row r="670" ht="15.75" customHeight="1">
      <c r="B670" s="18"/>
    </row>
    <row r="671" ht="15.75" customHeight="1">
      <c r="B671" s="18"/>
    </row>
    <row r="672" ht="15.75" customHeight="1">
      <c r="B672" s="18"/>
    </row>
    <row r="673" ht="15.75" customHeight="1">
      <c r="B673" s="18"/>
    </row>
    <row r="674" ht="15.75" customHeight="1">
      <c r="B674" s="18"/>
    </row>
    <row r="675" ht="15.75" customHeight="1">
      <c r="B675" s="18"/>
    </row>
    <row r="676" ht="15.75" customHeight="1">
      <c r="B676" s="18"/>
    </row>
    <row r="677" ht="15.75" customHeight="1">
      <c r="B677" s="18"/>
    </row>
    <row r="678" ht="15.75" customHeight="1">
      <c r="B678" s="18"/>
    </row>
    <row r="679" ht="15.75" customHeight="1">
      <c r="B679" s="18"/>
    </row>
    <row r="680" ht="15.75" customHeight="1">
      <c r="B680" s="18"/>
    </row>
    <row r="681" ht="15.75" customHeight="1">
      <c r="B681" s="18"/>
    </row>
    <row r="682" ht="15.75" customHeight="1">
      <c r="B682" s="18"/>
    </row>
    <row r="683" ht="15.75" customHeight="1">
      <c r="B683" s="18"/>
    </row>
    <row r="684" ht="15.75" customHeight="1">
      <c r="B684" s="18"/>
    </row>
    <row r="685" ht="15.75" customHeight="1">
      <c r="B685" s="18"/>
    </row>
    <row r="686" ht="15.75" customHeight="1">
      <c r="B686" s="18"/>
    </row>
    <row r="687" ht="15.75" customHeight="1">
      <c r="B687" s="18"/>
    </row>
    <row r="688" ht="15.75" customHeight="1">
      <c r="B688" s="18"/>
    </row>
    <row r="689" ht="15.75" customHeight="1">
      <c r="B689" s="18"/>
    </row>
    <row r="690" ht="15.75" customHeight="1">
      <c r="B690" s="18"/>
    </row>
    <row r="691" ht="15.75" customHeight="1">
      <c r="B691" s="18"/>
    </row>
    <row r="692" ht="15.75" customHeight="1">
      <c r="B692" s="18"/>
    </row>
    <row r="693" ht="15.75" customHeight="1">
      <c r="B693" s="18"/>
    </row>
    <row r="694" ht="15.75" customHeight="1">
      <c r="B694" s="18"/>
    </row>
    <row r="695" ht="15.75" customHeight="1">
      <c r="B695" s="18"/>
    </row>
    <row r="696" ht="15.75" customHeight="1">
      <c r="B696" s="18"/>
    </row>
    <row r="697" ht="15.75" customHeight="1">
      <c r="B697" s="18"/>
    </row>
    <row r="698" ht="15.75" customHeight="1">
      <c r="B698" s="18"/>
    </row>
    <row r="699" ht="15.75" customHeight="1">
      <c r="B699" s="18"/>
    </row>
    <row r="700" ht="15.75" customHeight="1">
      <c r="B700" s="18"/>
    </row>
    <row r="701" ht="15.75" customHeight="1">
      <c r="B701" s="18"/>
    </row>
    <row r="702" ht="15.75" customHeight="1">
      <c r="B702" s="18"/>
    </row>
    <row r="703" ht="15.75" customHeight="1">
      <c r="B703" s="18"/>
    </row>
    <row r="704" ht="15.75" customHeight="1">
      <c r="B704" s="18"/>
    </row>
    <row r="705" ht="15.75" customHeight="1">
      <c r="B705" s="18"/>
    </row>
    <row r="706" ht="15.75" customHeight="1">
      <c r="B706" s="18"/>
    </row>
    <row r="707" ht="15.75" customHeight="1">
      <c r="B707" s="18"/>
    </row>
    <row r="708" ht="15.75" customHeight="1">
      <c r="B708" s="18"/>
    </row>
    <row r="709" ht="15.75" customHeight="1">
      <c r="B709" s="18"/>
    </row>
    <row r="710" ht="15.75" customHeight="1">
      <c r="B710" s="18"/>
    </row>
    <row r="711" ht="15.75" customHeight="1">
      <c r="B711" s="18"/>
    </row>
    <row r="712" ht="15.75" customHeight="1">
      <c r="B712" s="18"/>
    </row>
    <row r="713" ht="15.75" customHeight="1">
      <c r="B713" s="18"/>
    </row>
    <row r="714" ht="15.75" customHeight="1">
      <c r="B714" s="18"/>
    </row>
    <row r="715" ht="15.75" customHeight="1">
      <c r="B715" s="18"/>
    </row>
    <row r="716" ht="15.75" customHeight="1">
      <c r="B716" s="18"/>
    </row>
    <row r="717" ht="15.75" customHeight="1">
      <c r="B717" s="18"/>
    </row>
    <row r="718" ht="15.75" customHeight="1">
      <c r="B718" s="18"/>
    </row>
    <row r="719" ht="15.75" customHeight="1">
      <c r="B719" s="18"/>
    </row>
    <row r="720" ht="15.75" customHeight="1">
      <c r="B720" s="18"/>
    </row>
    <row r="721" ht="15.75" customHeight="1">
      <c r="B721" s="18"/>
    </row>
    <row r="722" ht="15.75" customHeight="1">
      <c r="B722" s="18"/>
    </row>
    <row r="723" ht="15.75" customHeight="1">
      <c r="B723" s="18"/>
    </row>
    <row r="724" ht="15.75" customHeight="1">
      <c r="B724" s="18"/>
    </row>
    <row r="725" ht="15.75" customHeight="1">
      <c r="B725" s="18"/>
    </row>
    <row r="726" ht="15.75" customHeight="1">
      <c r="B726" s="18"/>
    </row>
    <row r="727" ht="15.75" customHeight="1">
      <c r="B727" s="18"/>
    </row>
    <row r="728" ht="15.75" customHeight="1">
      <c r="B728" s="18"/>
    </row>
    <row r="729" ht="15.75" customHeight="1">
      <c r="B729" s="18"/>
    </row>
    <row r="730" ht="15.75" customHeight="1">
      <c r="B730" s="18"/>
    </row>
    <row r="731" ht="15.75" customHeight="1">
      <c r="B731" s="18"/>
    </row>
    <row r="732" ht="15.75" customHeight="1">
      <c r="B732" s="18"/>
    </row>
    <row r="733" ht="15.75" customHeight="1">
      <c r="B733" s="18"/>
    </row>
    <row r="734" ht="15.75" customHeight="1">
      <c r="B734" s="18"/>
    </row>
    <row r="735" ht="15.75" customHeight="1">
      <c r="B735" s="18"/>
    </row>
    <row r="736" ht="15.75" customHeight="1">
      <c r="B736" s="18"/>
    </row>
    <row r="737" ht="15.75" customHeight="1">
      <c r="B737" s="18"/>
    </row>
    <row r="738" ht="15.75" customHeight="1">
      <c r="B738" s="18"/>
    </row>
    <row r="739" ht="15.75" customHeight="1">
      <c r="B739" s="18"/>
    </row>
    <row r="740" ht="15.75" customHeight="1">
      <c r="B740" s="18"/>
    </row>
    <row r="741" ht="15.75" customHeight="1">
      <c r="B741" s="18"/>
    </row>
    <row r="742" ht="15.75" customHeight="1">
      <c r="B742" s="18"/>
    </row>
    <row r="743" ht="15.75" customHeight="1">
      <c r="B743" s="18"/>
    </row>
    <row r="744" ht="15.75" customHeight="1">
      <c r="B744" s="18"/>
    </row>
    <row r="745" ht="15.75" customHeight="1">
      <c r="B745" s="18"/>
    </row>
    <row r="746" ht="15.75" customHeight="1">
      <c r="B746" s="18"/>
    </row>
    <row r="747" ht="15.75" customHeight="1">
      <c r="B747" s="18"/>
    </row>
    <row r="748" ht="15.75" customHeight="1">
      <c r="B748" s="18"/>
    </row>
    <row r="749" ht="15.75" customHeight="1">
      <c r="B749" s="18"/>
    </row>
    <row r="750" ht="15.75" customHeight="1">
      <c r="B750" s="18"/>
    </row>
    <row r="751" ht="15.75" customHeight="1">
      <c r="B751" s="18"/>
    </row>
    <row r="752" ht="15.75" customHeight="1">
      <c r="B752" s="18"/>
    </row>
    <row r="753" ht="15.75" customHeight="1">
      <c r="B753" s="18"/>
    </row>
    <row r="754" ht="15.75" customHeight="1">
      <c r="B754" s="18"/>
    </row>
    <row r="755" ht="15.75" customHeight="1">
      <c r="B755" s="18"/>
    </row>
    <row r="756" ht="15.75" customHeight="1">
      <c r="B756" s="18"/>
    </row>
    <row r="757" ht="15.75" customHeight="1">
      <c r="B757" s="18"/>
    </row>
    <row r="758" ht="15.75" customHeight="1">
      <c r="B758" s="18"/>
    </row>
    <row r="759" ht="15.75" customHeight="1">
      <c r="B759" s="18"/>
    </row>
    <row r="760" ht="15.75" customHeight="1">
      <c r="B760" s="18"/>
    </row>
    <row r="761" ht="15.75" customHeight="1">
      <c r="B761" s="18"/>
    </row>
    <row r="762" ht="15.75" customHeight="1">
      <c r="B762" s="18"/>
    </row>
    <row r="763" ht="15.75" customHeight="1">
      <c r="B763" s="18"/>
    </row>
    <row r="764" ht="15.75" customHeight="1">
      <c r="B764" s="18"/>
    </row>
    <row r="765" ht="15.75" customHeight="1">
      <c r="B765" s="18"/>
    </row>
    <row r="766" ht="15.75" customHeight="1">
      <c r="B766" s="18"/>
    </row>
    <row r="767" ht="15.75" customHeight="1">
      <c r="B767" s="18"/>
    </row>
    <row r="768" ht="15.75" customHeight="1">
      <c r="B768" s="18"/>
    </row>
    <row r="769" ht="15.75" customHeight="1">
      <c r="B769" s="18"/>
    </row>
    <row r="770" ht="15.75" customHeight="1">
      <c r="B770" s="18"/>
    </row>
    <row r="771" ht="15.75" customHeight="1">
      <c r="B771" s="18"/>
    </row>
    <row r="772" ht="15.75" customHeight="1">
      <c r="B772" s="18"/>
    </row>
    <row r="773" ht="15.75" customHeight="1">
      <c r="B773" s="18"/>
    </row>
    <row r="774" ht="15.75" customHeight="1">
      <c r="B774" s="18"/>
    </row>
    <row r="775" ht="15.75" customHeight="1">
      <c r="B775" s="18"/>
    </row>
    <row r="776" ht="15.75" customHeight="1">
      <c r="B776" s="18"/>
    </row>
    <row r="777" ht="15.75" customHeight="1">
      <c r="B777" s="18"/>
    </row>
    <row r="778" ht="15.75" customHeight="1">
      <c r="B778" s="18"/>
    </row>
    <row r="779" ht="15.75" customHeight="1">
      <c r="B779" s="18"/>
    </row>
    <row r="780" ht="15.75" customHeight="1">
      <c r="B780" s="18"/>
    </row>
    <row r="781" ht="15.75" customHeight="1">
      <c r="B781" s="18"/>
    </row>
    <row r="782" ht="15.75" customHeight="1">
      <c r="B782" s="18"/>
    </row>
    <row r="783" ht="15.75" customHeight="1">
      <c r="B783" s="18"/>
    </row>
    <row r="784" ht="15.75" customHeight="1">
      <c r="B784" s="18"/>
    </row>
    <row r="785" ht="15.75" customHeight="1">
      <c r="B785" s="18"/>
    </row>
    <row r="786" ht="15.75" customHeight="1">
      <c r="B786" s="18"/>
    </row>
    <row r="787" ht="15.75" customHeight="1">
      <c r="B787" s="18"/>
    </row>
    <row r="788" ht="15.75" customHeight="1">
      <c r="B788" s="18"/>
    </row>
    <row r="789" ht="15.75" customHeight="1">
      <c r="B789" s="18"/>
    </row>
    <row r="790" ht="15.75" customHeight="1">
      <c r="B790" s="18"/>
    </row>
    <row r="791" ht="15.75" customHeight="1">
      <c r="B791" s="18"/>
    </row>
    <row r="792" ht="15.75" customHeight="1">
      <c r="B792" s="18"/>
    </row>
    <row r="793" ht="15.75" customHeight="1">
      <c r="B793" s="18"/>
    </row>
    <row r="794" ht="15.75" customHeight="1">
      <c r="B794" s="18"/>
    </row>
    <row r="795" ht="15.75" customHeight="1">
      <c r="B795" s="18"/>
    </row>
    <row r="796" ht="15.75" customHeight="1">
      <c r="B796" s="18"/>
    </row>
    <row r="797" ht="15.75" customHeight="1">
      <c r="B797" s="18"/>
    </row>
    <row r="798" ht="15.75" customHeight="1">
      <c r="B798" s="18"/>
    </row>
    <row r="799" ht="15.75" customHeight="1">
      <c r="B799" s="18"/>
    </row>
    <row r="800" ht="15.75" customHeight="1">
      <c r="B800" s="18"/>
    </row>
    <row r="801" ht="15.75" customHeight="1">
      <c r="B801" s="18"/>
    </row>
    <row r="802" ht="15.75" customHeight="1">
      <c r="B802" s="18"/>
    </row>
    <row r="803" ht="15.75" customHeight="1">
      <c r="B803" s="18"/>
    </row>
    <row r="804" ht="15.75" customHeight="1">
      <c r="B804" s="18"/>
    </row>
    <row r="805" ht="15.75" customHeight="1">
      <c r="B805" s="18"/>
    </row>
    <row r="806" ht="15.75" customHeight="1">
      <c r="B806" s="18"/>
    </row>
    <row r="807" ht="15.75" customHeight="1">
      <c r="B807" s="18"/>
    </row>
    <row r="808" ht="15.75" customHeight="1">
      <c r="B808" s="18"/>
    </row>
    <row r="809" ht="15.75" customHeight="1">
      <c r="B809" s="18"/>
    </row>
    <row r="810" ht="15.75" customHeight="1">
      <c r="B810" s="18"/>
    </row>
    <row r="811" ht="15.75" customHeight="1">
      <c r="B811" s="18"/>
    </row>
    <row r="812" ht="15.75" customHeight="1">
      <c r="B812" s="18"/>
    </row>
    <row r="813" ht="15.75" customHeight="1">
      <c r="B813" s="18"/>
    </row>
    <row r="814" ht="15.75" customHeight="1">
      <c r="B814" s="18"/>
    </row>
    <row r="815" ht="15.75" customHeight="1">
      <c r="B815" s="18"/>
    </row>
    <row r="816" ht="15.75" customHeight="1">
      <c r="B816" s="18"/>
    </row>
    <row r="817" ht="15.75" customHeight="1">
      <c r="B817" s="18"/>
    </row>
    <row r="818" ht="15.75" customHeight="1">
      <c r="B818" s="18"/>
    </row>
    <row r="819" ht="15.75" customHeight="1">
      <c r="B819" s="18"/>
    </row>
    <row r="820" ht="15.75" customHeight="1">
      <c r="B820" s="18"/>
    </row>
    <row r="821" ht="15.75" customHeight="1">
      <c r="B821" s="18"/>
    </row>
    <row r="822" ht="15.75" customHeight="1">
      <c r="B822" s="18"/>
    </row>
    <row r="823" ht="15.75" customHeight="1">
      <c r="B823" s="18"/>
    </row>
    <row r="824" ht="15.75" customHeight="1">
      <c r="B824" s="18"/>
    </row>
    <row r="825" ht="15.75" customHeight="1">
      <c r="B825" s="18"/>
    </row>
    <row r="826" ht="15.75" customHeight="1">
      <c r="B826" s="18"/>
    </row>
    <row r="827" ht="15.75" customHeight="1">
      <c r="B827" s="18"/>
    </row>
    <row r="828" ht="15.75" customHeight="1">
      <c r="B828" s="18"/>
    </row>
    <row r="829" ht="15.75" customHeight="1">
      <c r="B829" s="18"/>
    </row>
    <row r="830" ht="15.75" customHeight="1">
      <c r="B830" s="18"/>
    </row>
    <row r="831" ht="15.75" customHeight="1">
      <c r="B831" s="18"/>
    </row>
    <row r="832" ht="15.75" customHeight="1">
      <c r="B832" s="18"/>
    </row>
    <row r="833" ht="15.75" customHeight="1">
      <c r="B833" s="18"/>
    </row>
    <row r="834" ht="15.75" customHeight="1">
      <c r="B834" s="18"/>
    </row>
    <row r="835" ht="15.75" customHeight="1">
      <c r="B835" s="18"/>
    </row>
    <row r="836" ht="15.75" customHeight="1">
      <c r="B836" s="18"/>
    </row>
    <row r="837" ht="15.75" customHeight="1">
      <c r="B837" s="18"/>
    </row>
    <row r="838" ht="15.75" customHeight="1">
      <c r="B838" s="18"/>
    </row>
    <row r="839" ht="15.75" customHeight="1">
      <c r="B839" s="18"/>
    </row>
    <row r="840" ht="15.75" customHeight="1">
      <c r="B840" s="18"/>
    </row>
    <row r="841" ht="15.75" customHeight="1">
      <c r="B841" s="18"/>
    </row>
    <row r="842" ht="15.75" customHeight="1">
      <c r="B842" s="18"/>
    </row>
    <row r="843" ht="15.75" customHeight="1">
      <c r="B843" s="18"/>
    </row>
    <row r="844" ht="15.75" customHeight="1">
      <c r="B844" s="18"/>
    </row>
    <row r="845" ht="15.75" customHeight="1">
      <c r="B845" s="18"/>
    </row>
    <row r="846" ht="15.75" customHeight="1">
      <c r="B846" s="18"/>
    </row>
    <row r="847" ht="15.75" customHeight="1">
      <c r="B847" s="18"/>
    </row>
    <row r="848" ht="15.75" customHeight="1">
      <c r="B848" s="18"/>
    </row>
    <row r="849" ht="15.75" customHeight="1">
      <c r="B849" s="18"/>
    </row>
    <row r="850" ht="15.75" customHeight="1">
      <c r="B850" s="18"/>
    </row>
    <row r="851" ht="15.75" customHeight="1">
      <c r="B851" s="18"/>
    </row>
    <row r="852" ht="15.75" customHeight="1">
      <c r="B852" s="18"/>
    </row>
    <row r="853" ht="15.75" customHeight="1">
      <c r="B853" s="18"/>
    </row>
    <row r="854" ht="15.75" customHeight="1">
      <c r="B854" s="18"/>
    </row>
    <row r="855" ht="15.75" customHeight="1">
      <c r="B855" s="18"/>
    </row>
    <row r="856" ht="15.75" customHeight="1">
      <c r="B856" s="18"/>
    </row>
    <row r="857" ht="15.75" customHeight="1">
      <c r="B857" s="18"/>
    </row>
    <row r="858" ht="15.75" customHeight="1">
      <c r="B858" s="18"/>
    </row>
    <row r="859" ht="15.75" customHeight="1">
      <c r="B859" s="18"/>
    </row>
    <row r="860" ht="15.75" customHeight="1">
      <c r="B860" s="18"/>
    </row>
    <row r="861" ht="15.75" customHeight="1">
      <c r="B861" s="18"/>
    </row>
    <row r="862" ht="15.75" customHeight="1">
      <c r="B862" s="18"/>
    </row>
    <row r="863" ht="15.75" customHeight="1">
      <c r="B863" s="18"/>
    </row>
    <row r="864" ht="15.75" customHeight="1">
      <c r="B864" s="18"/>
    </row>
    <row r="865" ht="15.75" customHeight="1">
      <c r="B865" s="18"/>
    </row>
    <row r="866" ht="15.75" customHeight="1">
      <c r="B866" s="18"/>
    </row>
    <row r="867" ht="15.75" customHeight="1">
      <c r="B867" s="18"/>
    </row>
    <row r="868" ht="15.75" customHeight="1">
      <c r="B868" s="18"/>
    </row>
    <row r="869" ht="15.75" customHeight="1">
      <c r="B869" s="18"/>
    </row>
    <row r="870" ht="15.75" customHeight="1">
      <c r="B870" s="18"/>
    </row>
    <row r="871" ht="15.75" customHeight="1">
      <c r="B871" s="18"/>
    </row>
    <row r="872" ht="15.75" customHeight="1">
      <c r="B872" s="18"/>
    </row>
    <row r="873" ht="15.75" customHeight="1">
      <c r="B873" s="18"/>
    </row>
    <row r="874" ht="15.75" customHeight="1">
      <c r="B874" s="18"/>
    </row>
    <row r="875" ht="15.75" customHeight="1">
      <c r="B875" s="18"/>
    </row>
    <row r="876" ht="15.75" customHeight="1">
      <c r="B876" s="18"/>
    </row>
    <row r="877" ht="15.75" customHeight="1">
      <c r="B877" s="18"/>
    </row>
    <row r="878" ht="15.75" customHeight="1">
      <c r="B878" s="18"/>
    </row>
    <row r="879" ht="15.75" customHeight="1">
      <c r="B879" s="18"/>
    </row>
    <row r="880" ht="15.75" customHeight="1">
      <c r="B880" s="18"/>
    </row>
    <row r="881" ht="15.75" customHeight="1">
      <c r="B881" s="18"/>
    </row>
    <row r="882" ht="15.75" customHeight="1">
      <c r="B882" s="18"/>
    </row>
    <row r="883" ht="15.75" customHeight="1">
      <c r="B883" s="18"/>
    </row>
    <row r="884" ht="15.75" customHeight="1">
      <c r="B884" s="18"/>
    </row>
    <row r="885" ht="15.75" customHeight="1">
      <c r="B885" s="18"/>
    </row>
    <row r="886" ht="15.75" customHeight="1">
      <c r="B886" s="18"/>
    </row>
    <row r="887" ht="15.75" customHeight="1">
      <c r="B887" s="18"/>
    </row>
    <row r="888" ht="15.75" customHeight="1">
      <c r="B888" s="18"/>
    </row>
    <row r="889" ht="15.75" customHeight="1">
      <c r="B889" s="18"/>
    </row>
    <row r="890" ht="15.75" customHeight="1">
      <c r="B890" s="18"/>
    </row>
    <row r="891" ht="15.75" customHeight="1">
      <c r="B891" s="18"/>
    </row>
    <row r="892" ht="15.75" customHeight="1">
      <c r="B892" s="18"/>
    </row>
    <row r="893" ht="15.75" customHeight="1">
      <c r="B893" s="18"/>
    </row>
    <row r="894" ht="15.75" customHeight="1">
      <c r="B894" s="18"/>
    </row>
    <row r="895" ht="15.75" customHeight="1">
      <c r="B895" s="18"/>
    </row>
    <row r="896" ht="15.75" customHeight="1">
      <c r="B896" s="18"/>
    </row>
    <row r="897" ht="15.75" customHeight="1">
      <c r="B897" s="18"/>
    </row>
    <row r="898" ht="15.75" customHeight="1">
      <c r="B898" s="18"/>
    </row>
    <row r="899" ht="15.75" customHeight="1">
      <c r="B899" s="18"/>
    </row>
    <row r="900" ht="15.75" customHeight="1">
      <c r="B900" s="18"/>
    </row>
    <row r="901" ht="15.75" customHeight="1">
      <c r="B901" s="18"/>
    </row>
    <row r="902" ht="15.75" customHeight="1">
      <c r="B902" s="18"/>
    </row>
    <row r="903" ht="15.75" customHeight="1">
      <c r="B903" s="18"/>
    </row>
    <row r="904" ht="15.75" customHeight="1">
      <c r="B904" s="18"/>
    </row>
    <row r="905" ht="15.75" customHeight="1">
      <c r="B905" s="18"/>
    </row>
    <row r="906" ht="15.75" customHeight="1">
      <c r="B906" s="18"/>
    </row>
    <row r="907" ht="15.75" customHeight="1">
      <c r="B907" s="18"/>
    </row>
    <row r="908" ht="15.75" customHeight="1">
      <c r="B908" s="18"/>
    </row>
    <row r="909" ht="15.75" customHeight="1">
      <c r="B909" s="18"/>
    </row>
    <row r="910" ht="15.75" customHeight="1">
      <c r="B910" s="18"/>
    </row>
    <row r="911" ht="15.75" customHeight="1">
      <c r="B911" s="18"/>
    </row>
    <row r="912" ht="15.75" customHeight="1">
      <c r="B912" s="18"/>
    </row>
    <row r="913" ht="15.75" customHeight="1">
      <c r="B913" s="18"/>
    </row>
    <row r="914" ht="15.75" customHeight="1">
      <c r="B914" s="18"/>
    </row>
    <row r="915" ht="15.75" customHeight="1">
      <c r="B915" s="18"/>
    </row>
    <row r="916" ht="15.75" customHeight="1">
      <c r="B916" s="18"/>
    </row>
    <row r="917" ht="15.75" customHeight="1">
      <c r="B917" s="18"/>
    </row>
    <row r="918" ht="15.75" customHeight="1">
      <c r="B918" s="18"/>
    </row>
    <row r="919" ht="15.75" customHeight="1">
      <c r="B919" s="18"/>
    </row>
    <row r="920" ht="15.75" customHeight="1">
      <c r="B920" s="18"/>
    </row>
    <row r="921" ht="15.75" customHeight="1">
      <c r="B921" s="18"/>
    </row>
    <row r="922" ht="15.75" customHeight="1">
      <c r="B922" s="18"/>
    </row>
    <row r="923" ht="15.75" customHeight="1">
      <c r="B923" s="18"/>
    </row>
    <row r="924" ht="15.75" customHeight="1">
      <c r="B924" s="18"/>
    </row>
    <row r="925" ht="15.75" customHeight="1">
      <c r="B925" s="18"/>
    </row>
    <row r="926" ht="15.75" customHeight="1">
      <c r="B926" s="18"/>
    </row>
    <row r="927" ht="15.75" customHeight="1">
      <c r="B927" s="18"/>
    </row>
    <row r="928" ht="15.75" customHeight="1">
      <c r="B928" s="18"/>
    </row>
    <row r="929" ht="15.75" customHeight="1">
      <c r="B929" s="18"/>
    </row>
    <row r="930" ht="15.75" customHeight="1">
      <c r="B930" s="18"/>
    </row>
    <row r="931" ht="15.75" customHeight="1">
      <c r="B931" s="18"/>
    </row>
    <row r="932" ht="15.75" customHeight="1">
      <c r="B932" s="18"/>
    </row>
    <row r="933" ht="15.75" customHeight="1">
      <c r="B933" s="18"/>
    </row>
    <row r="934" ht="15.75" customHeight="1">
      <c r="B934" s="18"/>
    </row>
    <row r="935" ht="15.75" customHeight="1">
      <c r="B935" s="18"/>
    </row>
    <row r="936" ht="15.75" customHeight="1">
      <c r="B936" s="18"/>
    </row>
    <row r="937" ht="15.75" customHeight="1">
      <c r="B937" s="18"/>
    </row>
    <row r="938" ht="15.75" customHeight="1">
      <c r="B938" s="18"/>
    </row>
    <row r="939" ht="15.75" customHeight="1">
      <c r="B939" s="18"/>
    </row>
    <row r="940" ht="15.75" customHeight="1">
      <c r="B940" s="18"/>
    </row>
    <row r="941" ht="15.75" customHeight="1">
      <c r="B941" s="18"/>
    </row>
    <row r="942" ht="15.75" customHeight="1">
      <c r="B942" s="18"/>
    </row>
    <row r="943" ht="15.75" customHeight="1">
      <c r="B943" s="18"/>
    </row>
    <row r="944" ht="15.75" customHeight="1">
      <c r="B944" s="18"/>
    </row>
    <row r="945" ht="15.75" customHeight="1">
      <c r="B945" s="18"/>
    </row>
    <row r="946" ht="15.75" customHeight="1">
      <c r="B946" s="18"/>
    </row>
    <row r="947" ht="15.75" customHeight="1">
      <c r="B947" s="18"/>
    </row>
    <row r="948" ht="15.75" customHeight="1">
      <c r="B948" s="18"/>
    </row>
    <row r="949" ht="15.75" customHeight="1">
      <c r="B949" s="18"/>
    </row>
    <row r="950" ht="15.75" customHeight="1">
      <c r="B950" s="18"/>
    </row>
    <row r="951" ht="15.75" customHeight="1">
      <c r="B951" s="18"/>
    </row>
    <row r="952" ht="15.75" customHeight="1">
      <c r="B952" s="18"/>
    </row>
    <row r="953" ht="15.75" customHeight="1">
      <c r="B953" s="18"/>
    </row>
    <row r="954" ht="15.75" customHeight="1">
      <c r="B954" s="18"/>
    </row>
    <row r="955" ht="15.75" customHeight="1">
      <c r="B955" s="18"/>
    </row>
    <row r="956" ht="15.75" customHeight="1">
      <c r="B956" s="18"/>
    </row>
    <row r="957" ht="15.75" customHeight="1">
      <c r="B957" s="18"/>
    </row>
    <row r="958" ht="15.75" customHeight="1">
      <c r="B958" s="18"/>
    </row>
    <row r="959" ht="15.75" customHeight="1">
      <c r="B959" s="18"/>
    </row>
    <row r="960" ht="15.75" customHeight="1">
      <c r="B960" s="18"/>
    </row>
    <row r="961" ht="15.75" customHeight="1">
      <c r="B961" s="18"/>
    </row>
    <row r="962" ht="15.75" customHeight="1">
      <c r="B962" s="18"/>
    </row>
    <row r="963" ht="15.75" customHeight="1">
      <c r="B963" s="18"/>
    </row>
    <row r="964" ht="15.75" customHeight="1">
      <c r="B964" s="18"/>
    </row>
    <row r="965" ht="15.75" customHeight="1">
      <c r="B965" s="18"/>
    </row>
    <row r="966" ht="15.75" customHeight="1">
      <c r="B966" s="18"/>
    </row>
    <row r="967" ht="15.75" customHeight="1">
      <c r="B967" s="18"/>
    </row>
    <row r="968" ht="15.75" customHeight="1">
      <c r="B968" s="18"/>
    </row>
    <row r="969" ht="15.75" customHeight="1">
      <c r="B969" s="18"/>
    </row>
    <row r="970" ht="15.75" customHeight="1">
      <c r="B970" s="18"/>
    </row>
    <row r="971" ht="15.75" customHeight="1">
      <c r="B971" s="18"/>
    </row>
    <row r="972" ht="15.75" customHeight="1">
      <c r="B972" s="18"/>
    </row>
    <row r="973" ht="15.75" customHeight="1">
      <c r="B973" s="18"/>
    </row>
    <row r="974" ht="15.75" customHeight="1">
      <c r="B974" s="18"/>
    </row>
    <row r="975" ht="15.75" customHeight="1">
      <c r="B975" s="18"/>
    </row>
    <row r="976" ht="15.75" customHeight="1">
      <c r="B976" s="18"/>
    </row>
    <row r="977" ht="15.75" customHeight="1">
      <c r="B977" s="18"/>
    </row>
    <row r="978" ht="15.75" customHeight="1">
      <c r="B978" s="18"/>
    </row>
    <row r="979" ht="15.75" customHeight="1">
      <c r="B979" s="18"/>
    </row>
    <row r="980" ht="15.75" customHeight="1">
      <c r="B980" s="18"/>
    </row>
    <row r="981" ht="15.75" customHeight="1">
      <c r="B981" s="18"/>
    </row>
    <row r="982" ht="15.75" customHeight="1">
      <c r="B982" s="18"/>
    </row>
    <row r="983" ht="15.75" customHeight="1">
      <c r="B983" s="18"/>
    </row>
    <row r="984" ht="15.75" customHeight="1">
      <c r="B984" s="18"/>
    </row>
    <row r="985" ht="15.75" customHeight="1">
      <c r="B985" s="18"/>
    </row>
    <row r="986" ht="15.75" customHeight="1">
      <c r="B986" s="18"/>
    </row>
    <row r="987" ht="15.75" customHeight="1">
      <c r="B987" s="18"/>
    </row>
    <row r="988" ht="15.75" customHeight="1">
      <c r="B988" s="18"/>
    </row>
    <row r="989" ht="15.75" customHeight="1">
      <c r="B989" s="18"/>
    </row>
    <row r="990" ht="15.75" customHeight="1">
      <c r="B990" s="18"/>
    </row>
    <row r="991" ht="15.75" customHeight="1">
      <c r="B991" s="18"/>
    </row>
    <row r="992" ht="15.75" customHeight="1">
      <c r="B992" s="18"/>
    </row>
    <row r="993" ht="15.75" customHeight="1">
      <c r="B993" s="18"/>
    </row>
    <row r="994" ht="15.75" customHeight="1">
      <c r="B994" s="18"/>
    </row>
    <row r="995" ht="15.75" customHeight="1">
      <c r="B995" s="18"/>
    </row>
    <row r="996" ht="15.75" customHeight="1">
      <c r="B996" s="18"/>
    </row>
    <row r="997" ht="15.75" customHeight="1">
      <c r="B997" s="18"/>
    </row>
    <row r="998" ht="15.75" customHeight="1">
      <c r="B998" s="18"/>
    </row>
    <row r="999" ht="15.75" customHeight="1">
      <c r="B999" s="18"/>
    </row>
    <row r="1000" ht="15.75" customHeight="1">
      <c r="B1000" s="18"/>
    </row>
  </sheetData>
  <mergeCells count="1">
    <mergeCell ref="B2:J2"/>
  </mergeCells>
  <hyperlinks>
    <hyperlink r:id="rId1" ref="E6"/>
    <hyperlink r:id="rId2" ref="E8"/>
    <hyperlink r:id="rId3" ref="E29"/>
    <hyperlink r:id="rId4" ref="E30"/>
  </hyperlinks>
  <printOptions/>
  <pageMargins bottom="0.75" footer="0.0" header="0.0" left="0.7" right="0.7" top="0.75"/>
  <pageSetup orientation="portrait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20.43"/>
    <col customWidth="1" min="3" max="3" width="14.0"/>
    <col customWidth="1" min="4" max="4" width="7.86"/>
    <col customWidth="1" min="5" max="5" width="34.29"/>
    <col customWidth="1" min="6" max="6" width="12.43"/>
    <col customWidth="1" min="7" max="8" width="7.86"/>
    <col customWidth="1" min="9" max="9" width="9.29"/>
    <col customWidth="1" min="10" max="10" width="9.14"/>
    <col customWidth="1" min="11" max="11" width="10.86"/>
    <col customWidth="1" min="12" max="14" width="9.43"/>
  </cols>
  <sheetData>
    <row r="1" ht="18.75" customHeight="1">
      <c r="A1" s="36" t="s">
        <v>369</v>
      </c>
      <c r="B1" s="37" t="s">
        <v>370</v>
      </c>
      <c r="C1" s="38" t="s">
        <v>371</v>
      </c>
      <c r="D1" s="39" t="s">
        <v>372</v>
      </c>
      <c r="E1" s="19" t="s">
        <v>317</v>
      </c>
      <c r="F1" s="19" t="s">
        <v>318</v>
      </c>
      <c r="G1" s="25" t="s">
        <v>319</v>
      </c>
      <c r="H1" s="25" t="s">
        <v>320</v>
      </c>
      <c r="I1" s="25" t="s">
        <v>321</v>
      </c>
      <c r="J1" s="40" t="s">
        <v>373</v>
      </c>
      <c r="K1" s="41" t="s">
        <v>374</v>
      </c>
      <c r="L1" s="42" t="s">
        <v>375</v>
      </c>
      <c r="M1" s="21"/>
      <c r="N1" s="22"/>
      <c r="O1" s="43" t="s">
        <v>376</v>
      </c>
      <c r="P1" s="43" t="s">
        <v>377</v>
      </c>
      <c r="Q1" s="43" t="s">
        <v>378</v>
      </c>
      <c r="R1" s="44"/>
      <c r="S1" s="44"/>
      <c r="T1" s="44"/>
      <c r="U1" s="44"/>
      <c r="V1" s="44"/>
      <c r="W1" s="44"/>
      <c r="X1" s="44"/>
      <c r="Y1" s="44"/>
      <c r="Z1" s="44"/>
    </row>
    <row r="2" ht="18.75" customHeight="1">
      <c r="A2" s="45">
        <v>1.0</v>
      </c>
      <c r="B2" s="19" t="s">
        <v>323</v>
      </c>
      <c r="C2" s="46">
        <v>1.60116732034E11</v>
      </c>
      <c r="D2" s="47" t="s">
        <v>324</v>
      </c>
      <c r="E2" s="27" t="s">
        <v>42</v>
      </c>
      <c r="F2" s="28">
        <v>9.10050047E9</v>
      </c>
      <c r="G2" s="29">
        <v>8.0</v>
      </c>
      <c r="H2" s="29">
        <v>70.0</v>
      </c>
      <c r="I2" s="29"/>
      <c r="J2" s="29">
        <v>4.89</v>
      </c>
      <c r="K2" s="45"/>
      <c r="L2" s="45"/>
      <c r="M2" s="45"/>
      <c r="N2" s="45"/>
      <c r="O2" s="44">
        <f>IFERROR(__xludf.DUMMYFUNCTION("counta(UNIQUE(K2:N2,true))"),0.0)</f>
        <v>0</v>
      </c>
      <c r="P2" s="44">
        <f>VLOOKUP(C2,TODB!C:F,3,0)</f>
        <v>8</v>
      </c>
      <c r="Q2" s="44" t="str">
        <f>VLOOKUP(C2,TODB!C:F,4,0)</f>
        <v>Male</v>
      </c>
      <c r="R2" s="44"/>
      <c r="S2" s="44"/>
      <c r="T2" s="44"/>
      <c r="U2" s="44"/>
      <c r="V2" s="44"/>
      <c r="W2" s="44"/>
      <c r="X2" s="44"/>
      <c r="Y2" s="44"/>
      <c r="Z2" s="44"/>
    </row>
    <row r="3" ht="18.75" customHeight="1">
      <c r="A3" s="45">
        <v>2.0</v>
      </c>
      <c r="B3" s="48" t="s">
        <v>325</v>
      </c>
      <c r="C3" s="46">
        <v>1.60116732048E11</v>
      </c>
      <c r="D3" s="47" t="s">
        <v>324</v>
      </c>
      <c r="E3" s="27" t="s">
        <v>53</v>
      </c>
      <c r="F3" s="28">
        <v>8.309263493E9</v>
      </c>
      <c r="G3" s="29">
        <v>8.3</v>
      </c>
      <c r="H3" s="29">
        <v>832.0</v>
      </c>
      <c r="I3" s="29"/>
      <c r="J3" s="29">
        <v>5.72</v>
      </c>
      <c r="K3" s="45"/>
      <c r="L3" s="45"/>
      <c r="M3" s="45"/>
      <c r="N3" s="45"/>
      <c r="O3" s="44">
        <f>IFERROR(__xludf.DUMMYFUNCTION("counta(UNIQUE(K3:N3,true))"),0.0)</f>
        <v>0</v>
      </c>
      <c r="P3" s="44">
        <f>VLOOKUP(C3,TODB!C:F,3,0)</f>
        <v>8</v>
      </c>
      <c r="Q3" s="44" t="str">
        <f>VLOOKUP(C3,TODB!C:F,4,0)</f>
        <v>Male</v>
      </c>
      <c r="R3" s="44"/>
      <c r="S3" s="44"/>
      <c r="T3" s="44"/>
      <c r="U3" s="44"/>
      <c r="V3" s="44"/>
      <c r="W3" s="44"/>
      <c r="X3" s="44"/>
      <c r="Y3" s="44"/>
      <c r="Z3" s="44"/>
    </row>
    <row r="4" ht="18.75" customHeight="1">
      <c r="A4" s="45">
        <v>3.0</v>
      </c>
      <c r="B4" s="48" t="s">
        <v>326</v>
      </c>
      <c r="C4" s="46">
        <v>1.60116732053E11</v>
      </c>
      <c r="D4" s="47" t="s">
        <v>324</v>
      </c>
      <c r="E4" s="30" t="s">
        <v>61</v>
      </c>
      <c r="F4" s="28">
        <v>8.125621321E9</v>
      </c>
      <c r="G4" s="29">
        <v>7.6</v>
      </c>
      <c r="H4" s="29">
        <v>86.0</v>
      </c>
      <c r="I4" s="29"/>
      <c r="J4" s="29">
        <v>5.6</v>
      </c>
      <c r="K4" s="45"/>
      <c r="L4" s="45"/>
      <c r="M4" s="45"/>
      <c r="N4" s="45"/>
      <c r="O4" s="44">
        <f>IFERROR(__xludf.DUMMYFUNCTION("counta(UNIQUE(K4:N4,true))"),0.0)</f>
        <v>0</v>
      </c>
      <c r="P4" s="44">
        <f>VLOOKUP(C4,TODB!C:F,3,0)</f>
        <v>5</v>
      </c>
      <c r="Q4" s="44" t="str">
        <f>VLOOKUP(C4,TODB!C:F,4,0)</f>
        <v>Male</v>
      </c>
      <c r="R4" s="44"/>
      <c r="S4" s="44"/>
      <c r="T4" s="44"/>
      <c r="U4" s="44"/>
      <c r="V4" s="44"/>
      <c r="W4" s="44"/>
      <c r="X4" s="44"/>
      <c r="Y4" s="44"/>
      <c r="Z4" s="44"/>
    </row>
    <row r="5" ht="18.75" customHeight="1">
      <c r="A5" s="45">
        <v>4.0</v>
      </c>
      <c r="B5" s="48" t="s">
        <v>327</v>
      </c>
      <c r="C5" s="49">
        <v>1.60117732001E11</v>
      </c>
      <c r="D5" s="47" t="s">
        <v>324</v>
      </c>
      <c r="E5" s="19" t="s">
        <v>68</v>
      </c>
      <c r="F5" s="19">
        <v>9.64041234E9</v>
      </c>
      <c r="G5" s="25">
        <v>9.0</v>
      </c>
      <c r="H5" s="25">
        <v>95.4</v>
      </c>
      <c r="I5" s="25"/>
      <c r="J5" s="25">
        <v>7.74</v>
      </c>
      <c r="K5" s="45" t="s">
        <v>379</v>
      </c>
      <c r="L5" s="45"/>
      <c r="M5" s="45"/>
      <c r="N5" s="45"/>
      <c r="O5" s="44">
        <f>IFERROR(__xludf.DUMMYFUNCTION("counta(UNIQUE(K5:N5,true))"),1.0)</f>
        <v>1</v>
      </c>
      <c r="P5" s="44">
        <f>VLOOKUP(C5,TODB!C:F,3,0)</f>
        <v>0</v>
      </c>
      <c r="Q5" s="44" t="str">
        <f>VLOOKUP(C5,TODB!C:F,4,0)</f>
        <v>Female</v>
      </c>
      <c r="R5" s="44"/>
      <c r="S5" s="44"/>
      <c r="T5" s="44"/>
      <c r="U5" s="44"/>
      <c r="V5" s="44"/>
      <c r="W5" s="44"/>
      <c r="X5" s="44"/>
      <c r="Y5" s="44"/>
      <c r="Z5" s="44"/>
    </row>
    <row r="6" ht="18.75" customHeight="1">
      <c r="A6" s="45">
        <v>5.0</v>
      </c>
      <c r="B6" s="48" t="s">
        <v>328</v>
      </c>
      <c r="C6" s="49">
        <v>1.60117732002E11</v>
      </c>
      <c r="D6" s="47" t="s">
        <v>324</v>
      </c>
      <c r="E6" s="31" t="s">
        <v>75</v>
      </c>
      <c r="F6" s="19">
        <v>9.550502525E9</v>
      </c>
      <c r="G6" s="25">
        <v>9.8</v>
      </c>
      <c r="H6" s="25">
        <v>94.5</v>
      </c>
      <c r="I6" s="25"/>
      <c r="J6" s="25">
        <v>7.05</v>
      </c>
      <c r="K6" s="45"/>
      <c r="L6" s="45"/>
      <c r="M6" s="45"/>
      <c r="N6" s="45"/>
      <c r="O6" s="44">
        <f>IFERROR(__xludf.DUMMYFUNCTION("counta(UNIQUE(K6:N6,true))"),0.0)</f>
        <v>0</v>
      </c>
      <c r="P6" s="44">
        <f>VLOOKUP(C6,TODB!C:F,3,0)</f>
        <v>0</v>
      </c>
      <c r="Q6" s="44" t="str">
        <f>VLOOKUP(C6,TODB!C:F,4,0)</f>
        <v>Female</v>
      </c>
      <c r="R6" s="44"/>
      <c r="S6" s="44"/>
      <c r="T6" s="44"/>
      <c r="U6" s="44"/>
      <c r="V6" s="44"/>
      <c r="W6" s="44"/>
      <c r="X6" s="44"/>
      <c r="Y6" s="44"/>
      <c r="Z6" s="44"/>
    </row>
    <row r="7" ht="18.75" customHeight="1">
      <c r="A7" s="45">
        <v>6.0</v>
      </c>
      <c r="B7" s="48" t="s">
        <v>329</v>
      </c>
      <c r="C7" s="49">
        <v>1.60117732003E11</v>
      </c>
      <c r="D7" s="47" t="s">
        <v>324</v>
      </c>
      <c r="E7" s="19" t="s">
        <v>81</v>
      </c>
      <c r="F7" s="19">
        <v>9.515891935E9</v>
      </c>
      <c r="G7" s="25">
        <v>9.5</v>
      </c>
      <c r="H7" s="25">
        <v>98.4</v>
      </c>
      <c r="I7" s="25"/>
      <c r="J7" s="25">
        <v>5.91</v>
      </c>
      <c r="K7" s="45"/>
      <c r="L7" s="45"/>
      <c r="M7" s="45"/>
      <c r="N7" s="45"/>
      <c r="O7" s="44">
        <f>IFERROR(__xludf.DUMMYFUNCTION("counta(UNIQUE(K7:N7,true))"),0.0)</f>
        <v>0</v>
      </c>
      <c r="P7" s="44">
        <f>VLOOKUP(C7,TODB!C:F,3,0)</f>
        <v>4</v>
      </c>
      <c r="Q7" s="44" t="str">
        <f>VLOOKUP(C7,TODB!C:F,4,0)</f>
        <v>Female</v>
      </c>
      <c r="R7" s="44"/>
      <c r="S7" s="44"/>
      <c r="T7" s="44"/>
      <c r="U7" s="44"/>
      <c r="V7" s="44"/>
      <c r="W7" s="44"/>
      <c r="X7" s="44"/>
      <c r="Y7" s="44"/>
      <c r="Z7" s="44"/>
    </row>
    <row r="8" ht="18.75" customHeight="1">
      <c r="A8" s="45">
        <v>7.0</v>
      </c>
      <c r="B8" s="48" t="s">
        <v>330</v>
      </c>
      <c r="C8" s="49">
        <v>1.60117732004E11</v>
      </c>
      <c r="D8" s="47" t="s">
        <v>324</v>
      </c>
      <c r="E8" s="19" t="s">
        <v>87</v>
      </c>
      <c r="F8" s="19">
        <v>7.658951282E9</v>
      </c>
      <c r="G8" s="25">
        <v>9.0</v>
      </c>
      <c r="H8" s="25">
        <v>97.5</v>
      </c>
      <c r="I8" s="25"/>
      <c r="J8" s="25">
        <v>7.33</v>
      </c>
      <c r="K8" s="45"/>
      <c r="L8" s="45"/>
      <c r="M8" s="45"/>
      <c r="N8" s="45"/>
      <c r="O8" s="44">
        <f>IFERROR(__xludf.DUMMYFUNCTION("counta(UNIQUE(K8:N8,true))"),0.0)</f>
        <v>0</v>
      </c>
      <c r="P8" s="44">
        <f>VLOOKUP(C8,TODB!C:F,3,0)</f>
        <v>0</v>
      </c>
      <c r="Q8" s="44" t="str">
        <f>VLOOKUP(C8,TODB!C:F,4,0)</f>
        <v>Female</v>
      </c>
      <c r="R8" s="44"/>
      <c r="S8" s="44"/>
      <c r="T8" s="44"/>
      <c r="U8" s="44"/>
      <c r="V8" s="44"/>
      <c r="W8" s="44"/>
      <c r="X8" s="44"/>
      <c r="Y8" s="44"/>
      <c r="Z8" s="44"/>
    </row>
    <row r="9" ht="18.75" customHeight="1">
      <c r="A9" s="45">
        <v>8.0</v>
      </c>
      <c r="B9" s="48" t="s">
        <v>331</v>
      </c>
      <c r="C9" s="49">
        <v>1.60117732005E11</v>
      </c>
      <c r="D9" s="47" t="s">
        <v>324</v>
      </c>
      <c r="E9" s="19" t="s">
        <v>93</v>
      </c>
      <c r="F9" s="19">
        <v>9.84891081E9</v>
      </c>
      <c r="G9" s="25">
        <v>9.0</v>
      </c>
      <c r="H9" s="25">
        <v>97.0</v>
      </c>
      <c r="I9" s="25"/>
      <c r="J9" s="25">
        <v>7.63</v>
      </c>
      <c r="K9" s="45"/>
      <c r="L9" s="45"/>
      <c r="M9" s="45"/>
      <c r="N9" s="45"/>
      <c r="O9" s="44">
        <f>IFERROR(__xludf.DUMMYFUNCTION("counta(UNIQUE(K9:N9,true))"),0.0)</f>
        <v>0</v>
      </c>
      <c r="P9" s="44">
        <f>VLOOKUP(C9,TODB!C:F,3,0)</f>
        <v>0</v>
      </c>
      <c r="Q9" s="44" t="str">
        <f>VLOOKUP(C9,TODB!C:F,4,0)</f>
        <v>Female</v>
      </c>
      <c r="R9" s="44"/>
      <c r="S9" s="44"/>
      <c r="T9" s="44"/>
      <c r="U9" s="44"/>
      <c r="V9" s="44"/>
      <c r="W9" s="44"/>
      <c r="X9" s="44"/>
      <c r="Y9" s="44"/>
      <c r="Z9" s="44"/>
    </row>
    <row r="10" ht="18.75" customHeight="1">
      <c r="A10" s="45">
        <v>9.0</v>
      </c>
      <c r="B10" s="48" t="s">
        <v>332</v>
      </c>
      <c r="C10" s="49">
        <v>1.60117732006E11</v>
      </c>
      <c r="D10" s="47" t="s">
        <v>324</v>
      </c>
      <c r="E10" s="19" t="s">
        <v>102</v>
      </c>
      <c r="F10" s="19">
        <v>9.50207646E9</v>
      </c>
      <c r="G10" s="25">
        <v>9.5</v>
      </c>
      <c r="H10" s="25">
        <v>96.0</v>
      </c>
      <c r="I10" s="25"/>
      <c r="J10" s="25">
        <v>8.29</v>
      </c>
      <c r="K10" s="45"/>
      <c r="L10" s="45"/>
      <c r="M10" s="45"/>
      <c r="N10" s="45"/>
      <c r="O10" s="44">
        <f>IFERROR(__xludf.DUMMYFUNCTION("counta(UNIQUE(K10:N10,true))"),0.0)</f>
        <v>0</v>
      </c>
      <c r="P10" s="44">
        <f>VLOOKUP(C10,TODB!C:F,3,0)</f>
        <v>0</v>
      </c>
      <c r="Q10" s="44" t="str">
        <f>VLOOKUP(C10,TODB!C:F,4,0)</f>
        <v>Female</v>
      </c>
      <c r="R10" s="44"/>
      <c r="S10" s="44"/>
      <c r="T10" s="44"/>
      <c r="U10" s="44"/>
      <c r="V10" s="44"/>
      <c r="W10" s="44"/>
      <c r="X10" s="44"/>
      <c r="Y10" s="44"/>
      <c r="Z10" s="44"/>
    </row>
    <row r="11" ht="18.75" customHeight="1">
      <c r="A11" s="45">
        <v>10.0</v>
      </c>
      <c r="B11" s="48" t="s">
        <v>333</v>
      </c>
      <c r="C11" s="49">
        <v>1.60117732007E11</v>
      </c>
      <c r="D11" s="47" t="s">
        <v>324</v>
      </c>
      <c r="E11" s="19" t="s">
        <v>107</v>
      </c>
      <c r="F11" s="19">
        <v>8.639544297E9</v>
      </c>
      <c r="G11" s="25">
        <v>93.0</v>
      </c>
      <c r="H11" s="25">
        <v>80.0</v>
      </c>
      <c r="I11" s="25"/>
      <c r="J11" s="25">
        <v>7.27</v>
      </c>
      <c r="K11" s="45"/>
      <c r="L11" s="45"/>
      <c r="M11" s="45"/>
      <c r="N11" s="45"/>
      <c r="O11" s="44">
        <f>IFERROR(__xludf.DUMMYFUNCTION("counta(UNIQUE(K11:N11,true))"),0.0)</f>
        <v>0</v>
      </c>
      <c r="P11" s="44">
        <f>VLOOKUP(C11,TODB!C:F,3,0)</f>
        <v>0</v>
      </c>
      <c r="Q11" s="44" t="str">
        <f>VLOOKUP(C11,TODB!C:F,4,0)</f>
        <v>Female</v>
      </c>
      <c r="R11" s="44"/>
      <c r="S11" s="44"/>
      <c r="T11" s="44"/>
      <c r="U11" s="44"/>
      <c r="V11" s="44"/>
      <c r="W11" s="44"/>
      <c r="X11" s="44"/>
      <c r="Y11" s="44"/>
      <c r="Z11" s="44"/>
    </row>
    <row r="12" ht="18.75" customHeight="1">
      <c r="A12" s="45">
        <v>11.0</v>
      </c>
      <c r="B12" s="48" t="s">
        <v>334</v>
      </c>
      <c r="C12" s="49">
        <v>1.60117732008E11</v>
      </c>
      <c r="D12" s="47" t="s">
        <v>324</v>
      </c>
      <c r="E12" s="19" t="s">
        <v>113</v>
      </c>
      <c r="F12" s="19">
        <v>8.106537228E9</v>
      </c>
      <c r="G12" s="25">
        <v>9.0</v>
      </c>
      <c r="H12" s="25">
        <v>86.7</v>
      </c>
      <c r="I12" s="25"/>
      <c r="J12" s="25">
        <v>6.38</v>
      </c>
      <c r="K12" s="45"/>
      <c r="L12" s="45"/>
      <c r="M12" s="45"/>
      <c r="N12" s="45"/>
      <c r="O12" s="44">
        <f>IFERROR(__xludf.DUMMYFUNCTION("counta(UNIQUE(K12:N12,true))"),0.0)</f>
        <v>0</v>
      </c>
      <c r="P12" s="44">
        <f>VLOOKUP(C12,TODB!C:F,3,0)</f>
        <v>0</v>
      </c>
      <c r="Q12" s="44" t="str">
        <f>VLOOKUP(C12,TODB!C:F,4,0)</f>
        <v>Female</v>
      </c>
      <c r="R12" s="44"/>
      <c r="S12" s="44"/>
      <c r="T12" s="44"/>
      <c r="U12" s="44"/>
      <c r="V12" s="44"/>
      <c r="W12" s="44"/>
      <c r="X12" s="44"/>
      <c r="Y12" s="44"/>
      <c r="Z12" s="44"/>
    </row>
    <row r="13" ht="18.75" customHeight="1">
      <c r="A13" s="45">
        <v>12.0</v>
      </c>
      <c r="B13" s="48" t="s">
        <v>335</v>
      </c>
      <c r="C13" s="49">
        <v>1.6011773201E11</v>
      </c>
      <c r="D13" s="47" t="s">
        <v>324</v>
      </c>
      <c r="E13" s="19" t="s">
        <v>119</v>
      </c>
      <c r="F13" s="19">
        <v>8.309458354E9</v>
      </c>
      <c r="G13" s="25">
        <v>9.8</v>
      </c>
      <c r="H13" s="25">
        <v>97.3</v>
      </c>
      <c r="I13" s="25"/>
      <c r="J13" s="25">
        <v>6.5</v>
      </c>
      <c r="K13" s="45" t="s">
        <v>380</v>
      </c>
      <c r="L13" s="45"/>
      <c r="M13" s="45"/>
      <c r="N13" s="45"/>
      <c r="O13" s="44">
        <f>IFERROR(__xludf.DUMMYFUNCTION("counta(UNIQUE(K13:N13,true))"),1.0)</f>
        <v>1</v>
      </c>
      <c r="P13" s="44">
        <f>VLOOKUP(C13,TODB!C:F,3,0)</f>
        <v>1</v>
      </c>
      <c r="Q13" s="44" t="str">
        <f>VLOOKUP(C13,TODB!C:F,4,0)</f>
        <v>Female</v>
      </c>
      <c r="R13" s="44"/>
      <c r="S13" s="44"/>
      <c r="T13" s="44"/>
      <c r="U13" s="44"/>
      <c r="V13" s="44"/>
      <c r="W13" s="44"/>
      <c r="X13" s="44"/>
      <c r="Y13" s="44"/>
      <c r="Z13" s="44"/>
    </row>
    <row r="14" ht="18.75" customHeight="1">
      <c r="A14" s="45">
        <v>13.0</v>
      </c>
      <c r="B14" s="48" t="s">
        <v>336</v>
      </c>
      <c r="C14" s="49">
        <v>1.60117732011E11</v>
      </c>
      <c r="D14" s="47" t="s">
        <v>324</v>
      </c>
      <c r="E14" s="19" t="s">
        <v>123</v>
      </c>
      <c r="F14" s="19">
        <v>6.303581716E9</v>
      </c>
      <c r="G14" s="25">
        <v>9.8</v>
      </c>
      <c r="H14" s="25">
        <v>97.3</v>
      </c>
      <c r="I14" s="25"/>
      <c r="J14" s="25">
        <v>7.75</v>
      </c>
      <c r="K14" s="45"/>
      <c r="L14" s="45"/>
      <c r="M14" s="45"/>
      <c r="N14" s="45"/>
      <c r="O14" s="44">
        <f>IFERROR(__xludf.DUMMYFUNCTION("counta(UNIQUE(K14:N14,true))"),0.0)</f>
        <v>0</v>
      </c>
      <c r="P14" s="44">
        <f>VLOOKUP(C14,TODB!C:F,3,0)</f>
        <v>0</v>
      </c>
      <c r="Q14" s="44" t="str">
        <f>VLOOKUP(C14,TODB!C:F,4,0)</f>
        <v>Female</v>
      </c>
      <c r="R14" s="44"/>
      <c r="S14" s="44"/>
      <c r="T14" s="44"/>
      <c r="U14" s="44"/>
      <c r="V14" s="44"/>
      <c r="W14" s="44"/>
      <c r="X14" s="44"/>
      <c r="Y14" s="44"/>
      <c r="Z14" s="44"/>
    </row>
    <row r="15" ht="18.75" customHeight="1">
      <c r="A15" s="45">
        <v>14.0</v>
      </c>
      <c r="B15" s="48" t="s">
        <v>337</v>
      </c>
      <c r="C15" s="49">
        <v>1.60117732012E11</v>
      </c>
      <c r="D15" s="47" t="s">
        <v>324</v>
      </c>
      <c r="E15" s="19" t="s">
        <v>129</v>
      </c>
      <c r="F15" s="19">
        <v>8.328475315E9</v>
      </c>
      <c r="G15" s="25">
        <v>8.7</v>
      </c>
      <c r="H15" s="25">
        <v>94.0</v>
      </c>
      <c r="I15" s="25"/>
      <c r="J15" s="25">
        <v>7.38</v>
      </c>
      <c r="K15" s="45" t="s">
        <v>381</v>
      </c>
      <c r="L15" s="45"/>
      <c r="M15" s="45"/>
      <c r="N15" s="45"/>
      <c r="O15" s="44">
        <f>IFERROR(__xludf.DUMMYFUNCTION("counta(UNIQUE(K15:N15,true))"),1.0)</f>
        <v>1</v>
      </c>
      <c r="P15" s="44">
        <f>VLOOKUP(C15,TODB!C:F,3,0)</f>
        <v>0</v>
      </c>
      <c r="Q15" s="44" t="str">
        <f>VLOOKUP(C15,TODB!C:F,4,0)</f>
        <v>Female</v>
      </c>
      <c r="R15" s="44"/>
      <c r="S15" s="44"/>
      <c r="T15" s="44"/>
      <c r="U15" s="44"/>
      <c r="V15" s="44"/>
      <c r="W15" s="44"/>
      <c r="X15" s="44"/>
      <c r="Y15" s="44"/>
      <c r="Z15" s="44"/>
    </row>
    <row r="16" ht="18.75" customHeight="1">
      <c r="A16" s="45">
        <v>15.0</v>
      </c>
      <c r="B16" s="48" t="s">
        <v>338</v>
      </c>
      <c r="C16" s="49">
        <v>1.60117732013E11</v>
      </c>
      <c r="D16" s="47" t="s">
        <v>324</v>
      </c>
      <c r="E16" s="19" t="s">
        <v>134</v>
      </c>
      <c r="F16" s="19">
        <v>8.919912758E9</v>
      </c>
      <c r="G16" s="25">
        <v>9.5</v>
      </c>
      <c r="H16" s="25">
        <v>96.4</v>
      </c>
      <c r="I16" s="25"/>
      <c r="J16" s="25">
        <v>7.33</v>
      </c>
      <c r="K16" s="45"/>
      <c r="L16" s="45"/>
      <c r="M16" s="45"/>
      <c r="N16" s="45"/>
      <c r="O16" s="44">
        <f>IFERROR(__xludf.DUMMYFUNCTION("counta(UNIQUE(K16:N16,true))"),0.0)</f>
        <v>0</v>
      </c>
      <c r="P16" s="44">
        <f>VLOOKUP(C16,TODB!C:F,3,0)</f>
        <v>0</v>
      </c>
      <c r="Q16" s="44" t="str">
        <f>VLOOKUP(C16,TODB!C:F,4,0)</f>
        <v>Female</v>
      </c>
      <c r="R16" s="44"/>
      <c r="S16" s="44"/>
      <c r="T16" s="44"/>
      <c r="U16" s="44"/>
      <c r="V16" s="44"/>
      <c r="W16" s="44"/>
      <c r="X16" s="44"/>
      <c r="Y16" s="44"/>
      <c r="Z16" s="44"/>
    </row>
    <row r="17" ht="18.75" customHeight="1">
      <c r="A17" s="45">
        <v>16.0</v>
      </c>
      <c r="B17" s="48" t="s">
        <v>339</v>
      </c>
      <c r="C17" s="49">
        <v>1.60117732014E11</v>
      </c>
      <c r="D17" s="47" t="s">
        <v>324</v>
      </c>
      <c r="E17" s="19" t="s">
        <v>140</v>
      </c>
      <c r="F17" s="19">
        <v>8.333088813E9</v>
      </c>
      <c r="G17" s="25">
        <v>8.8</v>
      </c>
      <c r="H17" s="25">
        <v>97.6</v>
      </c>
      <c r="I17" s="25"/>
      <c r="J17" s="25">
        <v>7.14</v>
      </c>
      <c r="K17" s="45" t="s">
        <v>382</v>
      </c>
      <c r="L17" s="45" t="s">
        <v>379</v>
      </c>
      <c r="M17" s="45"/>
      <c r="N17" s="45"/>
      <c r="O17" s="44">
        <f>IFERROR(__xludf.DUMMYFUNCTION("counta(UNIQUE(K17:N17,true))"),2.0)</f>
        <v>2</v>
      </c>
      <c r="P17" s="44">
        <f>VLOOKUP(C17,TODB!C:F,3,0)</f>
        <v>0</v>
      </c>
      <c r="Q17" s="44" t="str">
        <f>VLOOKUP(C17,TODB!C:F,4,0)</f>
        <v>Female</v>
      </c>
      <c r="R17" s="44"/>
      <c r="S17" s="44"/>
      <c r="T17" s="44"/>
      <c r="U17" s="44"/>
      <c r="V17" s="44"/>
      <c r="W17" s="44"/>
      <c r="X17" s="44"/>
      <c r="Y17" s="44"/>
      <c r="Z17" s="44"/>
    </row>
    <row r="18" ht="18.75" customHeight="1">
      <c r="A18" s="45">
        <v>17.0</v>
      </c>
      <c r="B18" s="48" t="s">
        <v>340</v>
      </c>
      <c r="C18" s="49">
        <v>1.60117732016E11</v>
      </c>
      <c r="D18" s="47" t="s">
        <v>324</v>
      </c>
      <c r="E18" s="19" t="s">
        <v>145</v>
      </c>
      <c r="F18" s="19">
        <v>6.300253755E9</v>
      </c>
      <c r="G18" s="25">
        <v>9.8</v>
      </c>
      <c r="H18" s="25">
        <v>97.0</v>
      </c>
      <c r="I18" s="25"/>
      <c r="J18" s="25">
        <v>7.08</v>
      </c>
      <c r="K18" s="45"/>
      <c r="L18" s="45"/>
      <c r="M18" s="45"/>
      <c r="N18" s="45"/>
      <c r="O18" s="44">
        <f>IFERROR(__xludf.DUMMYFUNCTION("counta(UNIQUE(K18:N18,true))"),0.0)</f>
        <v>0</v>
      </c>
      <c r="P18" s="44">
        <f>VLOOKUP(C18,TODB!C:F,3,0)</f>
        <v>0</v>
      </c>
      <c r="Q18" s="44" t="str">
        <f>VLOOKUP(C18,TODB!C:F,4,0)</f>
        <v>Female</v>
      </c>
      <c r="R18" s="44"/>
      <c r="S18" s="44"/>
      <c r="T18" s="44"/>
      <c r="U18" s="44"/>
      <c r="V18" s="44"/>
      <c r="W18" s="44"/>
      <c r="X18" s="44"/>
      <c r="Y18" s="44"/>
      <c r="Z18" s="44"/>
    </row>
    <row r="19" ht="18.75" customHeight="1">
      <c r="A19" s="45">
        <v>18.0</v>
      </c>
      <c r="B19" s="48" t="s">
        <v>341</v>
      </c>
      <c r="C19" s="49">
        <v>1.60117732018E11</v>
      </c>
      <c r="D19" s="47" t="s">
        <v>324</v>
      </c>
      <c r="E19" s="19" t="s">
        <v>151</v>
      </c>
      <c r="F19" s="19">
        <v>7.780657368E9</v>
      </c>
      <c r="G19" s="25">
        <v>8.5</v>
      </c>
      <c r="H19" s="25">
        <v>92.0</v>
      </c>
      <c r="I19" s="25"/>
      <c r="J19" s="25">
        <v>6.13</v>
      </c>
      <c r="K19" s="45"/>
      <c r="L19" s="45"/>
      <c r="M19" s="45"/>
      <c r="N19" s="45"/>
      <c r="O19" s="44">
        <f>IFERROR(__xludf.DUMMYFUNCTION("counta(UNIQUE(K19:N19,true))"),0.0)</f>
        <v>0</v>
      </c>
      <c r="P19" s="44">
        <f>VLOOKUP(C19,TODB!C:F,3,0)</f>
        <v>1</v>
      </c>
      <c r="Q19" s="44" t="str">
        <f>VLOOKUP(C19,TODB!C:F,4,0)</f>
        <v>Female</v>
      </c>
      <c r="R19" s="44"/>
      <c r="S19" s="44"/>
      <c r="T19" s="44"/>
      <c r="U19" s="44"/>
      <c r="V19" s="44"/>
      <c r="W19" s="44"/>
      <c r="X19" s="44"/>
      <c r="Y19" s="44"/>
      <c r="Z19" s="44"/>
    </row>
    <row r="20" ht="18.75" customHeight="1">
      <c r="A20" s="45">
        <v>19.0</v>
      </c>
      <c r="B20" s="48" t="s">
        <v>342</v>
      </c>
      <c r="C20" s="49">
        <v>1.60117732019E11</v>
      </c>
      <c r="D20" s="47" t="s">
        <v>324</v>
      </c>
      <c r="E20" s="19" t="s">
        <v>156</v>
      </c>
      <c r="F20" s="19">
        <v>9.182831311E9</v>
      </c>
      <c r="G20" s="25">
        <v>9.7</v>
      </c>
      <c r="H20" s="25">
        <v>97.9</v>
      </c>
      <c r="I20" s="25"/>
      <c r="J20" s="25">
        <v>8.64</v>
      </c>
      <c r="K20" s="45"/>
      <c r="L20" s="45"/>
      <c r="M20" s="45"/>
      <c r="N20" s="45"/>
      <c r="O20" s="44">
        <f>IFERROR(__xludf.DUMMYFUNCTION("counta(UNIQUE(K20:N20,true))"),0.0)</f>
        <v>0</v>
      </c>
      <c r="P20" s="44">
        <f>VLOOKUP(C20,TODB!C:F,3,0)</f>
        <v>0</v>
      </c>
      <c r="Q20" s="44" t="str">
        <f>VLOOKUP(C20,TODB!C:F,4,0)</f>
        <v>Male</v>
      </c>
      <c r="R20" s="44"/>
      <c r="S20" s="44"/>
      <c r="T20" s="44"/>
      <c r="U20" s="44"/>
      <c r="V20" s="44"/>
      <c r="W20" s="44"/>
      <c r="X20" s="44"/>
      <c r="Y20" s="44"/>
      <c r="Z20" s="44"/>
    </row>
    <row r="21" ht="18.75" customHeight="1">
      <c r="A21" s="45">
        <v>20.0</v>
      </c>
      <c r="B21" s="48" t="s">
        <v>343</v>
      </c>
      <c r="C21" s="49">
        <v>1.6011773202E11</v>
      </c>
      <c r="D21" s="47" t="s">
        <v>324</v>
      </c>
      <c r="E21" s="19" t="s">
        <v>162</v>
      </c>
      <c r="F21" s="19">
        <v>7.680847764E9</v>
      </c>
      <c r="G21" s="25">
        <v>8.8</v>
      </c>
      <c r="H21" s="25">
        <v>967.0</v>
      </c>
      <c r="I21" s="25"/>
      <c r="J21" s="25">
        <v>7.11</v>
      </c>
      <c r="K21" s="45"/>
      <c r="L21" s="45"/>
      <c r="M21" s="45"/>
      <c r="N21" s="45"/>
      <c r="O21" s="44">
        <f>IFERROR(__xludf.DUMMYFUNCTION("counta(UNIQUE(K21:N21,true))"),0.0)</f>
        <v>0</v>
      </c>
      <c r="P21" s="44">
        <f>VLOOKUP(C21,TODB!C:F,3,0)</f>
        <v>0</v>
      </c>
      <c r="Q21" s="44" t="str">
        <f>VLOOKUP(C21,TODB!C:F,4,0)</f>
        <v>Male</v>
      </c>
      <c r="R21" s="44"/>
      <c r="S21" s="44"/>
      <c r="T21" s="44"/>
      <c r="U21" s="44"/>
      <c r="V21" s="44"/>
      <c r="W21" s="44"/>
      <c r="X21" s="44"/>
      <c r="Y21" s="44"/>
      <c r="Z21" s="44"/>
    </row>
    <row r="22" ht="18.75" customHeight="1">
      <c r="A22" s="45">
        <v>21.0</v>
      </c>
      <c r="B22" s="48" t="s">
        <v>344</v>
      </c>
      <c r="C22" s="49">
        <v>1.60117732022E11</v>
      </c>
      <c r="D22" s="47" t="s">
        <v>324</v>
      </c>
      <c r="E22" s="19" t="s">
        <v>167</v>
      </c>
      <c r="F22" s="19">
        <v>7.893992689E9</v>
      </c>
      <c r="G22" s="25">
        <v>10.0</v>
      </c>
      <c r="H22" s="25">
        <v>97.3</v>
      </c>
      <c r="I22" s="25"/>
      <c r="J22" s="25">
        <v>6.91</v>
      </c>
      <c r="K22" s="45"/>
      <c r="L22" s="45"/>
      <c r="M22" s="45"/>
      <c r="N22" s="45"/>
      <c r="O22" s="44">
        <f>IFERROR(__xludf.DUMMYFUNCTION("counta(UNIQUE(K22:N22,true))"),0.0)</f>
        <v>0</v>
      </c>
      <c r="P22" s="44">
        <f>VLOOKUP(C22,TODB!C:F,3,0)</f>
        <v>0</v>
      </c>
      <c r="Q22" s="44" t="str">
        <f>VLOOKUP(C22,TODB!C:F,4,0)</f>
        <v>Male</v>
      </c>
      <c r="R22" s="44"/>
      <c r="S22" s="44"/>
      <c r="T22" s="44"/>
      <c r="U22" s="44"/>
      <c r="V22" s="44"/>
      <c r="W22" s="44"/>
      <c r="X22" s="44"/>
      <c r="Y22" s="44"/>
      <c r="Z22" s="44"/>
    </row>
    <row r="23" ht="18.75" customHeight="1">
      <c r="A23" s="45">
        <v>22.0</v>
      </c>
      <c r="B23" s="48" t="s">
        <v>345</v>
      </c>
      <c r="C23" s="49">
        <v>1.60117732026E11</v>
      </c>
      <c r="D23" s="47" t="s">
        <v>324</v>
      </c>
      <c r="E23" s="19" t="s">
        <v>173</v>
      </c>
      <c r="F23" s="19">
        <v>7.207106818E9</v>
      </c>
      <c r="G23" s="25">
        <v>9.2</v>
      </c>
      <c r="H23" s="25">
        <v>95.0</v>
      </c>
      <c r="I23" s="25"/>
      <c r="J23" s="25">
        <v>6.59</v>
      </c>
      <c r="K23" s="45" t="s">
        <v>380</v>
      </c>
      <c r="L23" s="45"/>
      <c r="M23" s="45"/>
      <c r="N23" s="45"/>
      <c r="O23" s="44">
        <f>IFERROR(__xludf.DUMMYFUNCTION("counta(UNIQUE(K23:N23,true))"),1.0)</f>
        <v>1</v>
      </c>
      <c r="P23" s="44">
        <f>VLOOKUP(C23,TODB!C:F,3,0)</f>
        <v>0</v>
      </c>
      <c r="Q23" s="44" t="str">
        <f>VLOOKUP(C23,TODB!C:F,4,0)</f>
        <v>Male</v>
      </c>
      <c r="R23" s="44"/>
      <c r="S23" s="44"/>
      <c r="T23" s="44"/>
      <c r="U23" s="44"/>
      <c r="V23" s="44"/>
      <c r="W23" s="44"/>
      <c r="X23" s="44"/>
      <c r="Y23" s="44"/>
      <c r="Z23" s="44"/>
    </row>
    <row r="24" ht="18.75" customHeight="1">
      <c r="A24" s="45">
        <v>23.0</v>
      </c>
      <c r="B24" s="48" t="s">
        <v>346</v>
      </c>
      <c r="C24" s="49">
        <v>1.6011773203E11</v>
      </c>
      <c r="D24" s="47" t="s">
        <v>324</v>
      </c>
      <c r="E24" s="19" t="s">
        <v>180</v>
      </c>
      <c r="F24" s="19">
        <v>9.550076551E9</v>
      </c>
      <c r="G24" s="25">
        <v>9.6</v>
      </c>
      <c r="H24" s="25">
        <v>92.0</v>
      </c>
      <c r="I24" s="25"/>
      <c r="J24" s="25">
        <v>6.39</v>
      </c>
      <c r="K24" s="45"/>
      <c r="L24" s="45"/>
      <c r="M24" s="45"/>
      <c r="N24" s="45"/>
      <c r="O24" s="44">
        <f>IFERROR(__xludf.DUMMYFUNCTION("counta(UNIQUE(K24:N24,true))"),0.0)</f>
        <v>0</v>
      </c>
      <c r="P24" s="44">
        <f>VLOOKUP(C24,TODB!C:F,3,0)</f>
        <v>4</v>
      </c>
      <c r="Q24" s="44" t="str">
        <f>VLOOKUP(C24,TODB!C:F,4,0)</f>
        <v>Male</v>
      </c>
      <c r="R24" s="44"/>
      <c r="S24" s="44"/>
      <c r="T24" s="44"/>
      <c r="U24" s="44"/>
      <c r="V24" s="44"/>
      <c r="W24" s="44"/>
      <c r="X24" s="44"/>
      <c r="Y24" s="44"/>
      <c r="Z24" s="44"/>
    </row>
    <row r="25" ht="18.75" customHeight="1">
      <c r="A25" s="45">
        <v>24.0</v>
      </c>
      <c r="B25" s="48" t="s">
        <v>347</v>
      </c>
      <c r="C25" s="49">
        <v>1.60117732031E11</v>
      </c>
      <c r="D25" s="47" t="s">
        <v>324</v>
      </c>
      <c r="E25" s="19" t="s">
        <v>187</v>
      </c>
      <c r="F25" s="19">
        <v>9.49002803E9</v>
      </c>
      <c r="G25" s="25">
        <v>8.8</v>
      </c>
      <c r="H25" s="25"/>
      <c r="I25" s="25"/>
      <c r="J25" s="25">
        <v>6.66</v>
      </c>
      <c r="K25" s="45"/>
      <c r="L25" s="45"/>
      <c r="M25" s="45"/>
      <c r="N25" s="45"/>
      <c r="O25" s="44">
        <f>IFERROR(__xludf.DUMMYFUNCTION("counta(UNIQUE(K25:N25,true))"),0.0)</f>
        <v>0</v>
      </c>
      <c r="P25" s="44">
        <f>VLOOKUP(C25,TODB!C:F,3,0)</f>
        <v>0</v>
      </c>
      <c r="Q25" s="44" t="str">
        <f>VLOOKUP(C25,TODB!C:F,4,0)</f>
        <v>Male</v>
      </c>
      <c r="R25" s="44"/>
      <c r="S25" s="44"/>
      <c r="T25" s="44"/>
      <c r="U25" s="44"/>
      <c r="V25" s="44"/>
      <c r="W25" s="44"/>
      <c r="X25" s="44"/>
      <c r="Y25" s="44"/>
      <c r="Z25" s="44"/>
    </row>
    <row r="26" ht="18.75" customHeight="1">
      <c r="A26" s="45">
        <v>25.0</v>
      </c>
      <c r="B26" s="48" t="s">
        <v>348</v>
      </c>
      <c r="C26" s="49">
        <v>1.60117732035E11</v>
      </c>
      <c r="D26" s="47" t="s">
        <v>324</v>
      </c>
      <c r="E26" s="19" t="s">
        <v>194</v>
      </c>
      <c r="F26" s="32" t="s">
        <v>192</v>
      </c>
      <c r="G26" s="25">
        <v>8.7</v>
      </c>
      <c r="H26" s="25">
        <v>9.59</v>
      </c>
      <c r="I26" s="25"/>
      <c r="J26" s="25">
        <v>6.8</v>
      </c>
      <c r="K26" s="45"/>
      <c r="L26" s="45"/>
      <c r="M26" s="45"/>
      <c r="N26" s="45"/>
      <c r="O26" s="44">
        <f>IFERROR(__xludf.DUMMYFUNCTION("counta(UNIQUE(K26:N26,true))"),0.0)</f>
        <v>0</v>
      </c>
      <c r="P26" s="44">
        <f>VLOOKUP(C26,TODB!C:F,3,0)</f>
        <v>0</v>
      </c>
      <c r="Q26" s="44" t="str">
        <f>VLOOKUP(C26,TODB!C:F,4,0)</f>
        <v>Male</v>
      </c>
      <c r="R26" s="44"/>
      <c r="S26" s="44"/>
      <c r="T26" s="44"/>
      <c r="U26" s="44"/>
      <c r="V26" s="44"/>
      <c r="W26" s="44"/>
      <c r="X26" s="44"/>
      <c r="Y26" s="44"/>
      <c r="Z26" s="44"/>
    </row>
    <row r="27" ht="18.75" customHeight="1">
      <c r="A27" s="45">
        <v>26.0</v>
      </c>
      <c r="B27" s="48" t="s">
        <v>349</v>
      </c>
      <c r="C27" s="49">
        <v>1.60117732039E11</v>
      </c>
      <c r="D27" s="47" t="s">
        <v>324</v>
      </c>
      <c r="E27" s="31" t="s">
        <v>200</v>
      </c>
      <c r="F27" s="19">
        <v>8.639371726E9</v>
      </c>
      <c r="G27" s="25">
        <v>9.3</v>
      </c>
      <c r="H27" s="25">
        <v>97.2</v>
      </c>
      <c r="I27" s="25"/>
      <c r="J27" s="25">
        <v>7.47</v>
      </c>
      <c r="K27" s="45"/>
      <c r="L27" s="45"/>
      <c r="M27" s="45"/>
      <c r="N27" s="45"/>
      <c r="O27" s="44">
        <f>IFERROR(__xludf.DUMMYFUNCTION("counta(UNIQUE(K27:N27,true))"),0.0)</f>
        <v>0</v>
      </c>
      <c r="P27" s="44">
        <f>VLOOKUP(C27,TODB!C:F,3,0)</f>
        <v>0</v>
      </c>
      <c r="Q27" s="44" t="str">
        <f>VLOOKUP(C27,TODB!C:F,4,0)</f>
        <v>Male</v>
      </c>
      <c r="R27" s="44"/>
      <c r="S27" s="44"/>
      <c r="T27" s="44"/>
      <c r="U27" s="44"/>
      <c r="V27" s="44"/>
      <c r="W27" s="44"/>
      <c r="X27" s="44"/>
      <c r="Y27" s="44"/>
      <c r="Z27" s="44"/>
    </row>
    <row r="28" ht="18.75" customHeight="1">
      <c r="A28" s="45">
        <v>27.0</v>
      </c>
      <c r="B28" s="48" t="s">
        <v>350</v>
      </c>
      <c r="C28" s="49">
        <v>1.6011773204E11</v>
      </c>
      <c r="D28" s="47" t="s">
        <v>324</v>
      </c>
      <c r="E28" s="31" t="s">
        <v>206</v>
      </c>
      <c r="F28" s="19">
        <v>7.660030082E9</v>
      </c>
      <c r="G28" s="25">
        <v>9.7</v>
      </c>
      <c r="H28" s="25">
        <v>94.9</v>
      </c>
      <c r="I28" s="25"/>
      <c r="J28" s="25">
        <v>6.48</v>
      </c>
      <c r="K28" s="45"/>
      <c r="L28" s="45"/>
      <c r="M28" s="45"/>
      <c r="N28" s="45"/>
      <c r="O28" s="44">
        <f>IFERROR(__xludf.DUMMYFUNCTION("counta(UNIQUE(K28:N28,true))"),0.0)</f>
        <v>0</v>
      </c>
      <c r="P28" s="44">
        <f>VLOOKUP(C28,TODB!C:F,3,0)</f>
        <v>0</v>
      </c>
      <c r="Q28" s="44" t="str">
        <f>VLOOKUP(C28,TODB!C:F,4,0)</f>
        <v>Male</v>
      </c>
      <c r="R28" s="44"/>
      <c r="S28" s="44"/>
      <c r="T28" s="44"/>
      <c r="U28" s="44"/>
      <c r="V28" s="44"/>
      <c r="W28" s="44"/>
      <c r="X28" s="44"/>
      <c r="Y28" s="44"/>
      <c r="Z28" s="44"/>
    </row>
    <row r="29" ht="18.75" customHeight="1">
      <c r="A29" s="45">
        <v>28.0</v>
      </c>
      <c r="B29" s="48" t="s">
        <v>351</v>
      </c>
      <c r="C29" s="49">
        <v>1.60117732042E11</v>
      </c>
      <c r="D29" s="47" t="s">
        <v>324</v>
      </c>
      <c r="E29" s="19" t="s">
        <v>212</v>
      </c>
      <c r="F29" s="19">
        <v>8.801046868E9</v>
      </c>
      <c r="G29" s="25">
        <v>8.2</v>
      </c>
      <c r="H29" s="25">
        <v>91.1</v>
      </c>
      <c r="I29" s="25"/>
      <c r="J29" s="25">
        <v>6.36</v>
      </c>
      <c r="K29" s="45"/>
      <c r="L29" s="45"/>
      <c r="M29" s="45"/>
      <c r="N29" s="45"/>
      <c r="O29" s="44">
        <f>IFERROR(__xludf.DUMMYFUNCTION("counta(UNIQUE(K29:N29,true))"),0.0)</f>
        <v>0</v>
      </c>
      <c r="P29" s="44">
        <f>VLOOKUP(C29,TODB!C:F,3,0)</f>
        <v>2</v>
      </c>
      <c r="Q29" s="44" t="str">
        <f>VLOOKUP(C29,TODB!C:F,4,0)</f>
        <v>Male</v>
      </c>
      <c r="R29" s="44"/>
      <c r="S29" s="44"/>
      <c r="T29" s="44"/>
      <c r="U29" s="44"/>
      <c r="V29" s="44"/>
      <c r="W29" s="44"/>
      <c r="X29" s="44"/>
      <c r="Y29" s="44"/>
      <c r="Z29" s="44"/>
    </row>
    <row r="30" ht="18.75" customHeight="1">
      <c r="A30" s="45">
        <v>29.0</v>
      </c>
      <c r="B30" s="48" t="s">
        <v>352</v>
      </c>
      <c r="C30" s="49">
        <v>1.60117732045E11</v>
      </c>
      <c r="D30" s="47" t="s">
        <v>324</v>
      </c>
      <c r="E30" s="19" t="s">
        <v>217</v>
      </c>
      <c r="F30" s="19">
        <v>9.133805366E9</v>
      </c>
      <c r="G30" s="25">
        <v>9.3</v>
      </c>
      <c r="H30" s="25">
        <v>93.0</v>
      </c>
      <c r="I30" s="25"/>
      <c r="J30" s="25">
        <v>6.8</v>
      </c>
      <c r="K30" s="45"/>
      <c r="L30" s="45"/>
      <c r="M30" s="45"/>
      <c r="N30" s="45"/>
      <c r="O30" s="44">
        <f>IFERROR(__xludf.DUMMYFUNCTION("counta(UNIQUE(K30:N30,true))"),0.0)</f>
        <v>0</v>
      </c>
      <c r="P30" s="44">
        <f>VLOOKUP(C30,TODB!C:F,3,0)</f>
        <v>0</v>
      </c>
      <c r="Q30" s="44" t="str">
        <f>VLOOKUP(C30,TODB!C:F,4,0)</f>
        <v>Male</v>
      </c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5">
        <v>30.0</v>
      </c>
      <c r="B31" s="50" t="s">
        <v>383</v>
      </c>
      <c r="C31" s="49">
        <v>1.60117732046E11</v>
      </c>
      <c r="D31" s="47" t="s">
        <v>324</v>
      </c>
      <c r="E31" s="19"/>
      <c r="F31" s="19"/>
      <c r="G31" s="25"/>
      <c r="H31" s="25"/>
      <c r="I31" s="25"/>
      <c r="J31" s="25"/>
      <c r="K31" s="45"/>
      <c r="L31" s="51" t="s">
        <v>384</v>
      </c>
      <c r="M31" s="45"/>
      <c r="N31" s="45"/>
      <c r="O31" s="44">
        <f>IFERROR(__xludf.DUMMYFUNCTION("counta(UNIQUE(K31:N31,true))"),1.0)</f>
        <v>1</v>
      </c>
      <c r="P31" s="43">
        <v>0.0</v>
      </c>
      <c r="Q31" s="43" t="s">
        <v>37</v>
      </c>
      <c r="R31" s="44"/>
      <c r="S31" s="44"/>
      <c r="T31" s="44"/>
      <c r="U31" s="44"/>
      <c r="V31" s="44"/>
      <c r="W31" s="44"/>
      <c r="X31" s="44"/>
      <c r="Y31" s="44"/>
      <c r="Z31" s="44"/>
    </row>
    <row r="32" ht="18.75" customHeight="1">
      <c r="A32" s="45">
        <v>31.0</v>
      </c>
      <c r="B32" s="48" t="s">
        <v>353</v>
      </c>
      <c r="C32" s="49">
        <v>1.60117732047E11</v>
      </c>
      <c r="D32" s="47" t="s">
        <v>324</v>
      </c>
      <c r="E32" s="19" t="s">
        <v>224</v>
      </c>
      <c r="F32" s="19">
        <v>9.182251983E9</v>
      </c>
      <c r="G32" s="33">
        <v>0.84</v>
      </c>
      <c r="H32" s="25">
        <v>95.6</v>
      </c>
      <c r="I32" s="25"/>
      <c r="J32" s="25">
        <v>6.04</v>
      </c>
      <c r="K32" s="45" t="s">
        <v>382</v>
      </c>
      <c r="L32" s="45" t="s">
        <v>379</v>
      </c>
      <c r="M32" s="45"/>
      <c r="N32" s="45"/>
      <c r="O32" s="44">
        <f>IFERROR(__xludf.DUMMYFUNCTION("counta(UNIQUE(K32:N32,true))"),2.0)</f>
        <v>2</v>
      </c>
      <c r="P32" s="44">
        <f>VLOOKUP(C32,TODB!C:F,3,0)</f>
        <v>1</v>
      </c>
      <c r="Q32" s="44" t="str">
        <f>VLOOKUP(C32,TODB!C:F,4,0)</f>
        <v>Male</v>
      </c>
      <c r="R32" s="44"/>
      <c r="S32" s="44"/>
      <c r="T32" s="44"/>
      <c r="U32" s="44"/>
      <c r="V32" s="44"/>
      <c r="W32" s="44"/>
      <c r="X32" s="44"/>
      <c r="Y32" s="44"/>
      <c r="Z32" s="44"/>
    </row>
    <row r="33" ht="18.75" customHeight="1">
      <c r="A33" s="45">
        <v>32.0</v>
      </c>
      <c r="B33" s="48" t="s">
        <v>354</v>
      </c>
      <c r="C33" s="49">
        <v>1.60117732048E11</v>
      </c>
      <c r="D33" s="47" t="s">
        <v>324</v>
      </c>
      <c r="E33" s="19" t="s">
        <v>230</v>
      </c>
      <c r="F33" s="19">
        <v>8.008526692E9</v>
      </c>
      <c r="G33" s="25">
        <v>9.0</v>
      </c>
      <c r="H33" s="25">
        <v>98.6</v>
      </c>
      <c r="I33" s="25"/>
      <c r="J33" s="25">
        <v>6.75</v>
      </c>
      <c r="K33" s="45"/>
      <c r="L33" s="45"/>
      <c r="M33" s="45"/>
      <c r="N33" s="45"/>
      <c r="O33" s="44">
        <f>IFERROR(__xludf.DUMMYFUNCTION("counta(UNIQUE(K33:N33,true))"),0.0)</f>
        <v>0</v>
      </c>
      <c r="P33" s="44">
        <f>VLOOKUP(C33,TODB!C:F,3,0)</f>
        <v>0</v>
      </c>
      <c r="Q33" s="44" t="str">
        <f>VLOOKUP(C33,TODB!C:F,4,0)</f>
        <v>Male</v>
      </c>
      <c r="R33" s="44"/>
      <c r="S33" s="44"/>
      <c r="T33" s="44"/>
      <c r="U33" s="44"/>
      <c r="V33" s="44"/>
      <c r="W33" s="44"/>
      <c r="X33" s="44"/>
      <c r="Y33" s="44"/>
      <c r="Z33" s="44"/>
    </row>
    <row r="34" ht="18.75" customHeight="1">
      <c r="A34" s="45">
        <v>33.0</v>
      </c>
      <c r="B34" s="48" t="s">
        <v>355</v>
      </c>
      <c r="C34" s="49">
        <v>1.60117732049E11</v>
      </c>
      <c r="D34" s="47" t="s">
        <v>324</v>
      </c>
      <c r="E34" s="19" t="s">
        <v>236</v>
      </c>
      <c r="F34" s="19">
        <v>9.701818455E9</v>
      </c>
      <c r="G34" s="25">
        <v>9.3</v>
      </c>
      <c r="H34" s="25">
        <v>94.4</v>
      </c>
      <c r="I34" s="25"/>
      <c r="J34" s="25">
        <v>7.18</v>
      </c>
      <c r="K34" s="45"/>
      <c r="L34" s="45"/>
      <c r="M34" s="45"/>
      <c r="N34" s="45"/>
      <c r="O34" s="44">
        <f>IFERROR(__xludf.DUMMYFUNCTION("counta(UNIQUE(K34:N34,true))"),0.0)</f>
        <v>0</v>
      </c>
      <c r="P34" s="44">
        <f>VLOOKUP(C34,TODB!C:F,3,0)</f>
        <v>0</v>
      </c>
      <c r="Q34" s="44" t="str">
        <f>VLOOKUP(C34,TODB!C:F,4,0)</f>
        <v>Male</v>
      </c>
      <c r="R34" s="44"/>
      <c r="S34" s="44"/>
      <c r="T34" s="44"/>
      <c r="U34" s="44"/>
      <c r="V34" s="44"/>
      <c r="W34" s="44"/>
      <c r="X34" s="44"/>
      <c r="Y34" s="44"/>
      <c r="Z34" s="44"/>
    </row>
    <row r="35" ht="18.75" customHeight="1">
      <c r="A35" s="45">
        <v>34.0</v>
      </c>
      <c r="B35" s="48" t="s">
        <v>356</v>
      </c>
      <c r="C35" s="49">
        <v>1.60117732051E11</v>
      </c>
      <c r="D35" s="47" t="s">
        <v>324</v>
      </c>
      <c r="E35" s="19" t="s">
        <v>242</v>
      </c>
      <c r="F35" s="19">
        <v>7.382648002E9</v>
      </c>
      <c r="G35" s="25">
        <v>90.0</v>
      </c>
      <c r="H35" s="25">
        <v>91.0</v>
      </c>
      <c r="I35" s="25"/>
      <c r="J35" s="25">
        <v>5.25</v>
      </c>
      <c r="K35" s="45"/>
      <c r="L35" s="45"/>
      <c r="M35" s="45"/>
      <c r="N35" s="45"/>
      <c r="O35" s="44">
        <f>IFERROR(__xludf.DUMMYFUNCTION("counta(UNIQUE(K35:N35,true))"),0.0)</f>
        <v>0</v>
      </c>
      <c r="P35" s="44">
        <f>VLOOKUP(C35,TODB!C:F,3,0)</f>
        <v>1</v>
      </c>
      <c r="Q35" s="44" t="str">
        <f>VLOOKUP(C35,TODB!C:F,4,0)</f>
        <v>Male</v>
      </c>
      <c r="R35" s="44"/>
      <c r="S35" s="44"/>
      <c r="T35" s="44"/>
      <c r="U35" s="44"/>
      <c r="V35" s="44"/>
      <c r="W35" s="44"/>
      <c r="X35" s="44"/>
      <c r="Y35" s="44"/>
      <c r="Z35" s="44"/>
    </row>
    <row r="36" ht="18.75" customHeight="1">
      <c r="A36" s="45">
        <v>35.0</v>
      </c>
      <c r="B36" s="48" t="s">
        <v>357</v>
      </c>
      <c r="C36" s="49">
        <v>1.60117732058E11</v>
      </c>
      <c r="D36" s="47" t="s">
        <v>324</v>
      </c>
      <c r="E36" s="19" t="s">
        <v>248</v>
      </c>
      <c r="F36" s="19">
        <v>9.182448605E9</v>
      </c>
      <c r="G36" s="25">
        <v>9.3</v>
      </c>
      <c r="H36" s="25">
        <v>984.0</v>
      </c>
      <c r="I36" s="25"/>
      <c r="J36" s="25">
        <v>6.65</v>
      </c>
      <c r="K36" s="45"/>
      <c r="L36" s="45"/>
      <c r="M36" s="45"/>
      <c r="N36" s="45"/>
      <c r="O36" s="44">
        <f>IFERROR(__xludf.DUMMYFUNCTION("counta(UNIQUE(K36:N36,true))"),0.0)</f>
        <v>0</v>
      </c>
      <c r="P36" s="44">
        <f>VLOOKUP(C36,TODB!C:F,3,0)</f>
        <v>1</v>
      </c>
      <c r="Q36" s="44" t="str">
        <f>VLOOKUP(C36,TODB!C:F,4,0)</f>
        <v>Male</v>
      </c>
      <c r="R36" s="44"/>
      <c r="S36" s="44"/>
      <c r="T36" s="44"/>
      <c r="U36" s="44"/>
      <c r="V36" s="44"/>
      <c r="W36" s="44"/>
      <c r="X36" s="44"/>
      <c r="Y36" s="44"/>
      <c r="Z36" s="44"/>
    </row>
    <row r="37" ht="18.75" customHeight="1">
      <c r="A37" s="45">
        <v>36.0</v>
      </c>
      <c r="B37" s="48" t="s">
        <v>358</v>
      </c>
      <c r="C37" s="49">
        <v>1.6011773206E11</v>
      </c>
      <c r="D37" s="47" t="s">
        <v>324</v>
      </c>
      <c r="E37" s="19" t="s">
        <v>253</v>
      </c>
      <c r="F37" s="19">
        <v>7.00648675E9</v>
      </c>
      <c r="G37" s="25">
        <v>6.2</v>
      </c>
      <c r="H37" s="25">
        <v>7.8</v>
      </c>
      <c r="I37" s="25"/>
      <c r="J37" s="25">
        <v>5.34</v>
      </c>
      <c r="K37" s="45"/>
      <c r="L37" s="45"/>
      <c r="M37" s="45"/>
      <c r="N37" s="45"/>
      <c r="O37" s="44">
        <f>IFERROR(__xludf.DUMMYFUNCTION("counta(UNIQUE(K37:N37,true))"),0.0)</f>
        <v>0</v>
      </c>
      <c r="P37" s="44">
        <f>VLOOKUP(C37,TODB!C:F,3,0)</f>
        <v>5</v>
      </c>
      <c r="Q37" s="44" t="str">
        <f>VLOOKUP(C37,TODB!C:F,4,0)</f>
        <v>Male</v>
      </c>
      <c r="R37" s="44"/>
      <c r="S37" s="44"/>
      <c r="T37" s="44"/>
      <c r="U37" s="44"/>
      <c r="V37" s="44"/>
      <c r="W37" s="44"/>
      <c r="X37" s="44"/>
      <c r="Y37" s="44"/>
      <c r="Z37" s="44"/>
    </row>
    <row r="38" ht="18.75" customHeight="1">
      <c r="A38" s="45">
        <v>37.0</v>
      </c>
      <c r="B38" s="48" t="s">
        <v>359</v>
      </c>
      <c r="C38" s="49">
        <v>1.60117732301E11</v>
      </c>
      <c r="D38" s="47" t="s">
        <v>324</v>
      </c>
      <c r="E38" s="19" t="s">
        <v>260</v>
      </c>
      <c r="F38" s="19">
        <v>8.686405018E9</v>
      </c>
      <c r="G38" s="25">
        <v>9.2</v>
      </c>
      <c r="H38" s="25"/>
      <c r="I38" s="25">
        <v>90.33</v>
      </c>
      <c r="J38" s="25">
        <v>7.52</v>
      </c>
      <c r="K38" s="45"/>
      <c r="L38" s="45"/>
      <c r="M38" s="45"/>
      <c r="N38" s="45"/>
      <c r="O38" s="44">
        <f>IFERROR(__xludf.DUMMYFUNCTION("counta(UNIQUE(K38:N38,true))"),0.0)</f>
        <v>0</v>
      </c>
      <c r="P38" s="44">
        <f>VLOOKUP(C38,TODB!C:F,3,0)</f>
        <v>0</v>
      </c>
      <c r="Q38" s="44" t="str">
        <f>VLOOKUP(C38,TODB!C:F,4,0)</f>
        <v>Female</v>
      </c>
      <c r="R38" s="44"/>
      <c r="S38" s="44"/>
      <c r="T38" s="44"/>
      <c r="U38" s="44"/>
      <c r="V38" s="44"/>
      <c r="W38" s="44"/>
      <c r="X38" s="44"/>
      <c r="Y38" s="44"/>
      <c r="Z38" s="44"/>
    </row>
    <row r="39" ht="18.75" customHeight="1">
      <c r="A39" s="45">
        <v>38.0</v>
      </c>
      <c r="B39" s="48" t="s">
        <v>360</v>
      </c>
      <c r="C39" s="49">
        <v>1.60117732302E11</v>
      </c>
      <c r="D39" s="47" t="s">
        <v>324</v>
      </c>
      <c r="E39" s="19" t="s">
        <v>265</v>
      </c>
      <c r="F39" s="19">
        <v>9.676034419E9</v>
      </c>
      <c r="G39" s="25">
        <v>9.0</v>
      </c>
      <c r="H39" s="25"/>
      <c r="I39" s="25">
        <v>92.0</v>
      </c>
      <c r="J39" s="25">
        <v>7.93</v>
      </c>
      <c r="K39" s="45"/>
      <c r="L39" s="45"/>
      <c r="M39" s="45"/>
      <c r="N39" s="45"/>
      <c r="O39" s="44">
        <f>IFERROR(__xludf.DUMMYFUNCTION("counta(UNIQUE(K39:N39,true))"),0.0)</f>
        <v>0</v>
      </c>
      <c r="P39" s="44">
        <f>VLOOKUP(C39,TODB!C:F,3,0)</f>
        <v>0</v>
      </c>
      <c r="Q39" s="44" t="str">
        <f>VLOOKUP(C39,TODB!C:F,4,0)</f>
        <v>Male</v>
      </c>
      <c r="R39" s="44"/>
      <c r="S39" s="44"/>
      <c r="T39" s="44"/>
      <c r="U39" s="44"/>
      <c r="V39" s="44"/>
      <c r="W39" s="44"/>
      <c r="X39" s="44"/>
      <c r="Y39" s="44"/>
      <c r="Z39" s="44"/>
    </row>
    <row r="40" ht="18.75" customHeight="1">
      <c r="A40" s="45">
        <v>39.0</v>
      </c>
      <c r="B40" s="48" t="s">
        <v>361</v>
      </c>
      <c r="C40" s="49">
        <v>1.60117732303E11</v>
      </c>
      <c r="D40" s="47" t="s">
        <v>324</v>
      </c>
      <c r="E40" s="19" t="s">
        <v>271</v>
      </c>
      <c r="F40" s="19">
        <v>8.977984126E9</v>
      </c>
      <c r="G40" s="25">
        <v>8.0</v>
      </c>
      <c r="H40" s="25"/>
      <c r="I40" s="25">
        <v>91.52</v>
      </c>
      <c r="J40" s="25">
        <v>8.29</v>
      </c>
      <c r="K40" s="45"/>
      <c r="L40" s="45"/>
      <c r="M40" s="45"/>
      <c r="N40" s="45"/>
      <c r="O40" s="44">
        <f>IFERROR(__xludf.DUMMYFUNCTION("counta(UNIQUE(K40:N40,true))"),0.0)</f>
        <v>0</v>
      </c>
      <c r="P40" s="44">
        <f>VLOOKUP(C40,TODB!C:F,3,0)</f>
        <v>0</v>
      </c>
      <c r="Q40" s="44" t="str">
        <f>VLOOKUP(C40,TODB!C:F,4,0)</f>
        <v>Male</v>
      </c>
      <c r="R40" s="44"/>
      <c r="S40" s="44"/>
      <c r="T40" s="44"/>
      <c r="U40" s="44"/>
      <c r="V40" s="44"/>
      <c r="W40" s="44"/>
      <c r="X40" s="44"/>
      <c r="Y40" s="44"/>
      <c r="Z40" s="44"/>
    </row>
    <row r="41" ht="18.75" customHeight="1">
      <c r="A41" s="45">
        <v>40.0</v>
      </c>
      <c r="B41" s="48" t="s">
        <v>362</v>
      </c>
      <c r="C41" s="46">
        <v>1.60117732304E11</v>
      </c>
      <c r="D41" s="47" t="s">
        <v>324</v>
      </c>
      <c r="E41" s="27" t="s">
        <v>276</v>
      </c>
      <c r="F41" s="28">
        <v>9.05263368E9</v>
      </c>
      <c r="G41" s="29">
        <v>9.2</v>
      </c>
      <c r="H41" s="29"/>
      <c r="I41" s="29">
        <v>93.29</v>
      </c>
      <c r="J41" s="29">
        <v>8.11</v>
      </c>
      <c r="K41" s="45"/>
      <c r="L41" s="45"/>
      <c r="M41" s="45"/>
      <c r="N41" s="45"/>
      <c r="O41" s="44">
        <f>IFERROR(__xludf.DUMMYFUNCTION("counta(UNIQUE(K41:N41,true))"),0.0)</f>
        <v>0</v>
      </c>
      <c r="P41" s="44">
        <f>VLOOKUP(C41,TODB!C:F,3,0)</f>
        <v>0</v>
      </c>
      <c r="Q41" s="44" t="str">
        <f>VLOOKUP(C41,TODB!C:F,4,0)</f>
        <v>Male</v>
      </c>
      <c r="R41" s="44"/>
      <c r="S41" s="44"/>
      <c r="T41" s="44"/>
      <c r="U41" s="44"/>
      <c r="V41" s="44"/>
      <c r="W41" s="44"/>
      <c r="X41" s="44"/>
      <c r="Y41" s="44"/>
      <c r="Z41" s="44"/>
    </row>
    <row r="42" ht="18.75" customHeight="1">
      <c r="A42" s="45">
        <v>41.0</v>
      </c>
      <c r="B42" s="48" t="s">
        <v>363</v>
      </c>
      <c r="C42" s="49">
        <v>1.60117732305E11</v>
      </c>
      <c r="D42" s="47" t="s">
        <v>324</v>
      </c>
      <c r="E42" s="19" t="s">
        <v>282</v>
      </c>
      <c r="F42" s="19">
        <v>8.639329609E9</v>
      </c>
      <c r="G42" s="25">
        <v>8.8</v>
      </c>
      <c r="H42" s="25"/>
      <c r="I42" s="25">
        <v>89.8</v>
      </c>
      <c r="J42" s="25">
        <v>7.39</v>
      </c>
      <c r="K42" s="45"/>
      <c r="L42" s="45"/>
      <c r="M42" s="45"/>
      <c r="N42" s="45"/>
      <c r="O42" s="44">
        <f>IFERROR(__xludf.DUMMYFUNCTION("counta(UNIQUE(K42:N42,true))"),0.0)</f>
        <v>0</v>
      </c>
      <c r="P42" s="44">
        <f>VLOOKUP(C42,TODB!C:F,3,0)</f>
        <v>0</v>
      </c>
      <c r="Q42" s="44" t="str">
        <f>VLOOKUP(C42,TODB!C:F,4,0)</f>
        <v>Male</v>
      </c>
      <c r="R42" s="44"/>
      <c r="S42" s="44"/>
      <c r="T42" s="44"/>
      <c r="U42" s="44"/>
      <c r="V42" s="44"/>
      <c r="W42" s="44"/>
      <c r="X42" s="44"/>
      <c r="Y42" s="44"/>
      <c r="Z42" s="44"/>
    </row>
    <row r="43" ht="18.75" customHeight="1">
      <c r="A43" s="45">
        <v>42.0</v>
      </c>
      <c r="B43" s="48" t="s">
        <v>364</v>
      </c>
      <c r="C43" s="49">
        <v>1.60117732307E11</v>
      </c>
      <c r="D43" s="47" t="s">
        <v>324</v>
      </c>
      <c r="E43" s="19" t="s">
        <v>288</v>
      </c>
      <c r="F43" s="19">
        <v>9.133996631E9</v>
      </c>
      <c r="G43" s="25">
        <v>8.2</v>
      </c>
      <c r="H43" s="25"/>
      <c r="I43" s="25">
        <v>91.4</v>
      </c>
      <c r="J43" s="25">
        <v>7.48</v>
      </c>
      <c r="K43" s="45"/>
      <c r="L43" s="45"/>
      <c r="M43" s="45"/>
      <c r="N43" s="45"/>
      <c r="O43" s="44">
        <f>IFERROR(__xludf.DUMMYFUNCTION("counta(UNIQUE(K43:N43,true))"),0.0)</f>
        <v>0</v>
      </c>
      <c r="P43" s="44">
        <f>VLOOKUP(C43,TODB!C:F,3,0)</f>
        <v>0</v>
      </c>
      <c r="Q43" s="44" t="str">
        <f>VLOOKUP(C43,TODB!C:F,4,0)</f>
        <v>Female</v>
      </c>
      <c r="R43" s="44"/>
      <c r="S43" s="44"/>
      <c r="T43" s="44"/>
      <c r="U43" s="44"/>
      <c r="V43" s="44"/>
      <c r="W43" s="44"/>
      <c r="X43" s="44"/>
      <c r="Y43" s="44"/>
      <c r="Z43" s="44"/>
    </row>
    <row r="44" ht="18.75" customHeight="1">
      <c r="A44" s="45">
        <v>43.0</v>
      </c>
      <c r="B44" s="48" t="s">
        <v>365</v>
      </c>
      <c r="C44" s="49">
        <v>1.60117732308E11</v>
      </c>
      <c r="D44" s="47" t="s">
        <v>324</v>
      </c>
      <c r="E44" s="19" t="s">
        <v>294</v>
      </c>
      <c r="F44" s="19">
        <v>9.912062109E9</v>
      </c>
      <c r="G44" s="25">
        <v>9.3</v>
      </c>
      <c r="H44" s="25"/>
      <c r="I44" s="25">
        <v>81.65</v>
      </c>
      <c r="J44" s="25">
        <v>6.83</v>
      </c>
      <c r="K44" s="45"/>
      <c r="L44" s="45"/>
      <c r="M44" s="45"/>
      <c r="N44" s="45"/>
      <c r="O44" s="44">
        <f>IFERROR(__xludf.DUMMYFUNCTION("counta(UNIQUE(K44:N44,true))"),0.0)</f>
        <v>0</v>
      </c>
      <c r="P44" s="44">
        <f>VLOOKUP(C44,TODB!C:F,3,0)</f>
        <v>0</v>
      </c>
      <c r="Q44" s="44" t="str">
        <f>VLOOKUP(C44,TODB!C:F,4,0)</f>
        <v>Female</v>
      </c>
      <c r="R44" s="44"/>
      <c r="S44" s="44"/>
      <c r="T44" s="44"/>
      <c r="U44" s="44"/>
      <c r="V44" s="44"/>
      <c r="W44" s="44"/>
      <c r="X44" s="44"/>
      <c r="Y44" s="44"/>
      <c r="Z44" s="44"/>
    </row>
    <row r="45" ht="18.75" customHeight="1">
      <c r="A45" s="45">
        <v>44.0</v>
      </c>
      <c r="B45" s="48" t="s">
        <v>366</v>
      </c>
      <c r="C45" s="49">
        <v>1.6011773231E11</v>
      </c>
      <c r="D45" s="47" t="s">
        <v>324</v>
      </c>
      <c r="E45" s="19" t="s">
        <v>299</v>
      </c>
      <c r="F45" s="19">
        <v>8.367605843E9</v>
      </c>
      <c r="G45" s="25">
        <v>8.8</v>
      </c>
      <c r="H45" s="25"/>
      <c r="I45" s="25">
        <v>3640.0</v>
      </c>
      <c r="J45" s="25">
        <v>7.2</v>
      </c>
      <c r="K45" s="45"/>
      <c r="L45" s="45"/>
      <c r="M45" s="45"/>
      <c r="N45" s="45"/>
      <c r="O45" s="44">
        <f>IFERROR(__xludf.DUMMYFUNCTION("counta(UNIQUE(K45:N45,true))"),0.0)</f>
        <v>0</v>
      </c>
      <c r="P45" s="44">
        <f>VLOOKUP(C45,TODB!C:F,3,0)</f>
        <v>0</v>
      </c>
      <c r="Q45" s="44" t="str">
        <f>VLOOKUP(C45,TODB!C:F,4,0)</f>
        <v>Male</v>
      </c>
      <c r="R45" s="44"/>
      <c r="S45" s="44"/>
      <c r="T45" s="44"/>
      <c r="U45" s="44"/>
      <c r="V45" s="44"/>
      <c r="W45" s="44"/>
      <c r="X45" s="44"/>
      <c r="Y45" s="44"/>
      <c r="Z45" s="44"/>
    </row>
    <row r="46" ht="18.75" customHeight="1">
      <c r="A46" s="45">
        <v>45.0</v>
      </c>
      <c r="B46" s="48" t="s">
        <v>367</v>
      </c>
      <c r="C46" s="49">
        <v>1.60117732311E11</v>
      </c>
      <c r="D46" s="47" t="s">
        <v>324</v>
      </c>
      <c r="E46" s="19" t="s">
        <v>305</v>
      </c>
      <c r="F46" s="19">
        <v>9.666810202E9</v>
      </c>
      <c r="G46" s="25">
        <v>8.6</v>
      </c>
      <c r="H46" s="25"/>
      <c r="I46" s="25">
        <v>94.0</v>
      </c>
      <c r="J46" s="25">
        <v>7.63</v>
      </c>
      <c r="K46" s="45"/>
      <c r="L46" s="45"/>
      <c r="M46" s="45"/>
      <c r="N46" s="45"/>
      <c r="O46" s="44">
        <f>IFERROR(__xludf.DUMMYFUNCTION("counta(UNIQUE(K46:N46,true))"),0.0)</f>
        <v>0</v>
      </c>
      <c r="P46" s="44">
        <f>VLOOKUP(C46,TODB!C:F,3,0)</f>
        <v>0</v>
      </c>
      <c r="Q46" s="44" t="str">
        <f>VLOOKUP(C46,TODB!C:F,4,0)</f>
        <v>Male</v>
      </c>
      <c r="R46" s="44"/>
      <c r="S46" s="44"/>
      <c r="T46" s="44"/>
      <c r="U46" s="44"/>
      <c r="V46" s="44"/>
      <c r="W46" s="44"/>
      <c r="X46" s="44"/>
      <c r="Y46" s="44"/>
      <c r="Z46" s="44"/>
    </row>
    <row r="47" ht="18.75" customHeight="1">
      <c r="A47" s="45">
        <v>46.0</v>
      </c>
      <c r="B47" s="48" t="s">
        <v>368</v>
      </c>
      <c r="C47" s="49">
        <v>1.60117732312E11</v>
      </c>
      <c r="D47" s="47" t="s">
        <v>324</v>
      </c>
      <c r="E47" s="19" t="s">
        <v>311</v>
      </c>
      <c r="F47" s="19">
        <v>8.074019823E9</v>
      </c>
      <c r="G47" s="25">
        <v>8.8</v>
      </c>
      <c r="H47" s="25"/>
      <c r="I47" s="25">
        <v>84.0</v>
      </c>
      <c r="J47" s="25">
        <v>6.56</v>
      </c>
      <c r="K47" s="45"/>
      <c r="L47" s="45"/>
      <c r="M47" s="45"/>
      <c r="N47" s="45"/>
      <c r="O47" s="44">
        <f>IFERROR(__xludf.DUMMYFUNCTION("counta(UNIQUE(K47:N47,true))"),0.0)</f>
        <v>0</v>
      </c>
      <c r="P47" s="44">
        <f>VLOOKUP(C47,TODB!C:F,3,0)</f>
        <v>1</v>
      </c>
      <c r="Q47" s="44" t="str">
        <f>VLOOKUP(C47,TODB!C:F,4,0)</f>
        <v>Male</v>
      </c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C48" s="5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ht="15.75" customHeight="1">
      <c r="C49" s="54"/>
      <c r="D49" s="55"/>
      <c r="E49" s="55"/>
      <c r="F49" s="55"/>
      <c r="G49" s="55"/>
      <c r="H49" s="55"/>
      <c r="I49" s="55"/>
      <c r="J49" s="55"/>
      <c r="K49" s="53"/>
      <c r="L49" s="53"/>
      <c r="M49" s="53"/>
      <c r="N49" s="53"/>
    </row>
    <row r="50" ht="15.75" customHeight="1">
      <c r="C50" s="52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</row>
    <row r="51" ht="15.75" customHeight="1">
      <c r="C51" s="5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</row>
    <row r="52" ht="15.75" customHeight="1">
      <c r="C52" s="52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ht="15.75" customHeight="1">
      <c r="C53" s="52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ht="15.75" customHeight="1">
      <c r="C54" s="52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</row>
    <row r="55" ht="15.75" customHeight="1"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ht="15.75" customHeight="1">
      <c r="C56" s="52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</row>
    <row r="57" ht="15.75" customHeight="1">
      <c r="C57" s="52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ht="15.75" customHeight="1">
      <c r="C58" s="52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</row>
    <row r="59" ht="15.75" customHeight="1">
      <c r="C59" s="5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</row>
    <row r="60" ht="15.75" customHeight="1">
      <c r="C60" s="52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</row>
    <row r="61" ht="15.75" customHeight="1">
      <c r="C61" s="5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</row>
    <row r="62" ht="15.75" customHeight="1"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</row>
    <row r="63" ht="15.75" customHeight="1"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</row>
    <row r="64" ht="15.75" customHeight="1"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</row>
    <row r="65" ht="15.75" customHeight="1"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</row>
    <row r="66" ht="15.75" customHeight="1"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</row>
    <row r="67" ht="15.75" customHeight="1">
      <c r="C67" s="5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</row>
    <row r="68" ht="15.75" customHeight="1">
      <c r="C68" s="52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</row>
    <row r="69" ht="15.75" customHeight="1">
      <c r="C69" s="52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</row>
    <row r="70" ht="15.75" customHeight="1">
      <c r="C70" s="52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</row>
    <row r="71" ht="15.75" customHeight="1">
      <c r="C71" s="5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  <row r="72" ht="15.75" customHeight="1"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</row>
    <row r="73" ht="15.75" customHeight="1">
      <c r="C73" s="52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</row>
    <row r="74" ht="15.75" customHeight="1">
      <c r="C74" s="52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</row>
    <row r="75" ht="15.75" customHeight="1">
      <c r="C75" s="5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</row>
    <row r="76" ht="15.75" customHeight="1"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</row>
    <row r="77" ht="15.75" customHeight="1">
      <c r="C77" s="52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</row>
    <row r="78" ht="15.75" customHeight="1">
      <c r="C78" s="52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</row>
    <row r="79" ht="15.75" customHeight="1">
      <c r="C79" s="5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</row>
    <row r="80" ht="15.75" customHeight="1">
      <c r="C80" s="52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</row>
    <row r="81" ht="15.75" customHeight="1">
      <c r="C81" s="52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</row>
    <row r="82" ht="15.75" customHeight="1">
      <c r="C82" s="52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</row>
    <row r="83" ht="15.75" customHeight="1">
      <c r="C83" s="5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ht="15.75" customHeight="1">
      <c r="C84" s="52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</row>
    <row r="85" ht="15.75" customHeight="1">
      <c r="C85" s="52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</row>
    <row r="86" ht="15.75" customHeight="1"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</row>
    <row r="87" ht="15.75" customHeight="1">
      <c r="C87" s="5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</row>
    <row r="88" ht="15.75" customHeight="1">
      <c r="C88" s="52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</row>
    <row r="89" ht="15.75" customHeight="1">
      <c r="C89" s="52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</row>
    <row r="90" ht="15.75" customHeight="1">
      <c r="C90" s="52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</row>
    <row r="91" ht="15.75" customHeight="1">
      <c r="C91" s="5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</row>
    <row r="92" ht="15.75" customHeight="1">
      <c r="C92" s="52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</row>
    <row r="93" ht="15.75" customHeight="1">
      <c r="C93" s="52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</row>
    <row r="94" ht="15.75" customHeight="1">
      <c r="C94" s="52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</row>
    <row r="95" ht="15.75" customHeight="1">
      <c r="C95" s="5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</row>
    <row r="96" ht="15.75" customHeight="1">
      <c r="C96" s="52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</row>
    <row r="97" ht="15.75" customHeight="1">
      <c r="C97" s="52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</row>
    <row r="98" ht="15.75" customHeight="1"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</row>
    <row r="99" ht="15.75" customHeight="1">
      <c r="C99" s="5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</row>
    <row r="100" ht="15.75" customHeight="1">
      <c r="C100" s="52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</row>
    <row r="101" ht="15.75" customHeight="1">
      <c r="C101" s="52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</row>
    <row r="102" ht="15.75" customHeight="1">
      <c r="C102" s="52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</row>
    <row r="103" ht="15.75" customHeight="1">
      <c r="C103" s="5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</row>
    <row r="104" ht="15.75" customHeight="1"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</row>
    <row r="105" ht="15.75" customHeight="1">
      <c r="C105" s="52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</row>
    <row r="106" ht="15.75" customHeight="1">
      <c r="C106" s="52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</row>
    <row r="107" ht="15.75" customHeight="1">
      <c r="C107" s="5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</row>
    <row r="108" ht="15.75" customHeight="1"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</row>
    <row r="109" ht="15.75" customHeight="1">
      <c r="C109" s="52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</row>
    <row r="110" ht="15.75" customHeight="1">
      <c r="C110" s="52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</row>
    <row r="111" ht="15.75" customHeight="1">
      <c r="C111" s="5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</row>
    <row r="112" ht="15.75" customHeight="1">
      <c r="C112" s="52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</row>
    <row r="113" ht="15.75" customHeight="1">
      <c r="C113" s="52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</row>
    <row r="114" ht="15.75" customHeight="1">
      <c r="C114" s="52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</row>
    <row r="115" ht="15.75" customHeight="1">
      <c r="C115" s="5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</row>
    <row r="116" ht="15.75" customHeight="1">
      <c r="C116" s="52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</row>
    <row r="117" ht="15.75" customHeight="1">
      <c r="C117" s="52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</row>
    <row r="118" ht="15.75" customHeight="1">
      <c r="C118" s="52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</row>
    <row r="119" ht="15.75" customHeight="1">
      <c r="C119" s="5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ht="15.75" customHeight="1">
      <c r="C120" s="52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</row>
    <row r="121" ht="15.75" customHeight="1">
      <c r="C121" s="52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</row>
    <row r="122" ht="15.75" customHeight="1">
      <c r="C122" s="52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</row>
    <row r="123" ht="15.75" customHeight="1">
      <c r="C123" s="5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</row>
    <row r="124" ht="15.75" customHeight="1">
      <c r="C124" s="52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</row>
    <row r="125" ht="15.75" customHeight="1">
      <c r="C125" s="52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</row>
    <row r="126" ht="15.75" customHeight="1"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</row>
    <row r="127" ht="15.75" customHeight="1">
      <c r="C127" s="5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</row>
    <row r="128" ht="15.75" customHeight="1">
      <c r="C128" s="52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</row>
    <row r="129" ht="15.75" customHeight="1">
      <c r="C129" s="52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</row>
    <row r="130" ht="15.75" customHeight="1">
      <c r="C130" s="52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</row>
    <row r="131" ht="15.75" customHeight="1">
      <c r="C131" s="5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</row>
    <row r="132" ht="15.75" customHeight="1">
      <c r="C132" s="52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</row>
    <row r="133" ht="15.75" customHeight="1">
      <c r="C133" s="52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</row>
    <row r="134" ht="15.75" customHeight="1">
      <c r="C134" s="52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</row>
    <row r="135" ht="15.75" customHeight="1">
      <c r="C135" s="5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</row>
    <row r="136" ht="15.75" customHeight="1">
      <c r="C136" s="52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</row>
    <row r="137" ht="15.75" customHeight="1">
      <c r="C137" s="52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</row>
    <row r="138" ht="15.75" customHeight="1">
      <c r="C138" s="52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</row>
    <row r="139" ht="15.75" customHeight="1">
      <c r="C139" s="5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</row>
    <row r="140" ht="15.75" customHeight="1">
      <c r="C140" s="52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</row>
    <row r="141" ht="15.75" customHeight="1">
      <c r="C141" s="52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</row>
    <row r="142" ht="15.75" customHeight="1">
      <c r="C142" s="52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</row>
    <row r="143" ht="15.75" customHeight="1">
      <c r="C143" s="5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</row>
    <row r="144" ht="15.75" customHeight="1">
      <c r="C144" s="52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</row>
    <row r="145" ht="15.75" customHeight="1">
      <c r="C145" s="52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</row>
    <row r="146" ht="15.75" customHeight="1">
      <c r="C146" s="52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</row>
    <row r="147" ht="15.75" customHeight="1">
      <c r="C147" s="5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</row>
    <row r="148" ht="15.75" customHeight="1">
      <c r="C148" s="52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</row>
    <row r="149" ht="15.75" customHeight="1">
      <c r="C149" s="52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</row>
    <row r="150" ht="15.75" customHeight="1">
      <c r="C150" s="52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</row>
    <row r="151" ht="15.75" customHeight="1">
      <c r="C151" s="5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</row>
    <row r="152" ht="15.75" customHeight="1">
      <c r="C152" s="52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</row>
    <row r="153" ht="15.75" customHeight="1">
      <c r="C153" s="52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</row>
    <row r="154" ht="15.75" customHeight="1">
      <c r="C154" s="52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</row>
    <row r="155" ht="15.75" customHeight="1">
      <c r="C155" s="5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</row>
    <row r="156" ht="15.75" customHeight="1">
      <c r="C156" s="52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</row>
    <row r="157" ht="15.75" customHeight="1">
      <c r="C157" s="52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</row>
    <row r="158" ht="15.75" customHeight="1">
      <c r="C158" s="52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</row>
    <row r="159" ht="15.75" customHeight="1">
      <c r="C159" s="5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</row>
    <row r="160" ht="15.75" customHeight="1">
      <c r="C160" s="52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</row>
    <row r="161" ht="15.75" customHeight="1">
      <c r="C161" s="52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</row>
    <row r="162" ht="15.75" customHeight="1">
      <c r="C162" s="52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</row>
    <row r="163" ht="15.75" customHeight="1">
      <c r="C163" s="5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</row>
    <row r="164" ht="15.75" customHeight="1">
      <c r="C164" s="52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</row>
    <row r="165" ht="15.75" customHeight="1">
      <c r="C165" s="52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</row>
    <row r="166" ht="15.75" customHeight="1">
      <c r="C166" s="52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</row>
    <row r="167" ht="15.75" customHeight="1">
      <c r="C167" s="5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</row>
    <row r="168" ht="15.75" customHeight="1">
      <c r="C168" s="52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</row>
    <row r="169" ht="15.75" customHeight="1">
      <c r="C169" s="52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</row>
    <row r="170" ht="15.75" customHeight="1">
      <c r="C170" s="52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</row>
    <row r="171" ht="15.75" customHeight="1">
      <c r="C171" s="5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</row>
    <row r="172" ht="15.75" customHeight="1">
      <c r="C172" s="52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</row>
    <row r="173" ht="15.75" customHeight="1">
      <c r="C173" s="52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</row>
    <row r="174" ht="15.75" customHeight="1">
      <c r="C174" s="52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</row>
    <row r="175" ht="15.75" customHeight="1">
      <c r="C175" s="5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</row>
    <row r="176" ht="15.75" customHeight="1">
      <c r="C176" s="52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</row>
    <row r="177" ht="15.75" customHeight="1">
      <c r="C177" s="52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</row>
    <row r="178" ht="15.75" customHeight="1">
      <c r="C178" s="52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</row>
    <row r="179" ht="15.75" customHeight="1">
      <c r="C179" s="5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</row>
    <row r="180" ht="15.75" customHeight="1">
      <c r="C180" s="52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</row>
    <row r="181" ht="15.75" customHeight="1">
      <c r="C181" s="52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</row>
    <row r="182" ht="15.75" customHeight="1">
      <c r="C182" s="52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</row>
    <row r="183" ht="15.75" customHeight="1">
      <c r="C183" s="5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</row>
    <row r="184" ht="15.75" customHeight="1">
      <c r="C184" s="52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</row>
    <row r="185" ht="15.75" customHeight="1">
      <c r="C185" s="52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</row>
    <row r="186" ht="15.75" customHeight="1">
      <c r="C186" s="52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</row>
    <row r="187" ht="15.75" customHeight="1">
      <c r="C187" s="5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</row>
    <row r="188" ht="15.75" customHeight="1">
      <c r="C188" s="52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</row>
    <row r="189" ht="15.75" customHeight="1">
      <c r="C189" s="52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</row>
    <row r="190" ht="15.75" customHeight="1">
      <c r="C190" s="52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</row>
    <row r="191" ht="15.75" customHeight="1">
      <c r="C191" s="5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</row>
    <row r="192" ht="15.75" customHeight="1">
      <c r="C192" s="52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</row>
    <row r="193" ht="15.75" customHeight="1">
      <c r="C193" s="52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</row>
    <row r="194" ht="15.75" customHeight="1">
      <c r="C194" s="52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</row>
    <row r="195" ht="15.75" customHeight="1">
      <c r="C195" s="5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</row>
    <row r="196" ht="15.75" customHeight="1">
      <c r="C196" s="52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</row>
    <row r="197" ht="15.75" customHeight="1">
      <c r="C197" s="52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</row>
    <row r="198" ht="15.75" customHeight="1">
      <c r="C198" s="52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</row>
    <row r="199" ht="15.75" customHeight="1">
      <c r="C199" s="5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</row>
    <row r="200" ht="15.75" customHeight="1">
      <c r="C200" s="52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</row>
    <row r="201" ht="15.75" customHeight="1">
      <c r="C201" s="52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</row>
    <row r="202" ht="15.75" customHeight="1">
      <c r="C202" s="52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</row>
    <row r="203" ht="15.75" customHeight="1">
      <c r="C203" s="5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</row>
    <row r="204" ht="15.75" customHeight="1">
      <c r="C204" s="52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</row>
    <row r="205" ht="15.75" customHeight="1">
      <c r="C205" s="52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</row>
    <row r="206" ht="15.75" customHeight="1">
      <c r="C206" s="52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</row>
    <row r="207" ht="15.75" customHeight="1">
      <c r="C207" s="5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</row>
    <row r="208" ht="15.75" customHeight="1">
      <c r="C208" s="52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</row>
    <row r="209" ht="15.75" customHeight="1">
      <c r="C209" s="52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</row>
    <row r="210" ht="15.75" customHeight="1">
      <c r="C210" s="52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</row>
    <row r="211" ht="15.75" customHeight="1">
      <c r="C211" s="5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</row>
    <row r="212" ht="15.75" customHeight="1">
      <c r="C212" s="52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</row>
    <row r="213" ht="15.75" customHeight="1">
      <c r="C213" s="52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</row>
    <row r="214" ht="15.75" customHeight="1">
      <c r="C214" s="52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</row>
    <row r="215" ht="15.75" customHeight="1">
      <c r="C215" s="5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</row>
    <row r="216" ht="15.75" customHeight="1">
      <c r="C216" s="52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</row>
    <row r="217" ht="15.75" customHeight="1">
      <c r="C217" s="52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</row>
    <row r="218" ht="15.75" customHeight="1">
      <c r="C218" s="52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</row>
    <row r="219" ht="15.75" customHeight="1">
      <c r="C219" s="5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</row>
    <row r="220" ht="15.75" customHeight="1">
      <c r="C220" s="52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</row>
    <row r="221" ht="15.75" customHeight="1">
      <c r="C221" s="52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</row>
    <row r="222" ht="15.75" customHeight="1">
      <c r="C222" s="52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</row>
    <row r="223" ht="15.75" customHeight="1">
      <c r="C223" s="5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</row>
    <row r="224" ht="15.75" customHeight="1">
      <c r="C224" s="52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</row>
    <row r="225" ht="15.75" customHeight="1">
      <c r="C225" s="52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</row>
    <row r="226" ht="15.75" customHeight="1">
      <c r="C226" s="52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</row>
    <row r="227" ht="15.75" customHeight="1">
      <c r="C227" s="5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</row>
    <row r="228" ht="15.75" customHeight="1">
      <c r="C228" s="52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</row>
    <row r="229" ht="15.75" customHeight="1">
      <c r="C229" s="52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</row>
    <row r="230" ht="15.75" customHeight="1">
      <c r="C230" s="52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</row>
    <row r="231" ht="15.75" customHeight="1">
      <c r="C231" s="5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</row>
    <row r="232" ht="15.75" customHeight="1">
      <c r="C232" s="52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</row>
    <row r="233" ht="15.75" customHeight="1">
      <c r="C233" s="52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</row>
    <row r="234" ht="15.75" customHeight="1">
      <c r="C234" s="52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</row>
    <row r="235" ht="15.75" customHeight="1">
      <c r="C235" s="5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</row>
    <row r="236" ht="15.75" customHeight="1">
      <c r="C236" s="52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</row>
    <row r="237" ht="15.75" customHeight="1">
      <c r="C237" s="52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</row>
    <row r="238" ht="15.75" customHeight="1">
      <c r="C238" s="52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</row>
    <row r="239" ht="15.75" customHeight="1">
      <c r="C239" s="5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</row>
    <row r="240" ht="15.75" customHeight="1">
      <c r="C240" s="52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</row>
    <row r="241" ht="15.75" customHeight="1">
      <c r="C241" s="52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</row>
    <row r="242" ht="15.75" customHeight="1">
      <c r="C242" s="52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</row>
    <row r="243" ht="15.75" customHeight="1">
      <c r="C243" s="5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</row>
    <row r="244" ht="15.75" customHeight="1">
      <c r="C244" s="52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</row>
    <row r="245" ht="15.75" customHeight="1">
      <c r="C245" s="52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</row>
    <row r="246" ht="15.75" customHeight="1">
      <c r="C246" s="52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</row>
    <row r="247" ht="15.75" customHeight="1">
      <c r="C247" s="5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</row>
    <row r="248" ht="15.75" customHeight="1">
      <c r="C248" s="52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</row>
    <row r="249" ht="15.75" customHeight="1">
      <c r="C249" s="52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</row>
    <row r="250" ht="15.75" customHeight="1">
      <c r="C250" s="52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</row>
    <row r="251" ht="15.75" customHeight="1">
      <c r="C251" s="5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</row>
    <row r="252" ht="15.75" customHeight="1">
      <c r="C252" s="52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</row>
    <row r="253" ht="15.75" customHeight="1">
      <c r="C253" s="52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</row>
    <row r="254" ht="15.75" customHeight="1">
      <c r="C254" s="52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</row>
    <row r="255" ht="15.75" customHeight="1">
      <c r="C255" s="5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</row>
    <row r="256" ht="15.75" customHeight="1">
      <c r="C256" s="52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</row>
    <row r="257" ht="15.75" customHeight="1">
      <c r="C257" s="52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</row>
    <row r="258" ht="15.75" customHeight="1">
      <c r="C258" s="52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</row>
    <row r="259" ht="15.75" customHeight="1">
      <c r="C259" s="5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</row>
    <row r="260" ht="15.75" customHeight="1">
      <c r="C260" s="52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</row>
    <row r="261" ht="15.75" customHeight="1">
      <c r="C261" s="52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</row>
    <row r="262" ht="15.75" customHeight="1">
      <c r="C262" s="52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</row>
    <row r="263" ht="15.75" customHeight="1">
      <c r="C263" s="5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</row>
    <row r="264" ht="15.75" customHeight="1">
      <c r="C264" s="52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</row>
    <row r="265" ht="15.75" customHeight="1">
      <c r="C265" s="52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</row>
    <row r="266" ht="15.75" customHeight="1">
      <c r="C266" s="52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</row>
    <row r="267" ht="15.75" customHeight="1">
      <c r="C267" s="5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</row>
    <row r="268" ht="15.75" customHeight="1">
      <c r="C268" s="52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</row>
    <row r="269" ht="15.75" customHeight="1">
      <c r="C269" s="52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</row>
    <row r="270" ht="15.75" customHeight="1">
      <c r="C270" s="52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</row>
    <row r="271" ht="15.75" customHeight="1">
      <c r="C271" s="5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</row>
    <row r="272" ht="15.75" customHeight="1">
      <c r="C272" s="52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</row>
    <row r="273" ht="15.75" customHeight="1">
      <c r="C273" s="52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</row>
    <row r="274" ht="15.75" customHeight="1">
      <c r="C274" s="52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</row>
    <row r="275" ht="15.75" customHeight="1">
      <c r="C275" s="5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</row>
    <row r="276" ht="15.75" customHeight="1">
      <c r="C276" s="52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</row>
    <row r="277" ht="15.75" customHeight="1">
      <c r="C277" s="52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</row>
    <row r="278" ht="15.75" customHeight="1">
      <c r="C278" s="52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</row>
    <row r="279" ht="15.75" customHeight="1">
      <c r="C279" s="5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</row>
    <row r="280" ht="15.75" customHeight="1">
      <c r="C280" s="52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</row>
    <row r="281" ht="15.75" customHeight="1">
      <c r="C281" s="52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</row>
    <row r="282" ht="15.75" customHeight="1">
      <c r="C282" s="52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</row>
    <row r="283" ht="15.75" customHeight="1">
      <c r="C283" s="5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</row>
    <row r="284" ht="15.75" customHeight="1">
      <c r="C284" s="52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</row>
    <row r="285" ht="15.75" customHeight="1">
      <c r="C285" s="52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</row>
    <row r="286" ht="15.75" customHeight="1">
      <c r="C286" s="52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</row>
    <row r="287" ht="15.75" customHeight="1">
      <c r="C287" s="5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</row>
    <row r="288" ht="15.75" customHeight="1">
      <c r="C288" s="52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</row>
    <row r="289" ht="15.75" customHeight="1">
      <c r="C289" s="52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</row>
    <row r="290" ht="15.75" customHeight="1">
      <c r="C290" s="52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</row>
    <row r="291" ht="15.75" customHeight="1">
      <c r="C291" s="5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</row>
    <row r="292" ht="15.75" customHeight="1">
      <c r="C292" s="52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</row>
    <row r="293" ht="15.75" customHeight="1">
      <c r="C293" s="52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</row>
    <row r="294" ht="15.75" customHeight="1">
      <c r="C294" s="52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</row>
    <row r="295" ht="15.75" customHeight="1">
      <c r="C295" s="5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</row>
    <row r="296" ht="15.75" customHeight="1">
      <c r="C296" s="52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</row>
    <row r="297" ht="15.75" customHeight="1">
      <c r="C297" s="52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</row>
    <row r="298" ht="15.75" customHeight="1">
      <c r="C298" s="52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</row>
    <row r="299" ht="15.75" customHeight="1">
      <c r="C299" s="5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</row>
    <row r="300" ht="15.75" customHeight="1">
      <c r="C300" s="52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</row>
    <row r="301" ht="15.75" customHeight="1">
      <c r="C301" s="52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</row>
    <row r="302" ht="15.75" customHeight="1">
      <c r="C302" s="52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</row>
    <row r="303" ht="15.75" customHeight="1">
      <c r="C303" s="5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</row>
    <row r="304" ht="15.75" customHeight="1">
      <c r="C304" s="52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</row>
    <row r="305" ht="15.75" customHeight="1">
      <c r="C305" s="52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</row>
    <row r="306" ht="15.75" customHeight="1">
      <c r="C306" s="52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</row>
    <row r="307" ht="15.75" customHeight="1">
      <c r="C307" s="5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</row>
    <row r="308" ht="15.75" customHeight="1">
      <c r="C308" s="52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</row>
    <row r="309" ht="15.75" customHeight="1">
      <c r="C309" s="52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</row>
    <row r="310" ht="15.75" customHeight="1">
      <c r="C310" s="52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</row>
    <row r="311" ht="15.75" customHeight="1">
      <c r="C311" s="5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</row>
    <row r="312" ht="15.75" customHeight="1">
      <c r="C312" s="52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</row>
    <row r="313" ht="15.75" customHeight="1">
      <c r="C313" s="52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</row>
    <row r="314" ht="15.75" customHeight="1">
      <c r="C314" s="52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</row>
    <row r="315" ht="15.75" customHeight="1">
      <c r="C315" s="5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</row>
    <row r="316" ht="15.75" customHeight="1">
      <c r="C316" s="52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</row>
    <row r="317" ht="15.75" customHeight="1">
      <c r="C317" s="52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</row>
    <row r="318" ht="15.75" customHeight="1">
      <c r="C318" s="52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</row>
    <row r="319" ht="15.75" customHeight="1">
      <c r="C319" s="5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</row>
    <row r="320" ht="15.75" customHeight="1">
      <c r="C320" s="52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</row>
    <row r="321" ht="15.75" customHeight="1">
      <c r="C321" s="52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</row>
    <row r="322" ht="15.75" customHeight="1">
      <c r="C322" s="52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</row>
    <row r="323" ht="15.75" customHeight="1">
      <c r="C323" s="5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</row>
    <row r="324" ht="15.75" customHeight="1">
      <c r="C324" s="52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</row>
    <row r="325" ht="15.75" customHeight="1">
      <c r="C325" s="52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</row>
    <row r="326" ht="15.75" customHeight="1">
      <c r="C326" s="52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</row>
    <row r="327" ht="15.75" customHeight="1">
      <c r="C327" s="5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</row>
    <row r="328" ht="15.75" customHeight="1">
      <c r="C328" s="52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</row>
    <row r="329" ht="15.75" customHeight="1">
      <c r="C329" s="52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</row>
    <row r="330" ht="15.75" customHeight="1">
      <c r="C330" s="52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</row>
    <row r="331" ht="15.75" customHeight="1">
      <c r="C331" s="5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</row>
    <row r="332" ht="15.75" customHeight="1">
      <c r="C332" s="52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</row>
    <row r="333" ht="15.75" customHeight="1">
      <c r="C333" s="52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</row>
    <row r="334" ht="15.75" customHeight="1">
      <c r="C334" s="52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</row>
    <row r="335" ht="15.75" customHeight="1">
      <c r="C335" s="5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</row>
    <row r="336" ht="15.75" customHeight="1">
      <c r="C336" s="52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</row>
    <row r="337" ht="15.75" customHeight="1">
      <c r="C337" s="52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</row>
    <row r="338" ht="15.75" customHeight="1">
      <c r="C338" s="52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</row>
    <row r="339" ht="15.75" customHeight="1">
      <c r="C339" s="5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</row>
    <row r="340" ht="15.75" customHeight="1">
      <c r="C340" s="52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</row>
    <row r="341" ht="15.75" customHeight="1">
      <c r="C341" s="52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</row>
    <row r="342" ht="15.75" customHeight="1">
      <c r="C342" s="52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</row>
    <row r="343" ht="15.75" customHeight="1">
      <c r="C343" s="5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</row>
    <row r="344" ht="15.75" customHeight="1">
      <c r="C344" s="52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</row>
    <row r="345" ht="15.75" customHeight="1">
      <c r="C345" s="52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</row>
    <row r="346" ht="15.75" customHeight="1">
      <c r="C346" s="52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</row>
    <row r="347" ht="15.75" customHeight="1">
      <c r="C347" s="5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</row>
    <row r="348" ht="15.75" customHeight="1">
      <c r="C348" s="52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</row>
    <row r="349" ht="15.75" customHeight="1">
      <c r="C349" s="52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</row>
    <row r="350" ht="15.75" customHeight="1">
      <c r="C350" s="52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</row>
    <row r="351" ht="15.75" customHeight="1">
      <c r="C351" s="5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</row>
    <row r="352" ht="15.75" customHeight="1">
      <c r="C352" s="52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</row>
    <row r="353" ht="15.75" customHeight="1">
      <c r="C353" s="52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</row>
    <row r="354" ht="15.75" customHeight="1">
      <c r="C354" s="52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</row>
    <row r="355" ht="15.75" customHeight="1">
      <c r="C355" s="5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</row>
    <row r="356" ht="15.75" customHeight="1">
      <c r="C356" s="52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</row>
    <row r="357" ht="15.75" customHeight="1">
      <c r="C357" s="52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ht="15.75" customHeight="1">
      <c r="C358" s="52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</row>
    <row r="359" ht="15.75" customHeight="1">
      <c r="C359" s="5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</row>
    <row r="360" ht="15.75" customHeight="1">
      <c r="C360" s="52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</row>
    <row r="361" ht="15.75" customHeight="1">
      <c r="C361" s="52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</row>
    <row r="362" ht="15.75" customHeight="1">
      <c r="C362" s="52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</row>
    <row r="363" ht="15.75" customHeight="1">
      <c r="C363" s="5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</row>
    <row r="364" ht="15.75" customHeight="1">
      <c r="C364" s="52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</row>
    <row r="365" ht="15.75" customHeight="1">
      <c r="C365" s="52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</row>
    <row r="366" ht="15.75" customHeight="1">
      <c r="C366" s="52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</row>
    <row r="367" ht="15.75" customHeight="1">
      <c r="C367" s="5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</row>
    <row r="368" ht="15.75" customHeight="1">
      <c r="C368" s="52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</row>
    <row r="369" ht="15.75" customHeight="1">
      <c r="C369" s="52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</row>
    <row r="370" ht="15.75" customHeight="1">
      <c r="C370" s="52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</row>
    <row r="371" ht="15.75" customHeight="1">
      <c r="C371" s="5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</row>
    <row r="372" ht="15.75" customHeight="1">
      <c r="C372" s="52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</row>
    <row r="373" ht="15.75" customHeight="1">
      <c r="C373" s="52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</row>
    <row r="374" ht="15.75" customHeight="1">
      <c r="C374" s="52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</row>
    <row r="375" ht="15.75" customHeight="1">
      <c r="C375" s="5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</row>
    <row r="376" ht="15.75" customHeight="1">
      <c r="C376" s="52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</row>
    <row r="377" ht="15.75" customHeight="1">
      <c r="C377" s="52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</row>
    <row r="378" ht="15.75" customHeight="1">
      <c r="C378" s="52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</row>
    <row r="379" ht="15.75" customHeight="1">
      <c r="C379" s="5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</row>
    <row r="380" ht="15.75" customHeight="1">
      <c r="C380" s="52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</row>
    <row r="381" ht="15.75" customHeight="1">
      <c r="C381" s="52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</row>
    <row r="382" ht="15.75" customHeight="1">
      <c r="C382" s="52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</row>
    <row r="383" ht="15.75" customHeight="1">
      <c r="C383" s="5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</row>
    <row r="384" ht="15.75" customHeight="1">
      <c r="C384" s="52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</row>
    <row r="385" ht="15.75" customHeight="1">
      <c r="C385" s="52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</row>
    <row r="386" ht="15.75" customHeight="1">
      <c r="C386" s="52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</row>
    <row r="387" ht="15.75" customHeight="1">
      <c r="C387" s="5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</row>
    <row r="388" ht="15.75" customHeight="1">
      <c r="C388" s="52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</row>
    <row r="389" ht="15.75" customHeight="1">
      <c r="C389" s="52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</row>
    <row r="390" ht="15.75" customHeight="1">
      <c r="C390" s="52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</row>
    <row r="391" ht="15.75" customHeight="1">
      <c r="C391" s="5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</row>
    <row r="392" ht="15.75" customHeight="1">
      <c r="C392" s="52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</row>
    <row r="393" ht="15.75" customHeight="1">
      <c r="C393" s="52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</row>
    <row r="394" ht="15.75" customHeight="1">
      <c r="C394" s="52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</row>
    <row r="395" ht="15.75" customHeight="1">
      <c r="C395" s="5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</row>
    <row r="396" ht="15.75" customHeight="1">
      <c r="C396" s="52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</row>
    <row r="397" ht="15.75" customHeight="1">
      <c r="C397" s="52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</row>
    <row r="398" ht="15.75" customHeight="1">
      <c r="C398" s="52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</row>
    <row r="399" ht="15.75" customHeight="1">
      <c r="C399" s="5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</row>
    <row r="400" ht="15.75" customHeight="1">
      <c r="C400" s="52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</row>
    <row r="401" ht="15.75" customHeight="1">
      <c r="C401" s="52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</row>
    <row r="402" ht="15.75" customHeight="1">
      <c r="C402" s="52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</row>
    <row r="403" ht="15.75" customHeight="1">
      <c r="C403" s="5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</row>
    <row r="404" ht="15.75" customHeight="1">
      <c r="C404" s="52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</row>
    <row r="405" ht="15.75" customHeight="1">
      <c r="C405" s="52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</row>
    <row r="406" ht="15.75" customHeight="1">
      <c r="C406" s="52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</row>
    <row r="407" ht="15.75" customHeight="1">
      <c r="C407" s="5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</row>
    <row r="408" ht="15.75" customHeight="1">
      <c r="C408" s="52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</row>
    <row r="409" ht="15.75" customHeight="1">
      <c r="C409" s="52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</row>
    <row r="410" ht="15.75" customHeight="1">
      <c r="C410" s="52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</row>
    <row r="411" ht="15.75" customHeight="1">
      <c r="C411" s="5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</row>
    <row r="412" ht="15.75" customHeight="1">
      <c r="C412" s="52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</row>
    <row r="413" ht="15.75" customHeight="1">
      <c r="C413" s="52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</row>
    <row r="414" ht="15.75" customHeight="1">
      <c r="C414" s="52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</row>
    <row r="415" ht="15.75" customHeight="1">
      <c r="C415" s="5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</row>
    <row r="416" ht="15.75" customHeight="1">
      <c r="C416" s="52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</row>
    <row r="417" ht="15.75" customHeight="1">
      <c r="C417" s="52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</row>
    <row r="418" ht="15.75" customHeight="1">
      <c r="C418" s="52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</row>
    <row r="419" ht="15.75" customHeight="1">
      <c r="C419" s="5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</row>
    <row r="420" ht="15.75" customHeight="1">
      <c r="C420" s="52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</row>
    <row r="421" ht="15.75" customHeight="1">
      <c r="C421" s="52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</row>
    <row r="422" ht="15.75" customHeight="1">
      <c r="C422" s="52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</row>
    <row r="423" ht="15.75" customHeight="1">
      <c r="C423" s="5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</row>
    <row r="424" ht="15.75" customHeight="1">
      <c r="C424" s="52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</row>
    <row r="425" ht="15.75" customHeight="1">
      <c r="C425" s="52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</row>
    <row r="426" ht="15.75" customHeight="1">
      <c r="C426" s="52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</row>
    <row r="427" ht="15.75" customHeight="1">
      <c r="C427" s="5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</row>
    <row r="428" ht="15.75" customHeight="1">
      <c r="C428" s="52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</row>
    <row r="429" ht="15.75" customHeight="1">
      <c r="C429" s="52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</row>
    <row r="430" ht="15.75" customHeight="1">
      <c r="C430" s="52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</row>
    <row r="431" ht="15.75" customHeight="1">
      <c r="C431" s="5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</row>
    <row r="432" ht="15.75" customHeight="1">
      <c r="C432" s="52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</row>
    <row r="433" ht="15.75" customHeight="1">
      <c r="C433" s="52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</row>
    <row r="434" ht="15.75" customHeight="1">
      <c r="C434" s="52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</row>
    <row r="435" ht="15.75" customHeight="1">
      <c r="C435" s="5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</row>
    <row r="436" ht="15.75" customHeight="1">
      <c r="C436" s="52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</row>
    <row r="437" ht="15.75" customHeight="1">
      <c r="C437" s="52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</row>
    <row r="438" ht="15.75" customHeight="1">
      <c r="C438" s="52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</row>
    <row r="439" ht="15.75" customHeight="1">
      <c r="C439" s="5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</row>
    <row r="440" ht="15.75" customHeight="1">
      <c r="C440" s="52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</row>
    <row r="441" ht="15.75" customHeight="1">
      <c r="C441" s="52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</row>
    <row r="442" ht="15.75" customHeight="1">
      <c r="C442" s="52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</row>
    <row r="443" ht="15.75" customHeight="1">
      <c r="C443" s="5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</row>
    <row r="444" ht="15.75" customHeight="1">
      <c r="C444" s="52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</row>
    <row r="445" ht="15.75" customHeight="1">
      <c r="C445" s="52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</row>
    <row r="446" ht="15.75" customHeight="1">
      <c r="C446" s="52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</row>
    <row r="447" ht="15.75" customHeight="1">
      <c r="C447" s="5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</row>
    <row r="448" ht="15.75" customHeight="1">
      <c r="C448" s="52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</row>
    <row r="449" ht="15.75" customHeight="1">
      <c r="C449" s="52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</row>
    <row r="450" ht="15.75" customHeight="1">
      <c r="C450" s="52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</row>
    <row r="451" ht="15.75" customHeight="1">
      <c r="C451" s="5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</row>
    <row r="452" ht="15.75" customHeight="1">
      <c r="C452" s="52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</row>
    <row r="453" ht="15.75" customHeight="1">
      <c r="C453" s="52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</row>
    <row r="454" ht="15.75" customHeight="1">
      <c r="C454" s="52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</row>
    <row r="455" ht="15.75" customHeight="1">
      <c r="C455" s="5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</row>
    <row r="456" ht="15.75" customHeight="1">
      <c r="C456" s="52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</row>
    <row r="457" ht="15.75" customHeight="1">
      <c r="C457" s="52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</row>
    <row r="458" ht="15.75" customHeight="1">
      <c r="C458" s="52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</row>
    <row r="459" ht="15.75" customHeight="1">
      <c r="C459" s="5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</row>
    <row r="460" ht="15.75" customHeight="1">
      <c r="C460" s="52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</row>
    <row r="461" ht="15.75" customHeight="1">
      <c r="C461" s="52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</row>
    <row r="462" ht="15.75" customHeight="1">
      <c r="C462" s="52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</row>
    <row r="463" ht="15.75" customHeight="1">
      <c r="C463" s="5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</row>
    <row r="464" ht="15.75" customHeight="1">
      <c r="C464" s="52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</row>
    <row r="465" ht="15.75" customHeight="1">
      <c r="C465" s="52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</row>
    <row r="466" ht="15.75" customHeight="1">
      <c r="C466" s="52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</row>
    <row r="467" ht="15.75" customHeight="1">
      <c r="C467" s="5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</row>
    <row r="468" ht="15.75" customHeight="1">
      <c r="C468" s="52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</row>
    <row r="469" ht="15.75" customHeight="1">
      <c r="C469" s="52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</row>
    <row r="470" ht="15.75" customHeight="1">
      <c r="C470" s="52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</row>
    <row r="471" ht="15.75" customHeight="1">
      <c r="C471" s="5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</row>
    <row r="472" ht="15.75" customHeight="1">
      <c r="C472" s="52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</row>
    <row r="473" ht="15.75" customHeight="1">
      <c r="C473" s="52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</row>
    <row r="474" ht="15.75" customHeight="1">
      <c r="C474" s="52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</row>
    <row r="475" ht="15.75" customHeight="1">
      <c r="C475" s="5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</row>
    <row r="476" ht="15.75" customHeight="1">
      <c r="C476" s="52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</row>
    <row r="477" ht="15.75" customHeight="1">
      <c r="C477" s="52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</row>
    <row r="478" ht="15.75" customHeight="1">
      <c r="C478" s="52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</row>
    <row r="479" ht="15.75" customHeight="1">
      <c r="C479" s="5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</row>
    <row r="480" ht="15.75" customHeight="1">
      <c r="C480" s="52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</row>
    <row r="481" ht="15.75" customHeight="1">
      <c r="C481" s="52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</row>
    <row r="482" ht="15.75" customHeight="1">
      <c r="C482" s="52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</row>
    <row r="483" ht="15.75" customHeight="1">
      <c r="C483" s="52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</row>
    <row r="484" ht="15.75" customHeight="1">
      <c r="C484" s="52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</row>
    <row r="485" ht="15.75" customHeight="1">
      <c r="C485" s="52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</row>
    <row r="486" ht="15.75" customHeight="1">
      <c r="C486" s="52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</row>
    <row r="487" ht="15.75" customHeight="1">
      <c r="C487" s="52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</row>
    <row r="488" ht="15.75" customHeight="1">
      <c r="C488" s="52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</row>
    <row r="489" ht="15.75" customHeight="1">
      <c r="C489" s="52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</row>
    <row r="490" ht="15.75" customHeight="1">
      <c r="C490" s="52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</row>
    <row r="491" ht="15.75" customHeight="1">
      <c r="C491" s="52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</row>
    <row r="492" ht="15.75" customHeight="1">
      <c r="C492" s="52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</row>
    <row r="493" ht="15.75" customHeight="1">
      <c r="C493" s="52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</row>
    <row r="494" ht="15.75" customHeight="1">
      <c r="C494" s="52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</row>
    <row r="495" ht="15.75" customHeight="1">
      <c r="C495" s="52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</row>
    <row r="496" ht="15.75" customHeight="1">
      <c r="C496" s="52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</row>
    <row r="497" ht="15.75" customHeight="1">
      <c r="C497" s="52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</row>
    <row r="498" ht="15.75" customHeight="1">
      <c r="C498" s="52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</row>
    <row r="499" ht="15.75" customHeight="1">
      <c r="C499" s="52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</row>
    <row r="500" ht="15.75" customHeight="1">
      <c r="C500" s="52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</row>
    <row r="501" ht="15.75" customHeight="1">
      <c r="C501" s="52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</row>
    <row r="502" ht="15.75" customHeight="1">
      <c r="C502" s="52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</row>
    <row r="503" ht="15.75" customHeight="1">
      <c r="C503" s="52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</row>
    <row r="504" ht="15.75" customHeight="1">
      <c r="C504" s="52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</row>
    <row r="505" ht="15.75" customHeight="1">
      <c r="C505" s="52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</row>
    <row r="506" ht="15.75" customHeight="1">
      <c r="C506" s="52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</row>
    <row r="507" ht="15.75" customHeight="1">
      <c r="C507" s="52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</row>
    <row r="508" ht="15.75" customHeight="1">
      <c r="C508" s="52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</row>
    <row r="509" ht="15.75" customHeight="1">
      <c r="C509" s="52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</row>
    <row r="510" ht="15.75" customHeight="1">
      <c r="C510" s="52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</row>
    <row r="511" ht="15.75" customHeight="1">
      <c r="C511" s="52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</row>
    <row r="512" ht="15.75" customHeight="1">
      <c r="C512" s="52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</row>
    <row r="513" ht="15.75" customHeight="1">
      <c r="C513" s="52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</row>
    <row r="514" ht="15.75" customHeight="1">
      <c r="C514" s="52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</row>
    <row r="515" ht="15.75" customHeight="1">
      <c r="C515" s="52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</row>
    <row r="516" ht="15.75" customHeight="1">
      <c r="C516" s="52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</row>
    <row r="517" ht="15.75" customHeight="1">
      <c r="C517" s="52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</row>
    <row r="518" ht="15.75" customHeight="1">
      <c r="C518" s="52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</row>
    <row r="519" ht="15.75" customHeight="1">
      <c r="C519" s="52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</row>
    <row r="520" ht="15.75" customHeight="1">
      <c r="C520" s="52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</row>
    <row r="521" ht="15.75" customHeight="1">
      <c r="C521" s="52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</row>
    <row r="522" ht="15.75" customHeight="1">
      <c r="C522" s="52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</row>
    <row r="523" ht="15.75" customHeight="1">
      <c r="C523" s="52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</row>
    <row r="524" ht="15.75" customHeight="1">
      <c r="C524" s="52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</row>
    <row r="525" ht="15.75" customHeight="1">
      <c r="C525" s="52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</row>
    <row r="526" ht="15.75" customHeight="1">
      <c r="C526" s="52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</row>
    <row r="527" ht="15.75" customHeight="1">
      <c r="C527" s="52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</row>
    <row r="528" ht="15.75" customHeight="1">
      <c r="C528" s="52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</row>
    <row r="529" ht="15.75" customHeight="1">
      <c r="C529" s="52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</row>
    <row r="530" ht="15.75" customHeight="1">
      <c r="C530" s="52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</row>
    <row r="531" ht="15.75" customHeight="1">
      <c r="C531" s="52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</row>
    <row r="532" ht="15.75" customHeight="1">
      <c r="C532" s="52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</row>
    <row r="533" ht="15.75" customHeight="1">
      <c r="C533" s="52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</row>
    <row r="534" ht="15.75" customHeight="1">
      <c r="C534" s="52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</row>
    <row r="535" ht="15.75" customHeight="1">
      <c r="C535" s="52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</row>
    <row r="536" ht="15.75" customHeight="1">
      <c r="C536" s="52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</row>
    <row r="537" ht="15.75" customHeight="1">
      <c r="C537" s="52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</row>
    <row r="538" ht="15.75" customHeight="1">
      <c r="C538" s="52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</row>
    <row r="539" ht="15.75" customHeight="1">
      <c r="C539" s="52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</row>
    <row r="540" ht="15.75" customHeight="1">
      <c r="C540" s="52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</row>
    <row r="541" ht="15.75" customHeight="1">
      <c r="C541" s="52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</row>
    <row r="542" ht="15.75" customHeight="1">
      <c r="C542" s="52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</row>
    <row r="543" ht="15.75" customHeight="1">
      <c r="C543" s="52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</row>
    <row r="544" ht="15.75" customHeight="1">
      <c r="C544" s="52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</row>
    <row r="545" ht="15.75" customHeight="1">
      <c r="C545" s="52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</row>
    <row r="546" ht="15.75" customHeight="1">
      <c r="C546" s="52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</row>
    <row r="547" ht="15.75" customHeight="1">
      <c r="C547" s="52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</row>
    <row r="548" ht="15.75" customHeight="1">
      <c r="C548" s="52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</row>
    <row r="549" ht="15.75" customHeight="1">
      <c r="C549" s="52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</row>
    <row r="550" ht="15.75" customHeight="1">
      <c r="C550" s="52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</row>
    <row r="551" ht="15.75" customHeight="1">
      <c r="C551" s="52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</row>
    <row r="552" ht="15.75" customHeight="1">
      <c r="C552" s="52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</row>
    <row r="553" ht="15.75" customHeight="1">
      <c r="C553" s="52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</row>
    <row r="554" ht="15.75" customHeight="1">
      <c r="C554" s="52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</row>
    <row r="555" ht="15.75" customHeight="1">
      <c r="C555" s="52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</row>
    <row r="556" ht="15.75" customHeight="1">
      <c r="C556" s="52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</row>
    <row r="557" ht="15.75" customHeight="1">
      <c r="C557" s="52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</row>
    <row r="558" ht="15.75" customHeight="1">
      <c r="C558" s="52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</row>
    <row r="559" ht="15.75" customHeight="1">
      <c r="C559" s="52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</row>
    <row r="560" ht="15.75" customHeight="1">
      <c r="C560" s="52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</row>
    <row r="561" ht="15.75" customHeight="1">
      <c r="C561" s="52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</row>
    <row r="562" ht="15.75" customHeight="1">
      <c r="C562" s="52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</row>
    <row r="563" ht="15.75" customHeight="1">
      <c r="C563" s="52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</row>
    <row r="564" ht="15.75" customHeight="1">
      <c r="C564" s="52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</row>
    <row r="565" ht="15.75" customHeight="1">
      <c r="C565" s="52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</row>
    <row r="566" ht="15.75" customHeight="1">
      <c r="C566" s="52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</row>
    <row r="567" ht="15.75" customHeight="1">
      <c r="C567" s="52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</row>
    <row r="568" ht="15.75" customHeight="1">
      <c r="C568" s="52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</row>
    <row r="569" ht="15.75" customHeight="1">
      <c r="C569" s="52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</row>
    <row r="570" ht="15.75" customHeight="1">
      <c r="C570" s="52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</row>
    <row r="571" ht="15.75" customHeight="1">
      <c r="C571" s="52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</row>
    <row r="572" ht="15.75" customHeight="1">
      <c r="C572" s="52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</row>
    <row r="573" ht="15.75" customHeight="1">
      <c r="C573" s="52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</row>
    <row r="574" ht="15.75" customHeight="1">
      <c r="C574" s="52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</row>
    <row r="575" ht="15.75" customHeight="1">
      <c r="C575" s="52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</row>
    <row r="576" ht="15.75" customHeight="1">
      <c r="C576" s="52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</row>
    <row r="577" ht="15.75" customHeight="1">
      <c r="C577" s="52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</row>
    <row r="578" ht="15.75" customHeight="1">
      <c r="C578" s="52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</row>
    <row r="579" ht="15.75" customHeight="1">
      <c r="C579" s="52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</row>
    <row r="580" ht="15.75" customHeight="1">
      <c r="C580" s="52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</row>
    <row r="581" ht="15.75" customHeight="1">
      <c r="C581" s="52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</row>
    <row r="582" ht="15.75" customHeight="1">
      <c r="C582" s="52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</row>
    <row r="583" ht="15.75" customHeight="1">
      <c r="C583" s="52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</row>
    <row r="584" ht="15.75" customHeight="1">
      <c r="C584" s="52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</row>
    <row r="585" ht="15.75" customHeight="1">
      <c r="C585" s="52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</row>
    <row r="586" ht="15.75" customHeight="1">
      <c r="C586" s="52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</row>
    <row r="587" ht="15.75" customHeight="1">
      <c r="C587" s="52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</row>
    <row r="588" ht="15.75" customHeight="1">
      <c r="C588" s="52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</row>
    <row r="589" ht="15.75" customHeight="1">
      <c r="C589" s="52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</row>
    <row r="590" ht="15.75" customHeight="1">
      <c r="C590" s="52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</row>
    <row r="591" ht="15.75" customHeight="1">
      <c r="C591" s="52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</row>
    <row r="592" ht="15.75" customHeight="1">
      <c r="C592" s="52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</row>
    <row r="593" ht="15.75" customHeight="1">
      <c r="C593" s="52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</row>
    <row r="594" ht="15.75" customHeight="1">
      <c r="C594" s="52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</row>
    <row r="595" ht="15.75" customHeight="1">
      <c r="C595" s="52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</row>
    <row r="596" ht="15.75" customHeight="1">
      <c r="C596" s="52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</row>
    <row r="597" ht="15.75" customHeight="1">
      <c r="C597" s="52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</row>
    <row r="598" ht="15.75" customHeight="1">
      <c r="C598" s="52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</row>
    <row r="599" ht="15.75" customHeight="1">
      <c r="C599" s="52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</row>
    <row r="600" ht="15.75" customHeight="1">
      <c r="C600" s="52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</row>
    <row r="601" ht="15.75" customHeight="1">
      <c r="C601" s="52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</row>
    <row r="602" ht="15.75" customHeight="1">
      <c r="C602" s="52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</row>
    <row r="603" ht="15.75" customHeight="1">
      <c r="C603" s="52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</row>
    <row r="604" ht="15.75" customHeight="1">
      <c r="C604" s="52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</row>
    <row r="605" ht="15.75" customHeight="1">
      <c r="C605" s="52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</row>
    <row r="606" ht="15.75" customHeight="1">
      <c r="C606" s="52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</row>
    <row r="607" ht="15.75" customHeight="1">
      <c r="C607" s="52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</row>
    <row r="608" ht="15.75" customHeight="1">
      <c r="C608" s="52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</row>
    <row r="609" ht="15.75" customHeight="1">
      <c r="C609" s="52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</row>
    <row r="610" ht="15.75" customHeight="1">
      <c r="C610" s="52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</row>
    <row r="611" ht="15.75" customHeight="1">
      <c r="C611" s="52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</row>
    <row r="612" ht="15.75" customHeight="1">
      <c r="C612" s="52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</row>
    <row r="613" ht="15.75" customHeight="1">
      <c r="C613" s="52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</row>
    <row r="614" ht="15.75" customHeight="1">
      <c r="C614" s="52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</row>
    <row r="615" ht="15.75" customHeight="1">
      <c r="C615" s="52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</row>
    <row r="616" ht="15.75" customHeight="1">
      <c r="C616" s="52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</row>
    <row r="617" ht="15.75" customHeight="1">
      <c r="C617" s="52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</row>
    <row r="618" ht="15.75" customHeight="1">
      <c r="C618" s="52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</row>
    <row r="619" ht="15.75" customHeight="1">
      <c r="C619" s="52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</row>
    <row r="620" ht="15.75" customHeight="1">
      <c r="C620" s="52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</row>
    <row r="621" ht="15.75" customHeight="1">
      <c r="C621" s="52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</row>
    <row r="622" ht="15.75" customHeight="1">
      <c r="C622" s="52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</row>
    <row r="623" ht="15.75" customHeight="1">
      <c r="C623" s="52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</row>
    <row r="624" ht="15.75" customHeight="1">
      <c r="C624" s="52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</row>
    <row r="625" ht="15.75" customHeight="1">
      <c r="C625" s="52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</row>
    <row r="626" ht="15.75" customHeight="1">
      <c r="C626" s="52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</row>
    <row r="627" ht="15.75" customHeight="1">
      <c r="C627" s="52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</row>
    <row r="628" ht="15.75" customHeight="1">
      <c r="C628" s="52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</row>
    <row r="629" ht="15.75" customHeight="1">
      <c r="C629" s="52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</row>
    <row r="630" ht="15.75" customHeight="1">
      <c r="C630" s="52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</row>
    <row r="631" ht="15.75" customHeight="1">
      <c r="C631" s="52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</row>
    <row r="632" ht="15.75" customHeight="1">
      <c r="C632" s="52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</row>
    <row r="633" ht="15.75" customHeight="1">
      <c r="C633" s="52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</row>
    <row r="634" ht="15.75" customHeight="1">
      <c r="C634" s="52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</row>
    <row r="635" ht="15.75" customHeight="1">
      <c r="C635" s="52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</row>
    <row r="636" ht="15.75" customHeight="1">
      <c r="C636" s="52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</row>
    <row r="637" ht="15.75" customHeight="1">
      <c r="C637" s="52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</row>
    <row r="638" ht="15.75" customHeight="1">
      <c r="C638" s="52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</row>
    <row r="639" ht="15.75" customHeight="1">
      <c r="C639" s="52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</row>
    <row r="640" ht="15.75" customHeight="1">
      <c r="C640" s="52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</row>
    <row r="641" ht="15.75" customHeight="1">
      <c r="C641" s="52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</row>
    <row r="642" ht="15.75" customHeight="1">
      <c r="C642" s="52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</row>
    <row r="643" ht="15.75" customHeight="1">
      <c r="C643" s="52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</row>
    <row r="644" ht="15.75" customHeight="1">
      <c r="C644" s="52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</row>
    <row r="645" ht="15.75" customHeight="1">
      <c r="C645" s="52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</row>
    <row r="646" ht="15.75" customHeight="1">
      <c r="C646" s="52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</row>
    <row r="647" ht="15.75" customHeight="1">
      <c r="C647" s="52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</row>
    <row r="648" ht="15.75" customHeight="1">
      <c r="C648" s="52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</row>
    <row r="649" ht="15.75" customHeight="1">
      <c r="C649" s="52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</row>
    <row r="650" ht="15.75" customHeight="1">
      <c r="C650" s="52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</row>
    <row r="651" ht="15.75" customHeight="1">
      <c r="C651" s="52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</row>
    <row r="652" ht="15.75" customHeight="1">
      <c r="C652" s="52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</row>
    <row r="653" ht="15.75" customHeight="1">
      <c r="C653" s="52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</row>
    <row r="654" ht="15.75" customHeight="1">
      <c r="C654" s="52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</row>
    <row r="655" ht="15.75" customHeight="1">
      <c r="C655" s="52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</row>
    <row r="656" ht="15.75" customHeight="1">
      <c r="C656" s="52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</row>
    <row r="657" ht="15.75" customHeight="1">
      <c r="C657" s="52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</row>
    <row r="658" ht="15.75" customHeight="1">
      <c r="C658" s="52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</row>
    <row r="659" ht="15.75" customHeight="1">
      <c r="C659" s="52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</row>
    <row r="660" ht="15.75" customHeight="1">
      <c r="C660" s="52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</row>
    <row r="661" ht="15.75" customHeight="1">
      <c r="C661" s="52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</row>
    <row r="662" ht="15.75" customHeight="1">
      <c r="C662" s="52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</row>
    <row r="663" ht="15.75" customHeight="1">
      <c r="C663" s="52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</row>
    <row r="664" ht="15.75" customHeight="1">
      <c r="C664" s="52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</row>
    <row r="665" ht="15.75" customHeight="1">
      <c r="C665" s="52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</row>
    <row r="666" ht="15.75" customHeight="1">
      <c r="C666" s="52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</row>
    <row r="667" ht="15.75" customHeight="1">
      <c r="C667" s="52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</row>
    <row r="668" ht="15.75" customHeight="1">
      <c r="C668" s="52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</row>
    <row r="669" ht="15.75" customHeight="1">
      <c r="C669" s="52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</row>
    <row r="670" ht="15.75" customHeight="1">
      <c r="C670" s="52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</row>
    <row r="671" ht="15.75" customHeight="1">
      <c r="C671" s="52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</row>
    <row r="672" ht="15.75" customHeight="1">
      <c r="C672" s="52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</row>
    <row r="673" ht="15.75" customHeight="1">
      <c r="C673" s="52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</row>
    <row r="674" ht="15.75" customHeight="1">
      <c r="C674" s="52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</row>
    <row r="675" ht="15.75" customHeight="1">
      <c r="C675" s="52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</row>
    <row r="676" ht="15.75" customHeight="1">
      <c r="C676" s="52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</row>
    <row r="677" ht="15.75" customHeight="1">
      <c r="C677" s="52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</row>
    <row r="678" ht="15.75" customHeight="1">
      <c r="C678" s="52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</row>
    <row r="679" ht="15.75" customHeight="1">
      <c r="C679" s="52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</row>
    <row r="680" ht="15.75" customHeight="1">
      <c r="C680" s="52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</row>
    <row r="681" ht="15.75" customHeight="1">
      <c r="C681" s="52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</row>
    <row r="682" ht="15.75" customHeight="1">
      <c r="C682" s="52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</row>
    <row r="683" ht="15.75" customHeight="1">
      <c r="C683" s="52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</row>
    <row r="684" ht="15.75" customHeight="1">
      <c r="C684" s="52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</row>
    <row r="685" ht="15.75" customHeight="1">
      <c r="C685" s="52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</row>
    <row r="686" ht="15.75" customHeight="1">
      <c r="C686" s="52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</row>
    <row r="687" ht="15.75" customHeight="1">
      <c r="C687" s="52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</row>
    <row r="688" ht="15.75" customHeight="1">
      <c r="C688" s="52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ht="15.75" customHeight="1">
      <c r="C689" s="52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ht="15.75" customHeight="1">
      <c r="C690" s="52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ht="15.75" customHeight="1">
      <c r="C691" s="52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ht="15.75" customHeight="1">
      <c r="C692" s="52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ht="15.75" customHeight="1">
      <c r="C693" s="52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ht="15.75" customHeight="1">
      <c r="C694" s="52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ht="15.75" customHeight="1">
      <c r="C695" s="52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ht="15.75" customHeight="1">
      <c r="C696" s="52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ht="15.75" customHeight="1">
      <c r="C697" s="52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ht="15.75" customHeight="1">
      <c r="C698" s="52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ht="15.75" customHeight="1">
      <c r="C699" s="52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ht="15.75" customHeight="1">
      <c r="C700" s="52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ht="15.75" customHeight="1">
      <c r="C701" s="52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ht="15.75" customHeight="1">
      <c r="C702" s="52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ht="15.75" customHeight="1">
      <c r="C703" s="52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ht="15.75" customHeight="1">
      <c r="C704" s="52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ht="15.75" customHeight="1">
      <c r="C705" s="52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ht="15.75" customHeight="1">
      <c r="C706" s="52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ht="15.75" customHeight="1">
      <c r="C707" s="52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ht="15.75" customHeight="1">
      <c r="C708" s="52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ht="15.75" customHeight="1">
      <c r="C709" s="52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ht="15.75" customHeight="1">
      <c r="C710" s="52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ht="15.75" customHeight="1">
      <c r="C711" s="52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ht="15.75" customHeight="1">
      <c r="C712" s="52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ht="15.75" customHeight="1">
      <c r="C713" s="52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ht="15.75" customHeight="1">
      <c r="C714" s="52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ht="15.75" customHeight="1">
      <c r="C715" s="52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ht="15.75" customHeight="1">
      <c r="C716" s="52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ht="15.75" customHeight="1">
      <c r="C717" s="52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ht="15.75" customHeight="1">
      <c r="C718" s="52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ht="15.75" customHeight="1">
      <c r="C719" s="52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ht="15.75" customHeight="1">
      <c r="C720" s="52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ht="15.75" customHeight="1">
      <c r="C721" s="52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ht="15.75" customHeight="1">
      <c r="C722" s="52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ht="15.75" customHeight="1">
      <c r="C723" s="52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ht="15.75" customHeight="1">
      <c r="C724" s="52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ht="15.75" customHeight="1">
      <c r="C725" s="52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ht="15.75" customHeight="1">
      <c r="C726" s="52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ht="15.75" customHeight="1">
      <c r="C727" s="52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ht="15.75" customHeight="1">
      <c r="C728" s="52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ht="15.75" customHeight="1">
      <c r="C729" s="52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ht="15.75" customHeight="1">
      <c r="C730" s="52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ht="15.75" customHeight="1">
      <c r="C731" s="52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ht="15.75" customHeight="1">
      <c r="C732" s="52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ht="15.75" customHeight="1">
      <c r="C733" s="52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ht="15.75" customHeight="1">
      <c r="C734" s="52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ht="15.75" customHeight="1">
      <c r="C735" s="52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ht="15.75" customHeight="1">
      <c r="C736" s="52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ht="15.75" customHeight="1">
      <c r="C737" s="52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ht="15.75" customHeight="1">
      <c r="C738" s="52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ht="15.75" customHeight="1">
      <c r="C739" s="52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ht="15.75" customHeight="1">
      <c r="C740" s="52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ht="15.75" customHeight="1">
      <c r="C741" s="52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ht="15.75" customHeight="1">
      <c r="C742" s="52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ht="15.75" customHeight="1">
      <c r="C743" s="52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ht="15.75" customHeight="1">
      <c r="C744" s="52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ht="15.75" customHeight="1">
      <c r="C745" s="52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ht="15.75" customHeight="1">
      <c r="C746" s="52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ht="15.75" customHeight="1">
      <c r="C747" s="52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ht="15.75" customHeight="1">
      <c r="C748" s="52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ht="15.75" customHeight="1">
      <c r="C749" s="52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ht="15.75" customHeight="1">
      <c r="C750" s="52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ht="15.75" customHeight="1">
      <c r="C751" s="52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ht="15.75" customHeight="1">
      <c r="C752" s="52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ht="15.75" customHeight="1">
      <c r="C753" s="52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ht="15.75" customHeight="1">
      <c r="C754" s="52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ht="15.75" customHeight="1">
      <c r="C755" s="52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ht="15.75" customHeight="1">
      <c r="C756" s="52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ht="15.75" customHeight="1">
      <c r="C757" s="52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ht="15.75" customHeight="1">
      <c r="C758" s="52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ht="15.75" customHeight="1">
      <c r="C759" s="52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ht="15.75" customHeight="1">
      <c r="C760" s="52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ht="15.75" customHeight="1">
      <c r="C761" s="52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ht="15.75" customHeight="1">
      <c r="C762" s="52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ht="15.75" customHeight="1">
      <c r="C763" s="52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ht="15.75" customHeight="1">
      <c r="C764" s="52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ht="15.75" customHeight="1">
      <c r="C765" s="52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ht="15.75" customHeight="1">
      <c r="C766" s="52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ht="15.75" customHeight="1">
      <c r="C767" s="52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ht="15.75" customHeight="1">
      <c r="C768" s="52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ht="15.75" customHeight="1">
      <c r="C769" s="52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ht="15.75" customHeight="1">
      <c r="C770" s="52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ht="15.75" customHeight="1">
      <c r="C771" s="52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ht="15.75" customHeight="1">
      <c r="C772" s="52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ht="15.75" customHeight="1">
      <c r="C773" s="52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ht="15.75" customHeight="1">
      <c r="C774" s="52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ht="15.75" customHeight="1">
      <c r="C775" s="52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ht="15.75" customHeight="1">
      <c r="C776" s="52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ht="15.75" customHeight="1">
      <c r="C777" s="52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ht="15.75" customHeight="1">
      <c r="C778" s="52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ht="15.75" customHeight="1">
      <c r="C779" s="52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ht="15.75" customHeight="1">
      <c r="C780" s="52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ht="15.75" customHeight="1">
      <c r="C781" s="52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ht="15.75" customHeight="1">
      <c r="C782" s="52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ht="15.75" customHeight="1">
      <c r="C783" s="52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ht="15.75" customHeight="1">
      <c r="C784" s="52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ht="15.75" customHeight="1">
      <c r="C785" s="52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ht="15.75" customHeight="1">
      <c r="C786" s="52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ht="15.75" customHeight="1">
      <c r="C787" s="52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ht="15.75" customHeight="1">
      <c r="C788" s="52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ht="15.75" customHeight="1">
      <c r="C789" s="52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ht="15.75" customHeight="1">
      <c r="C790" s="52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ht="15.75" customHeight="1">
      <c r="C791" s="52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ht="15.75" customHeight="1">
      <c r="C792" s="52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ht="15.75" customHeight="1">
      <c r="C793" s="52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ht="15.75" customHeight="1">
      <c r="C794" s="52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ht="15.75" customHeight="1">
      <c r="C795" s="52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ht="15.75" customHeight="1">
      <c r="C796" s="52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ht="15.75" customHeight="1">
      <c r="C797" s="52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ht="15.75" customHeight="1">
      <c r="C798" s="52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ht="15.75" customHeight="1">
      <c r="C799" s="52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ht="15.75" customHeight="1">
      <c r="C800" s="52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ht="15.75" customHeight="1">
      <c r="C801" s="52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ht="15.75" customHeight="1">
      <c r="C802" s="52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ht="15.75" customHeight="1">
      <c r="C803" s="52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ht="15.75" customHeight="1">
      <c r="C804" s="52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ht="15.75" customHeight="1">
      <c r="C805" s="52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ht="15.75" customHeight="1">
      <c r="C806" s="52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ht="15.75" customHeight="1">
      <c r="C807" s="52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ht="15.75" customHeight="1">
      <c r="C808" s="52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ht="15.75" customHeight="1">
      <c r="C809" s="52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ht="15.75" customHeight="1">
      <c r="C810" s="52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ht="15.75" customHeight="1">
      <c r="C811" s="52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ht="15.75" customHeight="1">
      <c r="C812" s="52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ht="15.75" customHeight="1">
      <c r="C813" s="52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ht="15.75" customHeight="1">
      <c r="C814" s="52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ht="15.75" customHeight="1">
      <c r="C815" s="52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ht="15.75" customHeight="1">
      <c r="C816" s="52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ht="15.75" customHeight="1">
      <c r="C817" s="52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ht="15.75" customHeight="1">
      <c r="C818" s="52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ht="15.75" customHeight="1">
      <c r="C819" s="52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ht="15.75" customHeight="1">
      <c r="C820" s="52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ht="15.75" customHeight="1">
      <c r="C821" s="52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ht="15.75" customHeight="1">
      <c r="C822" s="52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ht="15.75" customHeight="1">
      <c r="C823" s="52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ht="15.75" customHeight="1">
      <c r="C824" s="52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ht="15.75" customHeight="1">
      <c r="C825" s="52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ht="15.75" customHeight="1">
      <c r="C826" s="52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ht="15.75" customHeight="1">
      <c r="C827" s="52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ht="15.75" customHeight="1">
      <c r="C828" s="52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ht="15.75" customHeight="1">
      <c r="C829" s="52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ht="15.75" customHeight="1">
      <c r="C830" s="52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ht="15.75" customHeight="1">
      <c r="C831" s="52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ht="15.75" customHeight="1">
      <c r="C832" s="52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ht="15.75" customHeight="1">
      <c r="C833" s="52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ht="15.75" customHeight="1">
      <c r="C834" s="52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ht="15.75" customHeight="1">
      <c r="C835" s="52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ht="15.75" customHeight="1">
      <c r="C836" s="52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ht="15.75" customHeight="1">
      <c r="C837" s="52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ht="15.75" customHeight="1">
      <c r="C838" s="52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ht="15.75" customHeight="1">
      <c r="C839" s="52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ht="15.75" customHeight="1">
      <c r="C840" s="52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ht="15.75" customHeight="1">
      <c r="C841" s="52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ht="15.75" customHeight="1">
      <c r="C842" s="52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ht="15.75" customHeight="1">
      <c r="C843" s="52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ht="15.75" customHeight="1">
      <c r="C844" s="52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ht="15.75" customHeight="1">
      <c r="C845" s="52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ht="15.75" customHeight="1">
      <c r="C846" s="52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ht="15.75" customHeight="1">
      <c r="C847" s="52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ht="15.75" customHeight="1">
      <c r="C848" s="52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ht="15.75" customHeight="1">
      <c r="C849" s="52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ht="15.75" customHeight="1">
      <c r="C850" s="52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ht="15.75" customHeight="1">
      <c r="C851" s="52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ht="15.75" customHeight="1">
      <c r="C852" s="52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ht="15.75" customHeight="1">
      <c r="C853" s="52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ht="15.75" customHeight="1">
      <c r="C854" s="52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ht="15.75" customHeight="1">
      <c r="C855" s="52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ht="15.75" customHeight="1">
      <c r="C856" s="52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ht="15.75" customHeight="1">
      <c r="C857" s="52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ht="15.75" customHeight="1">
      <c r="C858" s="52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ht="15.75" customHeight="1">
      <c r="C859" s="52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ht="15.75" customHeight="1">
      <c r="C860" s="52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ht="15.75" customHeight="1">
      <c r="C861" s="52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ht="15.75" customHeight="1">
      <c r="C862" s="52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ht="15.75" customHeight="1">
      <c r="C863" s="52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ht="15.75" customHeight="1">
      <c r="C864" s="52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ht="15.75" customHeight="1">
      <c r="C865" s="52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ht="15.75" customHeight="1">
      <c r="C866" s="52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ht="15.75" customHeight="1">
      <c r="C867" s="52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ht="15.75" customHeight="1">
      <c r="C868" s="52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ht="15.75" customHeight="1">
      <c r="C869" s="52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ht="15.75" customHeight="1">
      <c r="C870" s="52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ht="15.75" customHeight="1">
      <c r="C871" s="52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ht="15.75" customHeight="1">
      <c r="C872" s="52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ht="15.75" customHeight="1">
      <c r="C873" s="52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ht="15.75" customHeight="1">
      <c r="C874" s="52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ht="15.75" customHeight="1">
      <c r="C875" s="52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ht="15.75" customHeight="1">
      <c r="C876" s="52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ht="15.75" customHeight="1">
      <c r="C877" s="52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ht="15.75" customHeight="1">
      <c r="C878" s="52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ht="15.75" customHeight="1">
      <c r="C879" s="52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ht="15.75" customHeight="1">
      <c r="C880" s="52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ht="15.75" customHeight="1">
      <c r="C881" s="52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ht="15.75" customHeight="1">
      <c r="C882" s="52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ht="15.75" customHeight="1">
      <c r="C883" s="52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ht="15.75" customHeight="1">
      <c r="C884" s="52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ht="15.75" customHeight="1">
      <c r="C885" s="52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ht="15.75" customHeight="1">
      <c r="C886" s="52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ht="15.75" customHeight="1">
      <c r="C887" s="52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ht="15.75" customHeight="1">
      <c r="C888" s="52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ht="15.75" customHeight="1">
      <c r="C889" s="52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ht="15.75" customHeight="1">
      <c r="C890" s="52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ht="15.75" customHeight="1">
      <c r="C891" s="52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ht="15.75" customHeight="1">
      <c r="C892" s="52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ht="15.75" customHeight="1">
      <c r="C893" s="52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ht="15.75" customHeight="1">
      <c r="C894" s="52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ht="15.75" customHeight="1">
      <c r="C895" s="52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ht="15.75" customHeight="1">
      <c r="C896" s="52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ht="15.75" customHeight="1">
      <c r="C897" s="52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ht="15.75" customHeight="1">
      <c r="C898" s="52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ht="15.75" customHeight="1">
      <c r="C899" s="52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ht="15.75" customHeight="1">
      <c r="C900" s="52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ht="15.75" customHeight="1">
      <c r="C901" s="52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ht="15.75" customHeight="1">
      <c r="C902" s="52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ht="15.75" customHeight="1">
      <c r="C903" s="52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ht="15.75" customHeight="1">
      <c r="C904" s="52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ht="15.75" customHeight="1">
      <c r="C905" s="52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ht="15.75" customHeight="1">
      <c r="C906" s="52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ht="15.75" customHeight="1">
      <c r="C907" s="52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ht="15.75" customHeight="1">
      <c r="C908" s="52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ht="15.75" customHeight="1">
      <c r="C909" s="52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ht="15.75" customHeight="1">
      <c r="C910" s="52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ht="15.75" customHeight="1">
      <c r="C911" s="52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ht="15.75" customHeight="1">
      <c r="C912" s="52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ht="15.75" customHeight="1">
      <c r="C913" s="52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ht="15.75" customHeight="1">
      <c r="C914" s="52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ht="15.75" customHeight="1">
      <c r="C915" s="52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ht="15.75" customHeight="1">
      <c r="C916" s="52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ht="15.75" customHeight="1">
      <c r="C917" s="52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ht="15.75" customHeight="1">
      <c r="C918" s="52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ht="15.75" customHeight="1">
      <c r="C919" s="52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ht="15.75" customHeight="1">
      <c r="C920" s="52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ht="15.75" customHeight="1">
      <c r="C921" s="52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ht="15.75" customHeight="1">
      <c r="C922" s="52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ht="15.75" customHeight="1">
      <c r="C923" s="52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ht="15.75" customHeight="1">
      <c r="C924" s="52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ht="15.75" customHeight="1">
      <c r="C925" s="52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ht="15.75" customHeight="1">
      <c r="C926" s="52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ht="15.75" customHeight="1">
      <c r="C927" s="52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ht="15.75" customHeight="1">
      <c r="C928" s="52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ht="15.75" customHeight="1">
      <c r="C929" s="52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ht="15.75" customHeight="1">
      <c r="C930" s="52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ht="15.75" customHeight="1">
      <c r="C931" s="52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ht="15.75" customHeight="1">
      <c r="C932" s="52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ht="15.75" customHeight="1">
      <c r="C933" s="52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ht="15.75" customHeight="1">
      <c r="C934" s="52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ht="15.75" customHeight="1">
      <c r="C935" s="52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ht="15.75" customHeight="1">
      <c r="C936" s="52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ht="15.75" customHeight="1">
      <c r="C937" s="52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ht="15.75" customHeight="1">
      <c r="C938" s="52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ht="15.75" customHeight="1">
      <c r="C939" s="52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ht="15.75" customHeight="1">
      <c r="C940" s="52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ht="15.75" customHeight="1">
      <c r="C941" s="52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ht="15.75" customHeight="1">
      <c r="C942" s="52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ht="15.75" customHeight="1">
      <c r="C943" s="52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ht="15.75" customHeight="1">
      <c r="C944" s="52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ht="15.75" customHeight="1">
      <c r="C945" s="52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ht="15.75" customHeight="1">
      <c r="C946" s="52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ht="15.75" customHeight="1">
      <c r="C947" s="52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ht="15.75" customHeight="1">
      <c r="C948" s="52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ht="15.75" customHeight="1">
      <c r="C949" s="52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ht="15.75" customHeight="1">
      <c r="C950" s="52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ht="15.75" customHeight="1">
      <c r="C951" s="52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ht="15.75" customHeight="1">
      <c r="C952" s="52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ht="15.75" customHeight="1">
      <c r="C953" s="52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ht="15.75" customHeight="1">
      <c r="C954" s="52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ht="15.75" customHeight="1">
      <c r="C955" s="52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ht="15.75" customHeight="1">
      <c r="C956" s="52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ht="15.75" customHeight="1">
      <c r="C957" s="52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ht="15.75" customHeight="1">
      <c r="C958" s="52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ht="15.75" customHeight="1">
      <c r="C959" s="52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ht="15.75" customHeight="1">
      <c r="C960" s="52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ht="15.75" customHeight="1">
      <c r="C961" s="52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ht="15.75" customHeight="1">
      <c r="C962" s="52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</row>
    <row r="963" ht="15.75" customHeight="1">
      <c r="C963" s="52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</row>
    <row r="964" ht="15.75" customHeight="1">
      <c r="C964" s="52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</row>
    <row r="965" ht="15.75" customHeight="1">
      <c r="C965" s="52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</row>
    <row r="966" ht="15.75" customHeight="1">
      <c r="C966" s="52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</row>
    <row r="967" ht="15.75" customHeight="1">
      <c r="C967" s="52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</row>
    <row r="968" ht="15.75" customHeight="1">
      <c r="C968" s="52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</row>
    <row r="969" ht="15.75" customHeight="1">
      <c r="C969" s="52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</row>
    <row r="970" ht="15.75" customHeight="1">
      <c r="C970" s="52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</row>
    <row r="971" ht="15.75" customHeight="1">
      <c r="C971" s="52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</row>
    <row r="972" ht="15.75" customHeight="1">
      <c r="C972" s="52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</row>
    <row r="973" ht="15.75" customHeight="1">
      <c r="C973" s="52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</row>
    <row r="974" ht="15.75" customHeight="1">
      <c r="C974" s="52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</row>
    <row r="975" ht="15.75" customHeight="1">
      <c r="C975" s="52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</row>
    <row r="976" ht="15.75" customHeight="1">
      <c r="C976" s="52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</row>
    <row r="977" ht="15.75" customHeight="1">
      <c r="C977" s="52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</row>
    <row r="978" ht="15.75" customHeight="1">
      <c r="C978" s="52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</row>
    <row r="979" ht="15.75" customHeight="1">
      <c r="C979" s="52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</row>
    <row r="980" ht="15.75" customHeight="1">
      <c r="C980" s="52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</row>
    <row r="981" ht="15.75" customHeight="1">
      <c r="C981" s="52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</row>
    <row r="982" ht="15.75" customHeight="1">
      <c r="C982" s="52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</row>
    <row r="983" ht="15.75" customHeight="1">
      <c r="C983" s="52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</row>
    <row r="984" ht="15.75" customHeight="1">
      <c r="C984" s="52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</row>
    <row r="985" ht="15.75" customHeight="1">
      <c r="C985" s="52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</row>
    <row r="986" ht="15.75" customHeight="1">
      <c r="C986" s="52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</row>
    <row r="987" ht="15.75" customHeight="1">
      <c r="C987" s="52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</row>
    <row r="988" ht="15.75" customHeight="1">
      <c r="C988" s="52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</row>
    <row r="989" ht="15.75" customHeight="1">
      <c r="C989" s="52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</row>
    <row r="990" ht="15.75" customHeight="1">
      <c r="C990" s="52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</row>
    <row r="991" ht="15.75" customHeight="1">
      <c r="C991" s="52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</row>
    <row r="992" ht="15.75" customHeight="1">
      <c r="C992" s="52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</row>
    <row r="993" ht="15.75" customHeight="1">
      <c r="C993" s="52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</row>
    <row r="994" ht="15.75" customHeight="1">
      <c r="C994" s="52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</row>
    <row r="995" ht="15.75" customHeight="1">
      <c r="C995" s="52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</row>
    <row r="996" ht="15.75" customHeight="1">
      <c r="C996" s="52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</row>
    <row r="997" ht="15.75" customHeight="1">
      <c r="C997" s="52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</row>
  </sheetData>
  <mergeCells count="1">
    <mergeCell ref="L1:N1"/>
  </mergeCells>
  <hyperlinks>
    <hyperlink r:id="rId1" ref="A1"/>
    <hyperlink r:id="rId2" ref="E4"/>
    <hyperlink r:id="rId3" ref="E6"/>
    <hyperlink r:id="rId4" ref="E27"/>
    <hyperlink r:id="rId5" ref="E28"/>
  </hyperlinks>
  <printOptions/>
  <pageMargins bottom="0.75" footer="0.0" header="0.0" left="0.7" right="0.7" top="0.75"/>
  <pageSetup scale="70"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2020-06-28T10:56:17Z</dcterms:created>
  <dc:creator>SINDHU</dc:creator>
</cp:coreProperties>
</file>