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y4AHzZvgz1AKcB2djDqW0Sx4QwA=="/>
    </ext>
  </extLst>
</workbook>
</file>

<file path=xl/sharedStrings.xml><?xml version="1.0" encoding="utf-8"?>
<sst xmlns="http://schemas.openxmlformats.org/spreadsheetml/2006/main" count="1843" uniqueCount="566">
  <si>
    <t>First Name</t>
  </si>
  <si>
    <t>Last Name</t>
  </si>
  <si>
    <t>Full Name</t>
  </si>
  <si>
    <t>Roll No</t>
  </si>
  <si>
    <t>No of Current Backlogs</t>
  </si>
  <si>
    <t>Gender</t>
  </si>
  <si>
    <t>Nationality</t>
  </si>
  <si>
    <t>Degree</t>
  </si>
  <si>
    <t>Branch</t>
  </si>
  <si>
    <t>Section</t>
  </si>
  <si>
    <t>Contact Number</t>
  </si>
  <si>
    <t>Personal email ID</t>
  </si>
  <si>
    <t>College Email ID</t>
  </si>
  <si>
    <t>Date of Birth</t>
  </si>
  <si>
    <t>10th score</t>
  </si>
  <si>
    <t>10th year of  passing</t>
  </si>
  <si>
    <t>12th score(if Diploma then '0')</t>
  </si>
  <si>
    <t>12th year of passing(if Diploma then '0')</t>
  </si>
  <si>
    <t>diploma score(if other then '0')</t>
  </si>
  <si>
    <t>diploma year of passing(if other then '0')</t>
  </si>
  <si>
    <t>1st Sem SGPA</t>
  </si>
  <si>
    <t>2nd Sem SGPA</t>
  </si>
  <si>
    <t>3rd Sem SGPA</t>
  </si>
  <si>
    <t>4th SGPA</t>
  </si>
  <si>
    <t>5th SGPA</t>
  </si>
  <si>
    <t>Current CGPA</t>
  </si>
  <si>
    <t>Education Gap(in years)</t>
  </si>
  <si>
    <t>Graduating year</t>
  </si>
  <si>
    <t>College Name</t>
  </si>
  <si>
    <t>Campus Location</t>
  </si>
  <si>
    <t>University Name</t>
  </si>
  <si>
    <t>Permanent Address 1</t>
  </si>
  <si>
    <t>Permanent Address 2</t>
  </si>
  <si>
    <t>City</t>
  </si>
  <si>
    <t>State</t>
  </si>
  <si>
    <t>Postal code</t>
  </si>
  <si>
    <t>Is Pancard available?</t>
  </si>
  <si>
    <t>is valid Indian Passport available?</t>
  </si>
  <si>
    <t>is Aadhar card available?</t>
  </si>
  <si>
    <t>Rahul</t>
  </si>
  <si>
    <t>Sriram</t>
  </si>
  <si>
    <t>Male</t>
  </si>
  <si>
    <t>Indian</t>
  </si>
  <si>
    <t>B.E</t>
  </si>
  <si>
    <t>CSE</t>
  </si>
  <si>
    <t>CSE-2</t>
  </si>
  <si>
    <t>sriramrahul2013@gmail.com</t>
  </si>
  <si>
    <t>ugs16100_cse.rahul@cbit.org.in</t>
  </si>
  <si>
    <t>Chaitanya Bharathi Institute of Technology</t>
  </si>
  <si>
    <t>Gandipet,Hyderabad</t>
  </si>
  <si>
    <t>Osmaina</t>
  </si>
  <si>
    <t>Jpn road, Warangal</t>
  </si>
  <si>
    <t>-</t>
  </si>
  <si>
    <t>Warangal</t>
  </si>
  <si>
    <t>Telangana</t>
  </si>
  <si>
    <t>Yes</t>
  </si>
  <si>
    <t>No</t>
  </si>
  <si>
    <t>Apoorva</t>
  </si>
  <si>
    <t>Pattamatta</t>
  </si>
  <si>
    <t>Female</t>
  </si>
  <si>
    <t>apoorva.pattu@gmail.com</t>
  </si>
  <si>
    <t>ugs17062_cse.apoorva@cbit.org.in</t>
  </si>
  <si>
    <t>Flat No 4A, Macherla Apartments, Uma Nagar Street No 6, Kundanbhagh</t>
  </si>
  <si>
    <t>Hyderabad</t>
  </si>
  <si>
    <t>Harshini</t>
  </si>
  <si>
    <t>Borugadda</t>
  </si>
  <si>
    <t>himawari.learner007@gmail.com</t>
  </si>
  <si>
    <t>ugs17063_cse.harshini@cbit.org.in</t>
  </si>
  <si>
    <t>32-77/4 PLNO 107 
SEETHARAM NAGAR 
MALKAJGIRI</t>
  </si>
  <si>
    <t>Secunderabad</t>
  </si>
  <si>
    <t>Bogala</t>
  </si>
  <si>
    <t>Indu</t>
  </si>
  <si>
    <t>indureddybogala4@gmail.com</t>
  </si>
  <si>
    <t>ugs17064_cse.indu@cbit.org.in</t>
  </si>
  <si>
    <t>H.no. 12-13-328 ,Sai Sadan Apartments ,flat no-402 , street no 10 ,opp. Sri Chaitanya college ,tarnaka,Hyderabad.</t>
  </si>
  <si>
    <t>Salugu</t>
  </si>
  <si>
    <t>indusalugu@gmail.com</t>
  </si>
  <si>
    <t>ugs17065_cse.indu@cbit.org.in</t>
  </si>
  <si>
    <t>Suncity, Hydershakote, Madhavi Nagar, Bandlaguda Jagir</t>
  </si>
  <si>
    <t xml:space="preserve">H-no 1-3/14,Sai nagar colony, Thorrur, mahabubabad </t>
  </si>
  <si>
    <t xml:space="preserve">Hyderabad </t>
  </si>
  <si>
    <t xml:space="preserve">Telangana </t>
  </si>
  <si>
    <t xml:space="preserve">Maanasa Gupta </t>
  </si>
  <si>
    <t xml:space="preserve">Thatikonda </t>
  </si>
  <si>
    <t>maanasa.gupta.thatikonda@gmail.com</t>
  </si>
  <si>
    <t>ugs17066_cse.maanasa@cbit.org.in</t>
  </si>
  <si>
    <t>Thatikonda Nivas,House # 11-13-1186/2/1/1,Vasavi colony,Street # 11/1,Kothapet ,Hyderabad - 500035</t>
  </si>
  <si>
    <t xml:space="preserve">Madhavi Devi </t>
  </si>
  <si>
    <t xml:space="preserve">Yellapu </t>
  </si>
  <si>
    <t>madhavidevi3112@gmail.com</t>
  </si>
  <si>
    <t>ugs17067_cse.madhavi@cbit.org.in</t>
  </si>
  <si>
    <t>Opposite Women's college, P.V.R Naidu street, 15-19-11/1, Madhava Nilayam, Nidanam Doddi, Gavarapalem, Anakapalle, Visakhapatnam Dt., A.P, India, 531002.</t>
  </si>
  <si>
    <t>Plot no. 255, Huda colony, Shivaji Nagar, Beside PJR stadium, Railway track road, Chandanagar, c/o A. Sobhan Babu, Hyderabad, Telangana, India, 500050.</t>
  </si>
  <si>
    <t>Anakapalle</t>
  </si>
  <si>
    <t xml:space="preserve">Andhra Pradesh </t>
  </si>
  <si>
    <t xml:space="preserve">Nandini </t>
  </si>
  <si>
    <t xml:space="preserve">Devalla </t>
  </si>
  <si>
    <t>nandinidevalla1@gmail.com</t>
  </si>
  <si>
    <t>ugs17068_cse.nandini@cbit.org.in</t>
  </si>
  <si>
    <t xml:space="preserve">Srilaxmi Nagar colony , old alwal  near IG statue </t>
  </si>
  <si>
    <t xml:space="preserve">Srilaxmi Nagar colony old alwal , near IG statue </t>
  </si>
  <si>
    <t>Neha</t>
  </si>
  <si>
    <t>Todima</t>
  </si>
  <si>
    <t>nehatodima27@gmail.com</t>
  </si>
  <si>
    <t>ugs17069_cse.neha@cbit.org.in</t>
  </si>
  <si>
    <t>Fno 101,Hno 15-39,Srinivasa Imperial,VVnagar, Dilsukhnagar</t>
  </si>
  <si>
    <t>Fno 201,Hno 15-39,Srinivasa Imperial,VVnagar, Dilsukhnagar</t>
  </si>
  <si>
    <t>Prakashitha</t>
  </si>
  <si>
    <t>Jaladanki</t>
  </si>
  <si>
    <t>jprakashitha@gmail.com</t>
  </si>
  <si>
    <t>ugs17070_cse.prakashitha@cbit.org.in</t>
  </si>
  <si>
    <t>Haritha Enclave Apt No 202, Next to Vaibhav Signature, Sai Ram Lane, Nallagandla, Hyderabad 50019 Telangana</t>
  </si>
  <si>
    <t xml:space="preserve">13-2-102/81 Mehiddin Naga, Narasaraopet, 522601 Andhra Pradesh </t>
  </si>
  <si>
    <t>Rishika</t>
  </si>
  <si>
    <t>Pabba</t>
  </si>
  <si>
    <t>rishikapabba@gmail.com</t>
  </si>
  <si>
    <t>ugs17071_cse.rishika@cbit.org.in</t>
  </si>
  <si>
    <t>villa #32, Beverly palms</t>
  </si>
  <si>
    <t>Nizampet Rd, Hill county, Nizampet</t>
  </si>
  <si>
    <t>Roshini</t>
  </si>
  <si>
    <t>Jummala</t>
  </si>
  <si>
    <t>roshiniraju0@gmail.com</t>
  </si>
  <si>
    <t>ugs17072_cse.roshini@cbit.org.in</t>
  </si>
  <si>
    <t>H.no:48-412,Ganesh nagar,HMT Road,Chintal,Hyderabad</t>
  </si>
  <si>
    <t>H.no:48-412Ganesh nagar,HMT Road,Chintal,Hyderabad</t>
  </si>
  <si>
    <t>hyderabad</t>
  </si>
  <si>
    <t>Sahaja</t>
  </si>
  <si>
    <t>Samudrala</t>
  </si>
  <si>
    <t>sahajasamudrala007@gmail.com</t>
  </si>
  <si>
    <t>ugs17073_cse.sahaja@cbit.org.in</t>
  </si>
  <si>
    <t>HBO:20-327/1/a,MKr nagar,</t>
  </si>
  <si>
    <t>Devarkonda, Nalgonda,508248</t>
  </si>
  <si>
    <t>Samhitha</t>
  </si>
  <si>
    <t>Kamma chavala</t>
  </si>
  <si>
    <t>samhithakammachavala@gmail.com</t>
  </si>
  <si>
    <t>ugs17074_cse.samhitha@cbit.org.in</t>
  </si>
  <si>
    <t>#2005 Manjeera Trinity Homes, opp JNTU, KPHB 3rd phase, Hyderabad. 500085</t>
  </si>
  <si>
    <t>#33 Sathya Residency, Near Temple Bus stop, KPHB 3rd phase, Hyderabad.</t>
  </si>
  <si>
    <t xml:space="preserve">Snehitha </t>
  </si>
  <si>
    <t>Nayaka</t>
  </si>
  <si>
    <t>snehitha2110@outlook.com</t>
  </si>
  <si>
    <t>ugs17075_cse.snehitha@cbit.org.in</t>
  </si>
  <si>
    <t>Plot No. 40 NP,  Saraswathi Nagar, Bairamalguda</t>
  </si>
  <si>
    <t>Sowmya</t>
  </si>
  <si>
    <t>Bommu</t>
  </si>
  <si>
    <t>bommusowmya7@gmail.com</t>
  </si>
  <si>
    <t>ugs17076_cse.sowmya@cbit.org.in</t>
  </si>
  <si>
    <t>Flat No.6,Gayathri Apartments,Santosh Nagar Colony,Mehdipatnam,Hyderabad 500028.</t>
  </si>
  <si>
    <t>Flat No.6,Gayathri Apartments,Santosh Nagar Colony,Mehdipatnam,Hyderabad .</t>
  </si>
  <si>
    <t>Spoorthi</t>
  </si>
  <si>
    <t>Badikala</t>
  </si>
  <si>
    <t>e.spoorthi@gmail.com</t>
  </si>
  <si>
    <t>ugs17077_cse.spoorthi@cbit.org.in</t>
  </si>
  <si>
    <t>Hno-402, Millennium Residency, DD Colony, Blame, Baghamberpet, Hyderabad, Telangana, 500013</t>
  </si>
  <si>
    <t>MB-75, Main hospital area, Kothagudem, Telangana, 507101</t>
  </si>
  <si>
    <t>Sravya</t>
  </si>
  <si>
    <t>Gudipelly</t>
  </si>
  <si>
    <t>sravyagudipelly@gmail.com</t>
  </si>
  <si>
    <t>ugs17078_cse.sravya@cbit.org.in</t>
  </si>
  <si>
    <t xml:space="preserve">1-4-880/2/A, SBH colony,  Gandhi nagar,Hyderabad </t>
  </si>
  <si>
    <t>TELANGANA</t>
  </si>
  <si>
    <t xml:space="preserve">Sri Swathi </t>
  </si>
  <si>
    <t xml:space="preserve">Nimmagadda </t>
  </si>
  <si>
    <t>25nsriswathi@gmail.com</t>
  </si>
  <si>
    <t>ugs17079_cse.sri@cbit.org.in</t>
  </si>
  <si>
    <t>1-9-221/B, Ramnagar, Hyderabad.</t>
  </si>
  <si>
    <t>1-9-20/B/2/D, Ramnagar  Gundu, Hyderabad</t>
  </si>
  <si>
    <t>Srujana</t>
  </si>
  <si>
    <t>Cherukuri</t>
  </si>
  <si>
    <t>csrujana48@gmail.com</t>
  </si>
  <si>
    <t>ugs17080_cse.srujana@cbit.org.in</t>
  </si>
  <si>
    <t>Villa no. 9, Cyber Meadows Society, Kondapur, Hyderabad</t>
  </si>
  <si>
    <t>Rednam</t>
  </si>
  <si>
    <t>rishika.rednam.24@gmail.com</t>
  </si>
  <si>
    <t>ugs17081_cse.stheertha@cbit.org.in</t>
  </si>
  <si>
    <t>Flat no 201, Kamala Palace, Shyamlal Area, Begumpet, Hyderabad- 500016</t>
  </si>
  <si>
    <t xml:space="preserve">Supriya </t>
  </si>
  <si>
    <t>Pakala</t>
  </si>
  <si>
    <t>American</t>
  </si>
  <si>
    <t>supriyap.work@gmail.com</t>
  </si>
  <si>
    <t>ugs17082_cse.supriya@cbit.org.in</t>
  </si>
  <si>
    <t>E-1401 Aparna Sarovar Grande Rd, Nallagandla, Serilingampally, Hyderabad, Telangana 500019</t>
  </si>
  <si>
    <t>J-202 Aparna Sarovar  Rd, Nallagandla, Serilingampally, Hyderabad, Telangana 500019</t>
  </si>
  <si>
    <t xml:space="preserve">Vaishnavi </t>
  </si>
  <si>
    <t xml:space="preserve">Kubeer </t>
  </si>
  <si>
    <t>kubeervaishnavi@gmail.com</t>
  </si>
  <si>
    <t>ugs17083_cse.vaishnavi@cbit.org.in</t>
  </si>
  <si>
    <t>H.no:6-2-76/102,Anvitha Residency,subhashnagar,nizamabad</t>
  </si>
  <si>
    <t>Jaya residency,opposite ocean park,gandipet</t>
  </si>
  <si>
    <t>Nizamabad</t>
  </si>
  <si>
    <t>Abhilash</t>
  </si>
  <si>
    <t>Devinuri</t>
  </si>
  <si>
    <t>abhidevunori@gmail.com</t>
  </si>
  <si>
    <t>ugs17084_cse.abhilash@cbit.org.in</t>
  </si>
  <si>
    <t>HNO:15-50/B,RTC COLONY, SANGAREDDY</t>
  </si>
  <si>
    <t xml:space="preserve">Adarsh </t>
  </si>
  <si>
    <t>Pati</t>
  </si>
  <si>
    <t>adarshpati20@gmail.com</t>
  </si>
  <si>
    <t>ugs17086_cse.adarsh@cbit.org.in</t>
  </si>
  <si>
    <t xml:space="preserve">1-38/1,OC COLONY, MANCHUKONDA VILLAGE, RAGHUNADHAPALEM, KHAMMAM, TELANGANA. </t>
  </si>
  <si>
    <t xml:space="preserve">9-162,Kodanda Ramalayam, new gayatri nagar, jillelguda, Hyderabad, Telangana. </t>
  </si>
  <si>
    <t xml:space="preserve">Khammam </t>
  </si>
  <si>
    <t>Anudeep</t>
  </si>
  <si>
    <t>Kandula</t>
  </si>
  <si>
    <t>k.anudeep255@gmail.com</t>
  </si>
  <si>
    <t>ugs17087_cse.anudeep@cbit.org.in</t>
  </si>
  <si>
    <t>Ananya Men’s hostel, Indira Nagar, Gachibowli .</t>
  </si>
  <si>
    <t>Hno 6-60/3, Vivek nagar colony, KU-NIT 100ft road, Gopalapuram, Hanamkonda, Warangal.506009</t>
  </si>
  <si>
    <t>KARANAM</t>
  </si>
  <si>
    <t>DINAKAR PARUL</t>
  </si>
  <si>
    <t>dinakarparul@gmail.com</t>
  </si>
  <si>
    <t>ugs17088_cse.dinakar@cbit.org.in</t>
  </si>
  <si>
    <t>h.no:0-0,kapu veedhi,s.kota,s.kota mandal, Vizianagaram district,Andhra Pradesh State.</t>
  </si>
  <si>
    <t>Vizianagaram</t>
  </si>
  <si>
    <t>Andhra Pradesh</t>
  </si>
  <si>
    <t xml:space="preserve">Harsh Raj </t>
  </si>
  <si>
    <t>Jeripothula</t>
  </si>
  <si>
    <t>09182026365</t>
  </si>
  <si>
    <t>harshraj201999@gmail.com</t>
  </si>
  <si>
    <t>ugs17089_cse.harsh@cbit.org.in</t>
  </si>
  <si>
    <t>3-2-382 ,Sri Tirumala Laxmi Nilayam, Chappal bazaar, kachiguda, hyd-500027</t>
  </si>
  <si>
    <t>Harshavardhan</t>
  </si>
  <si>
    <t>Potla</t>
  </si>
  <si>
    <t>harshavardhanpotla007@gmail.com</t>
  </si>
  <si>
    <t>ugs17091_cse.harshavardhan@cbit.org.in</t>
  </si>
  <si>
    <t xml:space="preserve"> h.no 2-92/1, vallabhi village,mudigonda mandal, khammam district
 </t>
  </si>
  <si>
    <t>Cherukuri enclave apartment, flatno.303,srinagar colony roadno.1, khammam</t>
  </si>
  <si>
    <t>Khammam</t>
  </si>
  <si>
    <t>karthik</t>
  </si>
  <si>
    <t>kasukurti</t>
  </si>
  <si>
    <t>karthik.kasukurti@gmail.com</t>
  </si>
  <si>
    <t>ugs17092_cse.karthik@cbit.org.in</t>
  </si>
  <si>
    <t>H.No. 8-4-379/9/1, new shastri nagar</t>
  </si>
  <si>
    <t>opp. samskar school, erragadda, hyderabad</t>
  </si>
  <si>
    <t>Khushwanth kumar</t>
  </si>
  <si>
    <t>Ragam</t>
  </si>
  <si>
    <t>khushwanthkumar@gmail.com</t>
  </si>
  <si>
    <t>ugs17093_cse.khushwanth@cbit.org.in</t>
  </si>
  <si>
    <t>H.no:2-2-255</t>
  </si>
  <si>
    <t>Gandhi chowk</t>
  </si>
  <si>
    <t>Koushik</t>
  </si>
  <si>
    <t>Patnam</t>
  </si>
  <si>
    <t>koushikpatnam@gmail.com</t>
  </si>
  <si>
    <t>ugs17094_cse.koushik@cbit.org.in</t>
  </si>
  <si>
    <t>D.no 1-1189-36-1,ngo colony, backside of boys college, kadiri, ananthpur dist, andhra pradesh</t>
  </si>
  <si>
    <t>Kadiri</t>
  </si>
  <si>
    <t>Andhrapradesh</t>
  </si>
  <si>
    <t>Mirza</t>
  </si>
  <si>
    <t>Akber Namazi</t>
  </si>
  <si>
    <t>akbarnamazi123@gmail.com</t>
  </si>
  <si>
    <t>ugs17095_cse.mirza@cbit.org.in</t>
  </si>
  <si>
    <t>H.no. 11-15-151/2/2, road no. 4, doctors colony, jb colony, lb nagar.</t>
  </si>
  <si>
    <t>Mohammed</t>
  </si>
  <si>
    <t>Moazzam Zahuruddin</t>
  </si>
  <si>
    <t>zahuruddin117@gmail.com</t>
  </si>
  <si>
    <t>ugs17096_cse.moazzam@cbit.org.in</t>
  </si>
  <si>
    <t>H.No:7-2-1042</t>
  </si>
  <si>
    <t>MankammaThota</t>
  </si>
  <si>
    <t>Karimnagar</t>
  </si>
  <si>
    <t>Mohith</t>
  </si>
  <si>
    <t>Bopparaju</t>
  </si>
  <si>
    <t>bmohith987@gmail.com</t>
  </si>
  <si>
    <t>ugs17099_cse.mohith@cbit.org.in</t>
  </si>
  <si>
    <t>H.no 2-19/1, street no.3, kakatiya Nagar</t>
  </si>
  <si>
    <t>Habsiguda, Hyderabad-500007</t>
  </si>
  <si>
    <t>Mounish</t>
  </si>
  <si>
    <t>Juvvadi</t>
  </si>
  <si>
    <t>jmounish111@gmail.com</t>
  </si>
  <si>
    <t>ugs17100_cse.mounish@cbit.org.in</t>
  </si>
  <si>
    <t xml:space="preserve"> h.no 7-54 ,Street no 8 habsiguda Hyderabad</t>
  </si>
  <si>
    <t>Naveen</t>
  </si>
  <si>
    <t>Vamshi</t>
  </si>
  <si>
    <t>naveevamsi@gmail.com</t>
  </si>
  <si>
    <t>ugs17101_cse.naveen@cbit.org.in</t>
  </si>
  <si>
    <t xml:space="preserve">H. No : 13-6-251/5/34, Telecom Colony, Tulja Bhavani Nagar, Karwan. </t>
  </si>
  <si>
    <t xml:space="preserve">H. No : 13-79, SBH Colony, Zaheerabad - 502220. </t>
  </si>
  <si>
    <t>Nihal Reddy</t>
  </si>
  <si>
    <t>Vatti</t>
  </si>
  <si>
    <t>vattinihalreddy1999@gmail.com</t>
  </si>
  <si>
    <t>ugs17102_cse.nihal@cbit.org.in</t>
  </si>
  <si>
    <t>505, Blossom, Indira Nagar, Gachibowli, Hyderabad - 500032</t>
  </si>
  <si>
    <t xml:space="preserve"> 505, Blossom, Indira Nagar, Gachibowli, Hyderabad - 500032 </t>
  </si>
  <si>
    <t>Pavan</t>
  </si>
  <si>
    <t>Praneeth</t>
  </si>
  <si>
    <t>pavanpraneeth.g@gmail.com</t>
  </si>
  <si>
    <t>ugs17103_cse.pavan@cbit.org.in</t>
  </si>
  <si>
    <t>D. No. 10-256, old milk booth bazar, Vuyyuru, Krishna dt. AP</t>
  </si>
  <si>
    <t>Beside sivaramakrishna hospital, Vuyyuru, Krishna dt, AP</t>
  </si>
  <si>
    <t>Vuyyuru</t>
  </si>
  <si>
    <t>AP</t>
  </si>
  <si>
    <t>Pragnesh</t>
  </si>
  <si>
    <t>Bagary</t>
  </si>
  <si>
    <t>pragneshbagary1699@gmail.com</t>
  </si>
  <si>
    <t>ugs17104_cse.pragnesh@cbit.org.in</t>
  </si>
  <si>
    <t xml:space="preserve">Flat no 203, Ramachandra residency </t>
  </si>
  <si>
    <t>Gayatri Nagar, jillelguda</t>
  </si>
  <si>
    <t xml:space="preserve">G Preetham </t>
  </si>
  <si>
    <t>Reddy</t>
  </si>
  <si>
    <t>preethamreddy799@gmail.com</t>
  </si>
  <si>
    <t>ugs17105_cse.preetham@cbit.org.in</t>
  </si>
  <si>
    <t>7-133/4/1,Durga nagar, Malkajgiri, Secunderabad</t>
  </si>
  <si>
    <t>Sai Ashish Reddy</t>
  </si>
  <si>
    <t>Patlolla</t>
  </si>
  <si>
    <t>ashishpatlolla.reddy46@gmail.com</t>
  </si>
  <si>
    <t>ugs17107_cse.sai@cbit.org.in</t>
  </si>
  <si>
    <t>HNo:24-66/1A , opposite ramalayam main gate , road no :1/B</t>
  </si>
  <si>
    <t>Kakatiya nagar , Ramachandrapuram</t>
  </si>
  <si>
    <t>Sai Sankeerth</t>
  </si>
  <si>
    <t>Modini</t>
  </si>
  <si>
    <t>saisankeerth.324@gmail.com</t>
  </si>
  <si>
    <t>ugs17108_cse.sai@cbit.org.in</t>
  </si>
  <si>
    <t xml:space="preserve">H No 17-1-376/25 Ewsh 104 new santosh nagar colony,near maisamma temple, saidabad  </t>
  </si>
  <si>
    <t xml:space="preserve">Saif </t>
  </si>
  <si>
    <t xml:space="preserve">Athyaab </t>
  </si>
  <si>
    <t>athyaab@yahoo.co.in</t>
  </si>
  <si>
    <t>ugs17109_cse.saif@cbit.org.in</t>
  </si>
  <si>
    <t xml:space="preserve">Plot no. 360, Phase 1, Opposite Kosala Apartments, Saket Colony, Dammaiguda Road </t>
  </si>
  <si>
    <t xml:space="preserve">Kapra, ECIL post, Secunderabad </t>
  </si>
  <si>
    <t>Sharath</t>
  </si>
  <si>
    <t>Chandra</t>
  </si>
  <si>
    <t>chanducsfl2626@gmail.com</t>
  </si>
  <si>
    <t>ugs17111_cse.sharath@cbit.org.in</t>
  </si>
  <si>
    <t>5-4-189, kapuwada, karimnagar</t>
  </si>
  <si>
    <t>Shashank</t>
  </si>
  <si>
    <t>Kandaala</t>
  </si>
  <si>
    <t>shashankkandaala25@gmail.com</t>
  </si>
  <si>
    <t>ugs17112_cse.shashank@cbit.org.in</t>
  </si>
  <si>
    <t>13-21-48/3,Near VV Nagar bus stop, DSNR</t>
  </si>
  <si>
    <t xml:space="preserve">POKALA </t>
  </si>
  <si>
    <t>VAIBHAW</t>
  </si>
  <si>
    <t>vaibhawvarma123@gmail.com</t>
  </si>
  <si>
    <t>ugs17114_cse.vaibhaw@cbit.org.in</t>
  </si>
  <si>
    <t>H.no: 5-6-180, road no 12, vaidehi nagar, vanasthalipuram, hyderabad</t>
  </si>
  <si>
    <t>Varun</t>
  </si>
  <si>
    <t>Boya</t>
  </si>
  <si>
    <t>varunboya3@gmail.com</t>
  </si>
  <si>
    <t>ugs17115_cse.varun@cbit.org.in</t>
  </si>
  <si>
    <t>20-2-592/5 korlagunta,maruti nagar,tirupati,517501</t>
  </si>
  <si>
    <t>8-62/2c 5th cross,srinagar colony,backside of leprasy hospital,leela mahal circle,tirupati.</t>
  </si>
  <si>
    <t>Tirupati</t>
  </si>
  <si>
    <t>Andhra pradesh</t>
  </si>
  <si>
    <t>Kedarnath</t>
  </si>
  <si>
    <t>Chaturvedula</t>
  </si>
  <si>
    <t>venkatkedarnath@gmail.com</t>
  </si>
  <si>
    <t>ugs17116_cse.venkata@cbit.org.in</t>
  </si>
  <si>
    <t>1-2-212/6/F,gaganmahal, street no 12 , domalguda, Hyderabad</t>
  </si>
  <si>
    <t>HYDERABAD</t>
  </si>
  <si>
    <t>Srijesh Kumar</t>
  </si>
  <si>
    <t xml:space="preserve">Yanambaka </t>
  </si>
  <si>
    <t>srijeshkumar9191@gmail.com</t>
  </si>
  <si>
    <t>ugs17117_cse.venkata@cbit.org.in</t>
  </si>
  <si>
    <t>00</t>
  </si>
  <si>
    <t xml:space="preserve">1-10-62, Udaya Crescent </t>
  </si>
  <si>
    <t>Ashok Nagar</t>
  </si>
  <si>
    <t>Vidyadhar</t>
  </si>
  <si>
    <t>Pogul</t>
  </si>
  <si>
    <t>vidyadharpogul@gmail.com</t>
  </si>
  <si>
    <t>ugs17118_cse.vidyadhar@cbit.org.in</t>
  </si>
  <si>
    <t>2-2-24/A/22/OL, 2nd floor,Anusuya devi building, DD COLONY, Hyderabad, Telangana</t>
  </si>
  <si>
    <t>2-2-647/A/25, Sai Baba Nagar colony, Amberpet, Hyderabad, Telangana</t>
  </si>
  <si>
    <t>Vineeth</t>
  </si>
  <si>
    <t>Buddarapu</t>
  </si>
  <si>
    <t>vineethsharma30@gmail.com</t>
  </si>
  <si>
    <t>ugs17119_cse.vineeth@cbit.org.in</t>
  </si>
  <si>
    <t>H No. 7-6, Brahman wada,chennur</t>
  </si>
  <si>
    <t>Devi medical stores,main road,chennur</t>
  </si>
  <si>
    <t>CHENNUR</t>
  </si>
  <si>
    <t>Vishal Chandra</t>
  </si>
  <si>
    <t>Jongoni</t>
  </si>
  <si>
    <t>vishalchandrajvc@gmail.com</t>
  </si>
  <si>
    <t>ugs17120_cse.vishal@cbit.org.in</t>
  </si>
  <si>
    <t>flat no:401, plot no:99 , sardar patel nagar , kukatpally</t>
  </si>
  <si>
    <t xml:space="preserve">hno: 1-5-645/6/2 , citizens colony ,old alwal </t>
  </si>
  <si>
    <t>Vishal</t>
  </si>
  <si>
    <t>vishalvaka@gmail.com</t>
  </si>
  <si>
    <t>ugs17121_cse.vishal@cbit.org.in</t>
  </si>
  <si>
    <t>4-44/165, thirumala hills, puppalaguda, manikonda</t>
  </si>
  <si>
    <t>Hyderabad, 500089</t>
  </si>
  <si>
    <t xml:space="preserve">Ashish </t>
  </si>
  <si>
    <t>Sharma</t>
  </si>
  <si>
    <t>justashishsharma63@gmail.com</t>
  </si>
  <si>
    <t>ugs17122_cse.ashish@cbit.org.in</t>
  </si>
  <si>
    <t>Rehal,Bishnah,Jammu J&amp;K</t>
  </si>
  <si>
    <t>Bishnah,Jammu J&amp;K</t>
  </si>
  <si>
    <t>Jammu</t>
  </si>
  <si>
    <t>Jammu and Kashmir</t>
  </si>
  <si>
    <t>Sayeed</t>
  </si>
  <si>
    <t>sayeed7097@gmail.com</t>
  </si>
  <si>
    <t>ugs17313_cse.mohd@cbit.org.in</t>
  </si>
  <si>
    <t>9-8-109/A/106, saleh nagar, golconda fort, hyd</t>
  </si>
  <si>
    <t>Haritha</t>
  </si>
  <si>
    <t>Ette</t>
  </si>
  <si>
    <t>hariharithareddy9@gmail.com</t>
  </si>
  <si>
    <t>ugs17314_cse.e@cbit.org.in</t>
  </si>
  <si>
    <t xml:space="preserve">3-14-2/106,Srinivasapuram, Ramanthapur, Hyderabad </t>
  </si>
  <si>
    <t>3-14-2/106, Srinivasapuram, Ramanthapur</t>
  </si>
  <si>
    <t>Chekka</t>
  </si>
  <si>
    <t>Praveen</t>
  </si>
  <si>
    <t>praveenchinni04@gmail.com</t>
  </si>
  <si>
    <t>ugs17315_cse.chekka@cbit.org.in</t>
  </si>
  <si>
    <t>4-83, NSR nagar colony, Manneguda, abdhulapurmetu, rrdist, Telangana, 501510</t>
  </si>
  <si>
    <t>Kundanapally</t>
  </si>
  <si>
    <t>kundanapallyvamshi@outlook.com</t>
  </si>
  <si>
    <t>ugs17316_cse.kundanapally@cbit.org.in</t>
  </si>
  <si>
    <t>RCI Road Mallapur Balapur Ranga Reddy</t>
  </si>
  <si>
    <t>SHIVA KUMAR</t>
  </si>
  <si>
    <t>NADIMINTI</t>
  </si>
  <si>
    <t>shivakumardhoni7@gmail.com</t>
  </si>
  <si>
    <t>ugs17317_cse.n@cbit.org.in</t>
  </si>
  <si>
    <t>12-2-471/1/26/A</t>
  </si>
  <si>
    <t>MAHAVEER NAGAR COLENY , GUDIMALKAPUR  ,MEHDIPATNAM .</t>
  </si>
  <si>
    <t>Dharani</t>
  </si>
  <si>
    <t>Saripally</t>
  </si>
  <si>
    <t>dharanisaripally@gmail.com</t>
  </si>
  <si>
    <t>ugs17318_cse.saripally@cbit.org.in</t>
  </si>
  <si>
    <t>H-No 9-134,Damera,Choutuppal,Yadadri bongir.</t>
  </si>
  <si>
    <t xml:space="preserve">Abhignya </t>
  </si>
  <si>
    <t>Munipally</t>
  </si>
  <si>
    <t>abhignya7@gmail.com</t>
  </si>
  <si>
    <t>ugs17319_cse.munipally@cbit.org.in</t>
  </si>
  <si>
    <t xml:space="preserve">6-1-133/13,padma rao nagar,secunderabad </t>
  </si>
  <si>
    <t>Hyderabad City</t>
  </si>
  <si>
    <t>Bharath</t>
  </si>
  <si>
    <t>Durgam</t>
  </si>
  <si>
    <t>bharath.durgam143@gmail.com</t>
  </si>
  <si>
    <t>ugs17320_cse.durgam@cbit.org.in</t>
  </si>
  <si>
    <t>4-15, Theegal pahad</t>
  </si>
  <si>
    <t>Srirampur, Naspur</t>
  </si>
  <si>
    <t>Mancherial</t>
  </si>
  <si>
    <t>S surya</t>
  </si>
  <si>
    <t>Prakash</t>
  </si>
  <si>
    <t>suryasunny530@gmail.com</t>
  </si>
  <si>
    <t>ugs17322_cse.s@cbit.org.in</t>
  </si>
  <si>
    <t xml:space="preserve">8-4-403/1/2 Sri Sai Residency Premnagar erragadda </t>
  </si>
  <si>
    <t>K Naga</t>
  </si>
  <si>
    <t>Pratyusha</t>
  </si>
  <si>
    <t>pratyusha724@gmail.com</t>
  </si>
  <si>
    <t>ugs17323_cse.k@cbit.org.in</t>
  </si>
  <si>
    <t>96/a ,barthan comp. , near patny, manju theater.</t>
  </si>
  <si>
    <t>SECUNDERABAD</t>
  </si>
  <si>
    <t xml:space="preserve">Shashank </t>
  </si>
  <si>
    <t>Thirunahari</t>
  </si>
  <si>
    <t>shashisan1613.cbit@gmail.com</t>
  </si>
  <si>
    <t>ugs17324_cse.thirunahari@cbit.org.in</t>
  </si>
  <si>
    <t>Hno : 30-02-1016, hills colony,madikonda , warangal , telangana</t>
  </si>
  <si>
    <t>CSE-2 Engineer Database for the year 2020-21</t>
  </si>
  <si>
    <t>Sl.No.</t>
  </si>
  <si>
    <t>Email ID</t>
  </si>
  <si>
    <t>Phone No.</t>
  </si>
  <si>
    <t>SSC%</t>
  </si>
  <si>
    <t>Inter%</t>
  </si>
  <si>
    <t>Diploma %</t>
  </si>
  <si>
    <t>BE CGPA</t>
  </si>
  <si>
    <t>Apoorva Pattamatta</t>
  </si>
  <si>
    <t>Harshini Borugadda</t>
  </si>
  <si>
    <t>Bogala Indu</t>
  </si>
  <si>
    <t>Indu Salugu</t>
  </si>
  <si>
    <t xml:space="preserve">Maanasa Gupta  Thatikonda </t>
  </si>
  <si>
    <t xml:space="preserve">Madhavi Devi  Yellapu </t>
  </si>
  <si>
    <t xml:space="preserve">Nandini  Devalla </t>
  </si>
  <si>
    <t>Neha Todima</t>
  </si>
  <si>
    <t>Prakashitha Jaladanki</t>
  </si>
  <si>
    <t>Rishika Pabba</t>
  </si>
  <si>
    <t>Roshini Jummala</t>
  </si>
  <si>
    <t>Sahaja Samudrala</t>
  </si>
  <si>
    <t>Samhitha Kamma chavala</t>
  </si>
  <si>
    <t>Snehitha  Nayaka</t>
  </si>
  <si>
    <t>Sowmya Bommu</t>
  </si>
  <si>
    <t>Spoorthi Badikala</t>
  </si>
  <si>
    <t>Sravya Gudipelly</t>
  </si>
  <si>
    <t xml:space="preserve">Sri Swathi  Nimmagadda </t>
  </si>
  <si>
    <t>Srujana Cherukuri</t>
  </si>
  <si>
    <t>Rishika Rednam</t>
  </si>
  <si>
    <t>Supriya  Pakala</t>
  </si>
  <si>
    <t xml:space="preserve">Vaishnavi  Kubeer </t>
  </si>
  <si>
    <t>Abhilash Devinuri</t>
  </si>
  <si>
    <t>Adarsh  Pati</t>
  </si>
  <si>
    <t>Anudeep Kandula</t>
  </si>
  <si>
    <t>KARANAM DINAKAR PARUL</t>
  </si>
  <si>
    <t>Harsh Raj  Jeripothula</t>
  </si>
  <si>
    <t>Harshavardhan Potla</t>
  </si>
  <si>
    <t>karthik kasukurti</t>
  </si>
  <si>
    <t>Khushwanth kumar Ragam</t>
  </si>
  <si>
    <t>Koushik Patnam</t>
  </si>
  <si>
    <t>Mirza Akber Namazi</t>
  </si>
  <si>
    <t>Mohammed Moazzam Zahuruddin</t>
  </si>
  <si>
    <t>Mohith Bopparaju</t>
  </si>
  <si>
    <t>Mounish Juvvadi</t>
  </si>
  <si>
    <t>Naveen Vamshi Peethala</t>
  </si>
  <si>
    <t>Nihal Reddy Vatti</t>
  </si>
  <si>
    <t>Pavan Praneeth</t>
  </si>
  <si>
    <t>Pragnesh Bagary</t>
  </si>
  <si>
    <t>G Preetham  Reddy</t>
  </si>
  <si>
    <t>Sai Ashish Reddy Patlolla</t>
  </si>
  <si>
    <t>Sai Sankeerth Modini</t>
  </si>
  <si>
    <t xml:space="preserve">Saif  Athyaab </t>
  </si>
  <si>
    <t>Sharath Chandra</t>
  </si>
  <si>
    <t>Shashank Kandaala</t>
  </si>
  <si>
    <t>POKALA  VAIBHAW</t>
  </si>
  <si>
    <t>Varun Boya</t>
  </si>
  <si>
    <t>Kedarnath Chaturvedula</t>
  </si>
  <si>
    <t xml:space="preserve">Srijesh Kumar Yanambaka </t>
  </si>
  <si>
    <t>Vidyadhar Pogul</t>
  </si>
  <si>
    <t>Vineeth Buddarapu</t>
  </si>
  <si>
    <t>Vishal Chandra Jongoni</t>
  </si>
  <si>
    <t>Vishal Reddy</t>
  </si>
  <si>
    <t>Ashish  Sharma</t>
  </si>
  <si>
    <t>Sayeed Mohammed</t>
  </si>
  <si>
    <t>Haritha Ette</t>
  </si>
  <si>
    <t>Chekka Praveen</t>
  </si>
  <si>
    <t>Vamshi Kundanapally</t>
  </si>
  <si>
    <t>SHIVA KUMAR NADIMINTI</t>
  </si>
  <si>
    <t>Dharani Saripally</t>
  </si>
  <si>
    <t>Abhignya  Munipally</t>
  </si>
  <si>
    <t>Bharath Durgam</t>
  </si>
  <si>
    <t>S surya Prakash</t>
  </si>
  <si>
    <t>K Naga Pratyusha</t>
  </si>
  <si>
    <t>Shashank  Thirunahari</t>
  </si>
  <si>
    <t>Rahul Sriram</t>
  </si>
  <si>
    <t>S.No</t>
  </si>
  <si>
    <t>Student Name</t>
  </si>
  <si>
    <t>CGPA</t>
  </si>
  <si>
    <t>Preference</t>
  </si>
  <si>
    <t>Day  1 Sharing</t>
  </si>
  <si>
    <t>C1</t>
  </si>
  <si>
    <t>C2</t>
  </si>
  <si>
    <t>No. of Placements</t>
  </si>
  <si>
    <t>No. of Backlogs</t>
  </si>
  <si>
    <t>Deloitte</t>
  </si>
  <si>
    <t>Oracle (W)</t>
  </si>
  <si>
    <t>JPMC</t>
  </si>
  <si>
    <t>Oracle</t>
  </si>
  <si>
    <t>Infosys SES</t>
  </si>
  <si>
    <t>Micron</t>
  </si>
  <si>
    <t>LTI</t>
  </si>
  <si>
    <t>Accenture</t>
  </si>
  <si>
    <t>Gap Inc Tech</t>
  </si>
  <si>
    <t>Deloitte Tax</t>
  </si>
  <si>
    <t>JPMC Intern</t>
  </si>
  <si>
    <t>Amazon Int</t>
  </si>
  <si>
    <t>CTS</t>
  </si>
  <si>
    <t>FICO</t>
  </si>
  <si>
    <t>Capgemini</t>
  </si>
  <si>
    <t>F5 Networks</t>
  </si>
  <si>
    <t>amazon Int</t>
  </si>
  <si>
    <t>Infosys</t>
  </si>
  <si>
    <t>LTI 6.5L</t>
  </si>
  <si>
    <t>Model-N</t>
  </si>
  <si>
    <t>Microsec Int</t>
  </si>
  <si>
    <t>Merilytics</t>
  </si>
  <si>
    <t xml:space="preserve">JPMC </t>
  </si>
  <si>
    <t xml:space="preserve">Infosys </t>
  </si>
  <si>
    <t>ServiceNow</t>
  </si>
  <si>
    <t>Innominds</t>
  </si>
  <si>
    <t>Shaik Waseem Akram</t>
  </si>
  <si>
    <t>CSE2</t>
  </si>
  <si>
    <t>ugs17110_cse.shaik@cbit.org.in</t>
  </si>
  <si>
    <t>Modak</t>
  </si>
  <si>
    <t>Oculotronics</t>
  </si>
  <si>
    <t>TCS</t>
  </si>
  <si>
    <t>Raam Group</t>
  </si>
  <si>
    <t>Hexagon</t>
  </si>
  <si>
    <t>Model.N</t>
  </si>
  <si>
    <t>XIT Solutions</t>
  </si>
  <si>
    <t>Global Edge</t>
  </si>
  <si>
    <t>Abzooba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</si>
</sst>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11">
    <font>
      <sz val="10.0"/>
      <color rgb="FF000000"/>
      <name val="Arial"/>
    </font>
    <font>
      <sz val="10.0"/>
      <color theme="1"/>
      <name val="Arial"/>
    </font>
    <font>
      <sz val="12.0"/>
      <color rgb="FF000000"/>
      <name val="Arial"/>
    </font>
    <font>
      <u/>
      <sz val="11.0"/>
      <color theme="1"/>
      <name val="Arial"/>
    </font>
    <font>
      <sz val="11.0"/>
      <color theme="1"/>
      <name val="Arial"/>
    </font>
    <font>
      <sz val="11.0"/>
      <color rgb="FF0C5ADB"/>
      <name val="Arial"/>
    </font>
    <font/>
    <font>
      <color theme="1"/>
      <name val="Arial"/>
    </font>
    <font>
      <sz val="10.0"/>
      <color rgb="FF0B0FB5"/>
      <name val="Arial"/>
    </font>
    <font>
      <sz val="9.0"/>
      <color rgb="FF202124"/>
      <name val="Arial"/>
    </font>
    <font>
      <sz val="10.0"/>
      <color rgb="FF000000"/>
      <name val="Bookman Old Style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center"/>
    </xf>
    <xf borderId="0" fillId="0" fontId="0" numFmtId="0" xfId="0" applyFont="1"/>
    <xf borderId="0" fillId="0" fontId="1" numFmtId="14" xfId="0" applyFont="1" applyNumberFormat="1"/>
    <xf quotePrefix="1" borderId="0" fillId="0" fontId="1" numFmtId="0" xfId="0" applyFont="1"/>
    <xf borderId="0" fillId="0" fontId="0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0" numFmtId="164" xfId="0" applyFont="1" applyNumberFormat="1"/>
    <xf borderId="0" fillId="0" fontId="0" numFmtId="0" xfId="0" applyAlignment="1" applyFont="1">
      <alignment horizontal="left"/>
    </xf>
    <xf borderId="1" fillId="0" fontId="0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0" fontId="0" numFmtId="0" xfId="0" applyAlignment="1" applyBorder="1" applyFont="1">
      <alignment horizontal="left" vertical="center"/>
    </xf>
    <xf quotePrefix="1"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4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readingOrder="0"/>
    </xf>
    <xf borderId="1" fillId="0" fontId="0" numFmtId="0" xfId="0" applyAlignment="1" applyBorder="1" applyFont="1">
      <alignment vertical="center"/>
    </xf>
    <xf borderId="1" fillId="0" fontId="8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" fillId="0" fontId="9" numFmtId="0" xfId="0" applyAlignment="1" applyBorder="1" applyFont="1">
      <alignment vertical="center"/>
    </xf>
    <xf borderId="0" fillId="0" fontId="0" numFmtId="0" xfId="0" applyAlignment="1" applyFont="1">
      <alignment readingOrder="0" vertical="center"/>
    </xf>
    <xf borderId="1" fillId="0" fontId="10" numFmtId="0" xfId="0" applyAlignment="1" applyBorder="1" applyFont="1">
      <alignment horizontal="center" vertic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21.57"/>
    <col customWidth="1" min="7" max="7" width="12.43"/>
    <col customWidth="1" min="8" max="8" width="9.71"/>
    <col customWidth="1" min="9" max="9" width="10.71"/>
    <col customWidth="1" min="10" max="10" width="9.71"/>
    <col customWidth="1" min="11" max="11" width="21.57"/>
    <col customWidth="1" min="12" max="12" width="33.14"/>
    <col customWidth="1" min="13" max="13" width="31.57"/>
    <col customWidth="1" min="14" max="28" width="21.57"/>
    <col customWidth="1" min="29" max="29" width="37.71"/>
    <col customWidth="1" min="30" max="31" width="21.57"/>
    <col customWidth="1" min="32" max="32" width="69.43"/>
    <col customWidth="1" min="33" max="39" width="21.5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ht="15.75" customHeight="1">
      <c r="A2" s="1" t="s">
        <v>39</v>
      </c>
      <c r="B2" s="1" t="s">
        <v>40</v>
      </c>
      <c r="C2" s="3" t="str">
        <f t="shared" ref="C2:C67" si="1">A2&amp; " " &amp;B2</f>
        <v>Rahul Sriram</v>
      </c>
      <c r="D2" s="2">
        <v>1.601167331E11</v>
      </c>
      <c r="E2" s="1">
        <v>0.0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  <c r="K2" s="1">
        <v>9.618236384E9</v>
      </c>
      <c r="L2" s="1" t="s">
        <v>46</v>
      </c>
      <c r="M2" s="1" t="s">
        <v>47</v>
      </c>
      <c r="N2" s="4">
        <v>36313.0</v>
      </c>
      <c r="O2" s="1">
        <v>9.5</v>
      </c>
      <c r="P2" s="1">
        <v>2014.0</v>
      </c>
      <c r="Q2" s="1">
        <v>965.0</v>
      </c>
      <c r="R2" s="1">
        <v>2016.0</v>
      </c>
      <c r="S2" s="1">
        <v>0.0</v>
      </c>
      <c r="T2" s="1">
        <v>0.0</v>
      </c>
      <c r="U2" s="1">
        <v>6.8</v>
      </c>
      <c r="V2" s="1">
        <v>6.7</v>
      </c>
      <c r="W2" s="1">
        <v>6.6</v>
      </c>
      <c r="X2" s="1">
        <v>6.7</v>
      </c>
      <c r="Y2" s="1">
        <v>6.6</v>
      </c>
      <c r="Z2" s="1">
        <v>6.6</v>
      </c>
      <c r="AA2" s="1">
        <v>1.0</v>
      </c>
      <c r="AB2" s="1">
        <v>2021.0</v>
      </c>
      <c r="AC2" s="1" t="s">
        <v>48</v>
      </c>
      <c r="AD2" s="1" t="s">
        <v>49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>
        <v>506002.0</v>
      </c>
      <c r="AK2" s="1" t="s">
        <v>55</v>
      </c>
      <c r="AL2" s="1" t="s">
        <v>56</v>
      </c>
      <c r="AM2" s="1" t="s">
        <v>55</v>
      </c>
    </row>
    <row r="3" ht="15.75" customHeight="1">
      <c r="A3" s="1" t="s">
        <v>57</v>
      </c>
      <c r="B3" s="1" t="s">
        <v>58</v>
      </c>
      <c r="C3" s="3" t="str">
        <f t="shared" si="1"/>
        <v>Apoorva Pattamatta</v>
      </c>
      <c r="D3" s="2">
        <v>1.60117733062E11</v>
      </c>
      <c r="E3" s="1">
        <v>0.0</v>
      </c>
      <c r="F3" s="1" t="s">
        <v>59</v>
      </c>
      <c r="G3" s="1" t="s">
        <v>42</v>
      </c>
      <c r="H3" s="1" t="s">
        <v>43</v>
      </c>
      <c r="I3" s="1" t="s">
        <v>44</v>
      </c>
      <c r="J3" s="1" t="s">
        <v>45</v>
      </c>
      <c r="K3" s="1">
        <v>7.702728889E9</v>
      </c>
      <c r="L3" s="1" t="s">
        <v>60</v>
      </c>
      <c r="M3" s="1" t="s">
        <v>61</v>
      </c>
      <c r="N3" s="4">
        <v>36507.0</v>
      </c>
      <c r="O3" s="1">
        <v>9.6</v>
      </c>
      <c r="P3" s="1">
        <v>2015.0</v>
      </c>
      <c r="Q3" s="1">
        <v>961.0</v>
      </c>
      <c r="R3" s="1">
        <v>2017.0</v>
      </c>
      <c r="S3" s="1">
        <v>0.0</v>
      </c>
      <c r="T3" s="1">
        <v>0.0</v>
      </c>
      <c r="U3" s="1">
        <v>8.0</v>
      </c>
      <c r="V3" s="1">
        <v>7.9</v>
      </c>
      <c r="W3" s="1">
        <v>7.3</v>
      </c>
      <c r="X3" s="1">
        <v>7.5</v>
      </c>
      <c r="Y3" s="1">
        <v>8.1</v>
      </c>
      <c r="Z3" s="1">
        <v>7.8</v>
      </c>
      <c r="AA3" s="1">
        <v>0.0</v>
      </c>
      <c r="AB3" s="1">
        <v>2021.0</v>
      </c>
      <c r="AC3" s="1" t="s">
        <v>48</v>
      </c>
      <c r="AD3" s="1" t="s">
        <v>49</v>
      </c>
      <c r="AE3" s="1" t="s">
        <v>50</v>
      </c>
      <c r="AF3" s="1" t="s">
        <v>62</v>
      </c>
      <c r="AG3" s="1" t="s">
        <v>62</v>
      </c>
      <c r="AH3" s="1" t="s">
        <v>63</v>
      </c>
      <c r="AI3" s="1" t="s">
        <v>54</v>
      </c>
      <c r="AJ3" s="1">
        <v>500016.0</v>
      </c>
      <c r="AK3" s="1" t="s">
        <v>55</v>
      </c>
      <c r="AL3" s="1" t="s">
        <v>55</v>
      </c>
      <c r="AM3" s="1" t="s">
        <v>55</v>
      </c>
    </row>
    <row r="4" ht="15.75" customHeight="1">
      <c r="A4" s="1" t="s">
        <v>64</v>
      </c>
      <c r="B4" s="1" t="s">
        <v>65</v>
      </c>
      <c r="C4" s="3" t="str">
        <f t="shared" si="1"/>
        <v>Harshini Borugadda</v>
      </c>
      <c r="D4" s="2">
        <v>1.60117733063E11</v>
      </c>
      <c r="E4" s="1">
        <v>0.0</v>
      </c>
      <c r="F4" s="1" t="s">
        <v>59</v>
      </c>
      <c r="G4" s="1" t="s">
        <v>42</v>
      </c>
      <c r="H4" s="1" t="s">
        <v>43</v>
      </c>
      <c r="I4" s="1" t="s">
        <v>44</v>
      </c>
      <c r="J4" s="1" t="s">
        <v>45</v>
      </c>
      <c r="K4" s="1">
        <v>9.381322967E9</v>
      </c>
      <c r="L4" s="1" t="s">
        <v>66</v>
      </c>
      <c r="M4" s="1" t="s">
        <v>67</v>
      </c>
      <c r="N4" s="4">
        <v>36627.0</v>
      </c>
      <c r="O4" s="1">
        <v>9.2</v>
      </c>
      <c r="P4" s="1">
        <v>2015.0</v>
      </c>
      <c r="Q4" s="1">
        <v>922.0</v>
      </c>
      <c r="R4" s="1">
        <v>2017.0</v>
      </c>
      <c r="S4" s="1">
        <v>0.0</v>
      </c>
      <c r="T4" s="1">
        <v>0.0</v>
      </c>
      <c r="U4" s="1">
        <v>6.54</v>
      </c>
      <c r="V4" s="1">
        <v>7.27</v>
      </c>
      <c r="W4" s="1">
        <v>5.78</v>
      </c>
      <c r="X4" s="1">
        <v>5.81</v>
      </c>
      <c r="Y4" s="1">
        <v>6.82</v>
      </c>
      <c r="Z4" s="1">
        <v>6.45</v>
      </c>
      <c r="AA4" s="1">
        <v>0.0</v>
      </c>
      <c r="AB4" s="1">
        <v>2021.0</v>
      </c>
      <c r="AC4" s="1" t="s">
        <v>48</v>
      </c>
      <c r="AD4" s="1" t="s">
        <v>49</v>
      </c>
      <c r="AE4" s="1" t="s">
        <v>50</v>
      </c>
      <c r="AF4" s="1" t="s">
        <v>68</v>
      </c>
      <c r="AG4" s="1" t="s">
        <v>68</v>
      </c>
      <c r="AH4" s="1" t="s">
        <v>69</v>
      </c>
      <c r="AI4" s="1" t="s">
        <v>54</v>
      </c>
      <c r="AJ4" s="1">
        <v>500047.0</v>
      </c>
      <c r="AK4" s="1" t="s">
        <v>55</v>
      </c>
      <c r="AL4" s="1" t="s">
        <v>56</v>
      </c>
      <c r="AM4" s="1" t="s">
        <v>55</v>
      </c>
    </row>
    <row r="5" ht="15.75" customHeight="1">
      <c r="A5" s="1" t="s">
        <v>70</v>
      </c>
      <c r="B5" s="1" t="s">
        <v>71</v>
      </c>
      <c r="C5" s="3" t="str">
        <f t="shared" si="1"/>
        <v>Bogala Indu</v>
      </c>
      <c r="D5" s="2">
        <v>1.60117733064E11</v>
      </c>
      <c r="E5" s="1">
        <v>0.0</v>
      </c>
      <c r="F5" s="1" t="s">
        <v>59</v>
      </c>
      <c r="G5" s="1" t="s">
        <v>42</v>
      </c>
      <c r="H5" s="1" t="s">
        <v>43</v>
      </c>
      <c r="I5" s="1" t="s">
        <v>44</v>
      </c>
      <c r="J5" s="1" t="s">
        <v>45</v>
      </c>
      <c r="K5" s="1">
        <v>8.50104504E9</v>
      </c>
      <c r="L5" s="1" t="s">
        <v>72</v>
      </c>
      <c r="M5" s="1" t="s">
        <v>73</v>
      </c>
      <c r="N5" s="4">
        <v>36733.0</v>
      </c>
      <c r="O5" s="1">
        <v>9.8</v>
      </c>
      <c r="P5" s="1">
        <v>2015.0</v>
      </c>
      <c r="Q5" s="1">
        <v>986.0</v>
      </c>
      <c r="R5" s="1">
        <v>2017.0</v>
      </c>
      <c r="S5" s="1">
        <v>0.0</v>
      </c>
      <c r="T5" s="1">
        <v>0.0</v>
      </c>
      <c r="U5" s="1">
        <v>8.07</v>
      </c>
      <c r="V5" s="1">
        <v>8.79</v>
      </c>
      <c r="W5" s="1">
        <v>7.53</v>
      </c>
      <c r="X5" s="1">
        <v>8.69</v>
      </c>
      <c r="Y5" s="1">
        <v>8.43</v>
      </c>
      <c r="Z5" s="1">
        <v>8.31</v>
      </c>
      <c r="AA5" s="1">
        <v>0.0</v>
      </c>
      <c r="AB5" s="1">
        <v>2021.0</v>
      </c>
      <c r="AC5" s="1" t="s">
        <v>48</v>
      </c>
      <c r="AD5" s="1" t="s">
        <v>49</v>
      </c>
      <c r="AE5" s="1" t="s">
        <v>50</v>
      </c>
      <c r="AF5" s="1" t="s">
        <v>74</v>
      </c>
      <c r="AG5" s="1" t="s">
        <v>52</v>
      </c>
      <c r="AH5" s="1" t="s">
        <v>63</v>
      </c>
      <c r="AI5" s="1" t="s">
        <v>54</v>
      </c>
      <c r="AJ5" s="1">
        <v>500007.0</v>
      </c>
      <c r="AK5" s="1" t="s">
        <v>55</v>
      </c>
      <c r="AL5" s="1" t="s">
        <v>55</v>
      </c>
      <c r="AM5" s="1" t="s">
        <v>55</v>
      </c>
    </row>
    <row r="6" ht="15.75" customHeight="1">
      <c r="A6" s="1" t="s">
        <v>71</v>
      </c>
      <c r="B6" s="1" t="s">
        <v>75</v>
      </c>
      <c r="C6" s="3" t="str">
        <f t="shared" si="1"/>
        <v>Indu Salugu</v>
      </c>
      <c r="D6" s="2">
        <v>1.60117733065E11</v>
      </c>
      <c r="E6" s="1">
        <v>0.0</v>
      </c>
      <c r="F6" s="1" t="s">
        <v>59</v>
      </c>
      <c r="G6" s="1" t="s">
        <v>42</v>
      </c>
      <c r="H6" s="1" t="s">
        <v>43</v>
      </c>
      <c r="I6" s="1" t="s">
        <v>44</v>
      </c>
      <c r="J6" s="1" t="s">
        <v>45</v>
      </c>
      <c r="K6" s="1">
        <v>9.177980461E9</v>
      </c>
      <c r="L6" s="1" t="s">
        <v>76</v>
      </c>
      <c r="M6" s="1" t="s">
        <v>77</v>
      </c>
      <c r="N6" s="4">
        <v>36749.0</v>
      </c>
      <c r="O6" s="1">
        <v>9.8</v>
      </c>
      <c r="P6" s="1">
        <v>2015.0</v>
      </c>
      <c r="Q6" s="1">
        <v>982.0</v>
      </c>
      <c r="R6" s="1">
        <v>2017.0</v>
      </c>
      <c r="S6" s="1">
        <v>0.0</v>
      </c>
      <c r="T6" s="1">
        <v>0.0</v>
      </c>
      <c r="U6" s="1">
        <v>8.4</v>
      </c>
      <c r="V6" s="1">
        <v>8.14</v>
      </c>
      <c r="W6" s="1">
        <v>6.83</v>
      </c>
      <c r="X6" s="1">
        <v>7.65</v>
      </c>
      <c r="Y6" s="1">
        <v>7.26</v>
      </c>
      <c r="Z6" s="1">
        <v>7.65</v>
      </c>
      <c r="AA6" s="1">
        <v>0.0</v>
      </c>
      <c r="AB6" s="1">
        <v>2021.0</v>
      </c>
      <c r="AC6" s="1" t="s">
        <v>48</v>
      </c>
      <c r="AD6" s="1" t="s">
        <v>49</v>
      </c>
      <c r="AE6" s="1" t="s">
        <v>50</v>
      </c>
      <c r="AF6" s="1" t="s">
        <v>78</v>
      </c>
      <c r="AG6" s="1" t="s">
        <v>79</v>
      </c>
      <c r="AH6" s="1" t="s">
        <v>80</v>
      </c>
      <c r="AI6" s="1" t="s">
        <v>81</v>
      </c>
      <c r="AJ6" s="1">
        <v>500091.0</v>
      </c>
      <c r="AK6" s="1" t="s">
        <v>56</v>
      </c>
      <c r="AL6" s="1" t="s">
        <v>56</v>
      </c>
      <c r="AM6" s="1" t="s">
        <v>55</v>
      </c>
    </row>
    <row r="7" ht="15.75" customHeight="1">
      <c r="A7" s="1" t="s">
        <v>82</v>
      </c>
      <c r="B7" s="1" t="s">
        <v>83</v>
      </c>
      <c r="C7" s="3" t="str">
        <f t="shared" si="1"/>
        <v>Maanasa Gupta  Thatikonda </v>
      </c>
      <c r="D7" s="2">
        <v>1.60117733066E11</v>
      </c>
      <c r="E7" s="1">
        <v>0.0</v>
      </c>
      <c r="F7" s="1" t="s">
        <v>59</v>
      </c>
      <c r="G7" s="1" t="s">
        <v>42</v>
      </c>
      <c r="H7" s="1" t="s">
        <v>43</v>
      </c>
      <c r="I7" s="1" t="s">
        <v>44</v>
      </c>
      <c r="J7" s="1" t="s">
        <v>45</v>
      </c>
      <c r="K7" s="1">
        <v>9.550716125E9</v>
      </c>
      <c r="L7" s="1" t="s">
        <v>84</v>
      </c>
      <c r="M7" s="1" t="s">
        <v>85</v>
      </c>
      <c r="N7" s="4">
        <v>36397.0</v>
      </c>
      <c r="O7" s="1">
        <v>9.8</v>
      </c>
      <c r="P7" s="1">
        <v>2015.0</v>
      </c>
      <c r="Q7" s="1">
        <v>961.0</v>
      </c>
      <c r="R7" s="1">
        <v>2017.0</v>
      </c>
      <c r="S7" s="1">
        <v>0.0</v>
      </c>
      <c r="T7" s="1">
        <v>0.0</v>
      </c>
      <c r="U7" s="1">
        <v>8.39</v>
      </c>
      <c r="V7" s="1">
        <v>9.14</v>
      </c>
      <c r="W7" s="1">
        <v>7.77</v>
      </c>
      <c r="X7" s="1">
        <v>8.53</v>
      </c>
      <c r="Y7" s="1">
        <v>8.24</v>
      </c>
      <c r="Z7" s="1">
        <v>8.42</v>
      </c>
      <c r="AA7" s="1">
        <v>0.0</v>
      </c>
      <c r="AB7" s="1">
        <v>2021.0</v>
      </c>
      <c r="AC7" s="1" t="s">
        <v>48</v>
      </c>
      <c r="AD7" s="1" t="s">
        <v>49</v>
      </c>
      <c r="AE7" s="1" t="s">
        <v>50</v>
      </c>
      <c r="AF7" s="1" t="s">
        <v>86</v>
      </c>
      <c r="AG7" s="1" t="s">
        <v>86</v>
      </c>
      <c r="AH7" s="1" t="s">
        <v>63</v>
      </c>
      <c r="AI7" s="1" t="s">
        <v>81</v>
      </c>
      <c r="AJ7" s="1">
        <v>500035.0</v>
      </c>
      <c r="AK7" s="1" t="s">
        <v>55</v>
      </c>
      <c r="AL7" s="1" t="s">
        <v>55</v>
      </c>
      <c r="AM7" s="1" t="s">
        <v>55</v>
      </c>
    </row>
    <row r="8" ht="15.75" customHeight="1">
      <c r="A8" s="1" t="s">
        <v>87</v>
      </c>
      <c r="B8" s="1" t="s">
        <v>88</v>
      </c>
      <c r="C8" s="3" t="str">
        <f t="shared" si="1"/>
        <v>Madhavi Devi  Yellapu </v>
      </c>
      <c r="D8" s="2">
        <v>1.60117733067E11</v>
      </c>
      <c r="E8" s="1">
        <v>0.0</v>
      </c>
      <c r="F8" s="1" t="s">
        <v>59</v>
      </c>
      <c r="G8" s="1" t="s">
        <v>42</v>
      </c>
      <c r="H8" s="1" t="s">
        <v>43</v>
      </c>
      <c r="I8" s="1" t="s">
        <v>44</v>
      </c>
      <c r="J8" s="1" t="s">
        <v>45</v>
      </c>
      <c r="K8" s="1">
        <v>7.569498647E9</v>
      </c>
      <c r="L8" s="1" t="s">
        <v>89</v>
      </c>
      <c r="M8" s="1" t="s">
        <v>90</v>
      </c>
      <c r="N8" s="4">
        <v>36525.0</v>
      </c>
      <c r="O8" s="1">
        <v>9.8</v>
      </c>
      <c r="P8" s="1">
        <v>2015.0</v>
      </c>
      <c r="Q8" s="1">
        <v>93.5</v>
      </c>
      <c r="R8" s="1">
        <v>2017.0</v>
      </c>
      <c r="S8" s="1">
        <v>0.0</v>
      </c>
      <c r="T8" s="1">
        <v>0.0</v>
      </c>
      <c r="U8" s="1">
        <v>6.72</v>
      </c>
      <c r="V8" s="1">
        <v>7.24</v>
      </c>
      <c r="W8" s="1">
        <v>6.3</v>
      </c>
      <c r="X8" s="1">
        <v>6.41</v>
      </c>
      <c r="Y8" s="1">
        <v>7.6</v>
      </c>
      <c r="Z8" s="1">
        <v>6.85</v>
      </c>
      <c r="AA8" s="1">
        <v>0.0</v>
      </c>
      <c r="AB8" s="1">
        <v>2021.0</v>
      </c>
      <c r="AC8" s="1" t="s">
        <v>48</v>
      </c>
      <c r="AD8" s="1" t="s">
        <v>49</v>
      </c>
      <c r="AE8" s="1" t="s">
        <v>50</v>
      </c>
      <c r="AF8" s="1" t="s">
        <v>91</v>
      </c>
      <c r="AG8" s="1" t="s">
        <v>92</v>
      </c>
      <c r="AH8" s="1" t="s">
        <v>93</v>
      </c>
      <c r="AI8" s="1" t="s">
        <v>94</v>
      </c>
      <c r="AJ8" s="1">
        <v>531002.0</v>
      </c>
      <c r="AK8" s="1" t="s">
        <v>55</v>
      </c>
      <c r="AL8" s="1" t="s">
        <v>56</v>
      </c>
      <c r="AM8" s="1" t="s">
        <v>55</v>
      </c>
    </row>
    <row r="9" ht="15.75" customHeight="1">
      <c r="A9" s="1" t="s">
        <v>95</v>
      </c>
      <c r="B9" s="1" t="s">
        <v>96</v>
      </c>
      <c r="C9" s="3" t="str">
        <f t="shared" si="1"/>
        <v>Nandini  Devalla </v>
      </c>
      <c r="D9" s="2">
        <v>1.60117733068E11</v>
      </c>
      <c r="E9" s="1">
        <v>0.0</v>
      </c>
      <c r="F9" s="1" t="s">
        <v>59</v>
      </c>
      <c r="G9" s="1" t="s">
        <v>42</v>
      </c>
      <c r="H9" s="1" t="s">
        <v>43</v>
      </c>
      <c r="I9" s="1" t="s">
        <v>44</v>
      </c>
      <c r="J9" s="1" t="s">
        <v>45</v>
      </c>
      <c r="K9" s="1">
        <v>8.897805862E9</v>
      </c>
      <c r="L9" s="1" t="s">
        <v>97</v>
      </c>
      <c r="M9" s="1" t="s">
        <v>98</v>
      </c>
      <c r="N9" s="4">
        <v>36569.0</v>
      </c>
      <c r="O9" s="1">
        <v>10.0</v>
      </c>
      <c r="P9" s="1">
        <v>2015.0</v>
      </c>
      <c r="Q9" s="1">
        <v>94.9</v>
      </c>
      <c r="R9" s="1">
        <v>2017.0</v>
      </c>
      <c r="S9" s="1">
        <v>0.0</v>
      </c>
      <c r="T9" s="1">
        <v>0.0</v>
      </c>
      <c r="U9" s="1">
        <v>7.62</v>
      </c>
      <c r="V9" s="1">
        <v>7.2</v>
      </c>
      <c r="W9" s="1">
        <v>6.4</v>
      </c>
      <c r="X9" s="1">
        <v>5.9</v>
      </c>
      <c r="Y9" s="1">
        <v>6.8</v>
      </c>
      <c r="Z9" s="1">
        <v>6.75</v>
      </c>
      <c r="AA9" s="1">
        <v>0.0</v>
      </c>
      <c r="AB9" s="1">
        <v>2021.0</v>
      </c>
      <c r="AC9" s="1" t="s">
        <v>48</v>
      </c>
      <c r="AD9" s="1" t="s">
        <v>49</v>
      </c>
      <c r="AE9" s="1" t="s">
        <v>50</v>
      </c>
      <c r="AF9" s="1" t="s">
        <v>99</v>
      </c>
      <c r="AG9" s="1" t="s">
        <v>100</v>
      </c>
      <c r="AH9" s="1" t="s">
        <v>80</v>
      </c>
      <c r="AI9" s="1" t="s">
        <v>81</v>
      </c>
      <c r="AJ9" s="1">
        <v>500010.0</v>
      </c>
      <c r="AK9" s="1" t="s">
        <v>55</v>
      </c>
      <c r="AL9" s="1" t="s">
        <v>55</v>
      </c>
      <c r="AM9" s="1" t="s">
        <v>55</v>
      </c>
    </row>
    <row r="10" ht="15.75" customHeight="1">
      <c r="A10" s="1" t="s">
        <v>101</v>
      </c>
      <c r="B10" s="1" t="s">
        <v>102</v>
      </c>
      <c r="C10" s="3" t="str">
        <f t="shared" si="1"/>
        <v>Neha Todima</v>
      </c>
      <c r="D10" s="2">
        <v>1.60117733069E11</v>
      </c>
      <c r="E10" s="1">
        <v>0.0</v>
      </c>
      <c r="F10" s="1" t="s">
        <v>59</v>
      </c>
      <c r="G10" s="1" t="s">
        <v>42</v>
      </c>
      <c r="H10" s="1" t="s">
        <v>43</v>
      </c>
      <c r="I10" s="1" t="s">
        <v>44</v>
      </c>
      <c r="J10" s="1" t="s">
        <v>45</v>
      </c>
      <c r="K10" s="1">
        <v>7.901242702E9</v>
      </c>
      <c r="L10" s="1" t="s">
        <v>103</v>
      </c>
      <c r="M10" s="1" t="s">
        <v>104</v>
      </c>
      <c r="N10" s="4">
        <v>36583.0</v>
      </c>
      <c r="O10" s="1">
        <v>9.8</v>
      </c>
      <c r="P10" s="1">
        <v>2015.0</v>
      </c>
      <c r="Q10" s="1">
        <v>988.0</v>
      </c>
      <c r="R10" s="1">
        <v>2017.0</v>
      </c>
      <c r="S10" s="1">
        <v>0.0</v>
      </c>
      <c r="T10" s="1">
        <v>0.0</v>
      </c>
      <c r="U10" s="1">
        <v>9.14</v>
      </c>
      <c r="V10" s="1">
        <v>8.35</v>
      </c>
      <c r="W10" s="1">
        <v>7.45</v>
      </c>
      <c r="X10" s="1">
        <v>8.19</v>
      </c>
      <c r="Y10" s="1">
        <v>8.41</v>
      </c>
      <c r="Z10" s="1">
        <v>8.31</v>
      </c>
      <c r="AA10" s="1">
        <v>0.0</v>
      </c>
      <c r="AB10" s="1">
        <v>2021.0</v>
      </c>
      <c r="AC10" s="1" t="s">
        <v>48</v>
      </c>
      <c r="AD10" s="1" t="s">
        <v>49</v>
      </c>
      <c r="AE10" s="1" t="s">
        <v>50</v>
      </c>
      <c r="AF10" s="1" t="s">
        <v>105</v>
      </c>
      <c r="AG10" s="1" t="s">
        <v>106</v>
      </c>
      <c r="AH10" s="1" t="s">
        <v>63</v>
      </c>
      <c r="AI10" s="1" t="s">
        <v>54</v>
      </c>
      <c r="AJ10" s="1">
        <v>500060.0</v>
      </c>
      <c r="AK10" s="1" t="s">
        <v>55</v>
      </c>
      <c r="AL10" s="1" t="s">
        <v>56</v>
      </c>
      <c r="AM10" s="1" t="s">
        <v>55</v>
      </c>
    </row>
    <row r="11" ht="15.75" customHeight="1">
      <c r="A11" s="1" t="s">
        <v>107</v>
      </c>
      <c r="B11" s="1" t="s">
        <v>108</v>
      </c>
      <c r="C11" s="3" t="str">
        <f t="shared" si="1"/>
        <v>Prakashitha Jaladanki</v>
      </c>
      <c r="D11" s="2">
        <v>1.6011773307E11</v>
      </c>
      <c r="E11" s="1">
        <v>0.0</v>
      </c>
      <c r="F11" s="1" t="s">
        <v>59</v>
      </c>
      <c r="G11" s="1" t="s">
        <v>42</v>
      </c>
      <c r="H11" s="1" t="s">
        <v>43</v>
      </c>
      <c r="I11" s="1" t="s">
        <v>44</v>
      </c>
      <c r="J11" s="1" t="s">
        <v>45</v>
      </c>
      <c r="K11" s="1">
        <v>9.5023858E9</v>
      </c>
      <c r="L11" s="1" t="s">
        <v>109</v>
      </c>
      <c r="M11" s="1" t="s">
        <v>110</v>
      </c>
      <c r="N11" s="4">
        <v>36469.0</v>
      </c>
      <c r="O11" s="1">
        <v>9.0</v>
      </c>
      <c r="P11" s="1">
        <v>2015.0</v>
      </c>
      <c r="Q11" s="1">
        <v>9.8</v>
      </c>
      <c r="R11" s="1">
        <v>2017.0</v>
      </c>
      <c r="S11" s="1">
        <v>0.0</v>
      </c>
      <c r="T11" s="1">
        <v>0.0</v>
      </c>
      <c r="U11" s="1">
        <v>8.8</v>
      </c>
      <c r="V11" s="1">
        <v>8.6</v>
      </c>
      <c r="W11" s="1">
        <v>6.31</v>
      </c>
      <c r="X11" s="1">
        <v>7.87</v>
      </c>
      <c r="Y11" s="1">
        <v>8.05</v>
      </c>
      <c r="Z11" s="1">
        <v>7.96</v>
      </c>
      <c r="AA11" s="1">
        <v>0.0</v>
      </c>
      <c r="AB11" s="1">
        <v>2021.0</v>
      </c>
      <c r="AC11" s="1" t="s">
        <v>48</v>
      </c>
      <c r="AD11" s="1" t="s">
        <v>49</v>
      </c>
      <c r="AE11" s="1" t="s">
        <v>50</v>
      </c>
      <c r="AF11" s="1" t="s">
        <v>111</v>
      </c>
      <c r="AG11" s="1" t="s">
        <v>112</v>
      </c>
      <c r="AH11" s="1" t="s">
        <v>63</v>
      </c>
      <c r="AI11" s="1" t="s">
        <v>54</v>
      </c>
      <c r="AJ11" s="1">
        <v>500019.0</v>
      </c>
      <c r="AK11" s="1" t="s">
        <v>55</v>
      </c>
      <c r="AL11" s="1" t="s">
        <v>55</v>
      </c>
      <c r="AM11" s="1" t="s">
        <v>55</v>
      </c>
    </row>
    <row r="12" ht="15.75" customHeight="1">
      <c r="A12" s="1" t="s">
        <v>113</v>
      </c>
      <c r="B12" s="1" t="s">
        <v>114</v>
      </c>
      <c r="C12" s="3" t="str">
        <f t="shared" si="1"/>
        <v>Rishika Pabba</v>
      </c>
      <c r="D12" s="2">
        <v>1.60117733071E11</v>
      </c>
      <c r="E12" s="1">
        <v>0.0</v>
      </c>
      <c r="F12" s="1" t="s">
        <v>59</v>
      </c>
      <c r="G12" s="1" t="s">
        <v>42</v>
      </c>
      <c r="H12" s="1" t="s">
        <v>43</v>
      </c>
      <c r="I12" s="1" t="s">
        <v>44</v>
      </c>
      <c r="J12" s="1" t="s">
        <v>45</v>
      </c>
      <c r="K12" s="1">
        <v>7.89303988E9</v>
      </c>
      <c r="L12" s="1" t="s">
        <v>115</v>
      </c>
      <c r="M12" s="1" t="s">
        <v>116</v>
      </c>
      <c r="N12" s="4">
        <v>36390.0</v>
      </c>
      <c r="O12" s="1">
        <v>10.0</v>
      </c>
      <c r="P12" s="1">
        <v>2015.0</v>
      </c>
      <c r="Q12" s="1">
        <v>910.0</v>
      </c>
      <c r="R12" s="1">
        <v>2017.0</v>
      </c>
      <c r="S12" s="1">
        <v>0.0</v>
      </c>
      <c r="T12" s="1">
        <v>0.0</v>
      </c>
      <c r="U12" s="1">
        <v>8.39</v>
      </c>
      <c r="V12" s="1">
        <v>8.77</v>
      </c>
      <c r="W12" s="1">
        <v>7.41</v>
      </c>
      <c r="X12" s="1">
        <v>7.91</v>
      </c>
      <c r="Y12" s="1">
        <v>8.51</v>
      </c>
      <c r="Z12" s="1">
        <v>8.21</v>
      </c>
      <c r="AA12" s="1">
        <v>0.0</v>
      </c>
      <c r="AB12" s="1">
        <v>2021.0</v>
      </c>
      <c r="AC12" s="1" t="s">
        <v>48</v>
      </c>
      <c r="AD12" s="1" t="s">
        <v>49</v>
      </c>
      <c r="AE12" s="1" t="s">
        <v>50</v>
      </c>
      <c r="AF12" s="1" t="s">
        <v>117</v>
      </c>
      <c r="AG12" s="1" t="s">
        <v>118</v>
      </c>
      <c r="AH12" s="1" t="s">
        <v>63</v>
      </c>
      <c r="AI12" s="1" t="s">
        <v>54</v>
      </c>
      <c r="AJ12" s="1">
        <v>500090.0</v>
      </c>
      <c r="AK12" s="1" t="s">
        <v>55</v>
      </c>
      <c r="AL12" s="1" t="s">
        <v>55</v>
      </c>
      <c r="AM12" s="1" t="s">
        <v>55</v>
      </c>
    </row>
    <row r="13" ht="15.75" customHeight="1">
      <c r="A13" s="1" t="s">
        <v>119</v>
      </c>
      <c r="B13" s="1" t="s">
        <v>120</v>
      </c>
      <c r="C13" s="3" t="str">
        <f t="shared" si="1"/>
        <v>Roshini Jummala</v>
      </c>
      <c r="D13" s="2">
        <v>1.60117733072E11</v>
      </c>
      <c r="E13" s="1">
        <v>0.0</v>
      </c>
      <c r="F13" s="1" t="s">
        <v>59</v>
      </c>
      <c r="G13" s="1" t="s">
        <v>42</v>
      </c>
      <c r="H13" s="1" t="s">
        <v>43</v>
      </c>
      <c r="I13" s="1" t="s">
        <v>44</v>
      </c>
      <c r="J13" s="1" t="s">
        <v>45</v>
      </c>
      <c r="K13" s="1">
        <v>8.790048567E9</v>
      </c>
      <c r="L13" s="1" t="s">
        <v>121</v>
      </c>
      <c r="M13" s="1" t="s">
        <v>122</v>
      </c>
      <c r="N13" s="4">
        <v>36662.0</v>
      </c>
      <c r="O13" s="1">
        <v>9.7</v>
      </c>
      <c r="P13" s="1">
        <v>2015.0</v>
      </c>
      <c r="Q13" s="1">
        <v>980.0</v>
      </c>
      <c r="R13" s="1">
        <v>2017.0</v>
      </c>
      <c r="S13" s="1">
        <v>0.0</v>
      </c>
      <c r="T13" s="1">
        <v>0.0</v>
      </c>
      <c r="U13" s="1">
        <v>8.54</v>
      </c>
      <c r="V13" s="1">
        <v>8.02</v>
      </c>
      <c r="W13" s="1">
        <v>6.85</v>
      </c>
      <c r="X13" s="1">
        <v>7.41</v>
      </c>
      <c r="Y13" s="1">
        <v>7.89</v>
      </c>
      <c r="Z13" s="1">
        <v>7.76</v>
      </c>
      <c r="AA13" s="1">
        <v>0.0</v>
      </c>
      <c r="AB13" s="1">
        <v>2021.0</v>
      </c>
      <c r="AC13" s="1" t="s">
        <v>48</v>
      </c>
      <c r="AD13" s="1" t="s">
        <v>49</v>
      </c>
      <c r="AE13" s="1" t="s">
        <v>50</v>
      </c>
      <c r="AF13" s="1" t="s">
        <v>123</v>
      </c>
      <c r="AG13" s="1" t="s">
        <v>124</v>
      </c>
      <c r="AH13" s="1" t="s">
        <v>125</v>
      </c>
      <c r="AI13" s="1" t="s">
        <v>54</v>
      </c>
      <c r="AJ13" s="1">
        <v>500054.0</v>
      </c>
      <c r="AK13" s="1" t="s">
        <v>55</v>
      </c>
      <c r="AL13" s="1" t="s">
        <v>55</v>
      </c>
      <c r="AM13" s="1" t="s">
        <v>55</v>
      </c>
    </row>
    <row r="14" ht="15.75" customHeight="1">
      <c r="A14" s="1" t="s">
        <v>126</v>
      </c>
      <c r="B14" s="1" t="s">
        <v>127</v>
      </c>
      <c r="C14" s="3" t="str">
        <f t="shared" si="1"/>
        <v>Sahaja Samudrala</v>
      </c>
      <c r="D14" s="2">
        <v>1.60117733073E11</v>
      </c>
      <c r="E14" s="1">
        <v>0.0</v>
      </c>
      <c r="F14" s="1" t="s">
        <v>59</v>
      </c>
      <c r="G14" s="1" t="s">
        <v>42</v>
      </c>
      <c r="H14" s="1" t="s">
        <v>43</v>
      </c>
      <c r="I14" s="1" t="s">
        <v>44</v>
      </c>
      <c r="J14" s="1" t="s">
        <v>45</v>
      </c>
      <c r="K14" s="1">
        <v>9.182137093E9</v>
      </c>
      <c r="L14" s="1" t="s">
        <v>128</v>
      </c>
      <c r="M14" s="1" t="s">
        <v>129</v>
      </c>
      <c r="N14" s="4">
        <v>36707.0</v>
      </c>
      <c r="O14" s="1">
        <v>10.0</v>
      </c>
      <c r="P14" s="1">
        <v>2015.0</v>
      </c>
      <c r="Q14" s="1">
        <v>985.0</v>
      </c>
      <c r="R14" s="1">
        <v>2017.0</v>
      </c>
      <c r="S14" s="1">
        <v>0.0</v>
      </c>
      <c r="T14" s="1">
        <v>0.0</v>
      </c>
      <c r="U14" s="1">
        <v>8.32</v>
      </c>
      <c r="V14" s="1">
        <v>7.98</v>
      </c>
      <c r="W14" s="1">
        <v>6.5</v>
      </c>
      <c r="X14" s="1">
        <v>7.84</v>
      </c>
      <c r="Y14" s="1">
        <v>7.85</v>
      </c>
      <c r="Z14" s="1">
        <v>7.72</v>
      </c>
      <c r="AA14" s="1">
        <v>0.0</v>
      </c>
      <c r="AB14" s="1">
        <v>2021.0</v>
      </c>
      <c r="AC14" s="1" t="s">
        <v>48</v>
      </c>
      <c r="AD14" s="1" t="s">
        <v>49</v>
      </c>
      <c r="AE14" s="1" t="s">
        <v>50</v>
      </c>
      <c r="AF14" s="1" t="s">
        <v>130</v>
      </c>
      <c r="AG14" s="1" t="s">
        <v>131</v>
      </c>
      <c r="AH14" s="1" t="s">
        <v>63</v>
      </c>
      <c r="AI14" s="1" t="s">
        <v>54</v>
      </c>
      <c r="AJ14" s="1">
        <v>508248.0</v>
      </c>
      <c r="AK14" s="1" t="s">
        <v>55</v>
      </c>
      <c r="AL14" s="1" t="s">
        <v>56</v>
      </c>
      <c r="AM14" s="1" t="s">
        <v>55</v>
      </c>
    </row>
    <row r="15" ht="15.75" customHeight="1">
      <c r="A15" s="1" t="s">
        <v>132</v>
      </c>
      <c r="B15" s="1" t="s">
        <v>133</v>
      </c>
      <c r="C15" s="3" t="str">
        <f t="shared" si="1"/>
        <v>Samhitha Kamma chavala</v>
      </c>
      <c r="D15" s="2">
        <v>1.60117733074E11</v>
      </c>
      <c r="E15" s="1">
        <v>0.0</v>
      </c>
      <c r="F15" s="1" t="s">
        <v>59</v>
      </c>
      <c r="G15" s="1" t="s">
        <v>42</v>
      </c>
      <c r="H15" s="1" t="s">
        <v>43</v>
      </c>
      <c r="I15" s="1" t="s">
        <v>44</v>
      </c>
      <c r="J15" s="1" t="s">
        <v>45</v>
      </c>
      <c r="K15" s="1">
        <v>9.866611974E9</v>
      </c>
      <c r="L15" s="1" t="s">
        <v>134</v>
      </c>
      <c r="M15" s="1" t="s">
        <v>135</v>
      </c>
      <c r="N15" s="4">
        <v>36563.0</v>
      </c>
      <c r="O15" s="1">
        <v>10.0</v>
      </c>
      <c r="P15" s="1">
        <v>2015.0</v>
      </c>
      <c r="Q15" s="1">
        <v>96.1</v>
      </c>
      <c r="R15" s="1">
        <v>2017.0</v>
      </c>
      <c r="S15" s="1">
        <v>0.0</v>
      </c>
      <c r="T15" s="1">
        <v>0.0</v>
      </c>
      <c r="U15" s="1">
        <v>8.82</v>
      </c>
      <c r="V15" s="1">
        <v>8.76</v>
      </c>
      <c r="W15" s="1">
        <v>7.29</v>
      </c>
      <c r="X15" s="1">
        <v>7.49</v>
      </c>
      <c r="Y15" s="1">
        <v>7.93</v>
      </c>
      <c r="Z15" s="1">
        <v>8.06</v>
      </c>
      <c r="AA15" s="1">
        <v>0.0</v>
      </c>
      <c r="AB15" s="1">
        <v>2021.0</v>
      </c>
      <c r="AC15" s="1" t="s">
        <v>48</v>
      </c>
      <c r="AD15" s="1" t="s">
        <v>49</v>
      </c>
      <c r="AE15" s="1" t="s">
        <v>50</v>
      </c>
      <c r="AF15" s="1" t="s">
        <v>136</v>
      </c>
      <c r="AG15" s="1" t="s">
        <v>137</v>
      </c>
      <c r="AH15" s="1" t="s">
        <v>63</v>
      </c>
      <c r="AI15" s="1" t="s">
        <v>54</v>
      </c>
      <c r="AJ15" s="1">
        <v>500085.0</v>
      </c>
      <c r="AK15" s="1" t="s">
        <v>55</v>
      </c>
      <c r="AL15" s="1" t="s">
        <v>55</v>
      </c>
      <c r="AM15" s="1" t="s">
        <v>55</v>
      </c>
    </row>
    <row r="16" ht="15.75" customHeight="1">
      <c r="A16" s="1" t="s">
        <v>138</v>
      </c>
      <c r="B16" s="1" t="s">
        <v>139</v>
      </c>
      <c r="C16" s="3" t="str">
        <f t="shared" si="1"/>
        <v>Snehitha  Nayaka</v>
      </c>
      <c r="D16" s="2">
        <v>1.60117733075E11</v>
      </c>
      <c r="E16" s="1">
        <v>0.0</v>
      </c>
      <c r="F16" s="1" t="s">
        <v>59</v>
      </c>
      <c r="G16" s="1" t="s">
        <v>42</v>
      </c>
      <c r="H16" s="1" t="s">
        <v>43</v>
      </c>
      <c r="I16" s="1" t="s">
        <v>44</v>
      </c>
      <c r="J16" s="1" t="s">
        <v>45</v>
      </c>
      <c r="K16" s="1">
        <v>9.110701419E9</v>
      </c>
      <c r="L16" s="1" t="s">
        <v>140</v>
      </c>
      <c r="M16" s="1" t="s">
        <v>141</v>
      </c>
      <c r="N16" s="4">
        <v>36820.0</v>
      </c>
      <c r="O16" s="1">
        <v>9.1</v>
      </c>
      <c r="P16" s="1">
        <v>2015.0</v>
      </c>
      <c r="Q16" s="1">
        <v>95.0</v>
      </c>
      <c r="R16" s="1">
        <v>2017.0</v>
      </c>
      <c r="S16" s="1">
        <v>0.0</v>
      </c>
      <c r="T16" s="1">
        <v>0.0</v>
      </c>
      <c r="U16" s="1">
        <v>8.0</v>
      </c>
      <c r="V16" s="1">
        <v>8.0</v>
      </c>
      <c r="W16" s="1">
        <v>7.0</v>
      </c>
      <c r="X16" s="1">
        <v>7.0</v>
      </c>
      <c r="Y16" s="1">
        <v>7.2</v>
      </c>
      <c r="Z16" s="1">
        <v>7.41</v>
      </c>
      <c r="AA16" s="1">
        <v>0.0</v>
      </c>
      <c r="AB16" s="1">
        <v>2021.0</v>
      </c>
      <c r="AC16" s="1" t="s">
        <v>48</v>
      </c>
      <c r="AD16" s="1" t="s">
        <v>49</v>
      </c>
      <c r="AE16" s="1" t="s">
        <v>50</v>
      </c>
      <c r="AF16" s="1" t="s">
        <v>142</v>
      </c>
      <c r="AG16" s="1" t="s">
        <v>52</v>
      </c>
      <c r="AH16" s="1" t="s">
        <v>80</v>
      </c>
      <c r="AI16" s="1" t="s">
        <v>81</v>
      </c>
      <c r="AJ16" s="1">
        <v>500079.0</v>
      </c>
      <c r="AK16" s="1" t="s">
        <v>56</v>
      </c>
      <c r="AL16" s="1" t="s">
        <v>56</v>
      </c>
      <c r="AM16" s="1" t="s">
        <v>55</v>
      </c>
    </row>
    <row r="17" ht="15.75" customHeight="1">
      <c r="A17" s="1" t="s">
        <v>143</v>
      </c>
      <c r="B17" s="1" t="s">
        <v>144</v>
      </c>
      <c r="C17" s="3" t="str">
        <f t="shared" si="1"/>
        <v>Sowmya Bommu</v>
      </c>
      <c r="D17" s="2">
        <v>1.60117733076E11</v>
      </c>
      <c r="E17" s="1">
        <v>0.0</v>
      </c>
      <c r="F17" s="1" t="s">
        <v>59</v>
      </c>
      <c r="G17" s="1" t="s">
        <v>42</v>
      </c>
      <c r="H17" s="1" t="s">
        <v>43</v>
      </c>
      <c r="I17" s="1" t="s">
        <v>44</v>
      </c>
      <c r="J17" s="1" t="s">
        <v>45</v>
      </c>
      <c r="K17" s="1">
        <v>9.908644066E9</v>
      </c>
      <c r="L17" s="1" t="s">
        <v>145</v>
      </c>
      <c r="M17" s="1" t="s">
        <v>146</v>
      </c>
      <c r="N17" s="4">
        <v>36684.0</v>
      </c>
      <c r="O17" s="1">
        <v>9.7</v>
      </c>
      <c r="P17" s="1">
        <v>2015.0</v>
      </c>
      <c r="Q17" s="1">
        <v>913.0</v>
      </c>
      <c r="R17" s="1">
        <v>2017.0</v>
      </c>
      <c r="S17" s="1">
        <v>0.0</v>
      </c>
      <c r="T17" s="1">
        <v>0.0</v>
      </c>
      <c r="U17" s="1">
        <v>7.42</v>
      </c>
      <c r="V17" s="1">
        <v>7.81</v>
      </c>
      <c r="W17" s="1">
        <v>6.34</v>
      </c>
      <c r="X17" s="1">
        <v>7.53</v>
      </c>
      <c r="Y17" s="1">
        <v>8.0</v>
      </c>
      <c r="Z17" s="1">
        <v>7.44</v>
      </c>
      <c r="AA17" s="1">
        <v>0.0</v>
      </c>
      <c r="AB17" s="1">
        <v>2021.0</v>
      </c>
      <c r="AC17" s="1" t="s">
        <v>48</v>
      </c>
      <c r="AD17" s="1" t="s">
        <v>49</v>
      </c>
      <c r="AE17" s="1" t="s">
        <v>50</v>
      </c>
      <c r="AF17" s="1" t="s">
        <v>147</v>
      </c>
      <c r="AG17" s="1" t="s">
        <v>148</v>
      </c>
      <c r="AH17" s="1" t="s">
        <v>63</v>
      </c>
      <c r="AI17" s="1" t="s">
        <v>54</v>
      </c>
      <c r="AJ17" s="1">
        <v>500028.0</v>
      </c>
      <c r="AK17" s="1" t="s">
        <v>56</v>
      </c>
      <c r="AL17" s="1" t="s">
        <v>55</v>
      </c>
      <c r="AM17" s="1" t="s">
        <v>55</v>
      </c>
    </row>
    <row r="18" ht="15.75" customHeight="1">
      <c r="A18" s="1" t="s">
        <v>149</v>
      </c>
      <c r="B18" s="1" t="s">
        <v>150</v>
      </c>
      <c r="C18" s="3" t="str">
        <f t="shared" si="1"/>
        <v>Spoorthi Badikala</v>
      </c>
      <c r="D18" s="2">
        <v>1.60117733077E11</v>
      </c>
      <c r="E18" s="1">
        <v>0.0</v>
      </c>
      <c r="F18" s="1" t="s">
        <v>59</v>
      </c>
      <c r="G18" s="1" t="s">
        <v>42</v>
      </c>
      <c r="H18" s="1" t="s">
        <v>43</v>
      </c>
      <c r="I18" s="1" t="s">
        <v>44</v>
      </c>
      <c r="J18" s="1" t="s">
        <v>45</v>
      </c>
      <c r="K18" s="1">
        <v>7.095927256E9</v>
      </c>
      <c r="L18" s="1" t="s">
        <v>151</v>
      </c>
      <c r="M18" s="1" t="s">
        <v>152</v>
      </c>
      <c r="N18" s="4">
        <v>36752.0</v>
      </c>
      <c r="O18" s="1">
        <v>9.8</v>
      </c>
      <c r="P18" s="1">
        <v>2015.0</v>
      </c>
      <c r="Q18" s="1">
        <v>920.0</v>
      </c>
      <c r="R18" s="1">
        <v>2017.0</v>
      </c>
      <c r="S18" s="1">
        <v>0.0</v>
      </c>
      <c r="T18" s="1">
        <v>0.0</v>
      </c>
      <c r="U18" s="1">
        <v>7.7</v>
      </c>
      <c r="V18" s="1">
        <v>7.4</v>
      </c>
      <c r="W18" s="1">
        <v>6.85</v>
      </c>
      <c r="X18" s="1">
        <v>7.08</v>
      </c>
      <c r="Y18" s="1">
        <v>8.06</v>
      </c>
      <c r="Z18" s="1">
        <v>7.47</v>
      </c>
      <c r="AA18" s="1">
        <v>0.0</v>
      </c>
      <c r="AB18" s="1">
        <v>2021.0</v>
      </c>
      <c r="AC18" s="1" t="s">
        <v>48</v>
      </c>
      <c r="AD18" s="1" t="s">
        <v>49</v>
      </c>
      <c r="AE18" s="1" t="s">
        <v>50</v>
      </c>
      <c r="AF18" s="1" t="s">
        <v>153</v>
      </c>
      <c r="AG18" s="1" t="s">
        <v>154</v>
      </c>
      <c r="AH18" s="1" t="s">
        <v>63</v>
      </c>
      <c r="AI18" s="1" t="s">
        <v>54</v>
      </c>
      <c r="AJ18" s="1">
        <v>500013.0</v>
      </c>
      <c r="AK18" s="1" t="s">
        <v>55</v>
      </c>
      <c r="AL18" s="1" t="s">
        <v>55</v>
      </c>
      <c r="AM18" s="1" t="s">
        <v>55</v>
      </c>
    </row>
    <row r="19" ht="15.75" customHeight="1">
      <c r="A19" s="1" t="s">
        <v>155</v>
      </c>
      <c r="B19" s="1" t="s">
        <v>156</v>
      </c>
      <c r="C19" s="3" t="str">
        <f t="shared" si="1"/>
        <v>Sravya Gudipelly</v>
      </c>
      <c r="D19" s="2">
        <v>1.60117733078E11</v>
      </c>
      <c r="E19" s="1">
        <v>0.0</v>
      </c>
      <c r="F19" s="1" t="s">
        <v>59</v>
      </c>
      <c r="G19" s="1" t="s">
        <v>42</v>
      </c>
      <c r="H19" s="1" t="s">
        <v>43</v>
      </c>
      <c r="I19" s="1" t="s">
        <v>44</v>
      </c>
      <c r="J19" s="1" t="s">
        <v>45</v>
      </c>
      <c r="K19" s="1">
        <v>7.98952271E9</v>
      </c>
      <c r="L19" s="1" t="s">
        <v>157</v>
      </c>
      <c r="M19" s="1" t="s">
        <v>158</v>
      </c>
      <c r="N19" s="4">
        <v>36443.0</v>
      </c>
      <c r="O19" s="1">
        <v>9.8</v>
      </c>
      <c r="P19" s="1">
        <v>2015.0</v>
      </c>
      <c r="Q19" s="1">
        <v>975.0</v>
      </c>
      <c r="R19" s="1">
        <v>2017.0</v>
      </c>
      <c r="S19" s="1">
        <v>0.0</v>
      </c>
      <c r="T19" s="1">
        <v>0.0</v>
      </c>
      <c r="U19" s="1">
        <v>9.09</v>
      </c>
      <c r="V19" s="1">
        <v>9.05</v>
      </c>
      <c r="W19" s="1">
        <v>7.6</v>
      </c>
      <c r="X19" s="1">
        <v>7.72</v>
      </c>
      <c r="Y19" s="1">
        <v>8.01</v>
      </c>
      <c r="Z19" s="1">
        <v>8.3</v>
      </c>
      <c r="AA19" s="1">
        <v>0.0</v>
      </c>
      <c r="AB19" s="1">
        <v>2021.0</v>
      </c>
      <c r="AC19" s="1" t="s">
        <v>48</v>
      </c>
      <c r="AD19" s="1" t="s">
        <v>49</v>
      </c>
      <c r="AE19" s="1" t="s">
        <v>50</v>
      </c>
      <c r="AF19" s="1" t="s">
        <v>159</v>
      </c>
      <c r="AG19" s="1" t="s">
        <v>159</v>
      </c>
      <c r="AH19" s="1" t="s">
        <v>63</v>
      </c>
      <c r="AI19" s="1" t="s">
        <v>160</v>
      </c>
      <c r="AJ19" s="1">
        <v>500080.0</v>
      </c>
      <c r="AK19" s="1" t="s">
        <v>55</v>
      </c>
      <c r="AL19" s="1" t="s">
        <v>55</v>
      </c>
      <c r="AM19" s="1" t="s">
        <v>55</v>
      </c>
    </row>
    <row r="20" ht="15.75" customHeight="1">
      <c r="A20" s="1" t="s">
        <v>161</v>
      </c>
      <c r="B20" s="1" t="s">
        <v>162</v>
      </c>
      <c r="C20" s="3" t="str">
        <f t="shared" si="1"/>
        <v>Sri Swathi  Nimmagadda </v>
      </c>
      <c r="D20" s="2">
        <v>1.60117733079E11</v>
      </c>
      <c r="E20" s="1">
        <v>0.0</v>
      </c>
      <c r="F20" s="1" t="s">
        <v>59</v>
      </c>
      <c r="G20" s="1" t="s">
        <v>42</v>
      </c>
      <c r="H20" s="1" t="s">
        <v>43</v>
      </c>
      <c r="I20" s="1" t="s">
        <v>44</v>
      </c>
      <c r="J20" s="1" t="s">
        <v>45</v>
      </c>
      <c r="K20" s="1">
        <v>9.182579956E9</v>
      </c>
      <c r="L20" s="1" t="s">
        <v>163</v>
      </c>
      <c r="M20" s="1" t="s">
        <v>164</v>
      </c>
      <c r="N20" s="4">
        <v>36581.0</v>
      </c>
      <c r="O20" s="1">
        <v>9.8</v>
      </c>
      <c r="P20" s="1">
        <v>2015.0</v>
      </c>
      <c r="Q20" s="1">
        <v>980.0</v>
      </c>
      <c r="R20" s="1">
        <v>2017.0</v>
      </c>
      <c r="S20" s="1">
        <v>0.0</v>
      </c>
      <c r="T20" s="1">
        <v>0.0</v>
      </c>
      <c r="U20" s="1">
        <v>8.32</v>
      </c>
      <c r="V20" s="1">
        <v>8.47</v>
      </c>
      <c r="W20" s="1">
        <v>7.6</v>
      </c>
      <c r="X20" s="1">
        <v>8.36</v>
      </c>
      <c r="Y20" s="1">
        <v>8.39</v>
      </c>
      <c r="Z20" s="1">
        <v>8.24</v>
      </c>
      <c r="AA20" s="1">
        <v>0.0</v>
      </c>
      <c r="AB20" s="1">
        <v>2021.0</v>
      </c>
      <c r="AC20" s="1" t="s">
        <v>48</v>
      </c>
      <c r="AD20" s="1" t="s">
        <v>49</v>
      </c>
      <c r="AE20" s="1" t="s">
        <v>50</v>
      </c>
      <c r="AF20" s="1" t="s">
        <v>165</v>
      </c>
      <c r="AG20" s="1" t="s">
        <v>166</v>
      </c>
      <c r="AH20" s="1" t="s">
        <v>63</v>
      </c>
      <c r="AI20" s="1" t="s">
        <v>54</v>
      </c>
      <c r="AJ20" s="1">
        <v>500020.0</v>
      </c>
      <c r="AK20" s="1" t="s">
        <v>56</v>
      </c>
      <c r="AL20" s="1" t="s">
        <v>56</v>
      </c>
      <c r="AM20" s="1" t="s">
        <v>55</v>
      </c>
    </row>
    <row r="21" ht="15.75" customHeight="1">
      <c r="A21" s="1" t="s">
        <v>167</v>
      </c>
      <c r="B21" s="1" t="s">
        <v>168</v>
      </c>
      <c r="C21" s="3" t="str">
        <f t="shared" si="1"/>
        <v>Srujana Cherukuri</v>
      </c>
      <c r="D21" s="2">
        <v>1.6011773308E11</v>
      </c>
      <c r="E21" s="1">
        <v>0.0</v>
      </c>
      <c r="F21" s="1" t="s">
        <v>59</v>
      </c>
      <c r="G21" s="1" t="s">
        <v>42</v>
      </c>
      <c r="H21" s="1" t="s">
        <v>43</v>
      </c>
      <c r="I21" s="1" t="s">
        <v>44</v>
      </c>
      <c r="J21" s="1" t="s">
        <v>45</v>
      </c>
      <c r="K21" s="1">
        <v>9.502383157E9</v>
      </c>
      <c r="L21" s="1" t="s">
        <v>169</v>
      </c>
      <c r="M21" s="1" t="s">
        <v>170</v>
      </c>
      <c r="N21" s="4">
        <v>36428.0</v>
      </c>
      <c r="O21" s="1">
        <v>9.4</v>
      </c>
      <c r="P21" s="1">
        <v>2015.0</v>
      </c>
      <c r="Q21" s="1">
        <v>941.0</v>
      </c>
      <c r="R21" s="1">
        <v>2017.0</v>
      </c>
      <c r="S21" s="1">
        <v>0.0</v>
      </c>
      <c r="T21" s="1">
        <v>0.0</v>
      </c>
      <c r="U21" s="1">
        <v>7.14</v>
      </c>
      <c r="V21" s="1">
        <v>7.31</v>
      </c>
      <c r="W21" s="1">
        <v>5.6</v>
      </c>
      <c r="X21" s="1">
        <v>6.12</v>
      </c>
      <c r="Y21" s="1">
        <v>7.41</v>
      </c>
      <c r="Z21" s="1">
        <v>6.69</v>
      </c>
      <c r="AA21" s="1">
        <v>0.0</v>
      </c>
      <c r="AB21" s="1">
        <v>2021.0</v>
      </c>
      <c r="AC21" s="1" t="s">
        <v>48</v>
      </c>
      <c r="AD21" s="1" t="s">
        <v>49</v>
      </c>
      <c r="AE21" s="1" t="s">
        <v>50</v>
      </c>
      <c r="AF21" s="1" t="s">
        <v>171</v>
      </c>
      <c r="AG21" s="1" t="s">
        <v>171</v>
      </c>
      <c r="AH21" s="1" t="s">
        <v>63</v>
      </c>
      <c r="AI21" s="1" t="s">
        <v>54</v>
      </c>
      <c r="AJ21" s="1">
        <v>500084.0</v>
      </c>
      <c r="AK21" s="1" t="s">
        <v>56</v>
      </c>
      <c r="AL21" s="1" t="s">
        <v>55</v>
      </c>
      <c r="AM21" s="1" t="s">
        <v>55</v>
      </c>
    </row>
    <row r="22" ht="15.75" customHeight="1">
      <c r="A22" s="1" t="s">
        <v>113</v>
      </c>
      <c r="B22" s="1" t="s">
        <v>172</v>
      </c>
      <c r="C22" s="3" t="str">
        <f t="shared" si="1"/>
        <v>Rishika Rednam</v>
      </c>
      <c r="D22" s="2">
        <v>1.60117733081E11</v>
      </c>
      <c r="E22" s="1">
        <v>0.0</v>
      </c>
      <c r="F22" s="1" t="s">
        <v>59</v>
      </c>
      <c r="G22" s="1" t="s">
        <v>42</v>
      </c>
      <c r="H22" s="1" t="s">
        <v>43</v>
      </c>
      <c r="I22" s="1" t="s">
        <v>44</v>
      </c>
      <c r="J22" s="1" t="s">
        <v>45</v>
      </c>
      <c r="K22" s="1">
        <v>9.959771333E9</v>
      </c>
      <c r="L22" s="1" t="s">
        <v>173</v>
      </c>
      <c r="M22" s="1" t="s">
        <v>174</v>
      </c>
      <c r="N22" s="4">
        <v>36637.0</v>
      </c>
      <c r="O22" s="1">
        <v>9.6</v>
      </c>
      <c r="P22" s="1">
        <v>2015.0</v>
      </c>
      <c r="Q22" s="1">
        <v>96.2</v>
      </c>
      <c r="R22" s="1">
        <v>2017.0</v>
      </c>
      <c r="S22" s="1">
        <v>0.0</v>
      </c>
      <c r="T22" s="1">
        <v>0.0</v>
      </c>
      <c r="U22" s="1">
        <v>7.55</v>
      </c>
      <c r="V22" s="1">
        <v>7.7</v>
      </c>
      <c r="W22" s="1">
        <v>6.13</v>
      </c>
      <c r="X22" s="1">
        <v>7.27</v>
      </c>
      <c r="Y22" s="1">
        <v>7.6</v>
      </c>
      <c r="Z22" s="1">
        <v>7.3</v>
      </c>
      <c r="AA22" s="1">
        <v>0.0</v>
      </c>
      <c r="AB22" s="1">
        <v>2021.0</v>
      </c>
      <c r="AC22" s="1" t="s">
        <v>48</v>
      </c>
      <c r="AD22" s="1" t="s">
        <v>49</v>
      </c>
      <c r="AE22" s="1" t="s">
        <v>50</v>
      </c>
      <c r="AF22" s="1" t="s">
        <v>175</v>
      </c>
      <c r="AG22" s="1" t="s">
        <v>175</v>
      </c>
      <c r="AH22" s="1" t="s">
        <v>63</v>
      </c>
      <c r="AI22" s="1" t="s">
        <v>54</v>
      </c>
      <c r="AJ22" s="1">
        <v>500016.0</v>
      </c>
      <c r="AK22" s="1" t="s">
        <v>55</v>
      </c>
      <c r="AL22" s="1" t="s">
        <v>55</v>
      </c>
      <c r="AM22" s="1" t="s">
        <v>55</v>
      </c>
    </row>
    <row r="23" ht="15.75" customHeight="1">
      <c r="A23" s="1" t="s">
        <v>176</v>
      </c>
      <c r="B23" s="1" t="s">
        <v>177</v>
      </c>
      <c r="C23" s="3" t="str">
        <f t="shared" si="1"/>
        <v>Supriya  Pakala</v>
      </c>
      <c r="D23" s="2">
        <v>1.60117733082E11</v>
      </c>
      <c r="E23" s="1">
        <v>0.0</v>
      </c>
      <c r="F23" s="1" t="s">
        <v>59</v>
      </c>
      <c r="G23" s="1" t="s">
        <v>178</v>
      </c>
      <c r="H23" s="1" t="s">
        <v>43</v>
      </c>
      <c r="I23" s="1" t="s">
        <v>44</v>
      </c>
      <c r="J23" s="1" t="s">
        <v>45</v>
      </c>
      <c r="K23" s="1">
        <v>8.639165907E9</v>
      </c>
      <c r="L23" s="1" t="s">
        <v>179</v>
      </c>
      <c r="M23" s="1" t="s">
        <v>180</v>
      </c>
      <c r="N23" s="4">
        <v>36484.0</v>
      </c>
      <c r="O23" s="1">
        <v>95.0</v>
      </c>
      <c r="P23" s="1">
        <v>2015.0</v>
      </c>
      <c r="Q23" s="1">
        <v>82.3</v>
      </c>
      <c r="R23" s="1">
        <v>2017.0</v>
      </c>
      <c r="S23" s="1">
        <v>0.0</v>
      </c>
      <c r="T23" s="1">
        <v>0.0</v>
      </c>
      <c r="U23" s="1">
        <v>6.0</v>
      </c>
      <c r="V23" s="1">
        <v>6.5</v>
      </c>
      <c r="W23" s="1">
        <v>5.5</v>
      </c>
      <c r="X23" s="1">
        <v>6.0</v>
      </c>
      <c r="Y23" s="1">
        <v>7.0</v>
      </c>
      <c r="Z23" s="1">
        <v>6.3</v>
      </c>
      <c r="AA23" s="1">
        <v>0.0</v>
      </c>
      <c r="AB23" s="1">
        <v>2021.0</v>
      </c>
      <c r="AC23" s="1" t="s">
        <v>48</v>
      </c>
      <c r="AD23" s="1" t="s">
        <v>49</v>
      </c>
      <c r="AE23" s="1" t="s">
        <v>50</v>
      </c>
      <c r="AF23" s="1" t="s">
        <v>181</v>
      </c>
      <c r="AG23" s="1" t="s">
        <v>182</v>
      </c>
      <c r="AH23" s="1" t="s">
        <v>80</v>
      </c>
      <c r="AI23" s="1" t="s">
        <v>81</v>
      </c>
      <c r="AJ23" s="1">
        <v>500019.0</v>
      </c>
      <c r="AK23" s="1" t="s">
        <v>56</v>
      </c>
      <c r="AL23" s="1" t="s">
        <v>56</v>
      </c>
      <c r="AM23" s="1" t="s">
        <v>55</v>
      </c>
    </row>
    <row r="24" ht="15.75" customHeight="1">
      <c r="A24" s="1" t="s">
        <v>183</v>
      </c>
      <c r="B24" s="1" t="s">
        <v>184</v>
      </c>
      <c r="C24" s="3" t="str">
        <f t="shared" si="1"/>
        <v>Vaishnavi  Kubeer </v>
      </c>
      <c r="D24" s="2">
        <v>1.60117733083E11</v>
      </c>
      <c r="E24" s="1">
        <v>0.0</v>
      </c>
      <c r="F24" s="1" t="s">
        <v>59</v>
      </c>
      <c r="G24" s="1" t="s">
        <v>42</v>
      </c>
      <c r="H24" s="1" t="s">
        <v>43</v>
      </c>
      <c r="I24" s="1" t="s">
        <v>44</v>
      </c>
      <c r="J24" s="1" t="s">
        <v>45</v>
      </c>
      <c r="K24" s="1">
        <v>7.72991008E9</v>
      </c>
      <c r="L24" s="1" t="s">
        <v>185</v>
      </c>
      <c r="M24" s="1" t="s">
        <v>186</v>
      </c>
      <c r="N24" s="4">
        <v>36759.0</v>
      </c>
      <c r="O24" s="1">
        <v>9.5</v>
      </c>
      <c r="P24" s="1">
        <v>2015.0</v>
      </c>
      <c r="Q24" s="1">
        <v>9.86</v>
      </c>
      <c r="R24" s="1">
        <v>2017.0</v>
      </c>
      <c r="S24" s="1">
        <v>0.0</v>
      </c>
      <c r="T24" s="1">
        <v>0.0</v>
      </c>
      <c r="U24" s="1">
        <v>8.42</v>
      </c>
      <c r="V24" s="1">
        <v>8.45</v>
      </c>
      <c r="W24" s="1">
        <v>7.47</v>
      </c>
      <c r="X24" s="1">
        <v>7.74</v>
      </c>
      <c r="Y24" s="1">
        <v>8.07</v>
      </c>
      <c r="Z24" s="1">
        <v>8.04</v>
      </c>
      <c r="AA24" s="1">
        <v>0.0</v>
      </c>
      <c r="AB24" s="1">
        <v>2021.0</v>
      </c>
      <c r="AC24" s="1" t="s">
        <v>48</v>
      </c>
      <c r="AD24" s="1" t="s">
        <v>49</v>
      </c>
      <c r="AE24" s="1" t="s">
        <v>50</v>
      </c>
      <c r="AF24" s="1" t="s">
        <v>187</v>
      </c>
      <c r="AG24" s="1" t="s">
        <v>188</v>
      </c>
      <c r="AH24" s="1" t="s">
        <v>189</v>
      </c>
      <c r="AI24" s="1" t="s">
        <v>54</v>
      </c>
      <c r="AJ24" s="1">
        <v>503002.0</v>
      </c>
      <c r="AK24" s="1" t="s">
        <v>55</v>
      </c>
      <c r="AL24" s="1" t="s">
        <v>56</v>
      </c>
      <c r="AM24" s="1" t="s">
        <v>55</v>
      </c>
    </row>
    <row r="25" ht="15.75" customHeight="1">
      <c r="A25" s="1" t="s">
        <v>190</v>
      </c>
      <c r="B25" s="1" t="s">
        <v>191</v>
      </c>
      <c r="C25" s="3" t="str">
        <f t="shared" si="1"/>
        <v>Abhilash Devinuri</v>
      </c>
      <c r="D25" s="2">
        <v>1.60117733084E11</v>
      </c>
      <c r="E25" s="1">
        <v>0.0</v>
      </c>
      <c r="F25" s="1" t="s">
        <v>41</v>
      </c>
      <c r="G25" s="1" t="s">
        <v>42</v>
      </c>
      <c r="H25" s="1" t="s">
        <v>43</v>
      </c>
      <c r="I25" s="1" t="s">
        <v>44</v>
      </c>
      <c r="J25" s="1" t="s">
        <v>45</v>
      </c>
      <c r="K25" s="1">
        <v>9.360757965E9</v>
      </c>
      <c r="L25" s="1" t="s">
        <v>192</v>
      </c>
      <c r="M25" s="1" t="s">
        <v>193</v>
      </c>
      <c r="N25" s="4">
        <v>36365.0</v>
      </c>
      <c r="O25" s="1">
        <v>9.4</v>
      </c>
      <c r="P25" s="1">
        <v>2015.0</v>
      </c>
      <c r="Q25" s="1">
        <v>965.0</v>
      </c>
      <c r="R25" s="1">
        <v>2017.0</v>
      </c>
      <c r="S25" s="1">
        <v>0.0</v>
      </c>
      <c r="T25" s="1">
        <v>0.0</v>
      </c>
      <c r="U25" s="1">
        <v>6.98</v>
      </c>
      <c r="V25" s="1">
        <v>6.62</v>
      </c>
      <c r="W25" s="1">
        <v>6.5</v>
      </c>
      <c r="X25" s="1">
        <v>6.2</v>
      </c>
      <c r="Y25" s="1">
        <v>7.2</v>
      </c>
      <c r="Z25" s="1">
        <v>6.73</v>
      </c>
      <c r="AA25" s="1">
        <v>0.0</v>
      </c>
      <c r="AB25" s="1">
        <v>2021.0</v>
      </c>
      <c r="AC25" s="1" t="s">
        <v>48</v>
      </c>
      <c r="AD25" s="1" t="s">
        <v>49</v>
      </c>
      <c r="AE25" s="1" t="s">
        <v>50</v>
      </c>
      <c r="AF25" s="1" t="s">
        <v>194</v>
      </c>
      <c r="AG25" s="1" t="s">
        <v>194</v>
      </c>
      <c r="AH25" s="1" t="s">
        <v>63</v>
      </c>
      <c r="AI25" s="1" t="s">
        <v>54</v>
      </c>
      <c r="AJ25" s="1">
        <v>502371.0</v>
      </c>
      <c r="AK25" s="1" t="s">
        <v>55</v>
      </c>
      <c r="AL25" s="1" t="s">
        <v>56</v>
      </c>
      <c r="AM25" s="1" t="s">
        <v>55</v>
      </c>
    </row>
    <row r="26" ht="15.75" customHeight="1">
      <c r="A26" s="1" t="s">
        <v>195</v>
      </c>
      <c r="B26" s="1" t="s">
        <v>196</v>
      </c>
      <c r="C26" s="3" t="str">
        <f t="shared" si="1"/>
        <v>Adarsh  Pati</v>
      </c>
      <c r="D26" s="2">
        <v>1.60117733086E11</v>
      </c>
      <c r="E26" s="1">
        <v>0.0</v>
      </c>
      <c r="F26" s="1" t="s">
        <v>41</v>
      </c>
      <c r="G26" s="1" t="s">
        <v>42</v>
      </c>
      <c r="H26" s="1" t="s">
        <v>43</v>
      </c>
      <c r="I26" s="1" t="s">
        <v>44</v>
      </c>
      <c r="J26" s="1" t="s">
        <v>45</v>
      </c>
      <c r="K26" s="1">
        <v>8.639879765E9</v>
      </c>
      <c r="L26" s="1" t="s">
        <v>197</v>
      </c>
      <c r="M26" s="1" t="s">
        <v>198</v>
      </c>
      <c r="N26" s="4">
        <v>36693.0</v>
      </c>
      <c r="O26" s="1">
        <v>9.3</v>
      </c>
      <c r="P26" s="1">
        <v>2015.0</v>
      </c>
      <c r="Q26" s="1">
        <v>950.0</v>
      </c>
      <c r="R26" s="1">
        <v>2017.0</v>
      </c>
      <c r="S26" s="1">
        <v>0.0</v>
      </c>
      <c r="T26" s="1">
        <v>0.0</v>
      </c>
      <c r="U26" s="1">
        <v>5.98</v>
      </c>
      <c r="V26" s="1">
        <v>6.25</v>
      </c>
      <c r="W26" s="1">
        <v>5.89</v>
      </c>
      <c r="X26" s="1">
        <v>7.66</v>
      </c>
      <c r="Y26" s="1">
        <v>8.32</v>
      </c>
      <c r="Z26" s="1">
        <v>6.82</v>
      </c>
      <c r="AA26" s="1">
        <v>0.0</v>
      </c>
      <c r="AB26" s="1">
        <v>2021.0</v>
      </c>
      <c r="AC26" s="1" t="s">
        <v>48</v>
      </c>
      <c r="AD26" s="1" t="s">
        <v>49</v>
      </c>
      <c r="AE26" s="1" t="s">
        <v>50</v>
      </c>
      <c r="AF26" s="1" t="s">
        <v>199</v>
      </c>
      <c r="AG26" s="1" t="s">
        <v>200</v>
      </c>
      <c r="AH26" s="1" t="s">
        <v>201</v>
      </c>
      <c r="AI26" s="1" t="s">
        <v>81</v>
      </c>
      <c r="AJ26" s="1">
        <v>507002.0</v>
      </c>
      <c r="AK26" s="1" t="s">
        <v>56</v>
      </c>
      <c r="AL26" s="1" t="s">
        <v>56</v>
      </c>
      <c r="AM26" s="1" t="s">
        <v>55</v>
      </c>
    </row>
    <row r="27" ht="15.75" customHeight="1">
      <c r="A27" s="1" t="s">
        <v>202</v>
      </c>
      <c r="B27" s="1" t="s">
        <v>203</v>
      </c>
      <c r="C27" s="3" t="str">
        <f t="shared" si="1"/>
        <v>Anudeep Kandula</v>
      </c>
      <c r="D27" s="2">
        <v>1.60117733087E11</v>
      </c>
      <c r="E27" s="1">
        <v>0.0</v>
      </c>
      <c r="F27" s="1" t="s">
        <v>41</v>
      </c>
      <c r="G27" s="1" t="s">
        <v>42</v>
      </c>
      <c r="H27" s="1" t="s">
        <v>43</v>
      </c>
      <c r="I27" s="1" t="s">
        <v>44</v>
      </c>
      <c r="J27" s="1" t="s">
        <v>45</v>
      </c>
      <c r="K27" s="1">
        <v>9.951098734E9</v>
      </c>
      <c r="L27" s="1" t="s">
        <v>204</v>
      </c>
      <c r="M27" s="1" t="s">
        <v>205</v>
      </c>
      <c r="N27" s="4">
        <v>36671.0</v>
      </c>
      <c r="O27" s="1">
        <v>10.0</v>
      </c>
      <c r="P27" s="1">
        <v>2015.0</v>
      </c>
      <c r="Q27" s="1">
        <v>965.0</v>
      </c>
      <c r="R27" s="1">
        <v>2017.0</v>
      </c>
      <c r="S27" s="1">
        <v>0.0</v>
      </c>
      <c r="T27" s="1">
        <v>0.0</v>
      </c>
      <c r="U27" s="1">
        <v>7.85</v>
      </c>
      <c r="V27" s="1">
        <v>7.88</v>
      </c>
      <c r="W27" s="1">
        <v>6.75</v>
      </c>
      <c r="X27" s="1">
        <v>7.73</v>
      </c>
      <c r="Y27" s="1">
        <v>7.92</v>
      </c>
      <c r="Z27" s="1">
        <v>7.64</v>
      </c>
      <c r="AA27" s="1">
        <v>0.0</v>
      </c>
      <c r="AB27" s="1">
        <v>2021.0</v>
      </c>
      <c r="AC27" s="1" t="s">
        <v>48</v>
      </c>
      <c r="AD27" s="1" t="s">
        <v>49</v>
      </c>
      <c r="AE27" s="1" t="s">
        <v>50</v>
      </c>
      <c r="AF27" s="1" t="s">
        <v>206</v>
      </c>
      <c r="AG27" s="1" t="s">
        <v>207</v>
      </c>
      <c r="AH27" s="1" t="s">
        <v>80</v>
      </c>
      <c r="AI27" s="1" t="s">
        <v>81</v>
      </c>
      <c r="AJ27" s="1">
        <v>500019.0</v>
      </c>
      <c r="AK27" s="1" t="s">
        <v>55</v>
      </c>
      <c r="AL27" s="1" t="s">
        <v>56</v>
      </c>
      <c r="AM27" s="1" t="s">
        <v>55</v>
      </c>
    </row>
    <row r="28" ht="15.75" customHeight="1">
      <c r="A28" s="1" t="s">
        <v>208</v>
      </c>
      <c r="B28" s="1" t="s">
        <v>209</v>
      </c>
      <c r="C28" s="3" t="str">
        <f t="shared" si="1"/>
        <v>KARANAM DINAKAR PARUL</v>
      </c>
      <c r="D28" s="2">
        <v>1.60117733088E11</v>
      </c>
      <c r="E28" s="1">
        <v>11.0</v>
      </c>
      <c r="F28" s="1" t="s">
        <v>41</v>
      </c>
      <c r="G28" s="1" t="s">
        <v>42</v>
      </c>
      <c r="H28" s="1" t="s">
        <v>43</v>
      </c>
      <c r="I28" s="1" t="s">
        <v>44</v>
      </c>
      <c r="J28" s="1" t="s">
        <v>45</v>
      </c>
      <c r="K28" s="1">
        <v>8.639927646E9</v>
      </c>
      <c r="L28" s="1" t="s">
        <v>210</v>
      </c>
      <c r="M28" s="1" t="s">
        <v>211</v>
      </c>
      <c r="N28" s="4">
        <v>36400.0</v>
      </c>
      <c r="O28" s="1">
        <v>9.7</v>
      </c>
      <c r="P28" s="1">
        <v>2015.0</v>
      </c>
      <c r="Q28" s="1">
        <v>95.3</v>
      </c>
      <c r="R28" s="1">
        <v>2017.0</v>
      </c>
      <c r="S28" s="1">
        <v>0.0</v>
      </c>
      <c r="T28" s="1">
        <v>0.0</v>
      </c>
      <c r="U28" s="1">
        <v>5.63</v>
      </c>
      <c r="V28" s="1">
        <v>5.31</v>
      </c>
      <c r="W28" s="1">
        <v>5.12</v>
      </c>
      <c r="X28" s="1">
        <v>0.0</v>
      </c>
      <c r="Y28" s="1">
        <v>0.0</v>
      </c>
      <c r="Z28" s="1">
        <v>5.36</v>
      </c>
      <c r="AA28" s="1">
        <v>0.0</v>
      </c>
      <c r="AB28" s="1">
        <v>2021.0</v>
      </c>
      <c r="AC28" s="1" t="s">
        <v>48</v>
      </c>
      <c r="AD28" s="1" t="s">
        <v>49</v>
      </c>
      <c r="AE28" s="1" t="s">
        <v>50</v>
      </c>
      <c r="AF28" s="1" t="s">
        <v>212</v>
      </c>
      <c r="AG28" s="1" t="s">
        <v>212</v>
      </c>
      <c r="AH28" s="1" t="s">
        <v>213</v>
      </c>
      <c r="AI28" s="1" t="s">
        <v>214</v>
      </c>
      <c r="AJ28" s="1">
        <v>535146.0</v>
      </c>
      <c r="AK28" s="1" t="s">
        <v>55</v>
      </c>
      <c r="AL28" s="1" t="s">
        <v>56</v>
      </c>
      <c r="AM28" s="1" t="s">
        <v>55</v>
      </c>
    </row>
    <row r="29" ht="15.75" customHeight="1">
      <c r="A29" s="1" t="s">
        <v>215</v>
      </c>
      <c r="B29" s="1" t="s">
        <v>216</v>
      </c>
      <c r="C29" s="3" t="str">
        <f t="shared" si="1"/>
        <v>Harsh Raj  Jeripothula</v>
      </c>
      <c r="D29" s="2">
        <v>1.60117733089E11</v>
      </c>
      <c r="E29" s="1">
        <v>0.0</v>
      </c>
      <c r="F29" s="1" t="s">
        <v>41</v>
      </c>
      <c r="G29" s="1" t="s">
        <v>42</v>
      </c>
      <c r="H29" s="1" t="s">
        <v>43</v>
      </c>
      <c r="I29" s="1" t="s">
        <v>44</v>
      </c>
      <c r="J29" s="1" t="s">
        <v>45</v>
      </c>
      <c r="K29" s="5" t="s">
        <v>217</v>
      </c>
      <c r="L29" s="1" t="s">
        <v>218</v>
      </c>
      <c r="M29" s="1" t="s">
        <v>219</v>
      </c>
      <c r="N29" s="4">
        <v>36453.0</v>
      </c>
      <c r="O29" s="1">
        <v>8.3</v>
      </c>
      <c r="P29" s="1">
        <v>2015.0</v>
      </c>
      <c r="Q29" s="1">
        <v>9.0</v>
      </c>
      <c r="R29" s="1">
        <v>2017.0</v>
      </c>
      <c r="S29" s="1">
        <v>0.0</v>
      </c>
      <c r="T29" s="1">
        <v>0.0</v>
      </c>
      <c r="U29" s="1">
        <v>6.97</v>
      </c>
      <c r="V29" s="1">
        <v>7.13</v>
      </c>
      <c r="W29" s="1">
        <v>6.06</v>
      </c>
      <c r="X29" s="1">
        <v>6.82</v>
      </c>
      <c r="Y29" s="1">
        <v>7.91</v>
      </c>
      <c r="Z29" s="1">
        <v>7.0</v>
      </c>
      <c r="AA29" s="1">
        <v>0.0</v>
      </c>
      <c r="AB29" s="1">
        <v>2021.0</v>
      </c>
      <c r="AC29" s="1" t="s">
        <v>48</v>
      </c>
      <c r="AD29" s="1" t="s">
        <v>49</v>
      </c>
      <c r="AE29" s="1" t="s">
        <v>50</v>
      </c>
      <c r="AF29" s="1" t="s">
        <v>220</v>
      </c>
      <c r="AG29" s="1" t="s">
        <v>220</v>
      </c>
      <c r="AH29" s="1" t="s">
        <v>63</v>
      </c>
      <c r="AI29" s="1" t="s">
        <v>214</v>
      </c>
      <c r="AJ29" s="1">
        <v>500027.0</v>
      </c>
      <c r="AK29" s="1" t="s">
        <v>55</v>
      </c>
      <c r="AL29" s="1" t="s">
        <v>56</v>
      </c>
      <c r="AM29" s="1" t="s">
        <v>55</v>
      </c>
    </row>
    <row r="30" ht="15.75" customHeight="1">
      <c r="A30" s="1" t="s">
        <v>221</v>
      </c>
      <c r="B30" s="1" t="s">
        <v>222</v>
      </c>
      <c r="C30" s="3" t="str">
        <f t="shared" si="1"/>
        <v>Harshavardhan Potla</v>
      </c>
      <c r="D30" s="2">
        <v>1.60117733091E11</v>
      </c>
      <c r="E30" s="1">
        <v>0.0</v>
      </c>
      <c r="F30" s="1" t="s">
        <v>41</v>
      </c>
      <c r="G30" s="1" t="s">
        <v>42</v>
      </c>
      <c r="H30" s="1" t="s">
        <v>43</v>
      </c>
      <c r="I30" s="1" t="s">
        <v>44</v>
      </c>
      <c r="J30" s="1" t="s">
        <v>45</v>
      </c>
      <c r="K30" s="1">
        <v>8.309866387E9</v>
      </c>
      <c r="L30" s="1" t="s">
        <v>223</v>
      </c>
      <c r="M30" s="1" t="s">
        <v>224</v>
      </c>
      <c r="N30" s="4">
        <v>36666.0</v>
      </c>
      <c r="O30" s="1">
        <v>9.5</v>
      </c>
      <c r="P30" s="1">
        <v>2015.0</v>
      </c>
      <c r="Q30" s="1">
        <v>954.0</v>
      </c>
      <c r="R30" s="1">
        <v>2017.0</v>
      </c>
      <c r="S30" s="1">
        <v>0.0</v>
      </c>
      <c r="T30" s="1">
        <v>0.0</v>
      </c>
      <c r="U30" s="1">
        <v>7.45</v>
      </c>
      <c r="V30" s="1">
        <v>8.21</v>
      </c>
      <c r="W30" s="1">
        <v>6.67</v>
      </c>
      <c r="X30" s="1">
        <v>7.48</v>
      </c>
      <c r="Y30" s="1">
        <v>7.34</v>
      </c>
      <c r="Z30" s="1">
        <v>7.46</v>
      </c>
      <c r="AA30" s="1">
        <v>0.0</v>
      </c>
      <c r="AB30" s="1">
        <v>2021.0</v>
      </c>
      <c r="AC30" s="1" t="s">
        <v>48</v>
      </c>
      <c r="AD30" s="1" t="s">
        <v>49</v>
      </c>
      <c r="AE30" s="1" t="s">
        <v>50</v>
      </c>
      <c r="AF30" s="1" t="s">
        <v>225</v>
      </c>
      <c r="AG30" s="1" t="s">
        <v>226</v>
      </c>
      <c r="AH30" s="1" t="s">
        <v>227</v>
      </c>
      <c r="AI30" s="1" t="s">
        <v>54</v>
      </c>
      <c r="AJ30" s="1">
        <v>507002.0</v>
      </c>
      <c r="AK30" s="1" t="s">
        <v>55</v>
      </c>
      <c r="AL30" s="1" t="s">
        <v>55</v>
      </c>
      <c r="AM30" s="1" t="s">
        <v>55</v>
      </c>
    </row>
    <row r="31" ht="15.75" customHeight="1">
      <c r="A31" s="1" t="s">
        <v>228</v>
      </c>
      <c r="B31" s="1" t="s">
        <v>229</v>
      </c>
      <c r="C31" s="3" t="str">
        <f t="shared" si="1"/>
        <v>karthik kasukurti</v>
      </c>
      <c r="D31" s="2">
        <v>1.60117733092E11</v>
      </c>
      <c r="E31" s="1">
        <v>0.0</v>
      </c>
      <c r="F31" s="1" t="s">
        <v>41</v>
      </c>
      <c r="G31" s="1" t="s">
        <v>42</v>
      </c>
      <c r="H31" s="1" t="s">
        <v>43</v>
      </c>
      <c r="I31" s="1" t="s">
        <v>44</v>
      </c>
      <c r="J31" s="1" t="s">
        <v>45</v>
      </c>
      <c r="K31" s="1">
        <v>8.978997255E9</v>
      </c>
      <c r="L31" s="1" t="s">
        <v>230</v>
      </c>
      <c r="M31" s="1" t="s">
        <v>231</v>
      </c>
      <c r="N31" s="4">
        <v>36489.0</v>
      </c>
      <c r="O31" s="1">
        <v>9.0</v>
      </c>
      <c r="P31" s="1">
        <v>2015.0</v>
      </c>
      <c r="Q31" s="1">
        <v>93.1</v>
      </c>
      <c r="R31" s="1">
        <v>2017.0</v>
      </c>
      <c r="S31" s="1">
        <v>0.0</v>
      </c>
      <c r="T31" s="1">
        <v>0.0</v>
      </c>
      <c r="U31" s="1">
        <v>7.25</v>
      </c>
      <c r="V31" s="1">
        <v>6.57</v>
      </c>
      <c r="W31" s="1">
        <v>5.88</v>
      </c>
      <c r="X31" s="1">
        <v>6.77</v>
      </c>
      <c r="Y31" s="1">
        <v>7.13</v>
      </c>
      <c r="Z31" s="1">
        <v>6.74</v>
      </c>
      <c r="AA31" s="1">
        <v>0.0</v>
      </c>
      <c r="AB31" s="1">
        <v>2021.0</v>
      </c>
      <c r="AC31" s="1" t="s">
        <v>48</v>
      </c>
      <c r="AD31" s="1" t="s">
        <v>49</v>
      </c>
      <c r="AE31" s="1" t="s">
        <v>50</v>
      </c>
      <c r="AF31" s="1" t="s">
        <v>232</v>
      </c>
      <c r="AG31" s="1" t="s">
        <v>233</v>
      </c>
      <c r="AH31" s="1" t="s">
        <v>63</v>
      </c>
      <c r="AI31" s="1" t="s">
        <v>54</v>
      </c>
      <c r="AJ31" s="1">
        <v>500018.0</v>
      </c>
      <c r="AK31" s="1" t="s">
        <v>55</v>
      </c>
      <c r="AL31" s="1" t="s">
        <v>56</v>
      </c>
      <c r="AM31" s="1" t="s">
        <v>55</v>
      </c>
    </row>
    <row r="32" ht="15.75" customHeight="1">
      <c r="A32" s="1" t="s">
        <v>234</v>
      </c>
      <c r="B32" s="1" t="s">
        <v>235</v>
      </c>
      <c r="C32" s="3" t="str">
        <f t="shared" si="1"/>
        <v>Khushwanth kumar Ragam</v>
      </c>
      <c r="D32" s="2">
        <v>1.60117733093E11</v>
      </c>
      <c r="E32" s="1">
        <v>0.0</v>
      </c>
      <c r="F32" s="1" t="s">
        <v>41</v>
      </c>
      <c r="G32" s="1" t="s">
        <v>42</v>
      </c>
      <c r="H32" s="1" t="s">
        <v>43</v>
      </c>
      <c r="I32" s="1" t="s">
        <v>44</v>
      </c>
      <c r="J32" s="1" t="s">
        <v>45</v>
      </c>
      <c r="K32" s="1">
        <v>7.901290814E9</v>
      </c>
      <c r="L32" s="1" t="s">
        <v>236</v>
      </c>
      <c r="M32" s="1" t="s">
        <v>237</v>
      </c>
      <c r="N32" s="4">
        <v>36708.0</v>
      </c>
      <c r="O32" s="1">
        <v>9.7</v>
      </c>
      <c r="P32" s="1">
        <v>2015.0</v>
      </c>
      <c r="Q32" s="1">
        <v>951.0</v>
      </c>
      <c r="R32" s="1">
        <v>2017.0</v>
      </c>
      <c r="S32" s="1">
        <v>0.0</v>
      </c>
      <c r="T32" s="1">
        <v>0.0</v>
      </c>
      <c r="U32" s="1">
        <v>7.98</v>
      </c>
      <c r="V32" s="1">
        <v>7.34</v>
      </c>
      <c r="W32" s="1">
        <v>7.57</v>
      </c>
      <c r="X32" s="1">
        <v>7.36</v>
      </c>
      <c r="Y32" s="1">
        <v>7.39</v>
      </c>
      <c r="Z32" s="1">
        <v>7.53</v>
      </c>
      <c r="AA32" s="1">
        <v>0.0</v>
      </c>
      <c r="AB32" s="1">
        <v>2021.0</v>
      </c>
      <c r="AC32" s="1" t="s">
        <v>48</v>
      </c>
      <c r="AD32" s="1" t="s">
        <v>49</v>
      </c>
      <c r="AE32" s="1" t="s">
        <v>50</v>
      </c>
      <c r="AF32" s="1" t="s">
        <v>238</v>
      </c>
      <c r="AG32" s="1" t="s">
        <v>239</v>
      </c>
      <c r="AH32" s="1" t="s">
        <v>227</v>
      </c>
      <c r="AI32" s="1" t="s">
        <v>54</v>
      </c>
      <c r="AJ32" s="1">
        <v>507003.0</v>
      </c>
      <c r="AK32" s="1" t="s">
        <v>55</v>
      </c>
      <c r="AL32" s="1" t="s">
        <v>55</v>
      </c>
      <c r="AM32" s="1" t="s">
        <v>55</v>
      </c>
    </row>
    <row r="33" ht="15.75" customHeight="1">
      <c r="A33" s="1" t="s">
        <v>240</v>
      </c>
      <c r="B33" s="1" t="s">
        <v>241</v>
      </c>
      <c r="C33" s="3" t="str">
        <f t="shared" si="1"/>
        <v>Koushik Patnam</v>
      </c>
      <c r="D33" s="2">
        <v>1.60117733094E11</v>
      </c>
      <c r="E33" s="1">
        <v>0.0</v>
      </c>
      <c r="F33" s="1" t="s">
        <v>41</v>
      </c>
      <c r="G33" s="1" t="s">
        <v>42</v>
      </c>
      <c r="H33" s="1" t="s">
        <v>43</v>
      </c>
      <c r="I33" s="1" t="s">
        <v>44</v>
      </c>
      <c r="J33" s="1" t="s">
        <v>45</v>
      </c>
      <c r="K33" s="1">
        <v>8.309754756E9</v>
      </c>
      <c r="L33" s="1" t="s">
        <v>242</v>
      </c>
      <c r="M33" s="1" t="s">
        <v>243</v>
      </c>
      <c r="N33" s="4">
        <v>36760.0</v>
      </c>
      <c r="O33" s="1">
        <v>9.7</v>
      </c>
      <c r="P33" s="1">
        <v>2015.0</v>
      </c>
      <c r="Q33" s="1">
        <v>950.0</v>
      </c>
      <c r="R33" s="1">
        <v>2017.0</v>
      </c>
      <c r="S33" s="1">
        <v>0.0</v>
      </c>
      <c r="T33" s="1">
        <v>0.0</v>
      </c>
      <c r="U33" s="1">
        <v>7.3</v>
      </c>
      <c r="V33" s="1">
        <v>8.4</v>
      </c>
      <c r="W33" s="1">
        <v>7.33</v>
      </c>
      <c r="X33" s="1">
        <v>7.8</v>
      </c>
      <c r="Y33" s="1">
        <v>8.03</v>
      </c>
      <c r="Z33" s="1">
        <v>7.8</v>
      </c>
      <c r="AA33" s="1">
        <v>0.0</v>
      </c>
      <c r="AB33" s="1">
        <v>2021.0</v>
      </c>
      <c r="AC33" s="1" t="s">
        <v>48</v>
      </c>
      <c r="AD33" s="1" t="s">
        <v>49</v>
      </c>
      <c r="AE33" s="1" t="s">
        <v>50</v>
      </c>
      <c r="AF33" s="1" t="s">
        <v>244</v>
      </c>
      <c r="AG33" s="1" t="s">
        <v>244</v>
      </c>
      <c r="AH33" s="1" t="s">
        <v>245</v>
      </c>
      <c r="AI33" s="1" t="s">
        <v>246</v>
      </c>
      <c r="AJ33" s="1">
        <v>515591.0</v>
      </c>
      <c r="AK33" s="1" t="s">
        <v>55</v>
      </c>
      <c r="AL33" s="1" t="s">
        <v>56</v>
      </c>
      <c r="AM33" s="1" t="s">
        <v>55</v>
      </c>
    </row>
    <row r="34" ht="15.75" customHeight="1">
      <c r="A34" s="1" t="s">
        <v>247</v>
      </c>
      <c r="B34" s="1" t="s">
        <v>248</v>
      </c>
      <c r="C34" s="3" t="str">
        <f t="shared" si="1"/>
        <v>Mirza Akber Namazi</v>
      </c>
      <c r="D34" s="2">
        <v>1.60117733095E11</v>
      </c>
      <c r="E34" s="1">
        <v>0.0</v>
      </c>
      <c r="F34" s="1" t="s">
        <v>41</v>
      </c>
      <c r="G34" s="1" t="s">
        <v>42</v>
      </c>
      <c r="H34" s="1" t="s">
        <v>43</v>
      </c>
      <c r="I34" s="1" t="s">
        <v>44</v>
      </c>
      <c r="J34" s="1" t="s">
        <v>45</v>
      </c>
      <c r="K34" s="1">
        <v>7.842830417E9</v>
      </c>
      <c r="L34" s="1" t="s">
        <v>249</v>
      </c>
      <c r="M34" s="1" t="s">
        <v>250</v>
      </c>
      <c r="N34" s="4">
        <v>36737.0</v>
      </c>
      <c r="O34" s="1">
        <v>8.0</v>
      </c>
      <c r="P34" s="1">
        <v>2015.0</v>
      </c>
      <c r="Q34" s="1">
        <v>95.6</v>
      </c>
      <c r="R34" s="1">
        <v>2017.0</v>
      </c>
      <c r="S34" s="1">
        <v>0.0</v>
      </c>
      <c r="T34" s="1">
        <v>0.0</v>
      </c>
      <c r="U34" s="1">
        <v>7.28</v>
      </c>
      <c r="V34" s="1">
        <v>7.51</v>
      </c>
      <c r="W34" s="1">
        <v>6.54</v>
      </c>
      <c r="X34" s="1">
        <v>6.55</v>
      </c>
      <c r="Y34" s="1">
        <v>6.91</v>
      </c>
      <c r="Z34" s="1">
        <v>7.01</v>
      </c>
      <c r="AA34" s="1">
        <v>0.0</v>
      </c>
      <c r="AB34" s="1">
        <v>2021.0</v>
      </c>
      <c r="AC34" s="1" t="s">
        <v>48</v>
      </c>
      <c r="AD34" s="1" t="s">
        <v>49</v>
      </c>
      <c r="AE34" s="1" t="s">
        <v>50</v>
      </c>
      <c r="AF34" s="1" t="s">
        <v>251</v>
      </c>
      <c r="AG34" s="1" t="s">
        <v>251</v>
      </c>
      <c r="AH34" s="1" t="s">
        <v>80</v>
      </c>
      <c r="AI34" s="1" t="s">
        <v>81</v>
      </c>
      <c r="AJ34" s="1">
        <v>500035.0</v>
      </c>
      <c r="AK34" s="1" t="s">
        <v>55</v>
      </c>
      <c r="AL34" s="1" t="s">
        <v>55</v>
      </c>
      <c r="AM34" s="1" t="s">
        <v>55</v>
      </c>
    </row>
    <row r="35" ht="15.75" customHeight="1">
      <c r="A35" s="1" t="s">
        <v>252</v>
      </c>
      <c r="B35" s="1" t="s">
        <v>253</v>
      </c>
      <c r="C35" s="3" t="str">
        <f t="shared" si="1"/>
        <v>Mohammed Moazzam Zahuruddin</v>
      </c>
      <c r="D35" s="2">
        <v>1.60117733096E11</v>
      </c>
      <c r="E35" s="1">
        <v>0.0</v>
      </c>
      <c r="F35" s="1" t="s">
        <v>41</v>
      </c>
      <c r="G35" s="1" t="s">
        <v>42</v>
      </c>
      <c r="H35" s="1" t="s">
        <v>43</v>
      </c>
      <c r="I35" s="1" t="s">
        <v>44</v>
      </c>
      <c r="J35" s="1" t="s">
        <v>45</v>
      </c>
      <c r="K35" s="1">
        <v>9.121872839E9</v>
      </c>
      <c r="L35" s="1" t="s">
        <v>254</v>
      </c>
      <c r="M35" s="1" t="s">
        <v>255</v>
      </c>
      <c r="N35" s="4">
        <v>36612.0</v>
      </c>
      <c r="O35" s="1">
        <v>9.7</v>
      </c>
      <c r="P35" s="1">
        <v>2015.0</v>
      </c>
      <c r="Q35" s="1">
        <v>96.8</v>
      </c>
      <c r="R35" s="1">
        <v>2017.0</v>
      </c>
      <c r="S35" s="1">
        <v>0.0</v>
      </c>
      <c r="T35" s="1">
        <v>0.0</v>
      </c>
      <c r="U35" s="1">
        <v>8.7</v>
      </c>
      <c r="V35" s="1">
        <v>8.43</v>
      </c>
      <c r="W35" s="1">
        <v>7.2</v>
      </c>
      <c r="X35" s="1">
        <v>6.24</v>
      </c>
      <c r="Y35" s="1">
        <v>6.93</v>
      </c>
      <c r="Z35" s="1">
        <v>7.49</v>
      </c>
      <c r="AA35" s="1">
        <v>0.0</v>
      </c>
      <c r="AB35" s="1">
        <v>2021.0</v>
      </c>
      <c r="AC35" s="1" t="s">
        <v>48</v>
      </c>
      <c r="AD35" s="1" t="s">
        <v>49</v>
      </c>
      <c r="AE35" s="1" t="s">
        <v>50</v>
      </c>
      <c r="AF35" s="1" t="s">
        <v>256</v>
      </c>
      <c r="AG35" s="1" t="s">
        <v>257</v>
      </c>
      <c r="AH35" s="1" t="s">
        <v>258</v>
      </c>
      <c r="AI35" s="1" t="s">
        <v>54</v>
      </c>
      <c r="AJ35" s="1">
        <v>505001.0</v>
      </c>
      <c r="AK35" s="1" t="s">
        <v>55</v>
      </c>
      <c r="AL35" s="1" t="s">
        <v>56</v>
      </c>
      <c r="AM35" s="1" t="s">
        <v>55</v>
      </c>
    </row>
    <row r="36" ht="15.75" customHeight="1">
      <c r="A36" s="1" t="s">
        <v>259</v>
      </c>
      <c r="B36" s="1" t="s">
        <v>260</v>
      </c>
      <c r="C36" s="3" t="str">
        <f t="shared" si="1"/>
        <v>Mohith Bopparaju</v>
      </c>
      <c r="D36" s="2">
        <v>1.60117733099E11</v>
      </c>
      <c r="E36" s="1">
        <v>0.0</v>
      </c>
      <c r="F36" s="1" t="s">
        <v>41</v>
      </c>
      <c r="G36" s="1" t="s">
        <v>42</v>
      </c>
      <c r="H36" s="1" t="s">
        <v>43</v>
      </c>
      <c r="I36" s="1" t="s">
        <v>44</v>
      </c>
      <c r="J36" s="1" t="s">
        <v>45</v>
      </c>
      <c r="K36" s="1">
        <v>8.897978679E9</v>
      </c>
      <c r="L36" s="1" t="s">
        <v>261</v>
      </c>
      <c r="M36" s="1" t="s">
        <v>262</v>
      </c>
      <c r="N36" s="4">
        <v>36518.0</v>
      </c>
      <c r="O36" s="1">
        <v>92.0</v>
      </c>
      <c r="P36" s="1">
        <v>2015.0</v>
      </c>
      <c r="Q36" s="1">
        <v>96.0</v>
      </c>
      <c r="R36" s="1">
        <v>2017.0</v>
      </c>
      <c r="S36" s="1">
        <v>0.0</v>
      </c>
      <c r="T36" s="1">
        <v>0.0</v>
      </c>
      <c r="U36" s="1">
        <v>8.13</v>
      </c>
      <c r="V36" s="1">
        <v>7.85</v>
      </c>
      <c r="W36" s="1">
        <v>6.98</v>
      </c>
      <c r="X36" s="1">
        <v>7.22</v>
      </c>
      <c r="Y36" s="1">
        <v>8.05</v>
      </c>
      <c r="Z36" s="1">
        <v>7.67</v>
      </c>
      <c r="AA36" s="1">
        <v>0.0</v>
      </c>
      <c r="AB36" s="1">
        <v>2021.0</v>
      </c>
      <c r="AC36" s="1" t="s">
        <v>48</v>
      </c>
      <c r="AD36" s="1" t="s">
        <v>49</v>
      </c>
      <c r="AE36" s="1" t="s">
        <v>50</v>
      </c>
      <c r="AF36" s="1" t="s">
        <v>263</v>
      </c>
      <c r="AG36" s="1" t="s">
        <v>264</v>
      </c>
      <c r="AH36" s="1" t="s">
        <v>63</v>
      </c>
      <c r="AI36" s="1" t="s">
        <v>54</v>
      </c>
      <c r="AJ36" s="1">
        <v>500007.0</v>
      </c>
      <c r="AK36" s="1" t="s">
        <v>55</v>
      </c>
      <c r="AL36" s="1" t="s">
        <v>55</v>
      </c>
      <c r="AM36" s="1" t="s">
        <v>55</v>
      </c>
    </row>
    <row r="37" ht="15.75" customHeight="1">
      <c r="A37" s="1" t="s">
        <v>265</v>
      </c>
      <c r="B37" s="1" t="s">
        <v>266</v>
      </c>
      <c r="C37" s="3" t="str">
        <f t="shared" si="1"/>
        <v>Mounish Juvvadi</v>
      </c>
      <c r="D37" s="2">
        <v>1.601177331E11</v>
      </c>
      <c r="E37" s="1">
        <v>0.0</v>
      </c>
      <c r="F37" s="1" t="s">
        <v>41</v>
      </c>
      <c r="G37" s="1" t="s">
        <v>42</v>
      </c>
      <c r="H37" s="1" t="s">
        <v>43</v>
      </c>
      <c r="I37" s="1" t="s">
        <v>44</v>
      </c>
      <c r="J37" s="1" t="s">
        <v>45</v>
      </c>
      <c r="K37" s="1">
        <v>8.977731234E9</v>
      </c>
      <c r="L37" s="1" t="s">
        <v>267</v>
      </c>
      <c r="M37" s="1" t="s">
        <v>268</v>
      </c>
      <c r="N37" s="4">
        <v>36724.0</v>
      </c>
      <c r="O37" s="1">
        <v>84.0</v>
      </c>
      <c r="P37" s="1">
        <v>2015.0</v>
      </c>
      <c r="Q37" s="1">
        <v>93.0</v>
      </c>
      <c r="R37" s="1">
        <v>2017.0</v>
      </c>
      <c r="S37" s="1">
        <v>0.0</v>
      </c>
      <c r="T37" s="1">
        <v>0.0</v>
      </c>
      <c r="U37" s="1">
        <v>7.85</v>
      </c>
      <c r="V37" s="1">
        <v>8.26</v>
      </c>
      <c r="W37" s="1">
        <v>6.7</v>
      </c>
      <c r="X37" s="1">
        <v>7.58</v>
      </c>
      <c r="Y37" s="1">
        <v>8.45</v>
      </c>
      <c r="Z37" s="1">
        <v>7.79</v>
      </c>
      <c r="AA37" s="1">
        <v>0.0</v>
      </c>
      <c r="AB37" s="1">
        <v>2021.0</v>
      </c>
      <c r="AC37" s="1" t="s">
        <v>48</v>
      </c>
      <c r="AD37" s="1" t="s">
        <v>49</v>
      </c>
      <c r="AE37" s="1" t="s">
        <v>50</v>
      </c>
      <c r="AF37" s="1" t="s">
        <v>269</v>
      </c>
      <c r="AG37" s="1" t="s">
        <v>269</v>
      </c>
      <c r="AH37" s="1" t="s">
        <v>63</v>
      </c>
      <c r="AI37" s="1" t="s">
        <v>54</v>
      </c>
      <c r="AJ37" s="1">
        <v>500007.0</v>
      </c>
      <c r="AK37" s="1" t="s">
        <v>56</v>
      </c>
      <c r="AL37" s="1" t="s">
        <v>56</v>
      </c>
      <c r="AM37" s="1" t="s">
        <v>55</v>
      </c>
    </row>
    <row r="38" ht="15.75" customHeight="1">
      <c r="A38" s="1" t="s">
        <v>270</v>
      </c>
      <c r="B38" s="1" t="s">
        <v>271</v>
      </c>
      <c r="C38" s="3" t="str">
        <f t="shared" si="1"/>
        <v>Naveen Vamshi</v>
      </c>
      <c r="D38" s="2">
        <v>1.60117733101E11</v>
      </c>
      <c r="E38" s="1">
        <v>0.0</v>
      </c>
      <c r="F38" s="1" t="s">
        <v>41</v>
      </c>
      <c r="G38" s="1" t="s">
        <v>42</v>
      </c>
      <c r="H38" s="1" t="s">
        <v>43</v>
      </c>
      <c r="I38" s="1" t="s">
        <v>44</v>
      </c>
      <c r="J38" s="1" t="s">
        <v>45</v>
      </c>
      <c r="K38" s="1">
        <v>9.848249073E9</v>
      </c>
      <c r="L38" s="1" t="s">
        <v>272</v>
      </c>
      <c r="M38" s="1" t="s">
        <v>273</v>
      </c>
      <c r="N38" s="4">
        <v>36662.0</v>
      </c>
      <c r="O38" s="1">
        <v>9.3</v>
      </c>
      <c r="P38" s="1">
        <v>2015.0</v>
      </c>
      <c r="Q38" s="1">
        <v>97.1</v>
      </c>
      <c r="R38" s="1">
        <v>2017.0</v>
      </c>
      <c r="S38" s="1">
        <v>0.0</v>
      </c>
      <c r="T38" s="1">
        <v>0.0</v>
      </c>
      <c r="U38" s="1">
        <v>8.34</v>
      </c>
      <c r="V38" s="1">
        <v>7.88</v>
      </c>
      <c r="W38" s="1">
        <v>6.85</v>
      </c>
      <c r="X38" s="1">
        <v>6.53</v>
      </c>
      <c r="Y38" s="1">
        <v>7.17</v>
      </c>
      <c r="Z38" s="1">
        <v>7.35</v>
      </c>
      <c r="AA38" s="1">
        <v>0.0</v>
      </c>
      <c r="AB38" s="1">
        <v>2021.0</v>
      </c>
      <c r="AC38" s="1" t="s">
        <v>48</v>
      </c>
      <c r="AD38" s="1" t="s">
        <v>49</v>
      </c>
      <c r="AE38" s="1" t="s">
        <v>50</v>
      </c>
      <c r="AF38" s="1" t="s">
        <v>274</v>
      </c>
      <c r="AG38" s="1" t="s">
        <v>275</v>
      </c>
      <c r="AH38" s="1" t="s">
        <v>63</v>
      </c>
      <c r="AI38" s="1" t="s">
        <v>54</v>
      </c>
      <c r="AJ38" s="1">
        <v>500006.0</v>
      </c>
      <c r="AK38" s="1" t="s">
        <v>55</v>
      </c>
      <c r="AL38" s="1" t="s">
        <v>56</v>
      </c>
      <c r="AM38" s="1" t="s">
        <v>55</v>
      </c>
    </row>
    <row r="39" ht="15.75" customHeight="1">
      <c r="A39" s="1" t="s">
        <v>276</v>
      </c>
      <c r="B39" s="1" t="s">
        <v>277</v>
      </c>
      <c r="C39" s="3" t="str">
        <f t="shared" si="1"/>
        <v>Nihal Reddy Vatti</v>
      </c>
      <c r="D39" s="2">
        <v>1.60117733102E11</v>
      </c>
      <c r="E39" s="1">
        <v>0.0</v>
      </c>
      <c r="F39" s="1" t="s">
        <v>41</v>
      </c>
      <c r="G39" s="1" t="s">
        <v>42</v>
      </c>
      <c r="H39" s="1" t="s">
        <v>43</v>
      </c>
      <c r="I39" s="1" t="s">
        <v>44</v>
      </c>
      <c r="J39" s="1" t="s">
        <v>45</v>
      </c>
      <c r="K39" s="1">
        <v>7.093195668E9</v>
      </c>
      <c r="L39" s="1" t="s">
        <v>278</v>
      </c>
      <c r="M39" s="1" t="s">
        <v>279</v>
      </c>
      <c r="N39" s="4">
        <v>36465.0</v>
      </c>
      <c r="O39" s="1">
        <v>9.0</v>
      </c>
      <c r="P39" s="1">
        <v>2015.0</v>
      </c>
      <c r="Q39" s="1">
        <v>95.8</v>
      </c>
      <c r="R39" s="1">
        <v>2017.0</v>
      </c>
      <c r="S39" s="1">
        <v>0.0</v>
      </c>
      <c r="T39" s="1">
        <v>0.0</v>
      </c>
      <c r="U39" s="1">
        <v>8.12</v>
      </c>
      <c r="V39" s="1">
        <v>7.95</v>
      </c>
      <c r="W39" s="1">
        <v>7.1</v>
      </c>
      <c r="X39" s="1">
        <v>7.61</v>
      </c>
      <c r="Y39" s="1">
        <v>7.92</v>
      </c>
      <c r="Z39" s="1">
        <v>7.75</v>
      </c>
      <c r="AA39" s="1">
        <v>0.0</v>
      </c>
      <c r="AB39" s="1">
        <v>2021.0</v>
      </c>
      <c r="AC39" s="1" t="s">
        <v>48</v>
      </c>
      <c r="AD39" s="1" t="s">
        <v>49</v>
      </c>
      <c r="AE39" s="1" t="s">
        <v>50</v>
      </c>
      <c r="AF39" s="1" t="s">
        <v>280</v>
      </c>
      <c r="AG39" s="1" t="s">
        <v>281</v>
      </c>
      <c r="AH39" s="1" t="s">
        <v>63</v>
      </c>
      <c r="AI39" s="1" t="s">
        <v>54</v>
      </c>
      <c r="AJ39" s="1">
        <v>500032.0</v>
      </c>
      <c r="AK39" s="1" t="s">
        <v>55</v>
      </c>
      <c r="AL39" s="1" t="s">
        <v>55</v>
      </c>
      <c r="AM39" s="1" t="s">
        <v>55</v>
      </c>
    </row>
    <row r="40" ht="15.75" customHeight="1">
      <c r="A40" s="1" t="s">
        <v>282</v>
      </c>
      <c r="B40" s="1" t="s">
        <v>283</v>
      </c>
      <c r="C40" s="3" t="str">
        <f t="shared" si="1"/>
        <v>Pavan Praneeth</v>
      </c>
      <c r="D40" s="2">
        <v>1.60117733103E11</v>
      </c>
      <c r="E40" s="1">
        <v>0.0</v>
      </c>
      <c r="F40" s="1" t="s">
        <v>41</v>
      </c>
      <c r="G40" s="1" t="s">
        <v>42</v>
      </c>
      <c r="H40" s="1" t="s">
        <v>43</v>
      </c>
      <c r="I40" s="1" t="s">
        <v>44</v>
      </c>
      <c r="J40" s="1" t="s">
        <v>45</v>
      </c>
      <c r="K40" s="1">
        <v>7.989899183E9</v>
      </c>
      <c r="L40" s="1" t="s">
        <v>284</v>
      </c>
      <c r="M40" s="1" t="s">
        <v>285</v>
      </c>
      <c r="N40" s="4">
        <v>36496.0</v>
      </c>
      <c r="O40" s="1">
        <v>10.0</v>
      </c>
      <c r="P40" s="1">
        <v>2015.0</v>
      </c>
      <c r="Q40" s="1">
        <v>987.0</v>
      </c>
      <c r="R40" s="1">
        <v>2017.0</v>
      </c>
      <c r="S40" s="1">
        <v>0.0</v>
      </c>
      <c r="T40" s="1">
        <v>0.0</v>
      </c>
      <c r="U40" s="1">
        <v>9.34</v>
      </c>
      <c r="V40" s="1">
        <v>9.12</v>
      </c>
      <c r="W40" s="1">
        <v>7.44</v>
      </c>
      <c r="X40" s="1">
        <v>8.32</v>
      </c>
      <c r="Y40" s="1">
        <v>8.69</v>
      </c>
      <c r="Z40" s="1">
        <v>8.59</v>
      </c>
      <c r="AA40" s="1">
        <v>0.0</v>
      </c>
      <c r="AB40" s="1">
        <v>2021.0</v>
      </c>
      <c r="AC40" s="1" t="s">
        <v>48</v>
      </c>
      <c r="AD40" s="1" t="s">
        <v>49</v>
      </c>
      <c r="AE40" s="1" t="s">
        <v>50</v>
      </c>
      <c r="AF40" s="1" t="s">
        <v>286</v>
      </c>
      <c r="AG40" s="1" t="s">
        <v>287</v>
      </c>
      <c r="AH40" s="1" t="s">
        <v>288</v>
      </c>
      <c r="AI40" s="1" t="s">
        <v>289</v>
      </c>
      <c r="AJ40" s="1">
        <v>521165.0</v>
      </c>
      <c r="AK40" s="1" t="s">
        <v>55</v>
      </c>
      <c r="AL40" s="1" t="s">
        <v>56</v>
      </c>
      <c r="AM40" s="1" t="s">
        <v>55</v>
      </c>
    </row>
    <row r="41" ht="15.75" customHeight="1">
      <c r="A41" s="1" t="s">
        <v>290</v>
      </c>
      <c r="B41" s="1" t="s">
        <v>291</v>
      </c>
      <c r="C41" s="3" t="str">
        <f t="shared" si="1"/>
        <v>Pragnesh Bagary</v>
      </c>
      <c r="D41" s="2">
        <v>1.60117733104E11</v>
      </c>
      <c r="E41" s="1">
        <v>0.0</v>
      </c>
      <c r="F41" s="1" t="s">
        <v>41</v>
      </c>
      <c r="G41" s="1" t="s">
        <v>42</v>
      </c>
      <c r="H41" s="1" t="s">
        <v>43</v>
      </c>
      <c r="I41" s="1" t="s">
        <v>44</v>
      </c>
      <c r="J41" s="1" t="s">
        <v>45</v>
      </c>
      <c r="K41" s="1">
        <v>7.680039378E9</v>
      </c>
      <c r="L41" s="1" t="s">
        <v>292</v>
      </c>
      <c r="M41" s="1" t="s">
        <v>293</v>
      </c>
      <c r="N41" s="4">
        <v>36510.0</v>
      </c>
      <c r="O41" s="1">
        <v>9.7</v>
      </c>
      <c r="P41" s="1">
        <v>2015.0</v>
      </c>
      <c r="Q41" s="1">
        <v>958.0</v>
      </c>
      <c r="R41" s="1">
        <v>2017.0</v>
      </c>
      <c r="S41" s="1">
        <v>0.0</v>
      </c>
      <c r="T41" s="1">
        <v>0.0</v>
      </c>
      <c r="U41" s="1">
        <v>7.16</v>
      </c>
      <c r="V41" s="1">
        <v>7.1</v>
      </c>
      <c r="W41" s="1">
        <v>5.82</v>
      </c>
      <c r="X41" s="1">
        <v>5.94</v>
      </c>
      <c r="Y41" s="1">
        <v>6.49</v>
      </c>
      <c r="Z41" s="1">
        <v>6.51</v>
      </c>
      <c r="AA41" s="1">
        <v>0.0</v>
      </c>
      <c r="AB41" s="1">
        <v>2021.0</v>
      </c>
      <c r="AC41" s="1" t="s">
        <v>48</v>
      </c>
      <c r="AD41" s="1" t="s">
        <v>49</v>
      </c>
      <c r="AE41" s="1" t="s">
        <v>50</v>
      </c>
      <c r="AF41" s="1" t="s">
        <v>294</v>
      </c>
      <c r="AG41" s="1" t="s">
        <v>295</v>
      </c>
      <c r="AH41" s="1" t="s">
        <v>63</v>
      </c>
      <c r="AI41" s="1" t="s">
        <v>54</v>
      </c>
      <c r="AJ41" s="1">
        <v>500097.0</v>
      </c>
      <c r="AK41" s="1" t="s">
        <v>55</v>
      </c>
      <c r="AL41" s="1" t="s">
        <v>55</v>
      </c>
      <c r="AM41" s="1" t="s">
        <v>55</v>
      </c>
    </row>
    <row r="42" ht="15.75" customHeight="1">
      <c r="A42" s="1" t="s">
        <v>296</v>
      </c>
      <c r="B42" s="1" t="s">
        <v>297</v>
      </c>
      <c r="C42" s="3" t="str">
        <f t="shared" si="1"/>
        <v>G Preetham  Reddy</v>
      </c>
      <c r="D42" s="2">
        <v>1.60117733105E11</v>
      </c>
      <c r="E42" s="1">
        <v>0.0</v>
      </c>
      <c r="F42" s="1" t="s">
        <v>41</v>
      </c>
      <c r="G42" s="1" t="s">
        <v>42</v>
      </c>
      <c r="H42" s="1" t="s">
        <v>43</v>
      </c>
      <c r="I42" s="1" t="s">
        <v>44</v>
      </c>
      <c r="J42" s="1" t="s">
        <v>45</v>
      </c>
      <c r="K42" s="1">
        <v>9.849614763E9</v>
      </c>
      <c r="L42" s="1" t="s">
        <v>298</v>
      </c>
      <c r="M42" s="1" t="s">
        <v>299</v>
      </c>
      <c r="N42" s="4">
        <v>36413.0</v>
      </c>
      <c r="O42" s="1">
        <v>8.0</v>
      </c>
      <c r="P42" s="1">
        <v>2015.0</v>
      </c>
      <c r="Q42" s="1">
        <v>8.5</v>
      </c>
      <c r="R42" s="1">
        <v>2017.0</v>
      </c>
      <c r="S42" s="1">
        <v>0.0</v>
      </c>
      <c r="T42" s="1">
        <v>0.0</v>
      </c>
      <c r="U42" s="1">
        <v>6.6</v>
      </c>
      <c r="V42" s="1">
        <v>6.4</v>
      </c>
      <c r="W42" s="1">
        <v>5.45</v>
      </c>
      <c r="X42" s="1">
        <v>6.03</v>
      </c>
      <c r="Y42" s="1">
        <v>6.81</v>
      </c>
      <c r="Z42" s="1">
        <v>6.3</v>
      </c>
      <c r="AA42" s="1">
        <v>0.0</v>
      </c>
      <c r="AB42" s="1">
        <v>2021.0</v>
      </c>
      <c r="AC42" s="1" t="s">
        <v>48</v>
      </c>
      <c r="AD42" s="1" t="s">
        <v>49</v>
      </c>
      <c r="AE42" s="1" t="s">
        <v>50</v>
      </c>
      <c r="AF42" s="1" t="s">
        <v>300</v>
      </c>
      <c r="AG42" s="1" t="s">
        <v>300</v>
      </c>
      <c r="AH42" s="1" t="s">
        <v>63</v>
      </c>
      <c r="AI42" s="1" t="s">
        <v>54</v>
      </c>
      <c r="AJ42" s="1">
        <v>500047.0</v>
      </c>
      <c r="AK42" s="1" t="s">
        <v>55</v>
      </c>
      <c r="AL42" s="1" t="s">
        <v>55</v>
      </c>
      <c r="AM42" s="1" t="s">
        <v>55</v>
      </c>
    </row>
    <row r="43" ht="15.75" customHeight="1">
      <c r="A43" s="1" t="s">
        <v>301</v>
      </c>
      <c r="B43" s="1" t="s">
        <v>302</v>
      </c>
      <c r="C43" s="3" t="str">
        <f t="shared" si="1"/>
        <v>Sai Ashish Reddy Patlolla</v>
      </c>
      <c r="D43" s="2">
        <v>1.60117733107E11</v>
      </c>
      <c r="E43" s="1">
        <v>0.0</v>
      </c>
      <c r="F43" s="1" t="s">
        <v>41</v>
      </c>
      <c r="G43" s="1" t="s">
        <v>42</v>
      </c>
      <c r="H43" s="1" t="s">
        <v>43</v>
      </c>
      <c r="I43" s="1" t="s">
        <v>44</v>
      </c>
      <c r="J43" s="1" t="s">
        <v>45</v>
      </c>
      <c r="K43" s="1">
        <v>6.281277695E9</v>
      </c>
      <c r="L43" s="1" t="s">
        <v>303</v>
      </c>
      <c r="M43" s="1" t="s">
        <v>304</v>
      </c>
      <c r="N43" s="4">
        <v>36594.0</v>
      </c>
      <c r="O43" s="1">
        <v>9.3</v>
      </c>
      <c r="P43" s="1">
        <v>2015.0</v>
      </c>
      <c r="Q43" s="1">
        <v>978.0</v>
      </c>
      <c r="R43" s="1">
        <v>2017.0</v>
      </c>
      <c r="S43" s="1">
        <v>0.0</v>
      </c>
      <c r="T43" s="1">
        <v>0.0</v>
      </c>
      <c r="U43" s="1">
        <v>8.14</v>
      </c>
      <c r="V43" s="1">
        <v>7.5</v>
      </c>
      <c r="W43" s="1">
        <v>7.2</v>
      </c>
      <c r="X43" s="1">
        <v>6.8</v>
      </c>
      <c r="Y43" s="1">
        <v>7.3</v>
      </c>
      <c r="Z43" s="1">
        <v>7.3</v>
      </c>
      <c r="AA43" s="1">
        <v>0.0</v>
      </c>
      <c r="AB43" s="1">
        <v>2021.0</v>
      </c>
      <c r="AC43" s="1" t="s">
        <v>48</v>
      </c>
      <c r="AD43" s="1" t="s">
        <v>49</v>
      </c>
      <c r="AE43" s="1" t="s">
        <v>50</v>
      </c>
      <c r="AF43" s="1" t="s">
        <v>305</v>
      </c>
      <c r="AG43" s="1" t="s">
        <v>306</v>
      </c>
      <c r="AH43" s="1" t="s">
        <v>80</v>
      </c>
      <c r="AI43" s="1" t="s">
        <v>54</v>
      </c>
      <c r="AJ43" s="1">
        <v>502032.0</v>
      </c>
      <c r="AK43" s="1" t="s">
        <v>55</v>
      </c>
      <c r="AL43" s="1" t="s">
        <v>55</v>
      </c>
      <c r="AM43" s="1" t="s">
        <v>55</v>
      </c>
    </row>
    <row r="44" ht="15.75" customHeight="1">
      <c r="A44" s="1" t="s">
        <v>307</v>
      </c>
      <c r="B44" s="1" t="s">
        <v>308</v>
      </c>
      <c r="C44" s="3" t="str">
        <f t="shared" si="1"/>
        <v>Sai Sankeerth Modini</v>
      </c>
      <c r="D44" s="2">
        <v>1.60117733108E11</v>
      </c>
      <c r="E44" s="1">
        <v>0.0</v>
      </c>
      <c r="F44" s="1" t="s">
        <v>41</v>
      </c>
      <c r="G44" s="1" t="s">
        <v>42</v>
      </c>
      <c r="H44" s="1" t="s">
        <v>43</v>
      </c>
      <c r="I44" s="1" t="s">
        <v>44</v>
      </c>
      <c r="J44" s="1" t="s">
        <v>45</v>
      </c>
      <c r="K44" s="1">
        <v>9.603555111E9</v>
      </c>
      <c r="L44" s="1" t="s">
        <v>309</v>
      </c>
      <c r="M44" s="1" t="s">
        <v>310</v>
      </c>
      <c r="N44" s="4">
        <v>36576.0</v>
      </c>
      <c r="O44" s="1">
        <v>8.5</v>
      </c>
      <c r="P44" s="1">
        <v>2015.0</v>
      </c>
      <c r="Q44" s="1">
        <v>97.3</v>
      </c>
      <c r="R44" s="1">
        <v>2017.0</v>
      </c>
      <c r="S44" s="1">
        <v>0.0</v>
      </c>
      <c r="T44" s="1">
        <v>0.0</v>
      </c>
      <c r="U44" s="1">
        <v>7.49</v>
      </c>
      <c r="V44" s="1">
        <v>7.45</v>
      </c>
      <c r="W44" s="1">
        <v>7.0</v>
      </c>
      <c r="X44" s="1">
        <v>7.48</v>
      </c>
      <c r="Y44" s="1">
        <v>7.55</v>
      </c>
      <c r="Z44" s="1">
        <v>7.4</v>
      </c>
      <c r="AA44" s="1">
        <v>0.0</v>
      </c>
      <c r="AB44" s="1">
        <v>2021.0</v>
      </c>
      <c r="AC44" s="1" t="s">
        <v>48</v>
      </c>
      <c r="AD44" s="1" t="s">
        <v>49</v>
      </c>
      <c r="AE44" s="1" t="s">
        <v>50</v>
      </c>
      <c r="AF44" s="1" t="s">
        <v>311</v>
      </c>
      <c r="AG44" s="1" t="s">
        <v>311</v>
      </c>
      <c r="AH44" s="1" t="s">
        <v>63</v>
      </c>
      <c r="AI44" s="1" t="s">
        <v>54</v>
      </c>
      <c r="AJ44" s="1">
        <v>500059.0</v>
      </c>
      <c r="AK44" s="1" t="s">
        <v>56</v>
      </c>
      <c r="AL44" s="1" t="s">
        <v>55</v>
      </c>
      <c r="AM44" s="1" t="s">
        <v>55</v>
      </c>
    </row>
    <row r="45" ht="15.75" customHeight="1">
      <c r="A45" s="1" t="s">
        <v>312</v>
      </c>
      <c r="B45" s="1" t="s">
        <v>313</v>
      </c>
      <c r="C45" s="3" t="str">
        <f t="shared" si="1"/>
        <v>Saif  Athyaab </v>
      </c>
      <c r="D45" s="2">
        <v>1.60117733109E11</v>
      </c>
      <c r="E45" s="1">
        <v>0.0</v>
      </c>
      <c r="F45" s="1" t="s">
        <v>41</v>
      </c>
      <c r="G45" s="1" t="s">
        <v>42</v>
      </c>
      <c r="H45" s="1" t="s">
        <v>43</v>
      </c>
      <c r="I45" s="1" t="s">
        <v>44</v>
      </c>
      <c r="J45" s="1" t="s">
        <v>45</v>
      </c>
      <c r="K45" s="1">
        <v>8.00808936E9</v>
      </c>
      <c r="L45" s="1" t="s">
        <v>314</v>
      </c>
      <c r="M45" s="1" t="s">
        <v>315</v>
      </c>
      <c r="N45" s="4">
        <v>36157.0</v>
      </c>
      <c r="O45" s="1">
        <v>9.8</v>
      </c>
      <c r="P45" s="1">
        <v>2015.0</v>
      </c>
      <c r="Q45" s="1">
        <v>83.6</v>
      </c>
      <c r="R45" s="1">
        <v>2017.0</v>
      </c>
      <c r="S45" s="1">
        <v>0.0</v>
      </c>
      <c r="T45" s="1">
        <v>0.0</v>
      </c>
      <c r="U45" s="1">
        <v>8.36</v>
      </c>
      <c r="V45" s="1">
        <v>8.61</v>
      </c>
      <c r="W45" s="1">
        <v>7.51</v>
      </c>
      <c r="X45" s="1">
        <v>7.86</v>
      </c>
      <c r="Y45" s="1">
        <v>7.52</v>
      </c>
      <c r="Z45" s="1">
        <v>7.97</v>
      </c>
      <c r="AA45" s="1">
        <v>0.0</v>
      </c>
      <c r="AB45" s="1">
        <v>2021.0</v>
      </c>
      <c r="AC45" s="1" t="s">
        <v>48</v>
      </c>
      <c r="AD45" s="1" t="s">
        <v>49</v>
      </c>
      <c r="AE45" s="1" t="s">
        <v>50</v>
      </c>
      <c r="AF45" s="1" t="s">
        <v>316</v>
      </c>
      <c r="AG45" s="1" t="s">
        <v>317</v>
      </c>
      <c r="AH45" s="1" t="s">
        <v>80</v>
      </c>
      <c r="AI45" s="1" t="s">
        <v>81</v>
      </c>
      <c r="AJ45" s="1">
        <v>500062.0</v>
      </c>
      <c r="AK45" s="1" t="s">
        <v>55</v>
      </c>
      <c r="AL45" s="1" t="s">
        <v>55</v>
      </c>
      <c r="AM45" s="1" t="s">
        <v>55</v>
      </c>
    </row>
    <row r="46" ht="15.75" customHeight="1">
      <c r="A46" s="1" t="s">
        <v>318</v>
      </c>
      <c r="B46" s="1" t="s">
        <v>319</v>
      </c>
      <c r="C46" s="3" t="str">
        <f t="shared" si="1"/>
        <v>Sharath Chandra</v>
      </c>
      <c r="D46" s="2">
        <v>1.60117733111E11</v>
      </c>
      <c r="E46" s="1">
        <v>0.0</v>
      </c>
      <c r="F46" s="1" t="s">
        <v>41</v>
      </c>
      <c r="G46" s="1" t="s">
        <v>42</v>
      </c>
      <c r="H46" s="1" t="s">
        <v>43</v>
      </c>
      <c r="I46" s="1" t="s">
        <v>44</v>
      </c>
      <c r="J46" s="1" t="s">
        <v>45</v>
      </c>
      <c r="K46" s="1">
        <v>9.700605174E9</v>
      </c>
      <c r="L46" s="1" t="s">
        <v>320</v>
      </c>
      <c r="M46" s="1" t="s">
        <v>321</v>
      </c>
      <c r="N46" s="4">
        <v>36768.0</v>
      </c>
      <c r="O46" s="1">
        <v>9.5</v>
      </c>
      <c r="P46" s="1">
        <v>2015.0</v>
      </c>
      <c r="Q46" s="1">
        <v>985.0</v>
      </c>
      <c r="R46" s="1">
        <v>2017.0</v>
      </c>
      <c r="S46" s="1">
        <v>0.0</v>
      </c>
      <c r="T46" s="1">
        <v>0.0</v>
      </c>
      <c r="U46" s="1">
        <v>8.57</v>
      </c>
      <c r="V46" s="1">
        <v>8.54</v>
      </c>
      <c r="W46" s="1">
        <v>6.99</v>
      </c>
      <c r="X46" s="1">
        <v>7.86</v>
      </c>
      <c r="Y46" s="1">
        <v>7.89</v>
      </c>
      <c r="Z46" s="1">
        <v>7.96</v>
      </c>
      <c r="AA46" s="1">
        <v>0.0</v>
      </c>
      <c r="AB46" s="1">
        <v>2021.0</v>
      </c>
      <c r="AC46" s="1" t="s">
        <v>48</v>
      </c>
      <c r="AD46" s="1" t="s">
        <v>49</v>
      </c>
      <c r="AE46" s="1" t="s">
        <v>50</v>
      </c>
      <c r="AF46" s="1" t="s">
        <v>322</v>
      </c>
      <c r="AG46" s="1" t="s">
        <v>322</v>
      </c>
      <c r="AH46" s="1" t="s">
        <v>258</v>
      </c>
      <c r="AI46" s="1" t="s">
        <v>54</v>
      </c>
      <c r="AJ46" s="1">
        <v>505001.0</v>
      </c>
      <c r="AK46" s="1" t="s">
        <v>55</v>
      </c>
      <c r="AL46" s="1" t="s">
        <v>56</v>
      </c>
      <c r="AM46" s="1" t="s">
        <v>55</v>
      </c>
    </row>
    <row r="47" ht="15.75" customHeight="1">
      <c r="A47" s="1" t="s">
        <v>323</v>
      </c>
      <c r="B47" s="1" t="s">
        <v>324</v>
      </c>
      <c r="C47" s="3" t="str">
        <f t="shared" si="1"/>
        <v>Shashank Kandaala</v>
      </c>
      <c r="D47" s="2">
        <v>1.60117733112E11</v>
      </c>
      <c r="E47" s="1">
        <v>0.0</v>
      </c>
      <c r="F47" s="1" t="s">
        <v>41</v>
      </c>
      <c r="G47" s="1" t="s">
        <v>42</v>
      </c>
      <c r="H47" s="1" t="s">
        <v>43</v>
      </c>
      <c r="I47" s="1" t="s">
        <v>44</v>
      </c>
      <c r="J47" s="1" t="s">
        <v>45</v>
      </c>
      <c r="K47" s="1">
        <v>9.963659582E9</v>
      </c>
      <c r="L47" s="1" t="s">
        <v>325</v>
      </c>
      <c r="M47" s="1" t="s">
        <v>326</v>
      </c>
      <c r="N47" s="4">
        <v>36610.0</v>
      </c>
      <c r="O47" s="1">
        <v>9.8</v>
      </c>
      <c r="P47" s="1">
        <v>2015.0</v>
      </c>
      <c r="Q47" s="1">
        <v>96.8</v>
      </c>
      <c r="R47" s="1">
        <v>2017.0</v>
      </c>
      <c r="S47" s="1">
        <v>0.0</v>
      </c>
      <c r="T47" s="1">
        <v>0.0</v>
      </c>
      <c r="U47" s="1">
        <v>7.85</v>
      </c>
      <c r="V47" s="1">
        <v>7.21</v>
      </c>
      <c r="W47" s="1">
        <v>6.17</v>
      </c>
      <c r="X47" s="1">
        <v>6.77</v>
      </c>
      <c r="Y47" s="1">
        <v>7.49</v>
      </c>
      <c r="Z47" s="1">
        <v>7.11</v>
      </c>
      <c r="AA47" s="1">
        <v>0.0</v>
      </c>
      <c r="AB47" s="1">
        <v>2021.0</v>
      </c>
      <c r="AC47" s="1" t="s">
        <v>48</v>
      </c>
      <c r="AD47" s="1" t="s">
        <v>49</v>
      </c>
      <c r="AE47" s="1" t="s">
        <v>50</v>
      </c>
      <c r="AF47" s="1" t="s">
        <v>327</v>
      </c>
      <c r="AG47" s="1" t="s">
        <v>327</v>
      </c>
      <c r="AH47" s="1" t="s">
        <v>63</v>
      </c>
      <c r="AI47" s="1" t="s">
        <v>54</v>
      </c>
      <c r="AJ47" s="1">
        <v>500060.0</v>
      </c>
      <c r="AK47" s="1" t="s">
        <v>55</v>
      </c>
      <c r="AL47" s="1" t="s">
        <v>55</v>
      </c>
      <c r="AM47" s="1" t="s">
        <v>55</v>
      </c>
    </row>
    <row r="48" ht="15.75" customHeight="1">
      <c r="A48" s="1" t="s">
        <v>328</v>
      </c>
      <c r="B48" s="1" t="s">
        <v>329</v>
      </c>
      <c r="C48" s="3" t="str">
        <f t="shared" si="1"/>
        <v>POKALA  VAIBHAW</v>
      </c>
      <c r="D48" s="2">
        <v>1.60117733114E11</v>
      </c>
      <c r="E48" s="1">
        <v>0.0</v>
      </c>
      <c r="F48" s="1" t="s">
        <v>41</v>
      </c>
      <c r="G48" s="1" t="s">
        <v>42</v>
      </c>
      <c r="H48" s="1" t="s">
        <v>43</v>
      </c>
      <c r="I48" s="1" t="s">
        <v>44</v>
      </c>
      <c r="J48" s="1" t="s">
        <v>45</v>
      </c>
      <c r="K48" s="1">
        <v>6.301774665E9</v>
      </c>
      <c r="L48" s="1" t="s">
        <v>330</v>
      </c>
      <c r="M48" s="1" t="s">
        <v>331</v>
      </c>
      <c r="N48" s="4">
        <v>36382.0</v>
      </c>
      <c r="O48" s="1">
        <v>9.3</v>
      </c>
      <c r="P48" s="1">
        <v>2015.0</v>
      </c>
      <c r="Q48" s="1">
        <v>981.0</v>
      </c>
      <c r="R48" s="1">
        <v>2017.0</v>
      </c>
      <c r="S48" s="1">
        <v>0.0</v>
      </c>
      <c r="T48" s="1">
        <v>0.0</v>
      </c>
      <c r="U48" s="1">
        <v>8.49</v>
      </c>
      <c r="V48" s="1">
        <v>8.46</v>
      </c>
      <c r="W48" s="1">
        <v>7.35</v>
      </c>
      <c r="X48" s="1">
        <v>7.84</v>
      </c>
      <c r="Y48" s="1">
        <v>7.9</v>
      </c>
      <c r="Z48" s="1">
        <v>8.01</v>
      </c>
      <c r="AA48" s="1">
        <v>0.0</v>
      </c>
      <c r="AB48" s="1">
        <v>2021.0</v>
      </c>
      <c r="AC48" s="1" t="s">
        <v>48</v>
      </c>
      <c r="AD48" s="1" t="s">
        <v>49</v>
      </c>
      <c r="AE48" s="1" t="s">
        <v>50</v>
      </c>
      <c r="AF48" s="1" t="s">
        <v>332</v>
      </c>
      <c r="AG48" s="1" t="s">
        <v>332</v>
      </c>
      <c r="AH48" s="1" t="s">
        <v>63</v>
      </c>
      <c r="AI48" s="1" t="s">
        <v>54</v>
      </c>
      <c r="AJ48" s="1">
        <v>500070.0</v>
      </c>
      <c r="AK48" s="1" t="s">
        <v>55</v>
      </c>
      <c r="AL48" s="1" t="s">
        <v>55</v>
      </c>
      <c r="AM48" s="1" t="s">
        <v>55</v>
      </c>
    </row>
    <row r="49" ht="15.75" customHeight="1">
      <c r="A49" s="1" t="s">
        <v>333</v>
      </c>
      <c r="B49" s="1" t="s">
        <v>334</v>
      </c>
      <c r="C49" s="3" t="str">
        <f t="shared" si="1"/>
        <v>Varun Boya</v>
      </c>
      <c r="D49" s="2">
        <v>1.60117733115E11</v>
      </c>
      <c r="E49" s="1">
        <v>0.0</v>
      </c>
      <c r="F49" s="1" t="s">
        <v>41</v>
      </c>
      <c r="G49" s="1" t="s">
        <v>42</v>
      </c>
      <c r="H49" s="1" t="s">
        <v>43</v>
      </c>
      <c r="I49" s="1" t="s">
        <v>44</v>
      </c>
      <c r="J49" s="1" t="s">
        <v>45</v>
      </c>
      <c r="K49" s="1">
        <v>6.304635375E9</v>
      </c>
      <c r="L49" s="1" t="s">
        <v>335</v>
      </c>
      <c r="M49" s="1" t="s">
        <v>336</v>
      </c>
      <c r="N49" s="4">
        <v>36624.0</v>
      </c>
      <c r="O49" s="1">
        <v>9.2</v>
      </c>
      <c r="P49" s="1">
        <v>2015.0</v>
      </c>
      <c r="Q49" s="1">
        <v>968.0</v>
      </c>
      <c r="R49" s="1">
        <v>2017.0</v>
      </c>
      <c r="S49" s="1">
        <v>0.0</v>
      </c>
      <c r="T49" s="1">
        <v>0.0</v>
      </c>
      <c r="U49" s="1">
        <v>7.95</v>
      </c>
      <c r="V49" s="1">
        <v>6.71</v>
      </c>
      <c r="W49" s="1">
        <v>6.23</v>
      </c>
      <c r="X49" s="1">
        <v>7.14</v>
      </c>
      <c r="Y49" s="1">
        <v>7.51</v>
      </c>
      <c r="Z49" s="1">
        <v>7.13</v>
      </c>
      <c r="AA49" s="1">
        <v>0.0</v>
      </c>
      <c r="AB49" s="1">
        <v>2021.0</v>
      </c>
      <c r="AC49" s="1" t="s">
        <v>48</v>
      </c>
      <c r="AD49" s="1" t="s">
        <v>49</v>
      </c>
      <c r="AE49" s="1" t="s">
        <v>50</v>
      </c>
      <c r="AF49" s="1" t="s">
        <v>337</v>
      </c>
      <c r="AG49" s="1" t="s">
        <v>338</v>
      </c>
      <c r="AH49" s="1" t="s">
        <v>339</v>
      </c>
      <c r="AI49" s="1" t="s">
        <v>340</v>
      </c>
      <c r="AJ49" s="1">
        <v>517501.0</v>
      </c>
      <c r="AK49" s="1" t="s">
        <v>56</v>
      </c>
      <c r="AL49" s="1" t="s">
        <v>56</v>
      </c>
      <c r="AM49" s="1" t="s">
        <v>55</v>
      </c>
    </row>
    <row r="50" ht="15.75" customHeight="1">
      <c r="A50" s="1" t="s">
        <v>341</v>
      </c>
      <c r="B50" s="1" t="s">
        <v>342</v>
      </c>
      <c r="C50" s="3" t="str">
        <f t="shared" si="1"/>
        <v>Kedarnath Chaturvedula</v>
      </c>
      <c r="D50" s="2">
        <v>1.60117733116E11</v>
      </c>
      <c r="E50" s="1">
        <v>0.0</v>
      </c>
      <c r="F50" s="1" t="s">
        <v>41</v>
      </c>
      <c r="G50" s="1" t="s">
        <v>42</v>
      </c>
      <c r="H50" s="1" t="s">
        <v>43</v>
      </c>
      <c r="I50" s="1" t="s">
        <v>44</v>
      </c>
      <c r="J50" s="1" t="s">
        <v>45</v>
      </c>
      <c r="K50" s="1">
        <v>7.03267073E9</v>
      </c>
      <c r="L50" s="1" t="s">
        <v>343</v>
      </c>
      <c r="M50" s="1" t="s">
        <v>344</v>
      </c>
      <c r="N50" s="4">
        <v>36510.0</v>
      </c>
      <c r="O50" s="1">
        <v>9.5</v>
      </c>
      <c r="P50" s="1">
        <v>2015.0</v>
      </c>
      <c r="Q50" s="1">
        <v>97.8</v>
      </c>
      <c r="R50" s="1">
        <v>2017.0</v>
      </c>
      <c r="S50" s="1">
        <v>0.0</v>
      </c>
      <c r="T50" s="1">
        <v>0.0</v>
      </c>
      <c r="U50" s="1">
        <v>8.31</v>
      </c>
      <c r="V50" s="1">
        <v>7.99</v>
      </c>
      <c r="W50" s="1">
        <v>7.02</v>
      </c>
      <c r="X50" s="1">
        <v>7.2</v>
      </c>
      <c r="Y50" s="1">
        <v>7.75</v>
      </c>
      <c r="Z50" s="1">
        <v>7.67</v>
      </c>
      <c r="AA50" s="1">
        <v>0.0</v>
      </c>
      <c r="AB50" s="1">
        <v>2021.0</v>
      </c>
      <c r="AC50" s="1" t="s">
        <v>48</v>
      </c>
      <c r="AD50" s="1" t="s">
        <v>49</v>
      </c>
      <c r="AE50" s="1" t="s">
        <v>50</v>
      </c>
      <c r="AF50" s="1" t="s">
        <v>345</v>
      </c>
      <c r="AG50" s="1" t="s">
        <v>345</v>
      </c>
      <c r="AH50" s="1" t="s">
        <v>346</v>
      </c>
      <c r="AI50" s="1" t="s">
        <v>54</v>
      </c>
      <c r="AJ50" s="1">
        <v>500029.0</v>
      </c>
      <c r="AK50" s="1" t="s">
        <v>56</v>
      </c>
      <c r="AL50" s="1" t="s">
        <v>55</v>
      </c>
      <c r="AM50" s="1" t="s">
        <v>55</v>
      </c>
    </row>
    <row r="51" ht="15.75" customHeight="1">
      <c r="A51" s="1" t="s">
        <v>347</v>
      </c>
      <c r="B51" s="1" t="s">
        <v>348</v>
      </c>
      <c r="C51" s="3" t="str">
        <f t="shared" si="1"/>
        <v>Srijesh Kumar Yanambaka </v>
      </c>
      <c r="D51" s="2">
        <v>1.60117733117E11</v>
      </c>
      <c r="E51" s="1">
        <v>1.0</v>
      </c>
      <c r="F51" s="1" t="s">
        <v>41</v>
      </c>
      <c r="G51" s="1" t="s">
        <v>42</v>
      </c>
      <c r="H51" s="1" t="s">
        <v>43</v>
      </c>
      <c r="I51" s="1" t="s">
        <v>44</v>
      </c>
      <c r="J51" s="1" t="s">
        <v>45</v>
      </c>
      <c r="K51" s="1">
        <v>8.897642639E9</v>
      </c>
      <c r="L51" s="1" t="s">
        <v>349</v>
      </c>
      <c r="M51" s="1" t="s">
        <v>350</v>
      </c>
      <c r="N51" s="4">
        <v>43896.0</v>
      </c>
      <c r="O51" s="1">
        <v>9.2</v>
      </c>
      <c r="P51" s="1">
        <v>2015.0</v>
      </c>
      <c r="Q51" s="1">
        <v>931.0</v>
      </c>
      <c r="R51" s="1">
        <v>2017.0</v>
      </c>
      <c r="S51" s="5" t="s">
        <v>351</v>
      </c>
      <c r="T51" s="5" t="s">
        <v>351</v>
      </c>
      <c r="U51" s="1">
        <v>6.08</v>
      </c>
      <c r="V51" s="1">
        <v>6.0</v>
      </c>
      <c r="W51" s="1">
        <v>5.9</v>
      </c>
      <c r="X51" s="1">
        <v>5.9</v>
      </c>
      <c r="Y51" s="1">
        <v>0.0</v>
      </c>
      <c r="Z51" s="1">
        <v>5.9</v>
      </c>
      <c r="AA51" s="1">
        <v>0.0</v>
      </c>
      <c r="AB51" s="1">
        <v>2021.0</v>
      </c>
      <c r="AC51" s="1" t="s">
        <v>48</v>
      </c>
      <c r="AD51" s="1" t="s">
        <v>49</v>
      </c>
      <c r="AE51" s="1" t="s">
        <v>50</v>
      </c>
      <c r="AF51" s="1" t="s">
        <v>352</v>
      </c>
      <c r="AG51" s="1" t="s">
        <v>353</v>
      </c>
      <c r="AH51" s="1" t="s">
        <v>80</v>
      </c>
      <c r="AI51" s="1" t="s">
        <v>54</v>
      </c>
      <c r="AJ51" s="1">
        <v>500020.0</v>
      </c>
      <c r="AK51" s="1" t="s">
        <v>55</v>
      </c>
      <c r="AL51" s="1" t="s">
        <v>55</v>
      </c>
      <c r="AM51" s="1" t="s">
        <v>55</v>
      </c>
    </row>
    <row r="52" ht="15.75" customHeight="1">
      <c r="A52" s="1" t="s">
        <v>354</v>
      </c>
      <c r="B52" s="1" t="s">
        <v>355</v>
      </c>
      <c r="C52" s="3" t="str">
        <f t="shared" si="1"/>
        <v>Vidyadhar Pogul</v>
      </c>
      <c r="D52" s="2">
        <v>1.60117733118E11</v>
      </c>
      <c r="E52" s="1">
        <v>0.0</v>
      </c>
      <c r="F52" s="1" t="s">
        <v>41</v>
      </c>
      <c r="G52" s="1" t="s">
        <v>42</v>
      </c>
      <c r="H52" s="1" t="s">
        <v>43</v>
      </c>
      <c r="I52" s="1" t="s">
        <v>44</v>
      </c>
      <c r="J52" s="1" t="s">
        <v>45</v>
      </c>
      <c r="K52" s="1">
        <v>9.542587468E9</v>
      </c>
      <c r="L52" s="1" t="s">
        <v>356</v>
      </c>
      <c r="M52" s="1" t="s">
        <v>357</v>
      </c>
      <c r="N52" s="4">
        <v>36492.0</v>
      </c>
      <c r="O52" s="1">
        <v>9.5</v>
      </c>
      <c r="P52" s="1">
        <v>2015.0</v>
      </c>
      <c r="Q52" s="1">
        <v>980.0</v>
      </c>
      <c r="R52" s="1">
        <v>2017.0</v>
      </c>
      <c r="S52" s="1">
        <v>0.0</v>
      </c>
      <c r="T52" s="1">
        <v>0.0</v>
      </c>
      <c r="U52" s="1">
        <v>9.17</v>
      </c>
      <c r="V52" s="1">
        <v>8.81</v>
      </c>
      <c r="W52" s="1">
        <v>7.93</v>
      </c>
      <c r="X52" s="1">
        <v>8.08</v>
      </c>
      <c r="Y52" s="1">
        <v>8.05</v>
      </c>
      <c r="Z52" s="1">
        <v>8.41</v>
      </c>
      <c r="AA52" s="1">
        <v>0.0</v>
      </c>
      <c r="AB52" s="1">
        <v>2021.0</v>
      </c>
      <c r="AC52" s="1" t="s">
        <v>48</v>
      </c>
      <c r="AD52" s="1" t="s">
        <v>49</v>
      </c>
      <c r="AE52" s="1" t="s">
        <v>50</v>
      </c>
      <c r="AF52" s="1" t="s">
        <v>358</v>
      </c>
      <c r="AG52" s="1" t="s">
        <v>359</v>
      </c>
      <c r="AH52" s="1" t="s">
        <v>63</v>
      </c>
      <c r="AI52" s="1" t="s">
        <v>54</v>
      </c>
      <c r="AJ52" s="1">
        <v>500013.0</v>
      </c>
      <c r="AK52" s="1" t="s">
        <v>55</v>
      </c>
      <c r="AL52" s="1" t="s">
        <v>56</v>
      </c>
      <c r="AM52" s="1" t="s">
        <v>55</v>
      </c>
    </row>
    <row r="53" ht="15.75" customHeight="1">
      <c r="A53" s="1" t="s">
        <v>360</v>
      </c>
      <c r="B53" s="1" t="s">
        <v>361</v>
      </c>
      <c r="C53" s="3" t="str">
        <f t="shared" si="1"/>
        <v>Vineeth Buddarapu</v>
      </c>
      <c r="D53" s="2">
        <v>1.60117733119E11</v>
      </c>
      <c r="E53" s="1">
        <v>0.0</v>
      </c>
      <c r="F53" s="1" t="s">
        <v>41</v>
      </c>
      <c r="G53" s="1" t="s">
        <v>42</v>
      </c>
      <c r="H53" s="1" t="s">
        <v>43</v>
      </c>
      <c r="I53" s="1" t="s">
        <v>44</v>
      </c>
      <c r="J53" s="1" t="s">
        <v>45</v>
      </c>
      <c r="K53" s="1">
        <v>7.9933669E9</v>
      </c>
      <c r="L53" s="1" t="s">
        <v>362</v>
      </c>
      <c r="M53" s="1" t="s">
        <v>363</v>
      </c>
      <c r="N53" s="4">
        <v>36734.0</v>
      </c>
      <c r="O53" s="1">
        <v>9.2</v>
      </c>
      <c r="P53" s="1">
        <v>2015.0</v>
      </c>
      <c r="Q53" s="1">
        <v>980.0</v>
      </c>
      <c r="R53" s="1">
        <v>2017.0</v>
      </c>
      <c r="S53" s="1">
        <v>0.0</v>
      </c>
      <c r="T53" s="1">
        <v>0.0</v>
      </c>
      <c r="U53" s="1">
        <v>8.35</v>
      </c>
      <c r="V53" s="1">
        <v>8.03</v>
      </c>
      <c r="W53" s="1">
        <v>7.72</v>
      </c>
      <c r="X53" s="1">
        <v>8.13</v>
      </c>
      <c r="Y53" s="1">
        <v>8.47</v>
      </c>
      <c r="Z53" s="1">
        <v>8.15</v>
      </c>
      <c r="AA53" s="1">
        <v>0.0</v>
      </c>
      <c r="AB53" s="1">
        <v>2021.0</v>
      </c>
      <c r="AC53" s="1" t="s">
        <v>48</v>
      </c>
      <c r="AD53" s="1" t="s">
        <v>49</v>
      </c>
      <c r="AE53" s="1" t="s">
        <v>50</v>
      </c>
      <c r="AF53" s="1" t="s">
        <v>364</v>
      </c>
      <c r="AG53" s="1" t="s">
        <v>365</v>
      </c>
      <c r="AH53" s="1" t="s">
        <v>366</v>
      </c>
      <c r="AI53" s="1" t="s">
        <v>54</v>
      </c>
      <c r="AJ53" s="1">
        <v>504201.0</v>
      </c>
      <c r="AK53" s="1" t="s">
        <v>55</v>
      </c>
      <c r="AL53" s="1" t="s">
        <v>56</v>
      </c>
      <c r="AM53" s="1" t="s">
        <v>55</v>
      </c>
    </row>
    <row r="54" ht="15.75" customHeight="1">
      <c r="A54" s="1" t="s">
        <v>367</v>
      </c>
      <c r="B54" s="1" t="s">
        <v>368</v>
      </c>
      <c r="C54" s="3" t="str">
        <f t="shared" si="1"/>
        <v>Vishal Chandra Jongoni</v>
      </c>
      <c r="D54" s="2">
        <v>1.6011773312E11</v>
      </c>
      <c r="E54" s="1">
        <v>0.0</v>
      </c>
      <c r="F54" s="1" t="s">
        <v>41</v>
      </c>
      <c r="G54" s="1" t="s">
        <v>42</v>
      </c>
      <c r="H54" s="1" t="s">
        <v>43</v>
      </c>
      <c r="I54" s="1" t="s">
        <v>44</v>
      </c>
      <c r="J54" s="1" t="s">
        <v>45</v>
      </c>
      <c r="K54" s="1">
        <v>9.059005162E9</v>
      </c>
      <c r="L54" s="1" t="s">
        <v>369</v>
      </c>
      <c r="M54" s="1" t="s">
        <v>370</v>
      </c>
      <c r="N54" s="4">
        <v>36584.0</v>
      </c>
      <c r="O54" s="1">
        <v>9.7</v>
      </c>
      <c r="P54" s="1">
        <v>2015.0</v>
      </c>
      <c r="Q54" s="1">
        <v>974.0</v>
      </c>
      <c r="R54" s="1">
        <v>2017.0</v>
      </c>
      <c r="S54" s="1">
        <v>0.0</v>
      </c>
      <c r="T54" s="1">
        <v>0.0</v>
      </c>
      <c r="U54" s="1">
        <v>8.17</v>
      </c>
      <c r="V54" s="1">
        <v>8.19</v>
      </c>
      <c r="W54" s="1">
        <v>7.22</v>
      </c>
      <c r="X54" s="1">
        <v>7.89</v>
      </c>
      <c r="Y54" s="1">
        <v>8.41</v>
      </c>
      <c r="Z54" s="1">
        <v>8.01</v>
      </c>
      <c r="AA54" s="1">
        <v>0.0</v>
      </c>
      <c r="AB54" s="1">
        <v>2021.0</v>
      </c>
      <c r="AC54" s="1" t="s">
        <v>48</v>
      </c>
      <c r="AD54" s="1" t="s">
        <v>49</v>
      </c>
      <c r="AE54" s="1" t="s">
        <v>50</v>
      </c>
      <c r="AF54" s="1" t="s">
        <v>371</v>
      </c>
      <c r="AG54" s="1" t="s">
        <v>372</v>
      </c>
      <c r="AH54" s="1" t="s">
        <v>63</v>
      </c>
      <c r="AI54" s="1" t="s">
        <v>54</v>
      </c>
      <c r="AJ54" s="1">
        <v>500085.0</v>
      </c>
      <c r="AK54" s="1" t="s">
        <v>55</v>
      </c>
      <c r="AL54" s="1" t="s">
        <v>56</v>
      </c>
      <c r="AM54" s="1" t="s">
        <v>55</v>
      </c>
    </row>
    <row r="55" ht="15.75" customHeight="1">
      <c r="A55" s="1" t="s">
        <v>373</v>
      </c>
      <c r="B55" s="1" t="s">
        <v>297</v>
      </c>
      <c r="C55" s="3" t="str">
        <f t="shared" si="1"/>
        <v>Vishal Reddy</v>
      </c>
      <c r="D55" s="2">
        <v>1.60117733121E11</v>
      </c>
      <c r="E55" s="1">
        <v>0.0</v>
      </c>
      <c r="F55" s="1" t="s">
        <v>41</v>
      </c>
      <c r="G55" s="1" t="s">
        <v>42</v>
      </c>
      <c r="H55" s="1" t="s">
        <v>43</v>
      </c>
      <c r="I55" s="1" t="s">
        <v>44</v>
      </c>
      <c r="J55" s="1" t="s">
        <v>45</v>
      </c>
      <c r="K55" s="1">
        <v>9.398839619E9</v>
      </c>
      <c r="L55" s="1" t="s">
        <v>374</v>
      </c>
      <c r="M55" s="1" t="s">
        <v>375</v>
      </c>
      <c r="N55" s="4">
        <v>36509.0</v>
      </c>
      <c r="O55" s="1">
        <v>10.0</v>
      </c>
      <c r="P55" s="1">
        <v>2015.0</v>
      </c>
      <c r="Q55" s="1">
        <v>941.0</v>
      </c>
      <c r="R55" s="1">
        <v>2017.0</v>
      </c>
      <c r="S55" s="1">
        <v>0.0</v>
      </c>
      <c r="T55" s="1">
        <v>0.0</v>
      </c>
      <c r="U55" s="1">
        <v>8.31</v>
      </c>
      <c r="V55" s="1">
        <v>7.67</v>
      </c>
      <c r="W55" s="1">
        <v>5.99</v>
      </c>
      <c r="X55" s="1">
        <v>6.6</v>
      </c>
      <c r="Y55" s="1">
        <v>7.13</v>
      </c>
      <c r="Z55" s="1">
        <v>7.03</v>
      </c>
      <c r="AA55" s="1">
        <v>0.0</v>
      </c>
      <c r="AB55" s="1">
        <v>2021.0</v>
      </c>
      <c r="AC55" s="1" t="s">
        <v>48</v>
      </c>
      <c r="AD55" s="1" t="s">
        <v>49</v>
      </c>
      <c r="AE55" s="1" t="s">
        <v>50</v>
      </c>
      <c r="AF55" s="1" t="s">
        <v>376</v>
      </c>
      <c r="AG55" s="1" t="s">
        <v>377</v>
      </c>
      <c r="AH55" s="1" t="s">
        <v>63</v>
      </c>
      <c r="AI55" s="1" t="s">
        <v>54</v>
      </c>
      <c r="AJ55" s="1">
        <v>500089.0</v>
      </c>
      <c r="AK55" s="1" t="s">
        <v>56</v>
      </c>
      <c r="AL55" s="1" t="s">
        <v>55</v>
      </c>
      <c r="AM55" s="1" t="s">
        <v>55</v>
      </c>
    </row>
    <row r="56" ht="15.75" customHeight="1">
      <c r="A56" s="1" t="s">
        <v>378</v>
      </c>
      <c r="B56" s="1" t="s">
        <v>379</v>
      </c>
      <c r="C56" s="3" t="str">
        <f t="shared" si="1"/>
        <v>Ashish  Sharma</v>
      </c>
      <c r="D56" s="2">
        <v>1.60117733122E11</v>
      </c>
      <c r="E56" s="1">
        <v>0.0</v>
      </c>
      <c r="F56" s="1" t="s">
        <v>41</v>
      </c>
      <c r="G56" s="1" t="s">
        <v>42</v>
      </c>
      <c r="H56" s="1" t="s">
        <v>43</v>
      </c>
      <c r="I56" s="1" t="s">
        <v>44</v>
      </c>
      <c r="J56" s="1" t="s">
        <v>45</v>
      </c>
      <c r="K56" s="1">
        <v>9.398605784E9</v>
      </c>
      <c r="L56" s="1" t="s">
        <v>380</v>
      </c>
      <c r="M56" s="1" t="s">
        <v>381</v>
      </c>
      <c r="N56" s="4">
        <v>36249.0</v>
      </c>
      <c r="O56" s="1">
        <v>87.2</v>
      </c>
      <c r="P56" s="1">
        <v>2015.0</v>
      </c>
      <c r="Q56" s="1">
        <v>83.0</v>
      </c>
      <c r="R56" s="1">
        <v>2017.0</v>
      </c>
      <c r="S56" s="1">
        <v>0.0</v>
      </c>
      <c r="T56" s="1">
        <v>0.0</v>
      </c>
      <c r="U56" s="1">
        <v>7.37</v>
      </c>
      <c r="V56" s="1">
        <v>8.03</v>
      </c>
      <c r="W56" s="1">
        <v>6.74</v>
      </c>
      <c r="X56" s="1">
        <v>7.19</v>
      </c>
      <c r="Y56" s="1">
        <v>7.6</v>
      </c>
      <c r="Z56" s="1">
        <v>7.39</v>
      </c>
      <c r="AA56" s="1">
        <v>0.0</v>
      </c>
      <c r="AB56" s="1">
        <v>2021.0</v>
      </c>
      <c r="AC56" s="1" t="s">
        <v>48</v>
      </c>
      <c r="AD56" s="1" t="s">
        <v>49</v>
      </c>
      <c r="AE56" s="1" t="s">
        <v>50</v>
      </c>
      <c r="AF56" s="1" t="s">
        <v>382</v>
      </c>
      <c r="AG56" s="1" t="s">
        <v>383</v>
      </c>
      <c r="AH56" s="1" t="s">
        <v>384</v>
      </c>
      <c r="AI56" s="1" t="s">
        <v>385</v>
      </c>
      <c r="AJ56" s="1">
        <v>181132.0</v>
      </c>
      <c r="AK56" s="1" t="s">
        <v>55</v>
      </c>
      <c r="AL56" s="1" t="s">
        <v>55</v>
      </c>
      <c r="AM56" s="1" t="s">
        <v>55</v>
      </c>
    </row>
    <row r="57" ht="15.75" customHeight="1">
      <c r="A57" s="1" t="s">
        <v>386</v>
      </c>
      <c r="B57" s="1" t="s">
        <v>252</v>
      </c>
      <c r="C57" s="3" t="str">
        <f t="shared" si="1"/>
        <v>Sayeed Mohammed</v>
      </c>
      <c r="D57" s="2">
        <v>1.60117733313E11</v>
      </c>
      <c r="E57" s="1">
        <v>0.0</v>
      </c>
      <c r="F57" s="1" t="s">
        <v>41</v>
      </c>
      <c r="G57" s="1" t="s">
        <v>42</v>
      </c>
      <c r="H57" s="1" t="s">
        <v>43</v>
      </c>
      <c r="I57" s="1" t="s">
        <v>44</v>
      </c>
      <c r="J57" s="1" t="s">
        <v>45</v>
      </c>
      <c r="K57" s="1">
        <v>9.700626876E9</v>
      </c>
      <c r="L57" s="1" t="s">
        <v>387</v>
      </c>
      <c r="M57" s="1" t="s">
        <v>388</v>
      </c>
      <c r="N57" s="4">
        <v>36575.0</v>
      </c>
      <c r="O57" s="1">
        <v>80.0</v>
      </c>
      <c r="P57" s="1">
        <v>2015.0</v>
      </c>
      <c r="Q57" s="1">
        <v>0.0</v>
      </c>
      <c r="R57" s="1">
        <v>0.0</v>
      </c>
      <c r="S57" s="1">
        <v>79.0</v>
      </c>
      <c r="T57" s="1">
        <v>2018.0</v>
      </c>
      <c r="U57" s="1">
        <v>0.0</v>
      </c>
      <c r="V57" s="1">
        <v>0.0</v>
      </c>
      <c r="W57" s="1">
        <v>7.09</v>
      </c>
      <c r="X57" s="1">
        <v>7.21</v>
      </c>
      <c r="Y57" s="1">
        <v>6.79</v>
      </c>
      <c r="Z57" s="1">
        <v>7.02</v>
      </c>
      <c r="AA57" s="1">
        <v>0.0</v>
      </c>
      <c r="AB57" s="1">
        <v>2021.0</v>
      </c>
      <c r="AC57" s="1" t="s">
        <v>48</v>
      </c>
      <c r="AD57" s="1" t="s">
        <v>49</v>
      </c>
      <c r="AE57" s="1" t="s">
        <v>50</v>
      </c>
      <c r="AF57" s="1" t="s">
        <v>389</v>
      </c>
      <c r="AG57" s="1" t="s">
        <v>389</v>
      </c>
      <c r="AH57" s="1" t="s">
        <v>63</v>
      </c>
      <c r="AI57" s="1" t="s">
        <v>54</v>
      </c>
      <c r="AJ57" s="1">
        <v>500008.0</v>
      </c>
      <c r="AK57" s="1" t="s">
        <v>55</v>
      </c>
      <c r="AL57" s="1" t="s">
        <v>56</v>
      </c>
      <c r="AM57" s="1" t="s">
        <v>55</v>
      </c>
    </row>
    <row r="58" ht="15.75" customHeight="1">
      <c r="A58" s="1" t="s">
        <v>390</v>
      </c>
      <c r="B58" s="1" t="s">
        <v>391</v>
      </c>
      <c r="C58" s="3" t="str">
        <f t="shared" si="1"/>
        <v>Haritha Ette</v>
      </c>
      <c r="D58" s="2">
        <v>1.60117733314E11</v>
      </c>
      <c r="E58" s="1">
        <v>0.0</v>
      </c>
      <c r="F58" s="1" t="s">
        <v>59</v>
      </c>
      <c r="G58" s="1" t="s">
        <v>42</v>
      </c>
      <c r="H58" s="1" t="s">
        <v>43</v>
      </c>
      <c r="I58" s="1" t="s">
        <v>44</v>
      </c>
      <c r="J58" s="1" t="s">
        <v>45</v>
      </c>
      <c r="K58" s="1">
        <v>9.985324063E9</v>
      </c>
      <c r="L58" s="1" t="s">
        <v>392</v>
      </c>
      <c r="M58" s="1" t="s">
        <v>393</v>
      </c>
      <c r="N58" s="4">
        <v>36464.0</v>
      </c>
      <c r="O58" s="1">
        <v>8.3</v>
      </c>
      <c r="P58" s="1">
        <v>2015.0</v>
      </c>
      <c r="Q58" s="1">
        <v>0.0</v>
      </c>
      <c r="R58" s="1">
        <v>0.0</v>
      </c>
      <c r="S58" s="1">
        <v>8.6</v>
      </c>
      <c r="T58" s="1">
        <v>2018.0</v>
      </c>
      <c r="U58" s="1">
        <v>0.0</v>
      </c>
      <c r="V58" s="1">
        <v>0.0</v>
      </c>
      <c r="W58" s="1">
        <v>6.6</v>
      </c>
      <c r="X58" s="1">
        <v>6.89</v>
      </c>
      <c r="Y58" s="1">
        <v>6.89</v>
      </c>
      <c r="Z58" s="1">
        <v>6.9</v>
      </c>
      <c r="AA58" s="1">
        <v>0.0</v>
      </c>
      <c r="AB58" s="1">
        <v>2021.0</v>
      </c>
      <c r="AC58" s="1" t="s">
        <v>48</v>
      </c>
      <c r="AD58" s="1" t="s">
        <v>49</v>
      </c>
      <c r="AE58" s="1" t="s">
        <v>50</v>
      </c>
      <c r="AF58" s="1" t="s">
        <v>394</v>
      </c>
      <c r="AG58" s="1" t="s">
        <v>395</v>
      </c>
      <c r="AH58" s="1" t="s">
        <v>80</v>
      </c>
      <c r="AI58" s="1" t="s">
        <v>81</v>
      </c>
      <c r="AJ58" s="1">
        <v>500013.0</v>
      </c>
      <c r="AK58" s="1" t="s">
        <v>55</v>
      </c>
      <c r="AL58" s="1" t="s">
        <v>56</v>
      </c>
      <c r="AM58" s="1" t="s">
        <v>55</v>
      </c>
    </row>
    <row r="59" ht="15.75" customHeight="1">
      <c r="A59" s="1" t="s">
        <v>396</v>
      </c>
      <c r="B59" s="1" t="s">
        <v>397</v>
      </c>
      <c r="C59" s="3" t="str">
        <f t="shared" si="1"/>
        <v>Chekka Praveen</v>
      </c>
      <c r="D59" s="2">
        <v>1.60117733315E11</v>
      </c>
      <c r="E59" s="1">
        <v>2.0</v>
      </c>
      <c r="F59" s="1" t="s">
        <v>41</v>
      </c>
      <c r="G59" s="1" t="s">
        <v>42</v>
      </c>
      <c r="H59" s="1" t="s">
        <v>43</v>
      </c>
      <c r="I59" s="1" t="s">
        <v>44</v>
      </c>
      <c r="J59" s="1" t="s">
        <v>45</v>
      </c>
      <c r="K59" s="1">
        <v>8.179891328E9</v>
      </c>
      <c r="L59" s="1" t="s">
        <v>398</v>
      </c>
      <c r="M59" s="1" t="s">
        <v>399</v>
      </c>
      <c r="N59" s="4">
        <v>36195.0</v>
      </c>
      <c r="O59" s="1">
        <v>7.8</v>
      </c>
      <c r="P59" s="1">
        <v>2015.0</v>
      </c>
      <c r="Q59" s="1">
        <v>0.0</v>
      </c>
      <c r="R59" s="1">
        <v>0.0</v>
      </c>
      <c r="S59" s="1">
        <v>6.5</v>
      </c>
      <c r="T59" s="1">
        <v>2018.0</v>
      </c>
      <c r="U59" s="1">
        <v>6.2</v>
      </c>
      <c r="V59" s="1">
        <v>6.3</v>
      </c>
      <c r="W59" s="1">
        <v>6.5</v>
      </c>
      <c r="X59" s="1">
        <v>6.0</v>
      </c>
      <c r="Y59" s="1">
        <v>6.3</v>
      </c>
      <c r="Z59" s="1">
        <v>6.5</v>
      </c>
      <c r="AA59" s="1">
        <v>0.0</v>
      </c>
      <c r="AB59" s="1">
        <v>2021.0</v>
      </c>
      <c r="AC59" s="1" t="s">
        <v>48</v>
      </c>
      <c r="AD59" s="1" t="s">
        <v>49</v>
      </c>
      <c r="AE59" s="1" t="s">
        <v>50</v>
      </c>
      <c r="AF59" s="1" t="s">
        <v>400</v>
      </c>
      <c r="AG59" s="1" t="s">
        <v>400</v>
      </c>
      <c r="AH59" s="1" t="s">
        <v>63</v>
      </c>
      <c r="AI59" s="1" t="s">
        <v>54</v>
      </c>
      <c r="AJ59" s="1">
        <v>501510.0</v>
      </c>
      <c r="AK59" s="1" t="s">
        <v>56</v>
      </c>
      <c r="AL59" s="1" t="s">
        <v>56</v>
      </c>
      <c r="AM59" s="1" t="s">
        <v>55</v>
      </c>
    </row>
    <row r="60" ht="15.75" customHeight="1">
      <c r="A60" s="1" t="s">
        <v>271</v>
      </c>
      <c r="B60" s="1" t="s">
        <v>401</v>
      </c>
      <c r="C60" s="3" t="str">
        <f t="shared" si="1"/>
        <v>Vamshi Kundanapally</v>
      </c>
      <c r="D60" s="2">
        <v>1.60117733316E11</v>
      </c>
      <c r="E60" s="1">
        <v>0.0</v>
      </c>
      <c r="F60" s="1" t="s">
        <v>41</v>
      </c>
      <c r="G60" s="1" t="s">
        <v>42</v>
      </c>
      <c r="H60" s="1" t="s">
        <v>43</v>
      </c>
      <c r="I60" s="1" t="s">
        <v>44</v>
      </c>
      <c r="J60" s="1" t="s">
        <v>45</v>
      </c>
      <c r="K60" s="1">
        <v>9.676089083E9</v>
      </c>
      <c r="L60" s="1" t="s">
        <v>402</v>
      </c>
      <c r="M60" s="1" t="s">
        <v>403</v>
      </c>
      <c r="N60" s="4">
        <v>36176.0</v>
      </c>
      <c r="O60" s="1">
        <v>9.5</v>
      </c>
      <c r="P60" s="1">
        <v>2015.0</v>
      </c>
      <c r="Q60" s="1">
        <v>0.0</v>
      </c>
      <c r="R60" s="1">
        <v>0.0</v>
      </c>
      <c r="S60" s="1">
        <v>931.0</v>
      </c>
      <c r="T60" s="1">
        <v>2018.0</v>
      </c>
      <c r="U60" s="1">
        <v>0.0</v>
      </c>
      <c r="V60" s="1">
        <v>0.0</v>
      </c>
      <c r="W60" s="1">
        <v>7.75</v>
      </c>
      <c r="X60" s="1">
        <v>7.88</v>
      </c>
      <c r="Y60" s="1">
        <v>7.73</v>
      </c>
      <c r="Z60" s="1">
        <v>7.8</v>
      </c>
      <c r="AA60" s="1">
        <v>0.0</v>
      </c>
      <c r="AB60" s="1">
        <v>2021.0</v>
      </c>
      <c r="AC60" s="1" t="s">
        <v>48</v>
      </c>
      <c r="AD60" s="1" t="s">
        <v>49</v>
      </c>
      <c r="AE60" s="1" t="s">
        <v>50</v>
      </c>
      <c r="AF60" s="1" t="s">
        <v>404</v>
      </c>
      <c r="AG60" s="1" t="s">
        <v>63</v>
      </c>
      <c r="AH60" s="1" t="s">
        <v>63</v>
      </c>
      <c r="AI60" s="1" t="s">
        <v>54</v>
      </c>
      <c r="AJ60" s="1">
        <v>500005.0</v>
      </c>
      <c r="AK60" s="1" t="s">
        <v>55</v>
      </c>
      <c r="AL60" s="1" t="s">
        <v>56</v>
      </c>
      <c r="AM60" s="1" t="s">
        <v>55</v>
      </c>
    </row>
    <row r="61" ht="15.75" customHeight="1">
      <c r="A61" s="1" t="s">
        <v>405</v>
      </c>
      <c r="B61" s="1" t="s">
        <v>406</v>
      </c>
      <c r="C61" s="3" t="str">
        <f t="shared" si="1"/>
        <v>SHIVA KUMAR NADIMINTI</v>
      </c>
      <c r="D61" s="2">
        <v>1.60117733317E11</v>
      </c>
      <c r="E61" s="1">
        <v>0.0</v>
      </c>
      <c r="F61" s="1" t="s">
        <v>41</v>
      </c>
      <c r="G61" s="1" t="s">
        <v>42</v>
      </c>
      <c r="H61" s="1" t="s">
        <v>43</v>
      </c>
      <c r="I61" s="1" t="s">
        <v>44</v>
      </c>
      <c r="J61" s="1" t="s">
        <v>45</v>
      </c>
      <c r="K61" s="1">
        <v>7.032344688E9</v>
      </c>
      <c r="L61" s="1" t="s">
        <v>407</v>
      </c>
      <c r="M61" s="1" t="s">
        <v>408</v>
      </c>
      <c r="N61" s="4">
        <v>36468.0</v>
      </c>
      <c r="O61" s="1">
        <v>9.7</v>
      </c>
      <c r="P61" s="1">
        <v>2015.0</v>
      </c>
      <c r="Q61" s="1">
        <v>0.0</v>
      </c>
      <c r="R61" s="1">
        <v>0.0</v>
      </c>
      <c r="S61" s="1">
        <v>880.0</v>
      </c>
      <c r="T61" s="1">
        <v>2018.0</v>
      </c>
      <c r="U61" s="1">
        <v>0.0</v>
      </c>
      <c r="V61" s="1">
        <v>0.0</v>
      </c>
      <c r="W61" s="1">
        <v>6.74</v>
      </c>
      <c r="X61" s="1">
        <v>6.77</v>
      </c>
      <c r="Y61" s="1">
        <v>6.92</v>
      </c>
      <c r="Z61" s="1">
        <v>6.81</v>
      </c>
      <c r="AA61" s="1">
        <v>0.0</v>
      </c>
      <c r="AB61" s="1">
        <v>2021.0</v>
      </c>
      <c r="AC61" s="1" t="s">
        <v>48</v>
      </c>
      <c r="AD61" s="1" t="s">
        <v>49</v>
      </c>
      <c r="AE61" s="1" t="s">
        <v>50</v>
      </c>
      <c r="AF61" s="1" t="s">
        <v>409</v>
      </c>
      <c r="AG61" s="1" t="s">
        <v>410</v>
      </c>
      <c r="AH61" s="1" t="s">
        <v>346</v>
      </c>
      <c r="AI61" s="1" t="s">
        <v>160</v>
      </c>
      <c r="AJ61" s="1">
        <v>500028.0</v>
      </c>
      <c r="AK61" s="1" t="s">
        <v>55</v>
      </c>
      <c r="AL61" s="1" t="s">
        <v>55</v>
      </c>
      <c r="AM61" s="1" t="s">
        <v>55</v>
      </c>
    </row>
    <row r="62" ht="15.75" customHeight="1">
      <c r="A62" s="1" t="s">
        <v>411</v>
      </c>
      <c r="B62" s="1" t="s">
        <v>412</v>
      </c>
      <c r="C62" s="3" t="str">
        <f t="shared" si="1"/>
        <v>Dharani Saripally</v>
      </c>
      <c r="D62" s="2">
        <v>1.60117733318E11</v>
      </c>
      <c r="E62" s="1">
        <v>0.0</v>
      </c>
      <c r="F62" s="1" t="s">
        <v>59</v>
      </c>
      <c r="G62" s="1" t="s">
        <v>42</v>
      </c>
      <c r="H62" s="1" t="s">
        <v>43</v>
      </c>
      <c r="I62" s="1" t="s">
        <v>44</v>
      </c>
      <c r="J62" s="1" t="s">
        <v>45</v>
      </c>
      <c r="K62" s="1">
        <v>8.498892234E9</v>
      </c>
      <c r="L62" s="1" t="s">
        <v>413</v>
      </c>
      <c r="M62" s="1" t="s">
        <v>414</v>
      </c>
      <c r="N62" s="4">
        <v>36609.0</v>
      </c>
      <c r="O62" s="1">
        <v>7.7</v>
      </c>
      <c r="P62" s="1">
        <v>2015.0</v>
      </c>
      <c r="Q62" s="1">
        <v>0.0</v>
      </c>
      <c r="R62" s="1">
        <v>0.0</v>
      </c>
      <c r="S62" s="1">
        <v>81.0</v>
      </c>
      <c r="T62" s="1">
        <v>2018.0</v>
      </c>
      <c r="U62" s="1">
        <v>0.0</v>
      </c>
      <c r="V62" s="1">
        <v>0.0</v>
      </c>
      <c r="W62" s="1">
        <v>5.46</v>
      </c>
      <c r="X62" s="1">
        <v>5.83</v>
      </c>
      <c r="Y62" s="1">
        <v>6.46</v>
      </c>
      <c r="Z62" s="1">
        <v>5.94</v>
      </c>
      <c r="AA62" s="1">
        <v>0.0</v>
      </c>
      <c r="AB62" s="1">
        <v>2021.0</v>
      </c>
      <c r="AC62" s="1" t="s">
        <v>48</v>
      </c>
      <c r="AD62" s="1" t="s">
        <v>49</v>
      </c>
      <c r="AE62" s="1" t="s">
        <v>50</v>
      </c>
      <c r="AF62" s="1" t="s">
        <v>415</v>
      </c>
      <c r="AG62" s="1" t="s">
        <v>415</v>
      </c>
      <c r="AH62" s="1" t="s">
        <v>63</v>
      </c>
      <c r="AI62" s="1" t="s">
        <v>54</v>
      </c>
      <c r="AJ62" s="1">
        <v>508252.0</v>
      </c>
      <c r="AK62" s="1" t="s">
        <v>55</v>
      </c>
      <c r="AL62" s="1" t="s">
        <v>56</v>
      </c>
      <c r="AM62" s="1" t="s">
        <v>55</v>
      </c>
    </row>
    <row r="63" ht="15.75" customHeight="1">
      <c r="A63" s="1" t="s">
        <v>416</v>
      </c>
      <c r="B63" s="1" t="s">
        <v>417</v>
      </c>
      <c r="C63" s="3" t="str">
        <f t="shared" si="1"/>
        <v>Abhignya  Munipally</v>
      </c>
      <c r="D63" s="2">
        <v>1.60117733319E11</v>
      </c>
      <c r="E63" s="1">
        <v>1.0</v>
      </c>
      <c r="F63" s="1" t="s">
        <v>59</v>
      </c>
      <c r="G63" s="1" t="s">
        <v>42</v>
      </c>
      <c r="H63" s="1" t="s">
        <v>43</v>
      </c>
      <c r="I63" s="1" t="s">
        <v>44</v>
      </c>
      <c r="J63" s="1" t="s">
        <v>45</v>
      </c>
      <c r="K63" s="1">
        <v>8.17960314E9</v>
      </c>
      <c r="L63" s="1" t="s">
        <v>418</v>
      </c>
      <c r="M63" s="1" t="s">
        <v>419</v>
      </c>
      <c r="N63" s="4">
        <v>36198.0</v>
      </c>
      <c r="O63" s="1">
        <v>8.7</v>
      </c>
      <c r="P63" s="1">
        <v>2014.0</v>
      </c>
      <c r="Q63" s="1">
        <v>0.0</v>
      </c>
      <c r="R63" s="1">
        <v>0.0</v>
      </c>
      <c r="S63" s="1">
        <v>75.0</v>
      </c>
      <c r="T63" s="1">
        <v>2017.0</v>
      </c>
      <c r="U63" s="1">
        <v>0.0</v>
      </c>
      <c r="V63" s="1">
        <v>0.0</v>
      </c>
      <c r="W63" s="1">
        <v>6.5</v>
      </c>
      <c r="X63" s="1">
        <v>6.5</v>
      </c>
      <c r="Y63" s="1">
        <v>0.0</v>
      </c>
      <c r="Z63" s="1">
        <v>6.0</v>
      </c>
      <c r="AA63" s="1">
        <v>1.0</v>
      </c>
      <c r="AB63" s="1">
        <v>2021.0</v>
      </c>
      <c r="AC63" s="1" t="s">
        <v>48</v>
      </c>
      <c r="AD63" s="1" t="s">
        <v>49</v>
      </c>
      <c r="AE63" s="1" t="s">
        <v>50</v>
      </c>
      <c r="AF63" s="1" t="s">
        <v>420</v>
      </c>
      <c r="AG63" s="1">
        <v>0.0</v>
      </c>
      <c r="AH63" s="1" t="s">
        <v>421</v>
      </c>
      <c r="AI63" s="1" t="s">
        <v>54</v>
      </c>
      <c r="AJ63" s="1">
        <v>500025.0</v>
      </c>
      <c r="AK63" s="1" t="s">
        <v>56</v>
      </c>
      <c r="AL63" s="1" t="s">
        <v>55</v>
      </c>
      <c r="AM63" s="1" t="s">
        <v>55</v>
      </c>
    </row>
    <row r="64" ht="15.75" customHeight="1">
      <c r="A64" s="1" t="s">
        <v>422</v>
      </c>
      <c r="B64" s="1" t="s">
        <v>423</v>
      </c>
      <c r="C64" s="3" t="str">
        <f t="shared" si="1"/>
        <v>Bharath Durgam</v>
      </c>
      <c r="D64" s="2">
        <v>1.6011773332E11</v>
      </c>
      <c r="E64" s="1">
        <v>2.0</v>
      </c>
      <c r="F64" s="1" t="s">
        <v>41</v>
      </c>
      <c r="G64" s="1" t="s">
        <v>42</v>
      </c>
      <c r="H64" s="1" t="s">
        <v>43</v>
      </c>
      <c r="I64" s="1" t="s">
        <v>44</v>
      </c>
      <c r="J64" s="1" t="s">
        <v>45</v>
      </c>
      <c r="K64" s="1">
        <v>9.959804219E9</v>
      </c>
      <c r="L64" s="1" t="s">
        <v>424</v>
      </c>
      <c r="M64" s="1" t="s">
        <v>425</v>
      </c>
      <c r="N64" s="4">
        <v>36455.0</v>
      </c>
      <c r="O64" s="1">
        <v>8.8</v>
      </c>
      <c r="P64" s="1">
        <v>2015.0</v>
      </c>
      <c r="Q64" s="1">
        <v>0.0</v>
      </c>
      <c r="R64" s="1">
        <v>0.0</v>
      </c>
      <c r="S64" s="1">
        <v>7.8</v>
      </c>
      <c r="T64" s="1">
        <v>2018.0</v>
      </c>
      <c r="U64" s="1">
        <v>0.0</v>
      </c>
      <c r="V64" s="1">
        <v>0.0</v>
      </c>
      <c r="W64" s="1">
        <v>0.0</v>
      </c>
      <c r="X64" s="1">
        <v>6.5</v>
      </c>
      <c r="Y64" s="1">
        <v>0.0</v>
      </c>
      <c r="Z64" s="1">
        <v>6.5</v>
      </c>
      <c r="AA64" s="1">
        <v>0.0</v>
      </c>
      <c r="AB64" s="1">
        <v>2021.0</v>
      </c>
      <c r="AC64" s="1" t="s">
        <v>48</v>
      </c>
      <c r="AD64" s="1" t="s">
        <v>49</v>
      </c>
      <c r="AE64" s="1" t="s">
        <v>50</v>
      </c>
      <c r="AF64" s="1" t="s">
        <v>426</v>
      </c>
      <c r="AG64" s="1" t="s">
        <v>427</v>
      </c>
      <c r="AH64" s="1" t="s">
        <v>428</v>
      </c>
      <c r="AI64" s="1" t="s">
        <v>160</v>
      </c>
      <c r="AJ64" s="1">
        <v>504303.0</v>
      </c>
      <c r="AK64" s="1" t="s">
        <v>55</v>
      </c>
      <c r="AL64" s="1" t="s">
        <v>56</v>
      </c>
      <c r="AM64" s="1" t="s">
        <v>55</v>
      </c>
    </row>
    <row r="65" ht="15.75" customHeight="1">
      <c r="A65" s="1" t="s">
        <v>429</v>
      </c>
      <c r="B65" s="1" t="s">
        <v>430</v>
      </c>
      <c r="C65" s="3" t="str">
        <f t="shared" si="1"/>
        <v>S surya Prakash</v>
      </c>
      <c r="D65" s="2">
        <v>1.60117733322E11</v>
      </c>
      <c r="E65" s="1">
        <v>0.0</v>
      </c>
      <c r="F65" s="1" t="s">
        <v>41</v>
      </c>
      <c r="G65" s="1" t="s">
        <v>42</v>
      </c>
      <c r="H65" s="1" t="s">
        <v>43</v>
      </c>
      <c r="I65" s="1" t="s">
        <v>44</v>
      </c>
      <c r="J65" s="1" t="s">
        <v>45</v>
      </c>
      <c r="K65" s="1">
        <v>9.704719479E9</v>
      </c>
      <c r="L65" s="1" t="s">
        <v>431</v>
      </c>
      <c r="M65" s="1" t="s">
        <v>432</v>
      </c>
      <c r="N65" s="4">
        <v>36134.0</v>
      </c>
      <c r="O65" s="1">
        <v>8.0</v>
      </c>
      <c r="P65" s="1">
        <v>2015.0</v>
      </c>
      <c r="Q65" s="1">
        <v>0.0</v>
      </c>
      <c r="R65" s="1">
        <v>0.0</v>
      </c>
      <c r="S65" s="1">
        <v>7.0</v>
      </c>
      <c r="T65" s="1">
        <v>2018.0</v>
      </c>
      <c r="U65" s="1">
        <v>0.0</v>
      </c>
      <c r="V65" s="1">
        <v>0.0</v>
      </c>
      <c r="W65" s="1">
        <v>6.0</v>
      </c>
      <c r="X65" s="1">
        <v>6.0</v>
      </c>
      <c r="Y65" s="1">
        <v>6.0</v>
      </c>
      <c r="Z65" s="1">
        <v>6.0</v>
      </c>
      <c r="AA65" s="1">
        <v>0.0</v>
      </c>
      <c r="AB65" s="1">
        <v>2021.0</v>
      </c>
      <c r="AC65" s="1" t="s">
        <v>48</v>
      </c>
      <c r="AD65" s="1" t="s">
        <v>49</v>
      </c>
      <c r="AE65" s="1" t="s">
        <v>50</v>
      </c>
      <c r="AF65" s="1" t="s">
        <v>433</v>
      </c>
      <c r="AG65" s="1" t="s">
        <v>433</v>
      </c>
      <c r="AH65" s="1" t="s">
        <v>80</v>
      </c>
      <c r="AI65" s="1" t="s">
        <v>81</v>
      </c>
      <c r="AJ65" s="1">
        <v>500018.0</v>
      </c>
      <c r="AK65" s="1" t="s">
        <v>55</v>
      </c>
      <c r="AL65" s="1" t="s">
        <v>55</v>
      </c>
      <c r="AM65" s="1" t="s">
        <v>55</v>
      </c>
    </row>
    <row r="66" ht="15.75" customHeight="1">
      <c r="A66" s="1" t="s">
        <v>434</v>
      </c>
      <c r="B66" s="1" t="s">
        <v>435</v>
      </c>
      <c r="C66" s="3" t="str">
        <f t="shared" si="1"/>
        <v>K Naga Pratyusha</v>
      </c>
      <c r="D66" s="2">
        <v>1.60117733323E11</v>
      </c>
      <c r="E66" s="1">
        <v>2.0</v>
      </c>
      <c r="F66" s="1" t="s">
        <v>59</v>
      </c>
      <c r="G66" s="1" t="s">
        <v>42</v>
      </c>
      <c r="H66" s="1" t="s">
        <v>43</v>
      </c>
      <c r="I66" s="1" t="s">
        <v>44</v>
      </c>
      <c r="J66" s="1" t="s">
        <v>45</v>
      </c>
      <c r="K66" s="1">
        <v>6.304609472E9</v>
      </c>
      <c r="L66" s="1" t="s">
        <v>436</v>
      </c>
      <c r="M66" s="1" t="s">
        <v>437</v>
      </c>
      <c r="N66" s="4">
        <v>36194.0</v>
      </c>
      <c r="O66" s="1">
        <v>7.2</v>
      </c>
      <c r="P66" s="1">
        <v>2014.0</v>
      </c>
      <c r="Q66" s="1">
        <v>0.0</v>
      </c>
      <c r="R66" s="1">
        <v>0.0</v>
      </c>
      <c r="S66" s="1">
        <v>6.8</v>
      </c>
      <c r="T66" s="1">
        <v>2018.0</v>
      </c>
      <c r="U66" s="1">
        <v>0.0</v>
      </c>
      <c r="V66" s="1">
        <v>0.0</v>
      </c>
      <c r="W66" s="1">
        <v>0.0</v>
      </c>
      <c r="X66" s="1">
        <v>5.26</v>
      </c>
      <c r="Y66" s="1">
        <v>0.0</v>
      </c>
      <c r="Z66" s="1">
        <v>5.26</v>
      </c>
      <c r="AA66" s="1">
        <v>0.0</v>
      </c>
      <c r="AB66" s="1">
        <v>2021.0</v>
      </c>
      <c r="AC66" s="1" t="s">
        <v>48</v>
      </c>
      <c r="AD66" s="1" t="s">
        <v>49</v>
      </c>
      <c r="AE66" s="1" t="s">
        <v>50</v>
      </c>
      <c r="AF66" s="1" t="s">
        <v>438</v>
      </c>
      <c r="AG66" s="1" t="s">
        <v>438</v>
      </c>
      <c r="AH66" s="1" t="s">
        <v>439</v>
      </c>
      <c r="AI66" s="1" t="s">
        <v>54</v>
      </c>
      <c r="AJ66" s="1">
        <v>500003.0</v>
      </c>
      <c r="AK66" s="1" t="s">
        <v>56</v>
      </c>
      <c r="AL66" s="1" t="s">
        <v>56</v>
      </c>
      <c r="AM66" s="1" t="s">
        <v>55</v>
      </c>
    </row>
    <row r="67" ht="15.75" customHeight="1">
      <c r="A67" s="1" t="s">
        <v>440</v>
      </c>
      <c r="B67" s="1" t="s">
        <v>441</v>
      </c>
      <c r="C67" s="3" t="str">
        <f t="shared" si="1"/>
        <v>Shashank  Thirunahari</v>
      </c>
      <c r="D67" s="2">
        <v>1.60117733324E11</v>
      </c>
      <c r="E67" s="1">
        <v>10.0</v>
      </c>
      <c r="F67" s="1" t="s">
        <v>41</v>
      </c>
      <c r="G67" s="1" t="s">
        <v>42</v>
      </c>
      <c r="H67" s="1" t="s">
        <v>43</v>
      </c>
      <c r="I67" s="1" t="s">
        <v>44</v>
      </c>
      <c r="J67" s="1" t="s">
        <v>45</v>
      </c>
      <c r="K67" s="1">
        <v>8.309864386E9</v>
      </c>
      <c r="L67" s="1" t="s">
        <v>442</v>
      </c>
      <c r="M67" s="1" t="s">
        <v>443</v>
      </c>
      <c r="N67" s="4">
        <v>35936.0</v>
      </c>
      <c r="O67" s="1">
        <v>9.0</v>
      </c>
      <c r="P67" s="1">
        <v>2014.0</v>
      </c>
      <c r="Q67" s="1">
        <v>0.0</v>
      </c>
      <c r="R67" s="1">
        <v>0.0</v>
      </c>
      <c r="S67" s="1">
        <v>68.0</v>
      </c>
      <c r="T67" s="1">
        <v>2017.0</v>
      </c>
      <c r="U67" s="1">
        <v>0.0</v>
      </c>
      <c r="V67" s="1">
        <v>0.0</v>
      </c>
      <c r="W67" s="1">
        <v>6.0</v>
      </c>
      <c r="X67" s="1">
        <v>5.9</v>
      </c>
      <c r="Y67" s="1">
        <v>6.2</v>
      </c>
      <c r="Z67" s="1">
        <v>6.2</v>
      </c>
      <c r="AA67" s="1">
        <v>0.0</v>
      </c>
      <c r="AB67" s="1">
        <v>2021.0</v>
      </c>
      <c r="AC67" s="1" t="s">
        <v>48</v>
      </c>
      <c r="AD67" s="1" t="s">
        <v>49</v>
      </c>
      <c r="AE67" s="1" t="s">
        <v>50</v>
      </c>
      <c r="AF67" s="1" t="s">
        <v>444</v>
      </c>
      <c r="AG67" s="1" t="s">
        <v>444</v>
      </c>
      <c r="AH67" s="1" t="s">
        <v>53</v>
      </c>
      <c r="AI67" s="1" t="s">
        <v>54</v>
      </c>
      <c r="AJ67" s="1">
        <v>506142.0</v>
      </c>
      <c r="AK67" s="1" t="s">
        <v>55</v>
      </c>
      <c r="AL67" s="1" t="s">
        <v>56</v>
      </c>
      <c r="AM67" s="1" t="s">
        <v>55</v>
      </c>
    </row>
    <row r="68" ht="15.75" customHeight="1">
      <c r="D68" s="6"/>
    </row>
    <row r="69" ht="15.75" customHeight="1">
      <c r="D69" s="6"/>
    </row>
    <row r="70" ht="15.75" customHeight="1">
      <c r="D70" s="6"/>
    </row>
    <row r="71" ht="15.75" customHeight="1">
      <c r="D71" s="6"/>
    </row>
    <row r="72" ht="15.75" customHeight="1">
      <c r="D72" s="6"/>
    </row>
    <row r="73" ht="15.75" customHeight="1">
      <c r="D73" s="6"/>
    </row>
    <row r="74" ht="15.75" customHeight="1">
      <c r="D74" s="6"/>
    </row>
    <row r="75" ht="15.75" customHeight="1">
      <c r="D75" s="6"/>
    </row>
    <row r="76" ht="15.75" customHeight="1">
      <c r="D76" s="6"/>
    </row>
    <row r="77" ht="15.75" customHeight="1">
      <c r="D77" s="6"/>
    </row>
    <row r="78" ht="15.75" customHeight="1">
      <c r="D78" s="6"/>
    </row>
    <row r="79" ht="15.75" customHeight="1">
      <c r="D79" s="6"/>
    </row>
    <row r="80" ht="15.75" customHeight="1">
      <c r="D80" s="6"/>
    </row>
    <row r="81" ht="15.75" customHeight="1">
      <c r="D81" s="6"/>
    </row>
    <row r="82" ht="15.75" customHeight="1">
      <c r="D82" s="6"/>
    </row>
    <row r="83" ht="15.75" customHeight="1">
      <c r="D83" s="6"/>
    </row>
    <row r="84" ht="15.75" customHeight="1">
      <c r="D84" s="6"/>
    </row>
    <row r="85" ht="15.75" customHeight="1">
      <c r="D85" s="6"/>
    </row>
    <row r="86" ht="15.75" customHeight="1">
      <c r="D86" s="6"/>
    </row>
    <row r="87" ht="15.75" customHeight="1">
      <c r="D87" s="6"/>
    </row>
    <row r="88" ht="15.75" customHeight="1">
      <c r="D88" s="6"/>
    </row>
    <row r="89" ht="15.75" customHeight="1">
      <c r="D89" s="6"/>
    </row>
    <row r="90" ht="15.75" customHeight="1">
      <c r="D90" s="6"/>
    </row>
    <row r="91" ht="15.75" customHeight="1">
      <c r="D91" s="6"/>
    </row>
    <row r="92" ht="15.75" customHeight="1">
      <c r="D92" s="6"/>
    </row>
    <row r="93" ht="15.75" customHeight="1">
      <c r="D93" s="6"/>
    </row>
    <row r="94" ht="15.75" customHeight="1">
      <c r="D94" s="6"/>
    </row>
    <row r="95" ht="15.75" customHeight="1">
      <c r="D95" s="6"/>
    </row>
    <row r="96" ht="15.75" customHeight="1">
      <c r="D96" s="6"/>
    </row>
    <row r="97" ht="15.75" customHeight="1">
      <c r="D97" s="6"/>
    </row>
    <row r="98" ht="15.75" customHeight="1">
      <c r="D98" s="6"/>
    </row>
    <row r="99" ht="15.75" customHeight="1">
      <c r="D99" s="6"/>
    </row>
    <row r="100" ht="15.75" customHeight="1">
      <c r="D100" s="6"/>
    </row>
    <row r="101" ht="15.75" customHeight="1">
      <c r="D101" s="6"/>
    </row>
    <row r="102" ht="15.75" customHeight="1">
      <c r="D102" s="6"/>
    </row>
    <row r="103" ht="15.75" customHeight="1">
      <c r="D103" s="6"/>
    </row>
    <row r="104" ht="15.75" customHeight="1">
      <c r="D104" s="6"/>
    </row>
    <row r="105" ht="15.75" customHeight="1">
      <c r="D105" s="6"/>
    </row>
    <row r="106" ht="15.75" customHeight="1">
      <c r="D106" s="6"/>
    </row>
    <row r="107" ht="15.75" customHeight="1">
      <c r="D107" s="6"/>
    </row>
    <row r="108" ht="15.75" customHeight="1">
      <c r="D108" s="6"/>
    </row>
    <row r="109" ht="15.75" customHeight="1">
      <c r="D109" s="6"/>
    </row>
    <row r="110" ht="15.75" customHeight="1">
      <c r="D110" s="6"/>
    </row>
    <row r="111" ht="15.75" customHeight="1">
      <c r="D111" s="6"/>
    </row>
    <row r="112" ht="15.75" customHeight="1">
      <c r="D112" s="6"/>
    </row>
    <row r="113" ht="15.75" customHeight="1">
      <c r="D113" s="6"/>
    </row>
    <row r="114" ht="15.75" customHeight="1">
      <c r="D114" s="6"/>
    </row>
    <row r="115" ht="15.75" customHeight="1">
      <c r="D115" s="6"/>
    </row>
    <row r="116" ht="15.75" customHeight="1">
      <c r="D116" s="6"/>
    </row>
    <row r="117" ht="15.75" customHeight="1">
      <c r="D117" s="6"/>
    </row>
    <row r="118" ht="15.75" customHeight="1">
      <c r="D118" s="6"/>
    </row>
    <row r="119" ht="15.75" customHeight="1">
      <c r="D119" s="6"/>
    </row>
    <row r="120" ht="15.75" customHeight="1">
      <c r="D120" s="6"/>
    </row>
    <row r="121" ht="15.75" customHeight="1">
      <c r="D121" s="6"/>
    </row>
    <row r="122" ht="15.75" customHeight="1">
      <c r="D122" s="6"/>
    </row>
    <row r="123" ht="15.75" customHeight="1">
      <c r="D123" s="6"/>
    </row>
    <row r="124" ht="15.75" customHeight="1">
      <c r="D124" s="6"/>
    </row>
    <row r="125" ht="15.75" customHeight="1">
      <c r="D125" s="6"/>
    </row>
    <row r="126" ht="15.75" customHeight="1">
      <c r="D126" s="6"/>
    </row>
    <row r="127" ht="15.75" customHeight="1">
      <c r="D127" s="6"/>
    </row>
    <row r="128" ht="15.75" customHeight="1">
      <c r="D128" s="6"/>
    </row>
    <row r="129" ht="15.75" customHeight="1">
      <c r="D129" s="6"/>
    </row>
    <row r="130" ht="15.75" customHeight="1">
      <c r="D130" s="6"/>
    </row>
    <row r="131" ht="15.75" customHeight="1">
      <c r="D131" s="6"/>
    </row>
    <row r="132" ht="15.75" customHeight="1">
      <c r="D132" s="6"/>
    </row>
    <row r="133" ht="15.75" customHeight="1">
      <c r="D133" s="6"/>
    </row>
    <row r="134" ht="15.75" customHeight="1">
      <c r="D134" s="6"/>
    </row>
    <row r="135" ht="15.75" customHeight="1">
      <c r="D135" s="6"/>
    </row>
    <row r="136" ht="15.75" customHeight="1">
      <c r="D136" s="6"/>
    </row>
    <row r="137" ht="15.75" customHeight="1">
      <c r="D137" s="6"/>
    </row>
    <row r="138" ht="15.75" customHeight="1">
      <c r="D138" s="6"/>
    </row>
    <row r="139" ht="15.75" customHeight="1">
      <c r="D139" s="6"/>
    </row>
    <row r="140" ht="15.75" customHeight="1">
      <c r="D140" s="6"/>
    </row>
    <row r="141" ht="15.75" customHeight="1">
      <c r="D141" s="6"/>
    </row>
    <row r="142" ht="15.75" customHeight="1">
      <c r="D142" s="6"/>
    </row>
    <row r="143" ht="15.75" customHeight="1">
      <c r="D143" s="6"/>
    </row>
    <row r="144" ht="15.75" customHeight="1">
      <c r="D144" s="6"/>
    </row>
    <row r="145" ht="15.75" customHeight="1">
      <c r="D145" s="6"/>
    </row>
    <row r="146" ht="15.75" customHeight="1">
      <c r="D146" s="6"/>
    </row>
    <row r="147" ht="15.75" customHeight="1">
      <c r="D147" s="6"/>
    </row>
    <row r="148" ht="15.75" customHeight="1">
      <c r="D148" s="6"/>
    </row>
    <row r="149" ht="15.75" customHeight="1">
      <c r="D149" s="6"/>
    </row>
    <row r="150" ht="15.75" customHeight="1">
      <c r="D150" s="6"/>
    </row>
    <row r="151" ht="15.75" customHeight="1">
      <c r="D151" s="6"/>
    </row>
    <row r="152" ht="15.75" customHeight="1">
      <c r="D152" s="6"/>
    </row>
    <row r="153" ht="15.75" customHeight="1">
      <c r="D153" s="6"/>
    </row>
    <row r="154" ht="15.75" customHeight="1">
      <c r="D154" s="6"/>
    </row>
    <row r="155" ht="15.75" customHeight="1">
      <c r="D155" s="6"/>
    </row>
    <row r="156" ht="15.75" customHeight="1">
      <c r="D156" s="6"/>
    </row>
    <row r="157" ht="15.75" customHeight="1">
      <c r="D157" s="6"/>
    </row>
    <row r="158" ht="15.75" customHeight="1">
      <c r="D158" s="6"/>
    </row>
    <row r="159" ht="15.75" customHeight="1">
      <c r="D159" s="6"/>
    </row>
    <row r="160" ht="15.75" customHeight="1">
      <c r="D160" s="6"/>
    </row>
    <row r="161" ht="15.75" customHeight="1">
      <c r="D161" s="6"/>
    </row>
    <row r="162" ht="15.75" customHeight="1">
      <c r="D162" s="6"/>
    </row>
    <row r="163" ht="15.75" customHeight="1">
      <c r="D163" s="6"/>
    </row>
    <row r="164" ht="15.75" customHeight="1">
      <c r="D164" s="6"/>
    </row>
    <row r="165" ht="15.75" customHeight="1">
      <c r="D165" s="6"/>
    </row>
    <row r="166" ht="15.75" customHeight="1">
      <c r="D166" s="6"/>
    </row>
    <row r="167" ht="15.75" customHeight="1">
      <c r="D167" s="6"/>
    </row>
    <row r="168" ht="15.75" customHeight="1">
      <c r="D168" s="6"/>
    </row>
    <row r="169" ht="15.75" customHeight="1">
      <c r="D169" s="6"/>
    </row>
    <row r="170" ht="15.75" customHeight="1">
      <c r="D170" s="6"/>
    </row>
    <row r="171" ht="15.75" customHeight="1">
      <c r="D171" s="6"/>
    </row>
    <row r="172" ht="15.75" customHeight="1">
      <c r="D172" s="6"/>
    </row>
    <row r="173" ht="15.75" customHeight="1">
      <c r="D173" s="6"/>
    </row>
    <row r="174" ht="15.75" customHeight="1">
      <c r="D174" s="6"/>
    </row>
    <row r="175" ht="15.75" customHeight="1">
      <c r="D175" s="6"/>
    </row>
    <row r="176" ht="15.75" customHeight="1">
      <c r="D176" s="6"/>
    </row>
    <row r="177" ht="15.75" customHeight="1">
      <c r="D177" s="6"/>
    </row>
    <row r="178" ht="15.75" customHeight="1">
      <c r="D178" s="6"/>
    </row>
    <row r="179" ht="15.75" customHeight="1">
      <c r="D179" s="6"/>
    </row>
    <row r="180" ht="15.75" customHeight="1">
      <c r="D180" s="6"/>
    </row>
    <row r="181" ht="15.75" customHeight="1">
      <c r="D181" s="6"/>
    </row>
    <row r="182" ht="15.75" customHeight="1">
      <c r="D182" s="6"/>
    </row>
    <row r="183" ht="15.75" customHeight="1">
      <c r="D183" s="6"/>
    </row>
    <row r="184" ht="15.75" customHeight="1">
      <c r="D184" s="6"/>
    </row>
    <row r="185" ht="15.75" customHeight="1">
      <c r="D185" s="6"/>
    </row>
    <row r="186" ht="15.75" customHeight="1">
      <c r="D186" s="6"/>
    </row>
    <row r="187" ht="15.75" customHeight="1">
      <c r="D187" s="6"/>
    </row>
    <row r="188" ht="15.75" customHeight="1">
      <c r="D188" s="6"/>
    </row>
    <row r="189" ht="15.75" customHeight="1">
      <c r="D189" s="6"/>
    </row>
    <row r="190" ht="15.75" customHeight="1">
      <c r="D190" s="6"/>
    </row>
    <row r="191" ht="15.75" customHeight="1">
      <c r="D191" s="6"/>
    </row>
    <row r="192" ht="15.75" customHeight="1">
      <c r="D192" s="6"/>
    </row>
    <row r="193" ht="15.75" customHeight="1">
      <c r="D193" s="6"/>
    </row>
    <row r="194" ht="15.75" customHeight="1">
      <c r="D194" s="6"/>
    </row>
    <row r="195" ht="15.75" customHeight="1">
      <c r="D195" s="6"/>
    </row>
    <row r="196" ht="15.75" customHeight="1">
      <c r="D196" s="6"/>
    </row>
    <row r="197" ht="15.75" customHeight="1">
      <c r="D197" s="6"/>
    </row>
    <row r="198" ht="15.75" customHeight="1">
      <c r="D198" s="6"/>
    </row>
    <row r="199" ht="15.75" customHeight="1">
      <c r="D199" s="6"/>
    </row>
    <row r="200" ht="15.75" customHeight="1">
      <c r="D200" s="6"/>
    </row>
    <row r="201" ht="15.75" customHeight="1">
      <c r="D201" s="6"/>
    </row>
    <row r="202" ht="15.75" customHeight="1">
      <c r="D202" s="6"/>
    </row>
    <row r="203" ht="15.75" customHeight="1">
      <c r="D203" s="6"/>
    </row>
    <row r="204" ht="15.75" customHeight="1">
      <c r="D204" s="6"/>
    </row>
    <row r="205" ht="15.75" customHeight="1">
      <c r="D205" s="6"/>
    </row>
    <row r="206" ht="15.75" customHeight="1">
      <c r="D206" s="6"/>
    </row>
    <row r="207" ht="15.75" customHeight="1">
      <c r="D207" s="6"/>
    </row>
    <row r="208" ht="15.75" customHeight="1">
      <c r="D208" s="6"/>
    </row>
    <row r="209" ht="15.75" customHeight="1">
      <c r="D209" s="6"/>
    </row>
    <row r="210" ht="15.75" customHeight="1">
      <c r="D210" s="6"/>
    </row>
    <row r="211" ht="15.75" customHeight="1">
      <c r="D211" s="6"/>
    </row>
    <row r="212" ht="15.75" customHeight="1">
      <c r="D212" s="6"/>
    </row>
    <row r="213" ht="15.75" customHeight="1">
      <c r="D213" s="6"/>
    </row>
    <row r="214" ht="15.75" customHeight="1">
      <c r="D214" s="6"/>
    </row>
    <row r="215" ht="15.75" customHeight="1">
      <c r="D215" s="6"/>
    </row>
    <row r="216" ht="15.75" customHeight="1">
      <c r="D216" s="6"/>
    </row>
    <row r="217" ht="15.75" customHeight="1">
      <c r="D217" s="6"/>
    </row>
    <row r="218" ht="15.75" customHeight="1">
      <c r="D218" s="6"/>
    </row>
    <row r="219" ht="15.75" customHeight="1">
      <c r="D219" s="6"/>
    </row>
    <row r="220" ht="15.75" customHeight="1">
      <c r="D220" s="6"/>
    </row>
    <row r="221" ht="15.75" customHeight="1">
      <c r="D221" s="6"/>
    </row>
    <row r="222" ht="15.75" customHeight="1">
      <c r="D222" s="6"/>
    </row>
    <row r="223" ht="15.75" customHeight="1">
      <c r="D223" s="6"/>
    </row>
    <row r="224" ht="15.75" customHeight="1">
      <c r="D224" s="6"/>
    </row>
    <row r="225" ht="15.75" customHeight="1">
      <c r="D225" s="6"/>
    </row>
    <row r="226" ht="15.75" customHeight="1">
      <c r="D226" s="6"/>
    </row>
    <row r="227" ht="15.75" customHeight="1">
      <c r="D227" s="6"/>
    </row>
    <row r="228" ht="15.75" customHeight="1">
      <c r="D228" s="6"/>
    </row>
    <row r="229" ht="15.75" customHeight="1">
      <c r="D229" s="6"/>
    </row>
    <row r="230" ht="15.75" customHeight="1">
      <c r="D230" s="6"/>
    </row>
    <row r="231" ht="15.75" customHeight="1">
      <c r="D231" s="6"/>
    </row>
    <row r="232" ht="15.75" customHeight="1">
      <c r="D232" s="6"/>
    </row>
    <row r="233" ht="15.75" customHeight="1">
      <c r="D233" s="6"/>
    </row>
    <row r="234" ht="15.75" customHeight="1">
      <c r="D234" s="6"/>
    </row>
    <row r="235" ht="15.75" customHeight="1">
      <c r="D235" s="6"/>
    </row>
    <row r="236" ht="15.75" customHeight="1">
      <c r="D236" s="6"/>
    </row>
    <row r="237" ht="15.75" customHeight="1">
      <c r="D237" s="6"/>
    </row>
    <row r="238" ht="15.75" customHeight="1">
      <c r="D238" s="6"/>
    </row>
    <row r="239" ht="15.75" customHeight="1">
      <c r="D239" s="6"/>
    </row>
    <row r="240" ht="15.75" customHeight="1">
      <c r="D240" s="6"/>
    </row>
    <row r="241" ht="15.75" customHeight="1">
      <c r="D241" s="6"/>
    </row>
    <row r="242" ht="15.75" customHeight="1">
      <c r="D242" s="6"/>
    </row>
    <row r="243" ht="15.75" customHeight="1">
      <c r="D243" s="6"/>
    </row>
    <row r="244" ht="15.75" customHeight="1">
      <c r="D244" s="6"/>
    </row>
    <row r="245" ht="15.75" customHeight="1">
      <c r="D245" s="6"/>
    </row>
    <row r="246" ht="15.75" customHeight="1">
      <c r="D246" s="6"/>
    </row>
    <row r="247" ht="15.75" customHeight="1">
      <c r="D247" s="6"/>
    </row>
    <row r="248" ht="15.75" customHeight="1">
      <c r="D248" s="6"/>
    </row>
    <row r="249" ht="15.75" customHeight="1">
      <c r="D249" s="6"/>
    </row>
    <row r="250" ht="15.75" customHeight="1">
      <c r="D250" s="6"/>
    </row>
    <row r="251" ht="15.75" customHeight="1">
      <c r="D251" s="6"/>
    </row>
    <row r="252" ht="15.75" customHeight="1">
      <c r="D252" s="6"/>
    </row>
    <row r="253" ht="15.75" customHeight="1">
      <c r="D253" s="6"/>
    </row>
    <row r="254" ht="15.75" customHeight="1">
      <c r="D254" s="6"/>
    </row>
    <row r="255" ht="15.75" customHeight="1">
      <c r="D255" s="6"/>
    </row>
    <row r="256" ht="15.75" customHeight="1">
      <c r="D256" s="6"/>
    </row>
    <row r="257" ht="15.75" customHeight="1">
      <c r="D257" s="6"/>
    </row>
    <row r="258" ht="15.75" customHeight="1">
      <c r="D258" s="6"/>
    </row>
    <row r="259" ht="15.75" customHeight="1">
      <c r="D259" s="6"/>
    </row>
    <row r="260" ht="15.75" customHeight="1">
      <c r="D260" s="6"/>
    </row>
    <row r="261" ht="15.75" customHeight="1">
      <c r="D261" s="6"/>
    </row>
    <row r="262" ht="15.75" customHeight="1">
      <c r="D262" s="6"/>
    </row>
    <row r="263" ht="15.75" customHeight="1">
      <c r="D263" s="6"/>
    </row>
    <row r="264" ht="15.75" customHeight="1">
      <c r="D264" s="6"/>
    </row>
    <row r="265" ht="15.75" customHeight="1">
      <c r="D265" s="6"/>
    </row>
    <row r="266" ht="15.75" customHeight="1">
      <c r="D266" s="6"/>
    </row>
    <row r="267" ht="15.75" customHeight="1">
      <c r="D267" s="6"/>
    </row>
    <row r="268" ht="15.75" customHeight="1">
      <c r="D268" s="6"/>
    </row>
    <row r="269" ht="15.75" customHeight="1">
      <c r="D269" s="6"/>
    </row>
    <row r="270" ht="15.75" customHeight="1">
      <c r="D270" s="6"/>
    </row>
    <row r="271" ht="15.75" customHeight="1">
      <c r="D271" s="6"/>
    </row>
    <row r="272" ht="15.75" customHeight="1">
      <c r="D272" s="6"/>
    </row>
    <row r="273" ht="15.75" customHeight="1">
      <c r="D273" s="6"/>
    </row>
    <row r="274" ht="15.75" customHeight="1">
      <c r="D274" s="6"/>
    </row>
    <row r="275" ht="15.75" customHeight="1">
      <c r="D275" s="6"/>
    </row>
    <row r="276" ht="15.75" customHeight="1">
      <c r="D276" s="6"/>
    </row>
    <row r="277" ht="15.75" customHeight="1">
      <c r="D277" s="6"/>
    </row>
    <row r="278" ht="15.75" customHeight="1">
      <c r="D278" s="6"/>
    </row>
    <row r="279" ht="15.75" customHeight="1">
      <c r="D279" s="6"/>
    </row>
    <row r="280" ht="15.75" customHeight="1">
      <c r="D280" s="6"/>
    </row>
    <row r="281" ht="15.75" customHeight="1">
      <c r="D281" s="6"/>
    </row>
    <row r="282" ht="15.75" customHeight="1">
      <c r="D282" s="6"/>
    </row>
    <row r="283" ht="15.75" customHeight="1">
      <c r="D283" s="6"/>
    </row>
    <row r="284" ht="15.75" customHeight="1">
      <c r="D284" s="6"/>
    </row>
    <row r="285" ht="15.75" customHeight="1">
      <c r="D285" s="6"/>
    </row>
    <row r="286" ht="15.75" customHeight="1">
      <c r="D286" s="6"/>
    </row>
    <row r="287" ht="15.75" customHeight="1">
      <c r="D287" s="6"/>
    </row>
    <row r="288" ht="15.75" customHeight="1">
      <c r="D288" s="6"/>
    </row>
    <row r="289" ht="15.75" customHeight="1">
      <c r="D289" s="6"/>
    </row>
    <row r="290" ht="15.75" customHeight="1">
      <c r="D290" s="6"/>
    </row>
    <row r="291" ht="15.75" customHeight="1">
      <c r="D291" s="6"/>
    </row>
    <row r="292" ht="15.75" customHeight="1">
      <c r="D292" s="6"/>
    </row>
    <row r="293" ht="15.75" customHeight="1">
      <c r="D293" s="6"/>
    </row>
    <row r="294" ht="15.75" customHeight="1">
      <c r="D294" s="6"/>
    </row>
    <row r="295" ht="15.75" customHeight="1">
      <c r="D295" s="6"/>
    </row>
    <row r="296" ht="15.75" customHeight="1">
      <c r="D296" s="6"/>
    </row>
    <row r="297" ht="15.75" customHeight="1">
      <c r="D297" s="6"/>
    </row>
    <row r="298" ht="15.75" customHeight="1">
      <c r="D298" s="6"/>
    </row>
    <row r="299" ht="15.75" customHeight="1">
      <c r="D299" s="6"/>
    </row>
    <row r="300" ht="15.75" customHeight="1">
      <c r="D300" s="6"/>
    </row>
    <row r="301" ht="15.75" customHeight="1">
      <c r="D301" s="6"/>
    </row>
    <row r="302" ht="15.75" customHeight="1">
      <c r="D302" s="6"/>
    </row>
    <row r="303" ht="15.75" customHeight="1">
      <c r="D303" s="6"/>
    </row>
    <row r="304" ht="15.75" customHeight="1">
      <c r="D304" s="6"/>
    </row>
    <row r="305" ht="15.75" customHeight="1">
      <c r="D305" s="6"/>
    </row>
    <row r="306" ht="15.75" customHeight="1">
      <c r="D306" s="6"/>
    </row>
    <row r="307" ht="15.75" customHeight="1">
      <c r="D307" s="6"/>
    </row>
    <row r="308" ht="15.75" customHeight="1">
      <c r="D308" s="6"/>
    </row>
    <row r="309" ht="15.75" customHeight="1">
      <c r="D309" s="6"/>
    </row>
    <row r="310" ht="15.75" customHeight="1">
      <c r="D310" s="6"/>
    </row>
    <row r="311" ht="15.75" customHeight="1">
      <c r="D311" s="6"/>
    </row>
    <row r="312" ht="15.75" customHeight="1">
      <c r="D312" s="6"/>
    </row>
    <row r="313" ht="15.75" customHeight="1">
      <c r="D313" s="6"/>
    </row>
    <row r="314" ht="15.75" customHeight="1">
      <c r="D314" s="6"/>
    </row>
    <row r="315" ht="15.75" customHeight="1">
      <c r="D315" s="6"/>
    </row>
    <row r="316" ht="15.75" customHeight="1">
      <c r="D316" s="6"/>
    </row>
    <row r="317" ht="15.75" customHeight="1">
      <c r="D317" s="6"/>
    </row>
    <row r="318" ht="15.75" customHeight="1">
      <c r="D318" s="6"/>
    </row>
    <row r="319" ht="15.75" customHeight="1">
      <c r="D319" s="6"/>
    </row>
    <row r="320" ht="15.75" customHeight="1">
      <c r="D320" s="6"/>
    </row>
    <row r="321" ht="15.75" customHeight="1">
      <c r="D321" s="6"/>
    </row>
    <row r="322" ht="15.75" customHeight="1">
      <c r="D322" s="6"/>
    </row>
    <row r="323" ht="15.75" customHeight="1">
      <c r="D323" s="6"/>
    </row>
    <row r="324" ht="15.75" customHeight="1">
      <c r="D324" s="6"/>
    </row>
    <row r="325" ht="15.75" customHeight="1">
      <c r="D325" s="6"/>
    </row>
    <row r="326" ht="15.75" customHeight="1">
      <c r="D326" s="6"/>
    </row>
    <row r="327" ht="15.75" customHeight="1">
      <c r="D327" s="6"/>
    </row>
    <row r="328" ht="15.75" customHeight="1">
      <c r="D328" s="6"/>
    </row>
    <row r="329" ht="15.75" customHeight="1">
      <c r="D329" s="6"/>
    </row>
    <row r="330" ht="15.75" customHeight="1">
      <c r="D330" s="6"/>
    </row>
    <row r="331" ht="15.75" customHeight="1">
      <c r="D331" s="6"/>
    </row>
    <row r="332" ht="15.75" customHeight="1">
      <c r="D332" s="6"/>
    </row>
    <row r="333" ht="15.75" customHeight="1">
      <c r="D333" s="6"/>
    </row>
    <row r="334" ht="15.75" customHeight="1">
      <c r="D334" s="6"/>
    </row>
    <row r="335" ht="15.75" customHeight="1">
      <c r="D335" s="6"/>
    </row>
    <row r="336" ht="15.75" customHeight="1">
      <c r="D336" s="6"/>
    </row>
    <row r="337" ht="15.75" customHeight="1">
      <c r="D337" s="6"/>
    </row>
    <row r="338" ht="15.75" customHeight="1">
      <c r="D338" s="6"/>
    </row>
    <row r="339" ht="15.75" customHeight="1">
      <c r="D339" s="6"/>
    </row>
    <row r="340" ht="15.75" customHeight="1">
      <c r="D340" s="6"/>
    </row>
    <row r="341" ht="15.75" customHeight="1">
      <c r="D341" s="6"/>
    </row>
    <row r="342" ht="15.75" customHeight="1">
      <c r="D342" s="6"/>
    </row>
    <row r="343" ht="15.75" customHeight="1">
      <c r="D343" s="6"/>
    </row>
    <row r="344" ht="15.75" customHeight="1">
      <c r="D344" s="6"/>
    </row>
    <row r="345" ht="15.75" customHeight="1">
      <c r="D345" s="6"/>
    </row>
    <row r="346" ht="15.75" customHeight="1">
      <c r="D346" s="6"/>
    </row>
    <row r="347" ht="15.75" customHeight="1">
      <c r="D347" s="6"/>
    </row>
    <row r="348" ht="15.75" customHeight="1">
      <c r="D348" s="6"/>
    </row>
    <row r="349" ht="15.75" customHeight="1">
      <c r="D349" s="6"/>
    </row>
    <row r="350" ht="15.75" customHeight="1">
      <c r="D350" s="6"/>
    </row>
    <row r="351" ht="15.75" customHeight="1">
      <c r="D351" s="6"/>
    </row>
    <row r="352" ht="15.75" customHeight="1">
      <c r="D352" s="6"/>
    </row>
    <row r="353" ht="15.75" customHeight="1">
      <c r="D353" s="6"/>
    </row>
    <row r="354" ht="15.75" customHeight="1">
      <c r="D354" s="6"/>
    </row>
    <row r="355" ht="15.75" customHeight="1">
      <c r="D355" s="6"/>
    </row>
    <row r="356" ht="15.75" customHeight="1">
      <c r="D356" s="6"/>
    </row>
    <row r="357" ht="15.75" customHeight="1">
      <c r="D357" s="6"/>
    </row>
    <row r="358" ht="15.75" customHeight="1">
      <c r="D358" s="6"/>
    </row>
    <row r="359" ht="15.75" customHeight="1">
      <c r="D359" s="6"/>
    </row>
    <row r="360" ht="15.75" customHeight="1">
      <c r="D360" s="6"/>
    </row>
    <row r="361" ht="15.75" customHeight="1">
      <c r="D361" s="6"/>
    </row>
    <row r="362" ht="15.75" customHeight="1">
      <c r="D362" s="6"/>
    </row>
    <row r="363" ht="15.75" customHeight="1">
      <c r="D363" s="6"/>
    </row>
    <row r="364" ht="15.75" customHeight="1">
      <c r="D364" s="6"/>
    </row>
    <row r="365" ht="15.75" customHeight="1">
      <c r="D365" s="6"/>
    </row>
    <row r="366" ht="15.75" customHeight="1">
      <c r="D366" s="6"/>
    </row>
    <row r="367" ht="15.75" customHeight="1">
      <c r="D367" s="6"/>
    </row>
    <row r="368" ht="15.75" customHeight="1">
      <c r="D368" s="6"/>
    </row>
    <row r="369" ht="15.75" customHeight="1">
      <c r="D369" s="6"/>
    </row>
    <row r="370" ht="15.75" customHeight="1">
      <c r="D370" s="6"/>
    </row>
    <row r="371" ht="15.75" customHeight="1">
      <c r="D371" s="6"/>
    </row>
    <row r="372" ht="15.75" customHeight="1">
      <c r="D372" s="6"/>
    </row>
    <row r="373" ht="15.75" customHeight="1">
      <c r="D373" s="6"/>
    </row>
    <row r="374" ht="15.75" customHeight="1">
      <c r="D374" s="6"/>
    </row>
    <row r="375" ht="15.75" customHeight="1">
      <c r="D375" s="6"/>
    </row>
    <row r="376" ht="15.75" customHeight="1">
      <c r="D376" s="6"/>
    </row>
    <row r="377" ht="15.75" customHeight="1">
      <c r="D377" s="6"/>
    </row>
    <row r="378" ht="15.75" customHeight="1">
      <c r="D378" s="6"/>
    </row>
    <row r="379" ht="15.75" customHeight="1">
      <c r="D379" s="6"/>
    </row>
    <row r="380" ht="15.75" customHeight="1">
      <c r="D380" s="6"/>
    </row>
    <row r="381" ht="15.75" customHeight="1">
      <c r="D381" s="6"/>
    </row>
    <row r="382" ht="15.75" customHeight="1">
      <c r="D382" s="6"/>
    </row>
    <row r="383" ht="15.75" customHeight="1">
      <c r="D383" s="6"/>
    </row>
    <row r="384" ht="15.75" customHeight="1">
      <c r="D384" s="6"/>
    </row>
    <row r="385" ht="15.75" customHeight="1">
      <c r="D385" s="6"/>
    </row>
    <row r="386" ht="15.75" customHeight="1">
      <c r="D386" s="6"/>
    </row>
    <row r="387" ht="15.75" customHeight="1">
      <c r="D387" s="6"/>
    </row>
    <row r="388" ht="15.75" customHeight="1">
      <c r="D388" s="6"/>
    </row>
    <row r="389" ht="15.75" customHeight="1">
      <c r="D389" s="6"/>
    </row>
    <row r="390" ht="15.75" customHeight="1">
      <c r="D390" s="6"/>
    </row>
    <row r="391" ht="15.75" customHeight="1">
      <c r="D391" s="6"/>
    </row>
    <row r="392" ht="15.75" customHeight="1">
      <c r="D392" s="6"/>
    </row>
    <row r="393" ht="15.75" customHeight="1">
      <c r="D393" s="6"/>
    </row>
    <row r="394" ht="15.75" customHeight="1">
      <c r="D394" s="6"/>
    </row>
    <row r="395" ht="15.75" customHeight="1">
      <c r="D395" s="6"/>
    </row>
    <row r="396" ht="15.75" customHeight="1">
      <c r="D396" s="6"/>
    </row>
    <row r="397" ht="15.75" customHeight="1">
      <c r="D397" s="6"/>
    </row>
    <row r="398" ht="15.75" customHeight="1">
      <c r="D398" s="6"/>
    </row>
    <row r="399" ht="15.75" customHeight="1">
      <c r="D399" s="6"/>
    </row>
    <row r="400" ht="15.75" customHeight="1">
      <c r="D400" s="6"/>
    </row>
    <row r="401" ht="15.75" customHeight="1">
      <c r="D401" s="6"/>
    </row>
    <row r="402" ht="15.75" customHeight="1">
      <c r="D402" s="6"/>
    </row>
    <row r="403" ht="15.75" customHeight="1">
      <c r="D403" s="6"/>
    </row>
    <row r="404" ht="15.75" customHeight="1">
      <c r="D404" s="6"/>
    </row>
    <row r="405" ht="15.75" customHeight="1">
      <c r="D405" s="6"/>
    </row>
    <row r="406" ht="15.75" customHeight="1">
      <c r="D406" s="6"/>
    </row>
    <row r="407" ht="15.75" customHeight="1">
      <c r="D407" s="6"/>
    </row>
    <row r="408" ht="15.75" customHeight="1">
      <c r="D408" s="6"/>
    </row>
    <row r="409" ht="15.75" customHeight="1">
      <c r="D409" s="6"/>
    </row>
    <row r="410" ht="15.75" customHeight="1">
      <c r="D410" s="6"/>
    </row>
    <row r="411" ht="15.75" customHeight="1">
      <c r="D411" s="6"/>
    </row>
    <row r="412" ht="15.75" customHeight="1">
      <c r="D412" s="6"/>
    </row>
    <row r="413" ht="15.75" customHeight="1">
      <c r="D413" s="6"/>
    </row>
    <row r="414" ht="15.75" customHeight="1">
      <c r="D414" s="6"/>
    </row>
    <row r="415" ht="15.75" customHeight="1">
      <c r="D415" s="6"/>
    </row>
    <row r="416" ht="15.75" customHeight="1">
      <c r="D416" s="6"/>
    </row>
    <row r="417" ht="15.75" customHeight="1">
      <c r="D417" s="6"/>
    </row>
    <row r="418" ht="15.75" customHeight="1">
      <c r="D418" s="6"/>
    </row>
    <row r="419" ht="15.75" customHeight="1">
      <c r="D419" s="6"/>
    </row>
    <row r="420" ht="15.75" customHeight="1">
      <c r="D420" s="6"/>
    </row>
    <row r="421" ht="15.75" customHeight="1">
      <c r="D421" s="6"/>
    </row>
    <row r="422" ht="15.75" customHeight="1">
      <c r="D422" s="6"/>
    </row>
    <row r="423" ht="15.75" customHeight="1">
      <c r="D423" s="6"/>
    </row>
    <row r="424" ht="15.75" customHeight="1">
      <c r="D424" s="6"/>
    </row>
    <row r="425" ht="15.75" customHeight="1">
      <c r="D425" s="6"/>
    </row>
    <row r="426" ht="15.75" customHeight="1">
      <c r="D426" s="6"/>
    </row>
    <row r="427" ht="15.75" customHeight="1">
      <c r="D427" s="6"/>
    </row>
    <row r="428" ht="15.75" customHeight="1">
      <c r="D428" s="6"/>
    </row>
    <row r="429" ht="15.75" customHeight="1">
      <c r="D429" s="6"/>
    </row>
    <row r="430" ht="15.75" customHeight="1">
      <c r="D430" s="6"/>
    </row>
    <row r="431" ht="15.75" customHeight="1">
      <c r="D431" s="6"/>
    </row>
    <row r="432" ht="15.75" customHeight="1">
      <c r="D432" s="6"/>
    </row>
    <row r="433" ht="15.75" customHeight="1">
      <c r="D433" s="6"/>
    </row>
    <row r="434" ht="15.75" customHeight="1">
      <c r="D434" s="6"/>
    </row>
    <row r="435" ht="15.75" customHeight="1">
      <c r="D435" s="6"/>
    </row>
    <row r="436" ht="15.75" customHeight="1">
      <c r="D436" s="6"/>
    </row>
    <row r="437" ht="15.75" customHeight="1">
      <c r="D437" s="6"/>
    </row>
    <row r="438" ht="15.75" customHeight="1">
      <c r="D438" s="6"/>
    </row>
    <row r="439" ht="15.75" customHeight="1">
      <c r="D439" s="6"/>
    </row>
    <row r="440" ht="15.75" customHeight="1">
      <c r="D440" s="6"/>
    </row>
    <row r="441" ht="15.75" customHeight="1">
      <c r="D441" s="6"/>
    </row>
    <row r="442" ht="15.75" customHeight="1">
      <c r="D442" s="6"/>
    </row>
    <row r="443" ht="15.75" customHeight="1">
      <c r="D443" s="6"/>
    </row>
    <row r="444" ht="15.75" customHeight="1">
      <c r="D444" s="6"/>
    </row>
    <row r="445" ht="15.75" customHeight="1">
      <c r="D445" s="6"/>
    </row>
    <row r="446" ht="15.75" customHeight="1">
      <c r="D446" s="6"/>
    </row>
    <row r="447" ht="15.75" customHeight="1">
      <c r="D447" s="6"/>
    </row>
    <row r="448" ht="15.75" customHeight="1">
      <c r="D448" s="6"/>
    </row>
    <row r="449" ht="15.75" customHeight="1">
      <c r="D449" s="6"/>
    </row>
    <row r="450" ht="15.75" customHeight="1">
      <c r="D450" s="6"/>
    </row>
    <row r="451" ht="15.75" customHeight="1">
      <c r="D451" s="6"/>
    </row>
    <row r="452" ht="15.75" customHeight="1">
      <c r="D452" s="6"/>
    </row>
    <row r="453" ht="15.75" customHeight="1">
      <c r="D453" s="6"/>
    </row>
    <row r="454" ht="15.75" customHeight="1">
      <c r="D454" s="6"/>
    </row>
    <row r="455" ht="15.75" customHeight="1">
      <c r="D455" s="6"/>
    </row>
    <row r="456" ht="15.75" customHeight="1">
      <c r="D456" s="6"/>
    </row>
    <row r="457" ht="15.75" customHeight="1">
      <c r="D457" s="6"/>
    </row>
    <row r="458" ht="15.75" customHeight="1">
      <c r="D458" s="6"/>
    </row>
    <row r="459" ht="15.75" customHeight="1">
      <c r="D459" s="6"/>
    </row>
    <row r="460" ht="15.75" customHeight="1">
      <c r="D460" s="6"/>
    </row>
    <row r="461" ht="15.75" customHeight="1">
      <c r="D461" s="6"/>
    </row>
    <row r="462" ht="15.75" customHeight="1">
      <c r="D462" s="6"/>
    </row>
    <row r="463" ht="15.75" customHeight="1">
      <c r="D463" s="6"/>
    </row>
    <row r="464" ht="15.75" customHeight="1">
      <c r="D464" s="6"/>
    </row>
    <row r="465" ht="15.75" customHeight="1">
      <c r="D465" s="6"/>
    </row>
    <row r="466" ht="15.75" customHeight="1">
      <c r="D466" s="6"/>
    </row>
    <row r="467" ht="15.75" customHeight="1">
      <c r="D467" s="6"/>
    </row>
    <row r="468" ht="15.75" customHeight="1">
      <c r="D468" s="6"/>
    </row>
    <row r="469" ht="15.75" customHeight="1">
      <c r="D469" s="6"/>
    </row>
    <row r="470" ht="15.75" customHeight="1">
      <c r="D470" s="6"/>
    </row>
    <row r="471" ht="15.75" customHeight="1">
      <c r="D471" s="6"/>
    </row>
    <row r="472" ht="15.75" customHeight="1">
      <c r="D472" s="6"/>
    </row>
    <row r="473" ht="15.75" customHeight="1">
      <c r="D473" s="6"/>
    </row>
    <row r="474" ht="15.75" customHeight="1">
      <c r="D474" s="6"/>
    </row>
    <row r="475" ht="15.75" customHeight="1">
      <c r="D475" s="6"/>
    </row>
    <row r="476" ht="15.75" customHeight="1">
      <c r="D476" s="6"/>
    </row>
    <row r="477" ht="15.75" customHeight="1">
      <c r="D477" s="6"/>
    </row>
    <row r="478" ht="15.75" customHeight="1">
      <c r="D478" s="6"/>
    </row>
    <row r="479" ht="15.75" customHeight="1">
      <c r="D479" s="6"/>
    </row>
    <row r="480" ht="15.75" customHeight="1">
      <c r="D480" s="6"/>
    </row>
    <row r="481" ht="15.75" customHeight="1">
      <c r="D481" s="6"/>
    </row>
    <row r="482" ht="15.75" customHeight="1">
      <c r="D482" s="6"/>
    </row>
    <row r="483" ht="15.75" customHeight="1">
      <c r="D483" s="6"/>
    </row>
    <row r="484" ht="15.75" customHeight="1">
      <c r="D484" s="6"/>
    </row>
    <row r="485" ht="15.75" customHeight="1">
      <c r="D485" s="6"/>
    </row>
    <row r="486" ht="15.75" customHeight="1">
      <c r="D486" s="6"/>
    </row>
    <row r="487" ht="15.75" customHeight="1">
      <c r="D487" s="6"/>
    </row>
    <row r="488" ht="15.75" customHeight="1">
      <c r="D488" s="6"/>
    </row>
    <row r="489" ht="15.75" customHeight="1">
      <c r="D489" s="6"/>
    </row>
    <row r="490" ht="15.75" customHeight="1">
      <c r="D490" s="6"/>
    </row>
    <row r="491" ht="15.75" customHeight="1">
      <c r="D491" s="6"/>
    </row>
    <row r="492" ht="15.75" customHeight="1">
      <c r="D492" s="6"/>
    </row>
    <row r="493" ht="15.75" customHeight="1">
      <c r="D493" s="6"/>
    </row>
    <row r="494" ht="15.75" customHeight="1">
      <c r="D494" s="6"/>
    </row>
    <row r="495" ht="15.75" customHeight="1">
      <c r="D495" s="6"/>
    </row>
    <row r="496" ht="15.75" customHeight="1">
      <c r="D496" s="6"/>
    </row>
    <row r="497" ht="15.75" customHeight="1">
      <c r="D497" s="6"/>
    </row>
    <row r="498" ht="15.75" customHeight="1">
      <c r="D498" s="6"/>
    </row>
    <row r="499" ht="15.75" customHeight="1">
      <c r="D499" s="6"/>
    </row>
    <row r="500" ht="15.75" customHeight="1">
      <c r="D500" s="6"/>
    </row>
    <row r="501" ht="15.75" customHeight="1">
      <c r="D501" s="6"/>
    </row>
    <row r="502" ht="15.75" customHeight="1">
      <c r="D502" s="6"/>
    </row>
    <row r="503" ht="15.75" customHeight="1">
      <c r="D503" s="6"/>
    </row>
    <row r="504" ht="15.75" customHeight="1">
      <c r="D504" s="6"/>
    </row>
    <row r="505" ht="15.75" customHeight="1">
      <c r="D505" s="6"/>
    </row>
    <row r="506" ht="15.75" customHeight="1">
      <c r="D506" s="6"/>
    </row>
    <row r="507" ht="15.75" customHeight="1">
      <c r="D507" s="6"/>
    </row>
    <row r="508" ht="15.75" customHeight="1">
      <c r="D508" s="6"/>
    </row>
    <row r="509" ht="15.75" customHeight="1">
      <c r="D509" s="6"/>
    </row>
    <row r="510" ht="15.75" customHeight="1">
      <c r="D510" s="6"/>
    </row>
    <row r="511" ht="15.75" customHeight="1">
      <c r="D511" s="6"/>
    </row>
    <row r="512" ht="15.75" customHeight="1">
      <c r="D512" s="6"/>
    </row>
    <row r="513" ht="15.75" customHeight="1">
      <c r="D513" s="6"/>
    </row>
    <row r="514" ht="15.75" customHeight="1">
      <c r="D514" s="6"/>
    </row>
    <row r="515" ht="15.75" customHeight="1">
      <c r="D515" s="6"/>
    </row>
    <row r="516" ht="15.75" customHeight="1">
      <c r="D516" s="6"/>
    </row>
    <row r="517" ht="15.75" customHeight="1">
      <c r="D517" s="6"/>
    </row>
    <row r="518" ht="15.75" customHeight="1">
      <c r="D518" s="6"/>
    </row>
    <row r="519" ht="15.75" customHeight="1">
      <c r="D519" s="6"/>
    </row>
    <row r="520" ht="15.75" customHeight="1">
      <c r="D520" s="6"/>
    </row>
    <row r="521" ht="15.75" customHeight="1">
      <c r="D521" s="6"/>
    </row>
    <row r="522" ht="15.75" customHeight="1">
      <c r="D522" s="6"/>
    </row>
    <row r="523" ht="15.75" customHeight="1">
      <c r="D523" s="6"/>
    </row>
    <row r="524" ht="15.75" customHeight="1">
      <c r="D524" s="6"/>
    </row>
    <row r="525" ht="15.75" customHeight="1">
      <c r="D525" s="6"/>
    </row>
    <row r="526" ht="15.75" customHeight="1">
      <c r="D526" s="6"/>
    </row>
    <row r="527" ht="15.75" customHeight="1">
      <c r="D527" s="6"/>
    </row>
    <row r="528" ht="15.75" customHeight="1">
      <c r="D528" s="6"/>
    </row>
    <row r="529" ht="15.75" customHeight="1">
      <c r="D529" s="6"/>
    </row>
    <row r="530" ht="15.75" customHeight="1">
      <c r="D530" s="6"/>
    </row>
    <row r="531" ht="15.75" customHeight="1">
      <c r="D531" s="6"/>
    </row>
    <row r="532" ht="15.75" customHeight="1">
      <c r="D532" s="6"/>
    </row>
    <row r="533" ht="15.75" customHeight="1">
      <c r="D533" s="6"/>
    </row>
    <row r="534" ht="15.75" customHeight="1">
      <c r="D534" s="6"/>
    </row>
    <row r="535" ht="15.75" customHeight="1">
      <c r="D535" s="6"/>
    </row>
    <row r="536" ht="15.75" customHeight="1">
      <c r="D536" s="6"/>
    </row>
    <row r="537" ht="15.75" customHeight="1">
      <c r="D537" s="6"/>
    </row>
    <row r="538" ht="15.75" customHeight="1">
      <c r="D538" s="6"/>
    </row>
    <row r="539" ht="15.75" customHeight="1">
      <c r="D539" s="6"/>
    </row>
    <row r="540" ht="15.75" customHeight="1">
      <c r="D540" s="6"/>
    </row>
    <row r="541" ht="15.75" customHeight="1">
      <c r="D541" s="6"/>
    </row>
    <row r="542" ht="15.75" customHeight="1">
      <c r="D542" s="6"/>
    </row>
    <row r="543" ht="15.75" customHeight="1">
      <c r="D543" s="6"/>
    </row>
    <row r="544" ht="15.75" customHeight="1">
      <c r="D544" s="6"/>
    </row>
    <row r="545" ht="15.75" customHeight="1">
      <c r="D545" s="6"/>
    </row>
    <row r="546" ht="15.75" customHeight="1">
      <c r="D546" s="6"/>
    </row>
    <row r="547" ht="15.75" customHeight="1">
      <c r="D547" s="6"/>
    </row>
    <row r="548" ht="15.75" customHeight="1">
      <c r="D548" s="6"/>
    </row>
    <row r="549" ht="15.75" customHeight="1">
      <c r="D549" s="6"/>
    </row>
    <row r="550" ht="15.75" customHeight="1">
      <c r="D550" s="6"/>
    </row>
    <row r="551" ht="15.75" customHeight="1">
      <c r="D551" s="6"/>
    </row>
    <row r="552" ht="15.75" customHeight="1">
      <c r="D552" s="6"/>
    </row>
    <row r="553" ht="15.75" customHeight="1">
      <c r="D553" s="6"/>
    </row>
    <row r="554" ht="15.75" customHeight="1">
      <c r="D554" s="6"/>
    </row>
    <row r="555" ht="15.75" customHeight="1">
      <c r="D555" s="6"/>
    </row>
    <row r="556" ht="15.75" customHeight="1">
      <c r="D556" s="6"/>
    </row>
    <row r="557" ht="15.75" customHeight="1">
      <c r="D557" s="6"/>
    </row>
    <row r="558" ht="15.75" customHeight="1">
      <c r="D558" s="6"/>
    </row>
    <row r="559" ht="15.75" customHeight="1">
      <c r="D559" s="6"/>
    </row>
    <row r="560" ht="15.75" customHeight="1">
      <c r="D560" s="6"/>
    </row>
    <row r="561" ht="15.75" customHeight="1">
      <c r="D561" s="6"/>
    </row>
    <row r="562" ht="15.75" customHeight="1">
      <c r="D562" s="6"/>
    </row>
    <row r="563" ht="15.75" customHeight="1">
      <c r="D563" s="6"/>
    </row>
    <row r="564" ht="15.75" customHeight="1">
      <c r="D564" s="6"/>
    </row>
    <row r="565" ht="15.75" customHeight="1">
      <c r="D565" s="6"/>
    </row>
    <row r="566" ht="15.75" customHeight="1">
      <c r="D566" s="6"/>
    </row>
    <row r="567" ht="15.75" customHeight="1">
      <c r="D567" s="6"/>
    </row>
    <row r="568" ht="15.75" customHeight="1">
      <c r="D568" s="6"/>
    </row>
    <row r="569" ht="15.75" customHeight="1">
      <c r="D569" s="6"/>
    </row>
    <row r="570" ht="15.75" customHeight="1">
      <c r="D570" s="6"/>
    </row>
    <row r="571" ht="15.75" customHeight="1">
      <c r="D571" s="6"/>
    </row>
    <row r="572" ht="15.75" customHeight="1">
      <c r="D572" s="6"/>
    </row>
    <row r="573" ht="15.75" customHeight="1">
      <c r="D573" s="6"/>
    </row>
    <row r="574" ht="15.75" customHeight="1">
      <c r="D574" s="6"/>
    </row>
    <row r="575" ht="15.75" customHeight="1">
      <c r="D575" s="6"/>
    </row>
    <row r="576" ht="15.75" customHeight="1">
      <c r="D576" s="6"/>
    </row>
    <row r="577" ht="15.75" customHeight="1">
      <c r="D577" s="6"/>
    </row>
    <row r="578" ht="15.75" customHeight="1">
      <c r="D578" s="6"/>
    </row>
    <row r="579" ht="15.75" customHeight="1">
      <c r="D579" s="6"/>
    </row>
    <row r="580" ht="15.75" customHeight="1">
      <c r="D580" s="6"/>
    </row>
    <row r="581" ht="15.75" customHeight="1">
      <c r="D581" s="6"/>
    </row>
    <row r="582" ht="15.75" customHeight="1">
      <c r="D582" s="6"/>
    </row>
    <row r="583" ht="15.75" customHeight="1">
      <c r="D583" s="6"/>
    </row>
    <row r="584" ht="15.75" customHeight="1">
      <c r="D584" s="6"/>
    </row>
    <row r="585" ht="15.75" customHeight="1">
      <c r="D585" s="6"/>
    </row>
    <row r="586" ht="15.75" customHeight="1">
      <c r="D586" s="6"/>
    </row>
    <row r="587" ht="15.75" customHeight="1">
      <c r="D587" s="6"/>
    </row>
    <row r="588" ht="15.75" customHeight="1">
      <c r="D588" s="6"/>
    </row>
    <row r="589" ht="15.75" customHeight="1">
      <c r="D589" s="6"/>
    </row>
    <row r="590" ht="15.75" customHeight="1">
      <c r="D590" s="6"/>
    </row>
    <row r="591" ht="15.75" customHeight="1">
      <c r="D591" s="6"/>
    </row>
    <row r="592" ht="15.75" customHeight="1">
      <c r="D592" s="6"/>
    </row>
    <row r="593" ht="15.75" customHeight="1">
      <c r="D593" s="6"/>
    </row>
    <row r="594" ht="15.75" customHeight="1">
      <c r="D594" s="6"/>
    </row>
    <row r="595" ht="15.75" customHeight="1">
      <c r="D595" s="6"/>
    </row>
    <row r="596" ht="15.75" customHeight="1">
      <c r="D596" s="6"/>
    </row>
    <row r="597" ht="15.75" customHeight="1">
      <c r="D597" s="6"/>
    </row>
    <row r="598" ht="15.75" customHeight="1">
      <c r="D598" s="6"/>
    </row>
    <row r="599" ht="15.75" customHeight="1">
      <c r="D599" s="6"/>
    </row>
    <row r="600" ht="15.75" customHeight="1">
      <c r="D600" s="6"/>
    </row>
    <row r="601" ht="15.75" customHeight="1">
      <c r="D601" s="6"/>
    </row>
    <row r="602" ht="15.75" customHeight="1">
      <c r="D602" s="6"/>
    </row>
    <row r="603" ht="15.75" customHeight="1">
      <c r="D603" s="6"/>
    </row>
    <row r="604" ht="15.75" customHeight="1">
      <c r="D604" s="6"/>
    </row>
    <row r="605" ht="15.75" customHeight="1">
      <c r="D605" s="6"/>
    </row>
    <row r="606" ht="15.75" customHeight="1">
      <c r="D606" s="6"/>
    </row>
    <row r="607" ht="15.75" customHeight="1">
      <c r="D607" s="6"/>
    </row>
    <row r="608" ht="15.75" customHeight="1">
      <c r="D608" s="6"/>
    </row>
    <row r="609" ht="15.75" customHeight="1">
      <c r="D609" s="6"/>
    </row>
    <row r="610" ht="15.75" customHeight="1">
      <c r="D610" s="6"/>
    </row>
    <row r="611" ht="15.75" customHeight="1">
      <c r="D611" s="6"/>
    </row>
    <row r="612" ht="15.75" customHeight="1">
      <c r="D612" s="6"/>
    </row>
    <row r="613" ht="15.75" customHeight="1">
      <c r="D613" s="6"/>
    </row>
    <row r="614" ht="15.75" customHeight="1">
      <c r="D614" s="6"/>
    </row>
    <row r="615" ht="15.75" customHeight="1">
      <c r="D615" s="6"/>
    </row>
    <row r="616" ht="15.75" customHeight="1">
      <c r="D616" s="6"/>
    </row>
    <row r="617" ht="15.75" customHeight="1">
      <c r="D617" s="6"/>
    </row>
    <row r="618" ht="15.75" customHeight="1">
      <c r="D618" s="6"/>
    </row>
    <row r="619" ht="15.75" customHeight="1">
      <c r="D619" s="6"/>
    </row>
    <row r="620" ht="15.75" customHeight="1">
      <c r="D620" s="6"/>
    </row>
    <row r="621" ht="15.75" customHeight="1">
      <c r="D621" s="6"/>
    </row>
    <row r="622" ht="15.75" customHeight="1">
      <c r="D622" s="6"/>
    </row>
    <row r="623" ht="15.75" customHeight="1">
      <c r="D623" s="6"/>
    </row>
    <row r="624" ht="15.75" customHeight="1">
      <c r="D624" s="6"/>
    </row>
    <row r="625" ht="15.75" customHeight="1">
      <c r="D625" s="6"/>
    </row>
    <row r="626" ht="15.75" customHeight="1">
      <c r="D626" s="6"/>
    </row>
    <row r="627" ht="15.75" customHeight="1">
      <c r="D627" s="6"/>
    </row>
    <row r="628" ht="15.75" customHeight="1">
      <c r="D628" s="6"/>
    </row>
    <row r="629" ht="15.75" customHeight="1">
      <c r="D629" s="6"/>
    </row>
    <row r="630" ht="15.75" customHeight="1">
      <c r="D630" s="6"/>
    </row>
    <row r="631" ht="15.75" customHeight="1">
      <c r="D631" s="6"/>
    </row>
    <row r="632" ht="15.75" customHeight="1">
      <c r="D632" s="6"/>
    </row>
    <row r="633" ht="15.75" customHeight="1">
      <c r="D633" s="6"/>
    </row>
    <row r="634" ht="15.75" customHeight="1">
      <c r="D634" s="6"/>
    </row>
    <row r="635" ht="15.75" customHeight="1">
      <c r="D635" s="6"/>
    </row>
    <row r="636" ht="15.75" customHeight="1">
      <c r="D636" s="6"/>
    </row>
    <row r="637" ht="15.75" customHeight="1">
      <c r="D637" s="6"/>
    </row>
    <row r="638" ht="15.75" customHeight="1">
      <c r="D638" s="6"/>
    </row>
    <row r="639" ht="15.75" customHeight="1">
      <c r="D639" s="6"/>
    </row>
    <row r="640" ht="15.75" customHeight="1">
      <c r="D640" s="6"/>
    </row>
    <row r="641" ht="15.75" customHeight="1">
      <c r="D641" s="6"/>
    </row>
    <row r="642" ht="15.75" customHeight="1">
      <c r="D642" s="6"/>
    </row>
    <row r="643" ht="15.75" customHeight="1">
      <c r="D643" s="6"/>
    </row>
    <row r="644" ht="15.75" customHeight="1">
      <c r="D644" s="6"/>
    </row>
    <row r="645" ht="15.75" customHeight="1">
      <c r="D645" s="6"/>
    </row>
    <row r="646" ht="15.75" customHeight="1">
      <c r="D646" s="6"/>
    </row>
    <row r="647" ht="15.75" customHeight="1">
      <c r="D647" s="6"/>
    </row>
    <row r="648" ht="15.75" customHeight="1">
      <c r="D648" s="6"/>
    </row>
    <row r="649" ht="15.75" customHeight="1">
      <c r="D649" s="6"/>
    </row>
    <row r="650" ht="15.75" customHeight="1">
      <c r="D650" s="6"/>
    </row>
    <row r="651" ht="15.75" customHeight="1">
      <c r="D651" s="6"/>
    </row>
    <row r="652" ht="15.75" customHeight="1">
      <c r="D652" s="6"/>
    </row>
    <row r="653" ht="15.75" customHeight="1">
      <c r="D653" s="6"/>
    </row>
    <row r="654" ht="15.75" customHeight="1">
      <c r="D654" s="6"/>
    </row>
    <row r="655" ht="15.75" customHeight="1">
      <c r="D655" s="6"/>
    </row>
    <row r="656" ht="15.75" customHeight="1">
      <c r="D656" s="6"/>
    </row>
    <row r="657" ht="15.75" customHeight="1">
      <c r="D657" s="6"/>
    </row>
    <row r="658" ht="15.75" customHeight="1">
      <c r="D658" s="6"/>
    </row>
    <row r="659" ht="15.75" customHeight="1">
      <c r="D659" s="6"/>
    </row>
    <row r="660" ht="15.75" customHeight="1">
      <c r="D660" s="6"/>
    </row>
    <row r="661" ht="15.75" customHeight="1">
      <c r="D661" s="6"/>
    </row>
    <row r="662" ht="15.75" customHeight="1">
      <c r="D662" s="6"/>
    </row>
    <row r="663" ht="15.75" customHeight="1">
      <c r="D663" s="6"/>
    </row>
    <row r="664" ht="15.75" customHeight="1">
      <c r="D664" s="6"/>
    </row>
    <row r="665" ht="15.75" customHeight="1">
      <c r="D665" s="6"/>
    </row>
    <row r="666" ht="15.75" customHeight="1">
      <c r="D666" s="6"/>
    </row>
    <row r="667" ht="15.75" customHeight="1">
      <c r="D667" s="6"/>
    </row>
    <row r="668" ht="15.75" customHeight="1">
      <c r="D668" s="6"/>
    </row>
    <row r="669" ht="15.75" customHeight="1">
      <c r="D669" s="6"/>
    </row>
    <row r="670" ht="15.75" customHeight="1">
      <c r="D670" s="6"/>
    </row>
    <row r="671" ht="15.75" customHeight="1">
      <c r="D671" s="6"/>
    </row>
    <row r="672" ht="15.75" customHeight="1">
      <c r="D672" s="6"/>
    </row>
    <row r="673" ht="15.75" customHeight="1">
      <c r="D673" s="6"/>
    </row>
    <row r="674" ht="15.75" customHeight="1">
      <c r="D674" s="6"/>
    </row>
    <row r="675" ht="15.75" customHeight="1">
      <c r="D675" s="6"/>
    </row>
    <row r="676" ht="15.75" customHeight="1">
      <c r="D676" s="6"/>
    </row>
    <row r="677" ht="15.75" customHeight="1">
      <c r="D677" s="6"/>
    </row>
    <row r="678" ht="15.75" customHeight="1">
      <c r="D678" s="6"/>
    </row>
    <row r="679" ht="15.75" customHeight="1">
      <c r="D679" s="6"/>
    </row>
    <row r="680" ht="15.75" customHeight="1">
      <c r="D680" s="6"/>
    </row>
    <row r="681" ht="15.75" customHeight="1">
      <c r="D681" s="6"/>
    </row>
    <row r="682" ht="15.75" customHeight="1">
      <c r="D682" s="6"/>
    </row>
    <row r="683" ht="15.75" customHeight="1">
      <c r="D683" s="6"/>
    </row>
    <row r="684" ht="15.75" customHeight="1">
      <c r="D684" s="6"/>
    </row>
    <row r="685" ht="15.75" customHeight="1">
      <c r="D685" s="6"/>
    </row>
    <row r="686" ht="15.75" customHeight="1">
      <c r="D686" s="6"/>
    </row>
    <row r="687" ht="15.75" customHeight="1">
      <c r="D687" s="6"/>
    </row>
    <row r="688" ht="15.75" customHeight="1">
      <c r="D688" s="6"/>
    </row>
    <row r="689" ht="15.75" customHeight="1">
      <c r="D689" s="6"/>
    </row>
    <row r="690" ht="15.75" customHeight="1">
      <c r="D690" s="6"/>
    </row>
    <row r="691" ht="15.75" customHeight="1">
      <c r="D691" s="6"/>
    </row>
    <row r="692" ht="15.75" customHeight="1">
      <c r="D692" s="6"/>
    </row>
    <row r="693" ht="15.75" customHeight="1">
      <c r="D693" s="6"/>
    </row>
    <row r="694" ht="15.75" customHeight="1">
      <c r="D694" s="6"/>
    </row>
    <row r="695" ht="15.75" customHeight="1">
      <c r="D695" s="6"/>
    </row>
    <row r="696" ht="15.75" customHeight="1">
      <c r="D696" s="6"/>
    </row>
    <row r="697" ht="15.75" customHeight="1">
      <c r="D697" s="6"/>
    </row>
    <row r="698" ht="15.75" customHeight="1">
      <c r="D698" s="6"/>
    </row>
    <row r="699" ht="15.75" customHeight="1">
      <c r="D699" s="6"/>
    </row>
    <row r="700" ht="15.75" customHeight="1">
      <c r="D700" s="6"/>
    </row>
    <row r="701" ht="15.75" customHeight="1">
      <c r="D701" s="6"/>
    </row>
    <row r="702" ht="15.75" customHeight="1">
      <c r="D702" s="6"/>
    </row>
    <row r="703" ht="15.75" customHeight="1">
      <c r="D703" s="6"/>
    </row>
    <row r="704" ht="15.75" customHeight="1">
      <c r="D704" s="6"/>
    </row>
    <row r="705" ht="15.75" customHeight="1">
      <c r="D705" s="6"/>
    </row>
    <row r="706" ht="15.75" customHeight="1">
      <c r="D706" s="6"/>
    </row>
    <row r="707" ht="15.75" customHeight="1">
      <c r="D707" s="6"/>
    </row>
    <row r="708" ht="15.75" customHeight="1">
      <c r="D708" s="6"/>
    </row>
    <row r="709" ht="15.75" customHeight="1">
      <c r="D709" s="6"/>
    </row>
    <row r="710" ht="15.75" customHeight="1">
      <c r="D710" s="6"/>
    </row>
    <row r="711" ht="15.75" customHeight="1">
      <c r="D711" s="6"/>
    </row>
    <row r="712" ht="15.75" customHeight="1">
      <c r="D712" s="6"/>
    </row>
    <row r="713" ht="15.75" customHeight="1">
      <c r="D713" s="6"/>
    </row>
    <row r="714" ht="15.75" customHeight="1">
      <c r="D714" s="6"/>
    </row>
    <row r="715" ht="15.75" customHeight="1">
      <c r="D715" s="6"/>
    </row>
    <row r="716" ht="15.75" customHeight="1">
      <c r="D716" s="6"/>
    </row>
    <row r="717" ht="15.75" customHeight="1">
      <c r="D717" s="6"/>
    </row>
    <row r="718" ht="15.75" customHeight="1">
      <c r="D718" s="6"/>
    </row>
    <row r="719" ht="15.75" customHeight="1">
      <c r="D719" s="6"/>
    </row>
    <row r="720" ht="15.75" customHeight="1">
      <c r="D720" s="6"/>
    </row>
    <row r="721" ht="15.75" customHeight="1">
      <c r="D721" s="6"/>
    </row>
    <row r="722" ht="15.75" customHeight="1">
      <c r="D722" s="6"/>
    </row>
    <row r="723" ht="15.75" customHeight="1">
      <c r="D723" s="6"/>
    </row>
    <row r="724" ht="15.75" customHeight="1">
      <c r="D724" s="6"/>
    </row>
    <row r="725" ht="15.75" customHeight="1">
      <c r="D725" s="6"/>
    </row>
    <row r="726" ht="15.75" customHeight="1">
      <c r="D726" s="6"/>
    </row>
    <row r="727" ht="15.75" customHeight="1">
      <c r="D727" s="6"/>
    </row>
    <row r="728" ht="15.75" customHeight="1">
      <c r="D728" s="6"/>
    </row>
    <row r="729" ht="15.75" customHeight="1">
      <c r="D729" s="6"/>
    </row>
    <row r="730" ht="15.75" customHeight="1">
      <c r="D730" s="6"/>
    </row>
    <row r="731" ht="15.75" customHeight="1">
      <c r="D731" s="6"/>
    </row>
    <row r="732" ht="15.75" customHeight="1">
      <c r="D732" s="6"/>
    </row>
    <row r="733" ht="15.75" customHeight="1">
      <c r="D733" s="6"/>
    </row>
    <row r="734" ht="15.75" customHeight="1">
      <c r="D734" s="6"/>
    </row>
    <row r="735" ht="15.75" customHeight="1">
      <c r="D735" s="6"/>
    </row>
    <row r="736" ht="15.75" customHeight="1">
      <c r="D736" s="6"/>
    </row>
    <row r="737" ht="15.75" customHeight="1">
      <c r="D737" s="6"/>
    </row>
    <row r="738" ht="15.75" customHeight="1">
      <c r="D738" s="6"/>
    </row>
    <row r="739" ht="15.75" customHeight="1">
      <c r="D739" s="6"/>
    </row>
    <row r="740" ht="15.75" customHeight="1">
      <c r="D740" s="6"/>
    </row>
    <row r="741" ht="15.75" customHeight="1">
      <c r="D741" s="6"/>
    </row>
    <row r="742" ht="15.75" customHeight="1">
      <c r="D742" s="6"/>
    </row>
    <row r="743" ht="15.75" customHeight="1">
      <c r="D743" s="6"/>
    </row>
    <row r="744" ht="15.75" customHeight="1">
      <c r="D744" s="6"/>
    </row>
    <row r="745" ht="15.75" customHeight="1">
      <c r="D745" s="6"/>
    </row>
    <row r="746" ht="15.75" customHeight="1">
      <c r="D746" s="6"/>
    </row>
    <row r="747" ht="15.75" customHeight="1">
      <c r="D747" s="6"/>
    </row>
    <row r="748" ht="15.75" customHeight="1">
      <c r="D748" s="6"/>
    </row>
    <row r="749" ht="15.75" customHeight="1">
      <c r="D749" s="6"/>
    </row>
    <row r="750" ht="15.75" customHeight="1">
      <c r="D750" s="6"/>
    </row>
    <row r="751" ht="15.75" customHeight="1">
      <c r="D751" s="6"/>
    </row>
    <row r="752" ht="15.75" customHeight="1">
      <c r="D752" s="6"/>
    </row>
    <row r="753" ht="15.75" customHeight="1">
      <c r="D753" s="6"/>
    </row>
    <row r="754" ht="15.75" customHeight="1">
      <c r="D754" s="6"/>
    </row>
    <row r="755" ht="15.75" customHeight="1">
      <c r="D755" s="6"/>
    </row>
    <row r="756" ht="15.75" customHeight="1">
      <c r="D756" s="6"/>
    </row>
    <row r="757" ht="15.75" customHeight="1">
      <c r="D757" s="6"/>
    </row>
    <row r="758" ht="15.75" customHeight="1">
      <c r="D758" s="6"/>
    </row>
    <row r="759" ht="15.75" customHeight="1">
      <c r="D759" s="6"/>
    </row>
    <row r="760" ht="15.75" customHeight="1">
      <c r="D760" s="6"/>
    </row>
    <row r="761" ht="15.75" customHeight="1">
      <c r="D761" s="6"/>
    </row>
    <row r="762" ht="15.75" customHeight="1">
      <c r="D762" s="6"/>
    </row>
    <row r="763" ht="15.75" customHeight="1">
      <c r="D763" s="6"/>
    </row>
    <row r="764" ht="15.75" customHeight="1">
      <c r="D764" s="6"/>
    </row>
    <row r="765" ht="15.75" customHeight="1">
      <c r="D765" s="6"/>
    </row>
    <row r="766" ht="15.75" customHeight="1">
      <c r="D766" s="6"/>
    </row>
    <row r="767" ht="15.75" customHeight="1">
      <c r="D767" s="6"/>
    </row>
    <row r="768" ht="15.75" customHeight="1">
      <c r="D768" s="6"/>
    </row>
    <row r="769" ht="15.75" customHeight="1">
      <c r="D769" s="6"/>
    </row>
    <row r="770" ht="15.75" customHeight="1">
      <c r="D770" s="6"/>
    </row>
    <row r="771" ht="15.75" customHeight="1">
      <c r="D771" s="6"/>
    </row>
    <row r="772" ht="15.75" customHeight="1">
      <c r="D772" s="6"/>
    </row>
    <row r="773" ht="15.75" customHeight="1">
      <c r="D773" s="6"/>
    </row>
    <row r="774" ht="15.75" customHeight="1">
      <c r="D774" s="6"/>
    </row>
    <row r="775" ht="15.75" customHeight="1">
      <c r="D775" s="6"/>
    </row>
    <row r="776" ht="15.75" customHeight="1">
      <c r="D776" s="6"/>
    </row>
    <row r="777" ht="15.75" customHeight="1">
      <c r="D777" s="6"/>
    </row>
    <row r="778" ht="15.75" customHeight="1">
      <c r="D778" s="6"/>
    </row>
    <row r="779" ht="15.75" customHeight="1">
      <c r="D779" s="6"/>
    </row>
    <row r="780" ht="15.75" customHeight="1">
      <c r="D780" s="6"/>
    </row>
    <row r="781" ht="15.75" customHeight="1">
      <c r="D781" s="6"/>
    </row>
    <row r="782" ht="15.75" customHeight="1">
      <c r="D782" s="6"/>
    </row>
    <row r="783" ht="15.75" customHeight="1">
      <c r="D783" s="6"/>
    </row>
    <row r="784" ht="15.75" customHeight="1">
      <c r="D784" s="6"/>
    </row>
    <row r="785" ht="15.75" customHeight="1">
      <c r="D785" s="6"/>
    </row>
    <row r="786" ht="15.75" customHeight="1">
      <c r="D786" s="6"/>
    </row>
    <row r="787" ht="15.75" customHeight="1">
      <c r="D787" s="6"/>
    </row>
    <row r="788" ht="15.75" customHeight="1">
      <c r="D788" s="6"/>
    </row>
    <row r="789" ht="15.75" customHeight="1">
      <c r="D789" s="6"/>
    </row>
    <row r="790" ht="15.75" customHeight="1">
      <c r="D790" s="6"/>
    </row>
    <row r="791" ht="15.75" customHeight="1">
      <c r="D791" s="6"/>
    </row>
    <row r="792" ht="15.75" customHeight="1">
      <c r="D792" s="6"/>
    </row>
    <row r="793" ht="15.75" customHeight="1">
      <c r="D793" s="6"/>
    </row>
    <row r="794" ht="15.75" customHeight="1">
      <c r="D794" s="6"/>
    </row>
    <row r="795" ht="15.75" customHeight="1">
      <c r="D795" s="6"/>
    </row>
    <row r="796" ht="15.75" customHeight="1">
      <c r="D796" s="6"/>
    </row>
    <row r="797" ht="15.75" customHeight="1">
      <c r="D797" s="6"/>
    </row>
    <row r="798" ht="15.75" customHeight="1">
      <c r="D798" s="6"/>
    </row>
    <row r="799" ht="15.75" customHeight="1">
      <c r="D799" s="6"/>
    </row>
    <row r="800" ht="15.75" customHeight="1">
      <c r="D800" s="6"/>
    </row>
    <row r="801" ht="15.75" customHeight="1">
      <c r="D801" s="6"/>
    </row>
    <row r="802" ht="15.75" customHeight="1">
      <c r="D802" s="6"/>
    </row>
    <row r="803" ht="15.75" customHeight="1">
      <c r="D803" s="6"/>
    </row>
    <row r="804" ht="15.75" customHeight="1">
      <c r="D804" s="6"/>
    </row>
    <row r="805" ht="15.75" customHeight="1">
      <c r="D805" s="6"/>
    </row>
    <row r="806" ht="15.75" customHeight="1">
      <c r="D806" s="6"/>
    </row>
    <row r="807" ht="15.75" customHeight="1">
      <c r="D807" s="6"/>
    </row>
    <row r="808" ht="15.75" customHeight="1">
      <c r="D808" s="6"/>
    </row>
    <row r="809" ht="15.75" customHeight="1">
      <c r="D809" s="6"/>
    </row>
    <row r="810" ht="15.75" customHeight="1">
      <c r="D810" s="6"/>
    </row>
    <row r="811" ht="15.75" customHeight="1">
      <c r="D811" s="6"/>
    </row>
    <row r="812" ht="15.75" customHeight="1">
      <c r="D812" s="6"/>
    </row>
    <row r="813" ht="15.75" customHeight="1">
      <c r="D813" s="6"/>
    </row>
    <row r="814" ht="15.75" customHeight="1">
      <c r="D814" s="6"/>
    </row>
    <row r="815" ht="15.75" customHeight="1">
      <c r="D815" s="6"/>
    </row>
    <row r="816" ht="15.75" customHeight="1">
      <c r="D816" s="6"/>
    </row>
    <row r="817" ht="15.75" customHeight="1">
      <c r="D817" s="6"/>
    </row>
    <row r="818" ht="15.75" customHeight="1">
      <c r="D818" s="6"/>
    </row>
    <row r="819" ht="15.75" customHeight="1">
      <c r="D819" s="6"/>
    </row>
    <row r="820" ht="15.75" customHeight="1">
      <c r="D820" s="6"/>
    </row>
    <row r="821" ht="15.75" customHeight="1">
      <c r="D821" s="6"/>
    </row>
    <row r="822" ht="15.75" customHeight="1">
      <c r="D822" s="6"/>
    </row>
    <row r="823" ht="15.75" customHeight="1">
      <c r="D823" s="6"/>
    </row>
    <row r="824" ht="15.75" customHeight="1">
      <c r="D824" s="6"/>
    </row>
    <row r="825" ht="15.75" customHeight="1">
      <c r="D825" s="6"/>
    </row>
    <row r="826" ht="15.75" customHeight="1">
      <c r="D826" s="6"/>
    </row>
    <row r="827" ht="15.75" customHeight="1">
      <c r="D827" s="6"/>
    </row>
    <row r="828" ht="15.75" customHeight="1">
      <c r="D828" s="6"/>
    </row>
    <row r="829" ht="15.75" customHeight="1">
      <c r="D829" s="6"/>
    </row>
    <row r="830" ht="15.75" customHeight="1">
      <c r="D830" s="6"/>
    </row>
    <row r="831" ht="15.75" customHeight="1">
      <c r="D831" s="6"/>
    </row>
    <row r="832" ht="15.75" customHeight="1">
      <c r="D832" s="6"/>
    </row>
    <row r="833" ht="15.75" customHeight="1">
      <c r="D833" s="6"/>
    </row>
    <row r="834" ht="15.75" customHeight="1">
      <c r="D834" s="6"/>
    </row>
    <row r="835" ht="15.75" customHeight="1">
      <c r="D835" s="6"/>
    </row>
    <row r="836" ht="15.75" customHeight="1">
      <c r="D836" s="6"/>
    </row>
    <row r="837" ht="15.75" customHeight="1">
      <c r="D837" s="6"/>
    </row>
    <row r="838" ht="15.75" customHeight="1">
      <c r="D838" s="6"/>
    </row>
    <row r="839" ht="15.75" customHeight="1">
      <c r="D839" s="6"/>
    </row>
    <row r="840" ht="15.75" customHeight="1">
      <c r="D840" s="6"/>
    </row>
    <row r="841" ht="15.75" customHeight="1">
      <c r="D841" s="6"/>
    </row>
    <row r="842" ht="15.75" customHeight="1">
      <c r="D842" s="6"/>
    </row>
    <row r="843" ht="15.75" customHeight="1">
      <c r="D843" s="6"/>
    </row>
    <row r="844" ht="15.75" customHeight="1">
      <c r="D844" s="6"/>
    </row>
    <row r="845" ht="15.75" customHeight="1">
      <c r="D845" s="6"/>
    </row>
    <row r="846" ht="15.75" customHeight="1">
      <c r="D846" s="6"/>
    </row>
    <row r="847" ht="15.75" customHeight="1">
      <c r="D847" s="6"/>
    </row>
    <row r="848" ht="15.75" customHeight="1">
      <c r="D848" s="6"/>
    </row>
    <row r="849" ht="15.75" customHeight="1">
      <c r="D849" s="6"/>
    </row>
    <row r="850" ht="15.75" customHeight="1">
      <c r="D850" s="6"/>
    </row>
    <row r="851" ht="15.75" customHeight="1">
      <c r="D851" s="6"/>
    </row>
    <row r="852" ht="15.75" customHeight="1">
      <c r="D852" s="6"/>
    </row>
    <row r="853" ht="15.75" customHeight="1">
      <c r="D853" s="6"/>
    </row>
    <row r="854" ht="15.75" customHeight="1">
      <c r="D854" s="6"/>
    </row>
    <row r="855" ht="15.75" customHeight="1">
      <c r="D855" s="6"/>
    </row>
    <row r="856" ht="15.75" customHeight="1">
      <c r="D856" s="6"/>
    </row>
    <row r="857" ht="15.75" customHeight="1">
      <c r="D857" s="6"/>
    </row>
    <row r="858" ht="15.75" customHeight="1">
      <c r="D858" s="6"/>
    </row>
    <row r="859" ht="15.75" customHeight="1">
      <c r="D859" s="6"/>
    </row>
    <row r="860" ht="15.75" customHeight="1">
      <c r="D860" s="6"/>
    </row>
    <row r="861" ht="15.75" customHeight="1">
      <c r="D861" s="6"/>
    </row>
    <row r="862" ht="15.75" customHeight="1">
      <c r="D862" s="6"/>
    </row>
    <row r="863" ht="15.75" customHeight="1">
      <c r="D863" s="6"/>
    </row>
    <row r="864" ht="15.75" customHeight="1">
      <c r="D864" s="6"/>
    </row>
    <row r="865" ht="15.75" customHeight="1">
      <c r="D865" s="6"/>
    </row>
    <row r="866" ht="15.75" customHeight="1">
      <c r="D866" s="6"/>
    </row>
    <row r="867" ht="15.75" customHeight="1">
      <c r="D867" s="6"/>
    </row>
    <row r="868" ht="15.75" customHeight="1">
      <c r="D868" s="6"/>
    </row>
    <row r="869" ht="15.75" customHeight="1">
      <c r="D869" s="6"/>
    </row>
    <row r="870" ht="15.75" customHeight="1">
      <c r="D870" s="6"/>
    </row>
    <row r="871" ht="15.75" customHeight="1">
      <c r="D871" s="6"/>
    </row>
    <row r="872" ht="15.75" customHeight="1">
      <c r="D872" s="6"/>
    </row>
    <row r="873" ht="15.75" customHeight="1">
      <c r="D873" s="6"/>
    </row>
    <row r="874" ht="15.75" customHeight="1">
      <c r="D874" s="6"/>
    </row>
    <row r="875" ht="15.75" customHeight="1">
      <c r="D875" s="6"/>
    </row>
    <row r="876" ht="15.75" customHeight="1">
      <c r="D876" s="6"/>
    </row>
    <row r="877" ht="15.75" customHeight="1">
      <c r="D877" s="6"/>
    </row>
    <row r="878" ht="15.75" customHeight="1">
      <c r="D878" s="6"/>
    </row>
    <row r="879" ht="15.75" customHeight="1">
      <c r="D879" s="6"/>
    </row>
    <row r="880" ht="15.75" customHeight="1">
      <c r="D880" s="6"/>
    </row>
    <row r="881" ht="15.75" customHeight="1">
      <c r="D881" s="6"/>
    </row>
    <row r="882" ht="15.75" customHeight="1">
      <c r="D882" s="6"/>
    </row>
    <row r="883" ht="15.75" customHeight="1">
      <c r="D883" s="6"/>
    </row>
    <row r="884" ht="15.75" customHeight="1">
      <c r="D884" s="6"/>
    </row>
    <row r="885" ht="15.75" customHeight="1">
      <c r="D885" s="6"/>
    </row>
    <row r="886" ht="15.75" customHeight="1">
      <c r="D886" s="6"/>
    </row>
    <row r="887" ht="15.75" customHeight="1">
      <c r="D887" s="6"/>
    </row>
    <row r="888" ht="15.75" customHeight="1">
      <c r="D888" s="6"/>
    </row>
    <row r="889" ht="15.75" customHeight="1">
      <c r="D889" s="6"/>
    </row>
    <row r="890" ht="15.75" customHeight="1">
      <c r="D890" s="6"/>
    </row>
    <row r="891" ht="15.75" customHeight="1">
      <c r="D891" s="6"/>
    </row>
    <row r="892" ht="15.75" customHeight="1">
      <c r="D892" s="6"/>
    </row>
    <row r="893" ht="15.75" customHeight="1">
      <c r="D893" s="6"/>
    </row>
    <row r="894" ht="15.75" customHeight="1">
      <c r="D894" s="6"/>
    </row>
    <row r="895" ht="15.75" customHeight="1">
      <c r="D895" s="6"/>
    </row>
    <row r="896" ht="15.75" customHeight="1">
      <c r="D896" s="6"/>
    </row>
    <row r="897" ht="15.75" customHeight="1">
      <c r="D897" s="6"/>
    </row>
    <row r="898" ht="15.75" customHeight="1">
      <c r="D898" s="6"/>
    </row>
    <row r="899" ht="15.75" customHeight="1">
      <c r="D899" s="6"/>
    </row>
    <row r="900" ht="15.75" customHeight="1">
      <c r="D900" s="6"/>
    </row>
    <row r="901" ht="15.75" customHeight="1">
      <c r="D901" s="6"/>
    </row>
    <row r="902" ht="15.75" customHeight="1">
      <c r="D902" s="6"/>
    </row>
    <row r="903" ht="15.75" customHeight="1">
      <c r="D903" s="6"/>
    </row>
    <row r="904" ht="15.75" customHeight="1">
      <c r="D904" s="6"/>
    </row>
    <row r="905" ht="15.75" customHeight="1">
      <c r="D905" s="6"/>
    </row>
    <row r="906" ht="15.75" customHeight="1">
      <c r="D906" s="6"/>
    </row>
    <row r="907" ht="15.75" customHeight="1">
      <c r="D907" s="6"/>
    </row>
    <row r="908" ht="15.75" customHeight="1">
      <c r="D908" s="6"/>
    </row>
    <row r="909" ht="15.75" customHeight="1">
      <c r="D909" s="6"/>
    </row>
    <row r="910" ht="15.75" customHeight="1">
      <c r="D910" s="6"/>
    </row>
    <row r="911" ht="15.75" customHeight="1">
      <c r="D911" s="6"/>
    </row>
    <row r="912" ht="15.75" customHeight="1">
      <c r="D912" s="6"/>
    </row>
    <row r="913" ht="15.75" customHeight="1">
      <c r="D913" s="6"/>
    </row>
    <row r="914" ht="15.75" customHeight="1">
      <c r="D914" s="6"/>
    </row>
    <row r="915" ht="15.75" customHeight="1">
      <c r="D915" s="6"/>
    </row>
    <row r="916" ht="15.75" customHeight="1">
      <c r="D916" s="6"/>
    </row>
    <row r="917" ht="15.75" customHeight="1">
      <c r="D917" s="6"/>
    </row>
    <row r="918" ht="15.75" customHeight="1">
      <c r="D918" s="6"/>
    </row>
    <row r="919" ht="15.75" customHeight="1">
      <c r="D919" s="6"/>
    </row>
    <row r="920" ht="15.75" customHeight="1">
      <c r="D920" s="6"/>
    </row>
    <row r="921" ht="15.75" customHeight="1">
      <c r="D921" s="6"/>
    </row>
    <row r="922" ht="15.75" customHeight="1">
      <c r="D922" s="6"/>
    </row>
    <row r="923" ht="15.75" customHeight="1">
      <c r="D923" s="6"/>
    </row>
    <row r="924" ht="15.75" customHeight="1">
      <c r="D924" s="6"/>
    </row>
    <row r="925" ht="15.75" customHeight="1">
      <c r="D925" s="6"/>
    </row>
    <row r="926" ht="15.75" customHeight="1">
      <c r="D926" s="6"/>
    </row>
    <row r="927" ht="15.75" customHeight="1">
      <c r="D927" s="6"/>
    </row>
    <row r="928" ht="15.75" customHeight="1">
      <c r="D928" s="6"/>
    </row>
    <row r="929" ht="15.75" customHeight="1">
      <c r="D929" s="6"/>
    </row>
    <row r="930" ht="15.75" customHeight="1">
      <c r="D930" s="6"/>
    </row>
    <row r="931" ht="15.75" customHeight="1">
      <c r="D931" s="6"/>
    </row>
    <row r="932" ht="15.75" customHeight="1">
      <c r="D932" s="6"/>
    </row>
    <row r="933" ht="15.75" customHeight="1">
      <c r="D933" s="6"/>
    </row>
    <row r="934" ht="15.75" customHeight="1">
      <c r="D934" s="6"/>
    </row>
    <row r="935" ht="15.75" customHeight="1">
      <c r="D935" s="6"/>
    </row>
    <row r="936" ht="15.75" customHeight="1">
      <c r="D936" s="6"/>
    </row>
    <row r="937" ht="15.75" customHeight="1">
      <c r="D937" s="6"/>
    </row>
    <row r="938" ht="15.75" customHeight="1">
      <c r="D938" s="6"/>
    </row>
    <row r="939" ht="15.75" customHeight="1">
      <c r="D939" s="6"/>
    </row>
    <row r="940" ht="15.75" customHeight="1">
      <c r="D940" s="6"/>
    </row>
    <row r="941" ht="15.75" customHeight="1">
      <c r="D941" s="6"/>
    </row>
    <row r="942" ht="15.75" customHeight="1">
      <c r="D942" s="6"/>
    </row>
    <row r="943" ht="15.75" customHeight="1">
      <c r="D943" s="6"/>
    </row>
    <row r="944" ht="15.75" customHeight="1">
      <c r="D944" s="6"/>
    </row>
    <row r="945" ht="15.75" customHeight="1">
      <c r="D945" s="6"/>
    </row>
    <row r="946" ht="15.75" customHeight="1">
      <c r="D946" s="6"/>
    </row>
    <row r="947" ht="15.75" customHeight="1">
      <c r="D947" s="6"/>
    </row>
    <row r="948" ht="15.75" customHeight="1">
      <c r="D948" s="6"/>
    </row>
    <row r="949" ht="15.75" customHeight="1">
      <c r="D949" s="6"/>
    </row>
    <row r="950" ht="15.75" customHeight="1">
      <c r="D950" s="6"/>
    </row>
    <row r="951" ht="15.75" customHeight="1">
      <c r="D951" s="6"/>
    </row>
    <row r="952" ht="15.75" customHeight="1">
      <c r="D952" s="6"/>
    </row>
    <row r="953" ht="15.75" customHeight="1">
      <c r="D953" s="6"/>
    </row>
    <row r="954" ht="15.75" customHeight="1">
      <c r="D954" s="6"/>
    </row>
    <row r="955" ht="15.75" customHeight="1">
      <c r="D955" s="6"/>
    </row>
    <row r="956" ht="15.75" customHeight="1">
      <c r="D956" s="6"/>
    </row>
    <row r="957" ht="15.75" customHeight="1">
      <c r="D957" s="6"/>
    </row>
    <row r="958" ht="15.75" customHeight="1">
      <c r="D958" s="6"/>
    </row>
    <row r="959" ht="15.75" customHeight="1">
      <c r="D959" s="6"/>
    </row>
    <row r="960" ht="15.75" customHeight="1">
      <c r="D960" s="6"/>
    </row>
    <row r="961" ht="15.75" customHeight="1">
      <c r="D961" s="6"/>
    </row>
    <row r="962" ht="15.75" customHeight="1">
      <c r="D962" s="6"/>
    </row>
    <row r="963" ht="15.75" customHeight="1">
      <c r="D963" s="6"/>
    </row>
    <row r="964" ht="15.75" customHeight="1">
      <c r="D964" s="6"/>
    </row>
    <row r="965" ht="15.75" customHeight="1">
      <c r="D965" s="6"/>
    </row>
    <row r="966" ht="15.75" customHeight="1">
      <c r="D966" s="6"/>
    </row>
    <row r="967" ht="15.75" customHeight="1">
      <c r="D967" s="6"/>
    </row>
    <row r="968" ht="15.75" customHeight="1">
      <c r="D968" s="6"/>
    </row>
    <row r="969" ht="15.75" customHeight="1">
      <c r="D969" s="6"/>
    </row>
    <row r="970" ht="15.75" customHeight="1">
      <c r="D970" s="6"/>
    </row>
    <row r="971" ht="15.75" customHeight="1">
      <c r="D971" s="6"/>
    </row>
    <row r="972" ht="15.75" customHeight="1">
      <c r="D972" s="6"/>
    </row>
    <row r="973" ht="15.75" customHeight="1">
      <c r="D973" s="6"/>
    </row>
    <row r="974" ht="15.75" customHeight="1">
      <c r="D974" s="6"/>
    </row>
    <row r="975" ht="15.75" customHeight="1">
      <c r="D975" s="6"/>
    </row>
    <row r="976" ht="15.75" customHeight="1">
      <c r="D976" s="6"/>
    </row>
    <row r="977" ht="15.75" customHeight="1">
      <c r="D977" s="6"/>
    </row>
    <row r="978" ht="15.75" customHeight="1">
      <c r="D978" s="6"/>
    </row>
    <row r="979" ht="15.75" customHeight="1">
      <c r="D979" s="6"/>
    </row>
    <row r="980" ht="15.75" customHeight="1">
      <c r="D980" s="6"/>
    </row>
    <row r="981" ht="15.75" customHeight="1">
      <c r="D981" s="6"/>
    </row>
    <row r="982" ht="15.75" customHeight="1">
      <c r="D982" s="6"/>
    </row>
    <row r="983" ht="15.75" customHeight="1">
      <c r="D983" s="6"/>
    </row>
    <row r="984" ht="15.75" customHeight="1">
      <c r="D984" s="6"/>
    </row>
    <row r="985" ht="15.75" customHeight="1">
      <c r="D985" s="6"/>
    </row>
    <row r="986" ht="15.75" customHeight="1">
      <c r="D986" s="6"/>
    </row>
    <row r="987" ht="15.75" customHeight="1">
      <c r="D987" s="6"/>
    </row>
    <row r="988" ht="15.75" customHeight="1">
      <c r="D988" s="6"/>
    </row>
    <row r="989" ht="15.75" customHeight="1">
      <c r="D989" s="6"/>
    </row>
    <row r="990" ht="15.75" customHeight="1">
      <c r="D990" s="6"/>
    </row>
    <row r="991" ht="15.75" customHeight="1">
      <c r="D991" s="6"/>
    </row>
    <row r="992" ht="15.75" customHeight="1">
      <c r="D992" s="6"/>
    </row>
    <row r="993" ht="15.75" customHeight="1">
      <c r="D993" s="6"/>
    </row>
    <row r="994" ht="15.75" customHeight="1">
      <c r="D994" s="6"/>
    </row>
    <row r="995" ht="15.75" customHeight="1">
      <c r="D995" s="6"/>
    </row>
    <row r="996" ht="15.75" customHeight="1">
      <c r="D996" s="6"/>
    </row>
    <row r="997" ht="15.75" customHeight="1">
      <c r="D997" s="6"/>
    </row>
    <row r="998" ht="15.75" customHeight="1">
      <c r="D998" s="6"/>
    </row>
    <row r="999" ht="15.75" customHeight="1">
      <c r="D999" s="6"/>
    </row>
    <row r="1000" ht="15.75" customHeight="1">
      <c r="D1000" s="6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14"/>
    <col customWidth="1" min="2" max="2" width="13.14"/>
    <col customWidth="1" min="3" max="3" width="29.71"/>
    <col customWidth="1" min="4" max="4" width="6.86"/>
    <col customWidth="1" min="5" max="5" width="36.29"/>
    <col customWidth="1" min="6" max="6" width="12.0"/>
    <col customWidth="1" min="7" max="7" width="6.57"/>
    <col customWidth="1" min="8" max="8" width="6.29"/>
    <col customWidth="1" min="9" max="9" width="10.0"/>
    <col customWidth="1" min="10" max="10" width="9.43"/>
  </cols>
  <sheetData>
    <row r="1" ht="21.0" customHeight="1">
      <c r="B1" s="7" t="s">
        <v>445</v>
      </c>
    </row>
    <row r="2" ht="21.0" customHeight="1">
      <c r="B2" s="8"/>
      <c r="C2" s="9"/>
      <c r="E2" s="9"/>
    </row>
    <row r="3" ht="21.0" customHeight="1">
      <c r="A3" s="10" t="s">
        <v>446</v>
      </c>
      <c r="B3" s="11" t="s">
        <v>3</v>
      </c>
      <c r="C3" s="12" t="s">
        <v>2</v>
      </c>
      <c r="D3" s="10" t="s">
        <v>8</v>
      </c>
      <c r="E3" s="12" t="s">
        <v>447</v>
      </c>
      <c r="F3" s="13" t="s">
        <v>448</v>
      </c>
      <c r="G3" s="13" t="s">
        <v>449</v>
      </c>
      <c r="H3" s="13" t="s">
        <v>450</v>
      </c>
      <c r="I3" s="13" t="s">
        <v>451</v>
      </c>
      <c r="J3" s="13" t="s">
        <v>452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1.0" customHeight="1">
      <c r="A4" s="10">
        <v>1.0</v>
      </c>
      <c r="B4" s="11">
        <v>1.60117733062E11</v>
      </c>
      <c r="C4" s="15" t="s">
        <v>453</v>
      </c>
      <c r="D4" s="10" t="s">
        <v>45</v>
      </c>
      <c r="E4" s="12" t="s">
        <v>61</v>
      </c>
      <c r="F4" s="13">
        <v>7.702728889E9</v>
      </c>
      <c r="G4" s="13">
        <v>9.6</v>
      </c>
      <c r="H4" s="13">
        <v>961.0</v>
      </c>
      <c r="I4" s="13">
        <v>0.0</v>
      </c>
      <c r="J4" s="13">
        <v>7.8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21.0" customHeight="1">
      <c r="A5" s="10">
        <v>2.0</v>
      </c>
      <c r="B5" s="11">
        <v>1.60117733063E11</v>
      </c>
      <c r="C5" s="15" t="s">
        <v>454</v>
      </c>
      <c r="D5" s="10" t="s">
        <v>45</v>
      </c>
      <c r="E5" s="12" t="s">
        <v>67</v>
      </c>
      <c r="F5" s="13">
        <v>9.381322967E9</v>
      </c>
      <c r="G5" s="13">
        <v>9.2</v>
      </c>
      <c r="H5" s="13">
        <v>922.0</v>
      </c>
      <c r="I5" s="13">
        <v>0.0</v>
      </c>
      <c r="J5" s="13">
        <v>6.45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21.0" customHeight="1">
      <c r="A6" s="10">
        <v>3.0</v>
      </c>
      <c r="B6" s="11">
        <v>1.60117733064E11</v>
      </c>
      <c r="C6" s="15" t="s">
        <v>455</v>
      </c>
      <c r="D6" s="10" t="s">
        <v>45</v>
      </c>
      <c r="E6" s="12" t="s">
        <v>73</v>
      </c>
      <c r="F6" s="13">
        <v>8.50104504E9</v>
      </c>
      <c r="G6" s="13">
        <v>9.8</v>
      </c>
      <c r="H6" s="13">
        <v>986.0</v>
      </c>
      <c r="I6" s="13">
        <v>0.0</v>
      </c>
      <c r="J6" s="13">
        <v>8.31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1.0" customHeight="1">
      <c r="A7" s="10">
        <v>4.0</v>
      </c>
      <c r="B7" s="11">
        <v>1.60117733065E11</v>
      </c>
      <c r="C7" s="15" t="s">
        <v>456</v>
      </c>
      <c r="D7" s="10" t="s">
        <v>45</v>
      </c>
      <c r="E7" s="12" t="s">
        <v>77</v>
      </c>
      <c r="F7" s="13">
        <v>9.177980461E9</v>
      </c>
      <c r="G7" s="13">
        <v>9.8</v>
      </c>
      <c r="H7" s="13">
        <v>982.0</v>
      </c>
      <c r="I7" s="13">
        <v>0.0</v>
      </c>
      <c r="J7" s="13">
        <v>7.65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1.0" customHeight="1">
      <c r="A8" s="10">
        <v>5.0</v>
      </c>
      <c r="B8" s="11">
        <v>1.60117733066E11</v>
      </c>
      <c r="C8" s="15" t="s">
        <v>457</v>
      </c>
      <c r="D8" s="10" t="s">
        <v>45</v>
      </c>
      <c r="E8" s="12" t="s">
        <v>85</v>
      </c>
      <c r="F8" s="13">
        <v>9.550716125E9</v>
      </c>
      <c r="G8" s="13">
        <v>9.8</v>
      </c>
      <c r="H8" s="13">
        <v>961.0</v>
      </c>
      <c r="I8" s="13">
        <v>0.0</v>
      </c>
      <c r="J8" s="13">
        <v>8.42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0" customHeight="1">
      <c r="A9" s="10">
        <v>6.0</v>
      </c>
      <c r="B9" s="11">
        <v>1.60117733067E11</v>
      </c>
      <c r="C9" s="15" t="s">
        <v>458</v>
      </c>
      <c r="D9" s="10" t="s">
        <v>45</v>
      </c>
      <c r="E9" s="12" t="s">
        <v>90</v>
      </c>
      <c r="F9" s="13">
        <v>7.569498647E9</v>
      </c>
      <c r="G9" s="13">
        <v>9.8</v>
      </c>
      <c r="H9" s="13">
        <v>93.5</v>
      </c>
      <c r="I9" s="13">
        <v>0.0</v>
      </c>
      <c r="J9" s="13">
        <v>6.85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1.0" customHeight="1">
      <c r="A10" s="10">
        <v>7.0</v>
      </c>
      <c r="B10" s="11">
        <v>1.60117733068E11</v>
      </c>
      <c r="C10" s="15" t="s">
        <v>459</v>
      </c>
      <c r="D10" s="10" t="s">
        <v>45</v>
      </c>
      <c r="E10" s="12" t="s">
        <v>98</v>
      </c>
      <c r="F10" s="13">
        <v>8.897805862E9</v>
      </c>
      <c r="G10" s="13">
        <v>10.0</v>
      </c>
      <c r="H10" s="13">
        <v>94.9</v>
      </c>
      <c r="I10" s="13">
        <v>0.0</v>
      </c>
      <c r="J10" s="13">
        <v>6.75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21.0" customHeight="1">
      <c r="A11" s="10">
        <v>8.0</v>
      </c>
      <c r="B11" s="11">
        <v>1.60117733069E11</v>
      </c>
      <c r="C11" s="15" t="s">
        <v>460</v>
      </c>
      <c r="D11" s="10" t="s">
        <v>45</v>
      </c>
      <c r="E11" s="12" t="s">
        <v>104</v>
      </c>
      <c r="F11" s="13">
        <v>7.901242702E9</v>
      </c>
      <c r="G11" s="13">
        <v>9.8</v>
      </c>
      <c r="H11" s="13">
        <v>988.0</v>
      </c>
      <c r="I11" s="13">
        <v>0.0</v>
      </c>
      <c r="J11" s="13">
        <v>8.31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1.0" customHeight="1">
      <c r="A12" s="10">
        <v>9.0</v>
      </c>
      <c r="B12" s="11">
        <v>1.6011773307E11</v>
      </c>
      <c r="C12" s="15" t="s">
        <v>461</v>
      </c>
      <c r="D12" s="10" t="s">
        <v>45</v>
      </c>
      <c r="E12" s="12" t="s">
        <v>110</v>
      </c>
      <c r="F12" s="13">
        <v>9.5023858E9</v>
      </c>
      <c r="G12" s="13">
        <v>9.0</v>
      </c>
      <c r="H12" s="13">
        <v>9.8</v>
      </c>
      <c r="I12" s="13">
        <v>0.0</v>
      </c>
      <c r="J12" s="13">
        <v>7.96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1.0" customHeight="1">
      <c r="A13" s="10">
        <v>10.0</v>
      </c>
      <c r="B13" s="11">
        <v>1.60117733071E11</v>
      </c>
      <c r="C13" s="15" t="s">
        <v>462</v>
      </c>
      <c r="D13" s="10" t="s">
        <v>45</v>
      </c>
      <c r="E13" s="12" t="s">
        <v>116</v>
      </c>
      <c r="F13" s="13">
        <v>7.89303988E9</v>
      </c>
      <c r="G13" s="13">
        <v>10.0</v>
      </c>
      <c r="H13" s="13">
        <v>910.0</v>
      </c>
      <c r="I13" s="13">
        <v>0.0</v>
      </c>
      <c r="J13" s="13">
        <v>8.21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21.0" customHeight="1">
      <c r="A14" s="10">
        <v>11.0</v>
      </c>
      <c r="B14" s="11">
        <v>1.60117733072E11</v>
      </c>
      <c r="C14" s="15" t="s">
        <v>463</v>
      </c>
      <c r="D14" s="10" t="s">
        <v>45</v>
      </c>
      <c r="E14" s="12" t="s">
        <v>122</v>
      </c>
      <c r="F14" s="13">
        <v>8.790048567E9</v>
      </c>
      <c r="G14" s="13">
        <v>9.7</v>
      </c>
      <c r="H14" s="13">
        <v>980.0</v>
      </c>
      <c r="I14" s="13">
        <v>0.0</v>
      </c>
      <c r="J14" s="13">
        <v>7.76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21.0" customHeight="1">
      <c r="A15" s="10">
        <v>12.0</v>
      </c>
      <c r="B15" s="11">
        <v>1.60117733073E11</v>
      </c>
      <c r="C15" s="15" t="s">
        <v>464</v>
      </c>
      <c r="D15" s="10" t="s">
        <v>45</v>
      </c>
      <c r="E15" s="12" t="s">
        <v>129</v>
      </c>
      <c r="F15" s="13">
        <v>9.182137093E9</v>
      </c>
      <c r="G15" s="13">
        <v>10.0</v>
      </c>
      <c r="H15" s="13">
        <v>985.0</v>
      </c>
      <c r="I15" s="13">
        <v>0.0</v>
      </c>
      <c r="J15" s="13">
        <v>7.72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21.0" customHeight="1">
      <c r="A16" s="10">
        <v>13.0</v>
      </c>
      <c r="B16" s="11">
        <v>1.60117733074E11</v>
      </c>
      <c r="C16" s="15" t="s">
        <v>465</v>
      </c>
      <c r="D16" s="10" t="s">
        <v>45</v>
      </c>
      <c r="E16" s="12" t="s">
        <v>135</v>
      </c>
      <c r="F16" s="13">
        <v>9.866611974E9</v>
      </c>
      <c r="G16" s="13">
        <v>10.0</v>
      </c>
      <c r="H16" s="13">
        <v>96.1</v>
      </c>
      <c r="I16" s="13">
        <v>0.0</v>
      </c>
      <c r="J16" s="13">
        <v>8.06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21.0" customHeight="1">
      <c r="A17" s="10">
        <v>14.0</v>
      </c>
      <c r="B17" s="11">
        <v>1.60117733075E11</v>
      </c>
      <c r="C17" s="15" t="s">
        <v>466</v>
      </c>
      <c r="D17" s="10" t="s">
        <v>45</v>
      </c>
      <c r="E17" s="12" t="s">
        <v>141</v>
      </c>
      <c r="F17" s="13">
        <v>9.110701419E9</v>
      </c>
      <c r="G17" s="13">
        <v>9.1</v>
      </c>
      <c r="H17" s="13">
        <v>95.0</v>
      </c>
      <c r="I17" s="13">
        <v>0.0</v>
      </c>
      <c r="J17" s="13">
        <v>7.41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21.0" customHeight="1">
      <c r="A18" s="10">
        <v>15.0</v>
      </c>
      <c r="B18" s="11">
        <v>1.60117733076E11</v>
      </c>
      <c r="C18" s="15" t="s">
        <v>467</v>
      </c>
      <c r="D18" s="10" t="s">
        <v>45</v>
      </c>
      <c r="E18" s="12" t="s">
        <v>146</v>
      </c>
      <c r="F18" s="13">
        <v>9.908644066E9</v>
      </c>
      <c r="G18" s="13">
        <v>9.7</v>
      </c>
      <c r="H18" s="13">
        <v>913.0</v>
      </c>
      <c r="I18" s="13">
        <v>0.0</v>
      </c>
      <c r="J18" s="13">
        <v>7.44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21.0" customHeight="1">
      <c r="A19" s="10">
        <v>16.0</v>
      </c>
      <c r="B19" s="11">
        <v>1.60117733077E11</v>
      </c>
      <c r="C19" s="15" t="s">
        <v>468</v>
      </c>
      <c r="D19" s="10" t="s">
        <v>45</v>
      </c>
      <c r="E19" s="12" t="s">
        <v>152</v>
      </c>
      <c r="F19" s="13">
        <v>7.095927256E9</v>
      </c>
      <c r="G19" s="13">
        <v>9.8</v>
      </c>
      <c r="H19" s="13">
        <v>920.0</v>
      </c>
      <c r="I19" s="13">
        <v>0.0</v>
      </c>
      <c r="J19" s="13">
        <v>7.47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1.0" customHeight="1">
      <c r="A20" s="10">
        <v>17.0</v>
      </c>
      <c r="B20" s="11">
        <v>1.60117733078E11</v>
      </c>
      <c r="C20" s="15" t="s">
        <v>469</v>
      </c>
      <c r="D20" s="10" t="s">
        <v>45</v>
      </c>
      <c r="E20" s="12" t="s">
        <v>158</v>
      </c>
      <c r="F20" s="13">
        <v>7.98952271E9</v>
      </c>
      <c r="G20" s="13">
        <v>9.8</v>
      </c>
      <c r="H20" s="13">
        <v>975.0</v>
      </c>
      <c r="I20" s="13">
        <v>0.0</v>
      </c>
      <c r="J20" s="13">
        <v>8.3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21.0" customHeight="1">
      <c r="A21" s="10">
        <v>18.0</v>
      </c>
      <c r="B21" s="11">
        <v>1.60117733079E11</v>
      </c>
      <c r="C21" s="15" t="s">
        <v>470</v>
      </c>
      <c r="D21" s="10" t="s">
        <v>45</v>
      </c>
      <c r="E21" s="12" t="s">
        <v>164</v>
      </c>
      <c r="F21" s="13">
        <v>9.182579956E9</v>
      </c>
      <c r="G21" s="13">
        <v>9.8</v>
      </c>
      <c r="H21" s="13">
        <v>980.0</v>
      </c>
      <c r="I21" s="13">
        <v>0.0</v>
      </c>
      <c r="J21" s="13">
        <v>8.24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21.0" customHeight="1">
      <c r="A22" s="10">
        <v>19.0</v>
      </c>
      <c r="B22" s="11">
        <v>1.6011773308E11</v>
      </c>
      <c r="C22" s="15" t="s">
        <v>471</v>
      </c>
      <c r="D22" s="10" t="s">
        <v>45</v>
      </c>
      <c r="E22" s="12" t="s">
        <v>170</v>
      </c>
      <c r="F22" s="13">
        <v>9.502383157E9</v>
      </c>
      <c r="G22" s="13">
        <v>9.4</v>
      </c>
      <c r="H22" s="13">
        <v>941.0</v>
      </c>
      <c r="I22" s="13">
        <v>0.0</v>
      </c>
      <c r="J22" s="13">
        <v>6.69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21.0" customHeight="1">
      <c r="A23" s="10">
        <v>20.0</v>
      </c>
      <c r="B23" s="11">
        <v>1.60117733081E11</v>
      </c>
      <c r="C23" s="15" t="s">
        <v>472</v>
      </c>
      <c r="D23" s="10" t="s">
        <v>45</v>
      </c>
      <c r="E23" s="12" t="s">
        <v>174</v>
      </c>
      <c r="F23" s="13">
        <v>9.959771333E9</v>
      </c>
      <c r="G23" s="13">
        <v>9.6</v>
      </c>
      <c r="H23" s="13">
        <v>96.2</v>
      </c>
      <c r="I23" s="13">
        <v>0.0</v>
      </c>
      <c r="J23" s="13">
        <v>7.3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21.0" customHeight="1">
      <c r="A24" s="10">
        <v>21.0</v>
      </c>
      <c r="B24" s="11">
        <v>1.60117733082E11</v>
      </c>
      <c r="C24" s="15" t="s">
        <v>473</v>
      </c>
      <c r="D24" s="10" t="s">
        <v>45</v>
      </c>
      <c r="E24" s="12" t="s">
        <v>180</v>
      </c>
      <c r="F24" s="13">
        <v>8.639165907E9</v>
      </c>
      <c r="G24" s="13">
        <v>95.0</v>
      </c>
      <c r="H24" s="13">
        <v>82.3</v>
      </c>
      <c r="I24" s="13">
        <v>0.0</v>
      </c>
      <c r="J24" s="13">
        <v>6.3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21.0" customHeight="1">
      <c r="A25" s="10">
        <v>22.0</v>
      </c>
      <c r="B25" s="11">
        <v>1.60117733083E11</v>
      </c>
      <c r="C25" s="15" t="s">
        <v>474</v>
      </c>
      <c r="D25" s="10" t="s">
        <v>45</v>
      </c>
      <c r="E25" s="12" t="s">
        <v>186</v>
      </c>
      <c r="F25" s="13">
        <v>7.72991008E9</v>
      </c>
      <c r="G25" s="13">
        <v>9.5</v>
      </c>
      <c r="H25" s="13">
        <v>9.86</v>
      </c>
      <c r="I25" s="13">
        <v>0.0</v>
      </c>
      <c r="J25" s="13">
        <v>8.04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21.0" customHeight="1">
      <c r="A26" s="10">
        <v>23.0</v>
      </c>
      <c r="B26" s="11">
        <v>1.60117733084E11</v>
      </c>
      <c r="C26" s="15" t="s">
        <v>475</v>
      </c>
      <c r="D26" s="10" t="s">
        <v>45</v>
      </c>
      <c r="E26" s="12" t="s">
        <v>193</v>
      </c>
      <c r="F26" s="13">
        <v>9.360757965E9</v>
      </c>
      <c r="G26" s="13">
        <v>9.4</v>
      </c>
      <c r="H26" s="13">
        <v>965.0</v>
      </c>
      <c r="I26" s="13">
        <v>0.0</v>
      </c>
      <c r="J26" s="13">
        <v>6.73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21.0" customHeight="1">
      <c r="A27" s="10">
        <v>24.0</v>
      </c>
      <c r="B27" s="11">
        <v>1.60117733086E11</v>
      </c>
      <c r="C27" s="15" t="s">
        <v>476</v>
      </c>
      <c r="D27" s="10" t="s">
        <v>45</v>
      </c>
      <c r="E27" s="12" t="s">
        <v>198</v>
      </c>
      <c r="F27" s="13">
        <v>8.639879765E9</v>
      </c>
      <c r="G27" s="13">
        <v>9.3</v>
      </c>
      <c r="H27" s="13">
        <v>950.0</v>
      </c>
      <c r="I27" s="13">
        <v>0.0</v>
      </c>
      <c r="J27" s="13">
        <v>6.82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21.0" customHeight="1">
      <c r="A28" s="10">
        <v>25.0</v>
      </c>
      <c r="B28" s="11">
        <v>1.60117733087E11</v>
      </c>
      <c r="C28" s="15" t="s">
        <v>477</v>
      </c>
      <c r="D28" s="10" t="s">
        <v>45</v>
      </c>
      <c r="E28" s="12" t="s">
        <v>205</v>
      </c>
      <c r="F28" s="13">
        <v>9.951098734E9</v>
      </c>
      <c r="G28" s="13">
        <v>10.0</v>
      </c>
      <c r="H28" s="13">
        <v>965.0</v>
      </c>
      <c r="I28" s="13">
        <v>0.0</v>
      </c>
      <c r="J28" s="13">
        <v>7.64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21.0" customHeight="1">
      <c r="A29" s="10">
        <v>26.0</v>
      </c>
      <c r="B29" s="11">
        <v>1.60117733087E11</v>
      </c>
      <c r="C29" s="15" t="s">
        <v>478</v>
      </c>
      <c r="D29" s="10" t="s">
        <v>45</v>
      </c>
      <c r="E29" s="12" t="s">
        <v>211</v>
      </c>
      <c r="F29" s="13">
        <v>8.639927646E9</v>
      </c>
      <c r="G29" s="13">
        <v>9.7</v>
      </c>
      <c r="H29" s="13">
        <v>95.3</v>
      </c>
      <c r="I29" s="13">
        <v>0.0</v>
      </c>
      <c r="J29" s="13">
        <v>5.36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21.0" customHeight="1">
      <c r="A30" s="10">
        <v>27.0</v>
      </c>
      <c r="B30" s="11">
        <v>1.60117733089E11</v>
      </c>
      <c r="C30" s="15" t="s">
        <v>479</v>
      </c>
      <c r="D30" s="10" t="s">
        <v>45</v>
      </c>
      <c r="E30" s="12" t="s">
        <v>219</v>
      </c>
      <c r="F30" s="16" t="s">
        <v>217</v>
      </c>
      <c r="G30" s="13">
        <v>8.3</v>
      </c>
      <c r="H30" s="13">
        <v>9.0</v>
      </c>
      <c r="I30" s="13">
        <v>0.0</v>
      </c>
      <c r="J30" s="13">
        <v>7.0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21.0" customHeight="1">
      <c r="A31" s="10">
        <v>28.0</v>
      </c>
      <c r="B31" s="11">
        <v>1.60117733091E11</v>
      </c>
      <c r="C31" s="15" t="s">
        <v>480</v>
      </c>
      <c r="D31" s="10" t="s">
        <v>45</v>
      </c>
      <c r="E31" s="12" t="s">
        <v>224</v>
      </c>
      <c r="F31" s="13">
        <v>8.309866387E9</v>
      </c>
      <c r="G31" s="13">
        <v>9.5</v>
      </c>
      <c r="H31" s="13">
        <v>954.0</v>
      </c>
      <c r="I31" s="13">
        <v>0.0</v>
      </c>
      <c r="J31" s="13">
        <v>7.46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21.0" customHeight="1">
      <c r="A32" s="10">
        <v>29.0</v>
      </c>
      <c r="B32" s="11">
        <v>1.60117733092E11</v>
      </c>
      <c r="C32" s="15" t="s">
        <v>481</v>
      </c>
      <c r="D32" s="10" t="s">
        <v>45</v>
      </c>
      <c r="E32" s="12" t="s">
        <v>231</v>
      </c>
      <c r="F32" s="13">
        <v>8.978997255E9</v>
      </c>
      <c r="G32" s="13">
        <v>9.0</v>
      </c>
      <c r="H32" s="13">
        <v>93.1</v>
      </c>
      <c r="I32" s="13">
        <v>0.0</v>
      </c>
      <c r="J32" s="13">
        <v>6.74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21.0" customHeight="1">
      <c r="A33" s="10">
        <v>30.0</v>
      </c>
      <c r="B33" s="11">
        <v>1.60117733093E11</v>
      </c>
      <c r="C33" s="15" t="s">
        <v>482</v>
      </c>
      <c r="D33" s="10" t="s">
        <v>45</v>
      </c>
      <c r="E33" s="12" t="s">
        <v>237</v>
      </c>
      <c r="F33" s="13">
        <v>7.901290814E9</v>
      </c>
      <c r="G33" s="13">
        <v>9.7</v>
      </c>
      <c r="H33" s="13">
        <v>951.0</v>
      </c>
      <c r="I33" s="13">
        <v>0.0</v>
      </c>
      <c r="J33" s="13">
        <v>7.53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21.0" customHeight="1">
      <c r="A34" s="10">
        <v>31.0</v>
      </c>
      <c r="B34" s="11">
        <v>1.60117733094E11</v>
      </c>
      <c r="C34" s="15" t="s">
        <v>483</v>
      </c>
      <c r="D34" s="10" t="s">
        <v>45</v>
      </c>
      <c r="E34" s="12" t="s">
        <v>243</v>
      </c>
      <c r="F34" s="13">
        <v>8.309754756E9</v>
      </c>
      <c r="G34" s="13">
        <v>9.7</v>
      </c>
      <c r="H34" s="13">
        <v>950.0</v>
      </c>
      <c r="I34" s="13">
        <v>0.0</v>
      </c>
      <c r="J34" s="13">
        <v>7.8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21.0" customHeight="1">
      <c r="A35" s="10">
        <v>32.0</v>
      </c>
      <c r="B35" s="11">
        <v>1.60117733095E11</v>
      </c>
      <c r="C35" s="15" t="s">
        <v>484</v>
      </c>
      <c r="D35" s="10" t="s">
        <v>45</v>
      </c>
      <c r="E35" s="12" t="s">
        <v>250</v>
      </c>
      <c r="F35" s="13">
        <v>7.842830417E9</v>
      </c>
      <c r="G35" s="13">
        <v>8.0</v>
      </c>
      <c r="H35" s="13">
        <v>95.6</v>
      </c>
      <c r="I35" s="13">
        <v>0.0</v>
      </c>
      <c r="J35" s="13">
        <v>7.01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21.0" customHeight="1">
      <c r="A36" s="10">
        <v>33.0</v>
      </c>
      <c r="B36" s="11">
        <v>1.60117733096E11</v>
      </c>
      <c r="C36" s="15" t="s">
        <v>485</v>
      </c>
      <c r="D36" s="10" t="s">
        <v>45</v>
      </c>
      <c r="E36" s="12" t="s">
        <v>255</v>
      </c>
      <c r="F36" s="13">
        <v>9.121872839E9</v>
      </c>
      <c r="G36" s="13">
        <v>9.7</v>
      </c>
      <c r="H36" s="13">
        <v>96.8</v>
      </c>
      <c r="I36" s="13">
        <v>0.0</v>
      </c>
      <c r="J36" s="13">
        <v>7.49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21.0" customHeight="1">
      <c r="A37" s="10">
        <v>34.0</v>
      </c>
      <c r="B37" s="11">
        <v>1.60117733099E11</v>
      </c>
      <c r="C37" s="15" t="s">
        <v>486</v>
      </c>
      <c r="D37" s="10" t="s">
        <v>45</v>
      </c>
      <c r="E37" s="12" t="s">
        <v>262</v>
      </c>
      <c r="F37" s="13">
        <v>8.897978679E9</v>
      </c>
      <c r="G37" s="13">
        <v>92.0</v>
      </c>
      <c r="H37" s="13">
        <v>96.0</v>
      </c>
      <c r="I37" s="13">
        <v>0.0</v>
      </c>
      <c r="J37" s="13">
        <v>7.67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21.0" customHeight="1">
      <c r="A38" s="10">
        <v>35.0</v>
      </c>
      <c r="B38" s="11">
        <v>1.601177331E11</v>
      </c>
      <c r="C38" s="15" t="s">
        <v>487</v>
      </c>
      <c r="D38" s="10" t="s">
        <v>45</v>
      </c>
      <c r="E38" s="12" t="s">
        <v>268</v>
      </c>
      <c r="F38" s="13">
        <v>8.977731234E9</v>
      </c>
      <c r="G38" s="13">
        <v>84.0</v>
      </c>
      <c r="H38" s="13">
        <v>93.0</v>
      </c>
      <c r="I38" s="13">
        <v>0.0</v>
      </c>
      <c r="J38" s="13">
        <v>7.79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21.0" customHeight="1">
      <c r="A39" s="10">
        <v>36.0</v>
      </c>
      <c r="B39" s="11">
        <v>1.60117733101E11</v>
      </c>
      <c r="C39" s="15" t="s">
        <v>488</v>
      </c>
      <c r="D39" s="10" t="s">
        <v>45</v>
      </c>
      <c r="E39" s="12" t="s">
        <v>273</v>
      </c>
      <c r="F39" s="13">
        <v>9.848249073E9</v>
      </c>
      <c r="G39" s="13">
        <v>9.3</v>
      </c>
      <c r="H39" s="13">
        <v>97.1</v>
      </c>
      <c r="I39" s="13">
        <v>0.0</v>
      </c>
      <c r="J39" s="13">
        <v>7.35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21.0" customHeight="1">
      <c r="A40" s="10">
        <v>37.0</v>
      </c>
      <c r="B40" s="11">
        <v>1.60117733102E11</v>
      </c>
      <c r="C40" s="15" t="s">
        <v>489</v>
      </c>
      <c r="D40" s="10" t="s">
        <v>45</v>
      </c>
      <c r="E40" s="12" t="s">
        <v>279</v>
      </c>
      <c r="F40" s="13">
        <v>7.093195668E9</v>
      </c>
      <c r="G40" s="13">
        <v>9.0</v>
      </c>
      <c r="H40" s="13">
        <v>95.8</v>
      </c>
      <c r="I40" s="13">
        <v>0.0</v>
      </c>
      <c r="J40" s="13">
        <v>7.75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21.0" customHeight="1">
      <c r="A41" s="10">
        <v>38.0</v>
      </c>
      <c r="B41" s="11">
        <v>1.60117733103E11</v>
      </c>
      <c r="C41" s="15" t="s">
        <v>490</v>
      </c>
      <c r="D41" s="10" t="s">
        <v>45</v>
      </c>
      <c r="E41" s="12" t="s">
        <v>285</v>
      </c>
      <c r="F41" s="13">
        <v>7.989899183E9</v>
      </c>
      <c r="G41" s="13">
        <v>10.0</v>
      </c>
      <c r="H41" s="13">
        <v>987.0</v>
      </c>
      <c r="I41" s="13">
        <v>0.0</v>
      </c>
      <c r="J41" s="13">
        <v>8.59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21.0" customHeight="1">
      <c r="A42" s="10">
        <v>39.0</v>
      </c>
      <c r="B42" s="11">
        <v>1.60117733104E11</v>
      </c>
      <c r="C42" s="15" t="s">
        <v>491</v>
      </c>
      <c r="D42" s="10" t="s">
        <v>45</v>
      </c>
      <c r="E42" s="12" t="s">
        <v>293</v>
      </c>
      <c r="F42" s="13">
        <v>7.680039378E9</v>
      </c>
      <c r="G42" s="13">
        <v>9.7</v>
      </c>
      <c r="H42" s="13">
        <v>958.0</v>
      </c>
      <c r="I42" s="13">
        <v>0.0</v>
      </c>
      <c r="J42" s="13">
        <v>6.51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21.0" customHeight="1">
      <c r="A43" s="10">
        <v>40.0</v>
      </c>
      <c r="B43" s="11">
        <v>1.60117733105E11</v>
      </c>
      <c r="C43" s="15" t="s">
        <v>492</v>
      </c>
      <c r="D43" s="10" t="s">
        <v>45</v>
      </c>
      <c r="E43" s="12" t="s">
        <v>299</v>
      </c>
      <c r="F43" s="13">
        <v>9.849614763E9</v>
      </c>
      <c r="G43" s="13">
        <v>8.0</v>
      </c>
      <c r="H43" s="13">
        <v>8.5</v>
      </c>
      <c r="I43" s="13">
        <v>0.0</v>
      </c>
      <c r="J43" s="13">
        <v>6.3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21.0" customHeight="1">
      <c r="A44" s="10">
        <v>41.0</v>
      </c>
      <c r="B44" s="11">
        <v>1.60117733107E11</v>
      </c>
      <c r="C44" s="15" t="s">
        <v>493</v>
      </c>
      <c r="D44" s="10" t="s">
        <v>45</v>
      </c>
      <c r="E44" s="12" t="s">
        <v>304</v>
      </c>
      <c r="F44" s="13">
        <v>6.281277695E9</v>
      </c>
      <c r="G44" s="13">
        <v>9.3</v>
      </c>
      <c r="H44" s="13">
        <v>978.0</v>
      </c>
      <c r="I44" s="13">
        <v>0.0</v>
      </c>
      <c r="J44" s="13">
        <v>7.3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21.0" customHeight="1">
      <c r="A45" s="10">
        <v>42.0</v>
      </c>
      <c r="B45" s="11">
        <v>1.60117733108E11</v>
      </c>
      <c r="C45" s="15" t="s">
        <v>494</v>
      </c>
      <c r="D45" s="10" t="s">
        <v>45</v>
      </c>
      <c r="E45" s="12" t="s">
        <v>310</v>
      </c>
      <c r="F45" s="13">
        <v>9.603555111E9</v>
      </c>
      <c r="G45" s="13">
        <v>8.5</v>
      </c>
      <c r="H45" s="13">
        <v>97.3</v>
      </c>
      <c r="I45" s="13">
        <v>0.0</v>
      </c>
      <c r="J45" s="13">
        <v>7.4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21.0" customHeight="1">
      <c r="A46" s="10">
        <v>43.0</v>
      </c>
      <c r="B46" s="11">
        <v>1.60117733109E11</v>
      </c>
      <c r="C46" s="15" t="s">
        <v>495</v>
      </c>
      <c r="D46" s="10" t="s">
        <v>45</v>
      </c>
      <c r="E46" s="12" t="s">
        <v>315</v>
      </c>
      <c r="F46" s="13">
        <v>8.00808936E9</v>
      </c>
      <c r="G46" s="13">
        <v>9.8</v>
      </c>
      <c r="H46" s="13">
        <v>83.6</v>
      </c>
      <c r="I46" s="13">
        <v>0.0</v>
      </c>
      <c r="J46" s="13">
        <v>7.97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21.0" customHeight="1">
      <c r="A47" s="10">
        <v>44.0</v>
      </c>
      <c r="B47" s="11">
        <v>1.60117733111E11</v>
      </c>
      <c r="C47" s="15" t="s">
        <v>496</v>
      </c>
      <c r="D47" s="10" t="s">
        <v>45</v>
      </c>
      <c r="E47" s="12" t="s">
        <v>321</v>
      </c>
      <c r="F47" s="13">
        <v>9.700605174E9</v>
      </c>
      <c r="G47" s="13">
        <v>9.5</v>
      </c>
      <c r="H47" s="13">
        <v>985.0</v>
      </c>
      <c r="I47" s="13">
        <v>0.0</v>
      </c>
      <c r="J47" s="13">
        <v>7.96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21.0" customHeight="1">
      <c r="A48" s="10">
        <v>45.0</v>
      </c>
      <c r="B48" s="11">
        <v>1.60117733112E11</v>
      </c>
      <c r="C48" s="15" t="s">
        <v>497</v>
      </c>
      <c r="D48" s="10" t="s">
        <v>45</v>
      </c>
      <c r="E48" s="12" t="s">
        <v>326</v>
      </c>
      <c r="F48" s="13">
        <v>9.963659582E9</v>
      </c>
      <c r="G48" s="13">
        <v>9.8</v>
      </c>
      <c r="H48" s="13">
        <v>96.8</v>
      </c>
      <c r="I48" s="13">
        <v>0.0</v>
      </c>
      <c r="J48" s="13">
        <v>7.11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21.0" customHeight="1">
      <c r="A49" s="10">
        <v>46.0</v>
      </c>
      <c r="B49" s="11">
        <v>1.60117733114E11</v>
      </c>
      <c r="C49" s="15" t="s">
        <v>498</v>
      </c>
      <c r="D49" s="10" t="s">
        <v>45</v>
      </c>
      <c r="E49" s="12" t="s">
        <v>331</v>
      </c>
      <c r="F49" s="13">
        <v>6.301774665E9</v>
      </c>
      <c r="G49" s="13">
        <v>9.3</v>
      </c>
      <c r="H49" s="13">
        <v>981.0</v>
      </c>
      <c r="I49" s="13">
        <v>0.0</v>
      </c>
      <c r="J49" s="13">
        <v>8.01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21.0" customHeight="1">
      <c r="A50" s="10">
        <v>47.0</v>
      </c>
      <c r="B50" s="11">
        <v>1.60117733115E11</v>
      </c>
      <c r="C50" s="15" t="s">
        <v>499</v>
      </c>
      <c r="D50" s="10" t="s">
        <v>45</v>
      </c>
      <c r="E50" s="12" t="s">
        <v>336</v>
      </c>
      <c r="F50" s="13">
        <v>6.304635375E9</v>
      </c>
      <c r="G50" s="13">
        <v>9.2</v>
      </c>
      <c r="H50" s="13">
        <v>968.0</v>
      </c>
      <c r="I50" s="13">
        <v>0.0</v>
      </c>
      <c r="J50" s="13">
        <v>7.13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21.0" customHeight="1">
      <c r="A51" s="10">
        <v>48.0</v>
      </c>
      <c r="B51" s="11">
        <v>1.60117733116E11</v>
      </c>
      <c r="C51" s="15" t="s">
        <v>500</v>
      </c>
      <c r="D51" s="10" t="s">
        <v>45</v>
      </c>
      <c r="E51" s="12" t="s">
        <v>344</v>
      </c>
      <c r="F51" s="13">
        <v>7.03267073E9</v>
      </c>
      <c r="G51" s="13">
        <v>9.5</v>
      </c>
      <c r="H51" s="13">
        <v>97.8</v>
      </c>
      <c r="I51" s="13">
        <v>0.0</v>
      </c>
      <c r="J51" s="13">
        <v>7.67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21.0" customHeight="1">
      <c r="A52" s="10">
        <v>49.0</v>
      </c>
      <c r="B52" s="11">
        <v>1.60117733117E11</v>
      </c>
      <c r="C52" s="15" t="s">
        <v>501</v>
      </c>
      <c r="D52" s="10" t="s">
        <v>45</v>
      </c>
      <c r="E52" s="12" t="s">
        <v>350</v>
      </c>
      <c r="F52" s="13">
        <v>8.897642639E9</v>
      </c>
      <c r="G52" s="13">
        <v>9.2</v>
      </c>
      <c r="H52" s="13">
        <v>931.0</v>
      </c>
      <c r="I52" s="16" t="s">
        <v>351</v>
      </c>
      <c r="J52" s="13">
        <v>5.9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21.0" customHeight="1">
      <c r="A53" s="10">
        <v>50.0</v>
      </c>
      <c r="B53" s="11">
        <v>1.60117733118E11</v>
      </c>
      <c r="C53" s="15" t="s">
        <v>502</v>
      </c>
      <c r="D53" s="10" t="s">
        <v>45</v>
      </c>
      <c r="E53" s="12" t="s">
        <v>357</v>
      </c>
      <c r="F53" s="13">
        <v>9.542587468E9</v>
      </c>
      <c r="G53" s="13">
        <v>9.5</v>
      </c>
      <c r="H53" s="13">
        <v>980.0</v>
      </c>
      <c r="I53" s="13">
        <v>0.0</v>
      </c>
      <c r="J53" s="13">
        <v>8.41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21.0" customHeight="1">
      <c r="A54" s="10">
        <v>51.0</v>
      </c>
      <c r="B54" s="11">
        <v>1.60117733119E11</v>
      </c>
      <c r="C54" s="15" t="s">
        <v>503</v>
      </c>
      <c r="D54" s="10" t="s">
        <v>45</v>
      </c>
      <c r="E54" s="12" t="s">
        <v>363</v>
      </c>
      <c r="F54" s="13">
        <v>7.9933669E9</v>
      </c>
      <c r="G54" s="13">
        <v>9.2</v>
      </c>
      <c r="H54" s="13">
        <v>980.0</v>
      </c>
      <c r="I54" s="13">
        <v>0.0</v>
      </c>
      <c r="J54" s="13">
        <v>8.15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21.0" customHeight="1">
      <c r="A55" s="10">
        <v>52.0</v>
      </c>
      <c r="B55" s="11">
        <v>1.6011773312E11</v>
      </c>
      <c r="C55" s="15" t="s">
        <v>504</v>
      </c>
      <c r="D55" s="10" t="s">
        <v>45</v>
      </c>
      <c r="E55" s="12" t="s">
        <v>370</v>
      </c>
      <c r="F55" s="13">
        <v>9.059005162E9</v>
      </c>
      <c r="G55" s="13">
        <v>9.7</v>
      </c>
      <c r="H55" s="13">
        <v>974.0</v>
      </c>
      <c r="I55" s="13">
        <v>0.0</v>
      </c>
      <c r="J55" s="13">
        <v>8.01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21.0" customHeight="1">
      <c r="A56" s="10">
        <v>53.0</v>
      </c>
      <c r="B56" s="11">
        <v>1.60117733121E11</v>
      </c>
      <c r="C56" s="15" t="s">
        <v>505</v>
      </c>
      <c r="D56" s="10" t="s">
        <v>45</v>
      </c>
      <c r="E56" s="12" t="s">
        <v>375</v>
      </c>
      <c r="F56" s="13">
        <v>9.398839619E9</v>
      </c>
      <c r="G56" s="13">
        <v>10.0</v>
      </c>
      <c r="H56" s="13">
        <v>941.0</v>
      </c>
      <c r="I56" s="13">
        <v>0.0</v>
      </c>
      <c r="J56" s="13">
        <v>7.03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21.0" customHeight="1">
      <c r="A57" s="10">
        <v>54.0</v>
      </c>
      <c r="B57" s="11">
        <v>1.60117733122E11</v>
      </c>
      <c r="C57" s="15" t="s">
        <v>506</v>
      </c>
      <c r="D57" s="10" t="s">
        <v>45</v>
      </c>
      <c r="E57" s="12" t="s">
        <v>381</v>
      </c>
      <c r="F57" s="13">
        <v>9.398605784E9</v>
      </c>
      <c r="G57" s="13">
        <v>87.2</v>
      </c>
      <c r="H57" s="13">
        <v>83.0</v>
      </c>
      <c r="I57" s="13">
        <v>0.0</v>
      </c>
      <c r="J57" s="13">
        <v>7.39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21.0" customHeight="1">
      <c r="A58" s="10">
        <v>55.0</v>
      </c>
      <c r="B58" s="11">
        <v>1.60117733313E11</v>
      </c>
      <c r="C58" s="15" t="s">
        <v>507</v>
      </c>
      <c r="D58" s="10" t="s">
        <v>45</v>
      </c>
      <c r="E58" s="12" t="s">
        <v>388</v>
      </c>
      <c r="F58" s="13">
        <v>9.700626876E9</v>
      </c>
      <c r="G58" s="13">
        <v>80.0</v>
      </c>
      <c r="H58" s="13">
        <v>0.0</v>
      </c>
      <c r="I58" s="13">
        <v>79.0</v>
      </c>
      <c r="J58" s="13">
        <v>7.02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21.0" customHeight="1">
      <c r="A59" s="10">
        <v>56.0</v>
      </c>
      <c r="B59" s="11">
        <v>1.60117733314E11</v>
      </c>
      <c r="C59" s="15" t="s">
        <v>508</v>
      </c>
      <c r="D59" s="10" t="s">
        <v>45</v>
      </c>
      <c r="E59" s="12" t="s">
        <v>393</v>
      </c>
      <c r="F59" s="13">
        <v>9.985324063E9</v>
      </c>
      <c r="G59" s="13">
        <v>8.3</v>
      </c>
      <c r="H59" s="13">
        <v>0.0</v>
      </c>
      <c r="I59" s="13">
        <v>8.6</v>
      </c>
      <c r="J59" s="13">
        <v>6.9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21.0" customHeight="1">
      <c r="A60" s="10">
        <v>57.0</v>
      </c>
      <c r="B60" s="11">
        <v>1.60117733315E11</v>
      </c>
      <c r="C60" s="15" t="s">
        <v>509</v>
      </c>
      <c r="D60" s="10" t="s">
        <v>45</v>
      </c>
      <c r="E60" s="12" t="s">
        <v>399</v>
      </c>
      <c r="F60" s="13">
        <v>8.179891328E9</v>
      </c>
      <c r="G60" s="13">
        <v>7.8</v>
      </c>
      <c r="H60" s="13">
        <v>0.0</v>
      </c>
      <c r="I60" s="13">
        <v>6.5</v>
      </c>
      <c r="J60" s="13">
        <v>6.5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21.0" customHeight="1">
      <c r="A61" s="10">
        <v>58.0</v>
      </c>
      <c r="B61" s="11">
        <v>1.60117733316E11</v>
      </c>
      <c r="C61" s="15" t="s">
        <v>510</v>
      </c>
      <c r="D61" s="10" t="s">
        <v>45</v>
      </c>
      <c r="E61" s="12" t="s">
        <v>403</v>
      </c>
      <c r="F61" s="13">
        <v>9.676089083E9</v>
      </c>
      <c r="G61" s="13">
        <v>9.5</v>
      </c>
      <c r="H61" s="13">
        <v>0.0</v>
      </c>
      <c r="I61" s="13">
        <v>931.0</v>
      </c>
      <c r="J61" s="13">
        <v>7.8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21.0" customHeight="1">
      <c r="A62" s="10">
        <v>59.0</v>
      </c>
      <c r="B62" s="11">
        <v>1.60117733317E11</v>
      </c>
      <c r="C62" s="15" t="s">
        <v>511</v>
      </c>
      <c r="D62" s="10" t="s">
        <v>45</v>
      </c>
      <c r="E62" s="12" t="s">
        <v>408</v>
      </c>
      <c r="F62" s="13">
        <v>7.032344688E9</v>
      </c>
      <c r="G62" s="13">
        <v>9.7</v>
      </c>
      <c r="H62" s="13">
        <v>0.0</v>
      </c>
      <c r="I62" s="13">
        <v>880.0</v>
      </c>
      <c r="J62" s="13">
        <v>6.81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21.0" customHeight="1">
      <c r="A63" s="10">
        <v>60.0</v>
      </c>
      <c r="B63" s="11">
        <v>1.60117733318E11</v>
      </c>
      <c r="C63" s="15" t="s">
        <v>512</v>
      </c>
      <c r="D63" s="10" t="s">
        <v>45</v>
      </c>
      <c r="E63" s="12" t="s">
        <v>414</v>
      </c>
      <c r="F63" s="13">
        <v>8.498892234E9</v>
      </c>
      <c r="G63" s="13">
        <v>7.7</v>
      </c>
      <c r="H63" s="13">
        <v>0.0</v>
      </c>
      <c r="I63" s="13">
        <v>81.0</v>
      </c>
      <c r="J63" s="13">
        <v>5.94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21.0" customHeight="1">
      <c r="A64" s="10">
        <v>61.0</v>
      </c>
      <c r="B64" s="11">
        <v>1.60117733319E11</v>
      </c>
      <c r="C64" s="15" t="s">
        <v>513</v>
      </c>
      <c r="D64" s="10" t="s">
        <v>45</v>
      </c>
      <c r="E64" s="12" t="s">
        <v>419</v>
      </c>
      <c r="F64" s="13">
        <v>8.17960314E9</v>
      </c>
      <c r="G64" s="13">
        <v>8.7</v>
      </c>
      <c r="H64" s="13">
        <v>0.0</v>
      </c>
      <c r="I64" s="13">
        <v>75.0</v>
      </c>
      <c r="J64" s="13">
        <v>6.0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21.0" customHeight="1">
      <c r="A65" s="10">
        <v>62.0</v>
      </c>
      <c r="B65" s="11">
        <v>1.6011773332E11</v>
      </c>
      <c r="C65" s="15" t="s">
        <v>514</v>
      </c>
      <c r="D65" s="10" t="s">
        <v>45</v>
      </c>
      <c r="E65" s="12" t="s">
        <v>425</v>
      </c>
      <c r="F65" s="13">
        <v>9.959804219E9</v>
      </c>
      <c r="G65" s="13">
        <v>8.8</v>
      </c>
      <c r="H65" s="13">
        <v>0.0</v>
      </c>
      <c r="I65" s="13">
        <v>7.8</v>
      </c>
      <c r="J65" s="13">
        <v>6.5</v>
      </c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21.0" customHeight="1">
      <c r="A66" s="10">
        <v>63.0</v>
      </c>
      <c r="B66" s="11">
        <v>1.60117733322E11</v>
      </c>
      <c r="C66" s="15" t="s">
        <v>515</v>
      </c>
      <c r="D66" s="10" t="s">
        <v>45</v>
      </c>
      <c r="E66" s="12" t="s">
        <v>432</v>
      </c>
      <c r="F66" s="13">
        <v>9.704719479E9</v>
      </c>
      <c r="G66" s="13">
        <v>8.0</v>
      </c>
      <c r="H66" s="13">
        <v>0.0</v>
      </c>
      <c r="I66" s="13">
        <v>7.0</v>
      </c>
      <c r="J66" s="13">
        <v>6.0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21.0" customHeight="1">
      <c r="A67" s="10">
        <v>64.0</v>
      </c>
      <c r="B67" s="11">
        <v>1.60117733323E11</v>
      </c>
      <c r="C67" s="15" t="s">
        <v>516</v>
      </c>
      <c r="D67" s="10" t="s">
        <v>45</v>
      </c>
      <c r="E67" s="12" t="s">
        <v>437</v>
      </c>
      <c r="F67" s="13">
        <v>6.304609472E9</v>
      </c>
      <c r="G67" s="13">
        <v>7.2</v>
      </c>
      <c r="H67" s="13">
        <v>0.0</v>
      </c>
      <c r="I67" s="13">
        <v>6.8</v>
      </c>
      <c r="J67" s="13">
        <v>5.26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21.0" customHeight="1">
      <c r="A68" s="10">
        <v>65.0</v>
      </c>
      <c r="B68" s="11">
        <v>1.60117733324E11</v>
      </c>
      <c r="C68" s="15" t="s">
        <v>517</v>
      </c>
      <c r="D68" s="10" t="s">
        <v>45</v>
      </c>
      <c r="E68" s="12" t="s">
        <v>443</v>
      </c>
      <c r="F68" s="13">
        <v>8.309864386E9</v>
      </c>
      <c r="G68" s="13">
        <v>9.0</v>
      </c>
      <c r="H68" s="13">
        <v>0.0</v>
      </c>
      <c r="I68" s="13">
        <v>68.0</v>
      </c>
      <c r="J68" s="13">
        <v>6.2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21.0" customHeight="1">
      <c r="A69" s="10">
        <v>66.0</v>
      </c>
      <c r="B69" s="11">
        <v>1.601167331E11</v>
      </c>
      <c r="C69" s="15" t="s">
        <v>518</v>
      </c>
      <c r="D69" s="10" t="s">
        <v>45</v>
      </c>
      <c r="E69" s="12" t="s">
        <v>47</v>
      </c>
      <c r="F69" s="13">
        <v>9.618236384E9</v>
      </c>
      <c r="G69" s="13">
        <v>9.5</v>
      </c>
      <c r="H69" s="13">
        <v>965.0</v>
      </c>
      <c r="I69" s="13">
        <v>0.0</v>
      </c>
      <c r="J69" s="13">
        <v>6.6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B70" s="8"/>
      <c r="C70" s="9"/>
      <c r="E70" s="9"/>
    </row>
    <row r="71" ht="15.75" customHeight="1">
      <c r="B71" s="8"/>
      <c r="C71" s="9"/>
      <c r="E71" s="9"/>
    </row>
    <row r="72" ht="15.75" customHeight="1">
      <c r="B72" s="8"/>
      <c r="C72" s="9"/>
      <c r="E72" s="9"/>
    </row>
    <row r="73" ht="15.75" customHeight="1">
      <c r="B73" s="8"/>
      <c r="C73" s="9"/>
      <c r="E73" s="9"/>
    </row>
    <row r="74" ht="15.75" customHeight="1">
      <c r="B74" s="8"/>
      <c r="C74" s="9"/>
      <c r="E74" s="9"/>
    </row>
    <row r="75" ht="15.75" customHeight="1">
      <c r="B75" s="8"/>
      <c r="C75" s="9"/>
      <c r="E75" s="9"/>
    </row>
    <row r="76" ht="15.75" customHeight="1">
      <c r="B76" s="8"/>
      <c r="C76" s="9"/>
      <c r="E76" s="9"/>
    </row>
    <row r="77" ht="15.75" customHeight="1">
      <c r="B77" s="8"/>
      <c r="C77" s="9"/>
      <c r="E77" s="9"/>
    </row>
    <row r="78" ht="15.75" customHeight="1">
      <c r="B78" s="8"/>
      <c r="C78" s="9"/>
      <c r="E78" s="9"/>
    </row>
    <row r="79" ht="15.75" customHeight="1">
      <c r="B79" s="8"/>
      <c r="C79" s="9"/>
      <c r="E79" s="9"/>
    </row>
    <row r="80" ht="15.75" customHeight="1">
      <c r="B80" s="8"/>
      <c r="C80" s="9"/>
      <c r="E80" s="9"/>
    </row>
    <row r="81" ht="15.75" customHeight="1">
      <c r="B81" s="8"/>
      <c r="C81" s="9"/>
      <c r="E81" s="9"/>
    </row>
    <row r="82" ht="15.75" customHeight="1">
      <c r="B82" s="8"/>
      <c r="C82" s="9"/>
      <c r="E82" s="9"/>
    </row>
    <row r="83" ht="15.75" customHeight="1">
      <c r="B83" s="8"/>
      <c r="C83" s="9"/>
      <c r="E83" s="9"/>
    </row>
    <row r="84" ht="15.75" customHeight="1">
      <c r="B84" s="8"/>
      <c r="C84" s="9"/>
      <c r="E84" s="9"/>
    </row>
    <row r="85" ht="15.75" customHeight="1">
      <c r="B85" s="8"/>
      <c r="C85" s="9"/>
      <c r="E85" s="9"/>
    </row>
    <row r="86" ht="15.75" customHeight="1">
      <c r="B86" s="8"/>
      <c r="C86" s="9"/>
      <c r="E86" s="9"/>
    </row>
    <row r="87" ht="15.75" customHeight="1">
      <c r="B87" s="8"/>
      <c r="C87" s="9"/>
      <c r="E87" s="9"/>
    </row>
    <row r="88" ht="15.75" customHeight="1">
      <c r="B88" s="8"/>
      <c r="C88" s="9"/>
      <c r="E88" s="9"/>
    </row>
    <row r="89" ht="15.75" customHeight="1">
      <c r="B89" s="8"/>
      <c r="C89" s="9"/>
      <c r="E89" s="9"/>
    </row>
    <row r="90" ht="15.75" customHeight="1">
      <c r="B90" s="8"/>
      <c r="C90" s="9"/>
      <c r="E90" s="9"/>
    </row>
    <row r="91" ht="15.75" customHeight="1">
      <c r="B91" s="8"/>
      <c r="C91" s="9"/>
      <c r="E91" s="9"/>
    </row>
    <row r="92" ht="15.75" customHeight="1">
      <c r="B92" s="8"/>
      <c r="C92" s="9"/>
      <c r="E92" s="9"/>
    </row>
    <row r="93" ht="15.75" customHeight="1">
      <c r="B93" s="8"/>
      <c r="C93" s="9"/>
      <c r="E93" s="9"/>
    </row>
    <row r="94" ht="15.75" customHeight="1">
      <c r="B94" s="8"/>
      <c r="C94" s="9"/>
      <c r="E94" s="9"/>
    </row>
    <row r="95" ht="15.75" customHeight="1">
      <c r="B95" s="8"/>
      <c r="C95" s="9"/>
      <c r="E95" s="9"/>
    </row>
    <row r="96" ht="15.75" customHeight="1">
      <c r="B96" s="8"/>
      <c r="C96" s="9"/>
      <c r="E96" s="9"/>
    </row>
    <row r="97" ht="15.75" customHeight="1">
      <c r="B97" s="8"/>
      <c r="C97" s="9"/>
      <c r="E97" s="9"/>
    </row>
    <row r="98" ht="15.75" customHeight="1">
      <c r="B98" s="8"/>
      <c r="C98" s="9"/>
      <c r="E98" s="9"/>
    </row>
    <row r="99" ht="15.75" customHeight="1">
      <c r="B99" s="8"/>
      <c r="C99" s="9"/>
      <c r="E99" s="9"/>
    </row>
    <row r="100" ht="15.75" customHeight="1">
      <c r="B100" s="8"/>
      <c r="C100" s="9"/>
      <c r="E100" s="9"/>
    </row>
    <row r="101" ht="15.75" customHeight="1">
      <c r="B101" s="8"/>
      <c r="C101" s="9"/>
      <c r="E101" s="9"/>
    </row>
    <row r="102" ht="15.75" customHeight="1">
      <c r="B102" s="8"/>
      <c r="C102" s="9"/>
      <c r="E102" s="9"/>
    </row>
    <row r="103" ht="15.75" customHeight="1">
      <c r="B103" s="8"/>
      <c r="C103" s="9"/>
      <c r="E103" s="9"/>
    </row>
    <row r="104" ht="15.75" customHeight="1">
      <c r="B104" s="8"/>
      <c r="C104" s="9"/>
      <c r="E104" s="9"/>
    </row>
    <row r="105" ht="15.75" customHeight="1">
      <c r="B105" s="8"/>
      <c r="C105" s="9"/>
      <c r="E105" s="9"/>
    </row>
    <row r="106" ht="15.75" customHeight="1">
      <c r="B106" s="8"/>
      <c r="C106" s="9"/>
      <c r="E106" s="9"/>
    </row>
    <row r="107" ht="15.75" customHeight="1">
      <c r="B107" s="8"/>
      <c r="C107" s="9"/>
      <c r="E107" s="9"/>
    </row>
    <row r="108" ht="15.75" customHeight="1">
      <c r="B108" s="8"/>
      <c r="C108" s="9"/>
      <c r="E108" s="9"/>
    </row>
    <row r="109" ht="15.75" customHeight="1">
      <c r="B109" s="8"/>
      <c r="C109" s="9"/>
      <c r="E109" s="9"/>
    </row>
    <row r="110" ht="15.75" customHeight="1">
      <c r="B110" s="8"/>
      <c r="C110" s="9"/>
      <c r="E110" s="9"/>
    </row>
    <row r="111" ht="15.75" customHeight="1">
      <c r="B111" s="8"/>
      <c r="C111" s="9"/>
      <c r="E111" s="9"/>
    </row>
    <row r="112" ht="15.75" customHeight="1">
      <c r="B112" s="8"/>
      <c r="C112" s="9"/>
      <c r="E112" s="9"/>
    </row>
    <row r="113" ht="15.75" customHeight="1">
      <c r="B113" s="8"/>
      <c r="C113" s="9"/>
      <c r="E113" s="9"/>
    </row>
    <row r="114" ht="15.75" customHeight="1">
      <c r="B114" s="8"/>
      <c r="C114" s="9"/>
      <c r="E114" s="9"/>
    </row>
    <row r="115" ht="15.75" customHeight="1">
      <c r="B115" s="8"/>
      <c r="C115" s="9"/>
      <c r="E115" s="9"/>
    </row>
    <row r="116" ht="15.75" customHeight="1">
      <c r="B116" s="8"/>
      <c r="C116" s="9"/>
      <c r="E116" s="9"/>
    </row>
    <row r="117" ht="15.75" customHeight="1">
      <c r="B117" s="8"/>
      <c r="C117" s="9"/>
      <c r="E117" s="9"/>
    </row>
    <row r="118" ht="15.75" customHeight="1">
      <c r="B118" s="8"/>
      <c r="C118" s="9"/>
      <c r="E118" s="9"/>
    </row>
    <row r="119" ht="15.75" customHeight="1">
      <c r="B119" s="8"/>
      <c r="C119" s="9"/>
      <c r="E119" s="9"/>
    </row>
    <row r="120" ht="15.75" customHeight="1">
      <c r="B120" s="8"/>
      <c r="C120" s="9"/>
      <c r="E120" s="9"/>
    </row>
    <row r="121" ht="15.75" customHeight="1">
      <c r="B121" s="8"/>
      <c r="C121" s="9"/>
      <c r="E121" s="9"/>
    </row>
    <row r="122" ht="15.75" customHeight="1">
      <c r="B122" s="8"/>
      <c r="C122" s="9"/>
      <c r="E122" s="9"/>
    </row>
    <row r="123" ht="15.75" customHeight="1">
      <c r="B123" s="8"/>
      <c r="C123" s="9"/>
      <c r="E123" s="9"/>
    </row>
    <row r="124" ht="15.75" customHeight="1">
      <c r="B124" s="8"/>
      <c r="C124" s="9"/>
      <c r="E124" s="9"/>
    </row>
    <row r="125" ht="15.75" customHeight="1">
      <c r="B125" s="8"/>
      <c r="C125" s="9"/>
      <c r="E125" s="9"/>
    </row>
    <row r="126" ht="15.75" customHeight="1">
      <c r="B126" s="8"/>
      <c r="C126" s="9"/>
      <c r="E126" s="9"/>
    </row>
    <row r="127" ht="15.75" customHeight="1">
      <c r="B127" s="8"/>
      <c r="C127" s="9"/>
      <c r="E127" s="9"/>
    </row>
    <row r="128" ht="15.75" customHeight="1">
      <c r="B128" s="8"/>
      <c r="C128" s="9"/>
      <c r="E128" s="9"/>
    </row>
    <row r="129" ht="15.75" customHeight="1">
      <c r="B129" s="8"/>
      <c r="C129" s="9"/>
      <c r="E129" s="9"/>
    </row>
    <row r="130" ht="15.75" customHeight="1">
      <c r="B130" s="8"/>
      <c r="C130" s="9"/>
      <c r="E130" s="9"/>
    </row>
    <row r="131" ht="15.75" customHeight="1">
      <c r="B131" s="8"/>
      <c r="C131" s="9"/>
      <c r="E131" s="9"/>
    </row>
    <row r="132" ht="15.75" customHeight="1">
      <c r="B132" s="8"/>
      <c r="C132" s="9"/>
      <c r="E132" s="9"/>
    </row>
    <row r="133" ht="15.75" customHeight="1">
      <c r="B133" s="8"/>
      <c r="C133" s="9"/>
      <c r="E133" s="9"/>
    </row>
    <row r="134" ht="15.75" customHeight="1">
      <c r="B134" s="8"/>
      <c r="C134" s="9"/>
      <c r="E134" s="9"/>
    </row>
    <row r="135" ht="15.75" customHeight="1">
      <c r="B135" s="8"/>
      <c r="C135" s="9"/>
      <c r="E135" s="9"/>
    </row>
    <row r="136" ht="15.75" customHeight="1">
      <c r="B136" s="8"/>
      <c r="C136" s="9"/>
      <c r="E136" s="9"/>
    </row>
    <row r="137" ht="15.75" customHeight="1">
      <c r="B137" s="8"/>
      <c r="C137" s="9"/>
      <c r="E137" s="9"/>
    </row>
    <row r="138" ht="15.75" customHeight="1">
      <c r="B138" s="8"/>
      <c r="C138" s="9"/>
      <c r="E138" s="9"/>
    </row>
    <row r="139" ht="15.75" customHeight="1">
      <c r="B139" s="8"/>
      <c r="C139" s="9"/>
      <c r="E139" s="9"/>
    </row>
    <row r="140" ht="15.75" customHeight="1">
      <c r="B140" s="8"/>
      <c r="C140" s="9"/>
      <c r="E140" s="9"/>
    </row>
    <row r="141" ht="15.75" customHeight="1">
      <c r="B141" s="8"/>
      <c r="C141" s="9"/>
      <c r="E141" s="9"/>
    </row>
    <row r="142" ht="15.75" customHeight="1">
      <c r="B142" s="8"/>
      <c r="C142" s="9"/>
      <c r="E142" s="9"/>
    </row>
    <row r="143" ht="15.75" customHeight="1">
      <c r="B143" s="8"/>
      <c r="C143" s="9"/>
      <c r="E143" s="9"/>
    </row>
    <row r="144" ht="15.75" customHeight="1">
      <c r="B144" s="8"/>
      <c r="C144" s="9"/>
      <c r="E144" s="9"/>
    </row>
    <row r="145" ht="15.75" customHeight="1">
      <c r="B145" s="8"/>
      <c r="C145" s="9"/>
      <c r="E145" s="9"/>
    </row>
    <row r="146" ht="15.75" customHeight="1">
      <c r="B146" s="8"/>
      <c r="C146" s="9"/>
      <c r="E146" s="9"/>
    </row>
    <row r="147" ht="15.75" customHeight="1">
      <c r="B147" s="8"/>
      <c r="C147" s="9"/>
      <c r="E147" s="9"/>
    </row>
    <row r="148" ht="15.75" customHeight="1">
      <c r="B148" s="8"/>
      <c r="C148" s="9"/>
      <c r="E148" s="9"/>
    </row>
    <row r="149" ht="15.75" customHeight="1">
      <c r="B149" s="8"/>
      <c r="C149" s="9"/>
      <c r="E149" s="9"/>
    </row>
    <row r="150" ht="15.75" customHeight="1">
      <c r="B150" s="8"/>
      <c r="C150" s="9"/>
      <c r="E150" s="9"/>
    </row>
    <row r="151" ht="15.75" customHeight="1">
      <c r="B151" s="8"/>
      <c r="C151" s="9"/>
      <c r="E151" s="9"/>
    </row>
    <row r="152" ht="15.75" customHeight="1">
      <c r="B152" s="8"/>
      <c r="C152" s="9"/>
      <c r="E152" s="9"/>
    </row>
    <row r="153" ht="15.75" customHeight="1">
      <c r="B153" s="8"/>
      <c r="C153" s="9"/>
      <c r="E153" s="9"/>
    </row>
    <row r="154" ht="15.75" customHeight="1">
      <c r="B154" s="8"/>
      <c r="C154" s="9"/>
      <c r="E154" s="9"/>
    </row>
    <row r="155" ht="15.75" customHeight="1">
      <c r="B155" s="8"/>
      <c r="C155" s="9"/>
      <c r="E155" s="9"/>
    </row>
    <row r="156" ht="15.75" customHeight="1">
      <c r="B156" s="8"/>
      <c r="C156" s="9"/>
      <c r="E156" s="9"/>
    </row>
    <row r="157" ht="15.75" customHeight="1">
      <c r="B157" s="8"/>
      <c r="C157" s="9"/>
      <c r="E157" s="9"/>
    </row>
    <row r="158" ht="15.75" customHeight="1">
      <c r="B158" s="8"/>
      <c r="C158" s="9"/>
      <c r="E158" s="9"/>
    </row>
    <row r="159" ht="15.75" customHeight="1">
      <c r="B159" s="8"/>
      <c r="C159" s="9"/>
      <c r="E159" s="9"/>
    </row>
    <row r="160" ht="15.75" customHeight="1">
      <c r="B160" s="8"/>
      <c r="C160" s="9"/>
      <c r="E160" s="9"/>
    </row>
    <row r="161" ht="15.75" customHeight="1">
      <c r="B161" s="8"/>
      <c r="C161" s="9"/>
      <c r="E161" s="9"/>
    </row>
    <row r="162" ht="15.75" customHeight="1">
      <c r="B162" s="8"/>
      <c r="C162" s="9"/>
      <c r="E162" s="9"/>
    </row>
    <row r="163" ht="15.75" customHeight="1">
      <c r="B163" s="8"/>
      <c r="C163" s="9"/>
      <c r="E163" s="9"/>
    </row>
    <row r="164" ht="15.75" customHeight="1">
      <c r="B164" s="8"/>
      <c r="C164" s="9"/>
      <c r="E164" s="9"/>
    </row>
    <row r="165" ht="15.75" customHeight="1">
      <c r="B165" s="8"/>
      <c r="C165" s="9"/>
      <c r="E165" s="9"/>
    </row>
    <row r="166" ht="15.75" customHeight="1">
      <c r="B166" s="8"/>
      <c r="C166" s="9"/>
      <c r="E166" s="9"/>
    </row>
    <row r="167" ht="15.75" customHeight="1">
      <c r="B167" s="8"/>
      <c r="C167" s="9"/>
      <c r="E167" s="9"/>
    </row>
    <row r="168" ht="15.75" customHeight="1">
      <c r="B168" s="8"/>
      <c r="C168" s="9"/>
      <c r="E168" s="9"/>
    </row>
    <row r="169" ht="15.75" customHeight="1">
      <c r="B169" s="8"/>
      <c r="C169" s="9"/>
      <c r="E169" s="9"/>
    </row>
    <row r="170" ht="15.75" customHeight="1">
      <c r="B170" s="8"/>
      <c r="C170" s="9"/>
      <c r="E170" s="9"/>
    </row>
    <row r="171" ht="15.75" customHeight="1">
      <c r="B171" s="8"/>
      <c r="C171" s="9"/>
      <c r="E171" s="9"/>
    </row>
    <row r="172" ht="15.75" customHeight="1">
      <c r="B172" s="8"/>
      <c r="C172" s="9"/>
      <c r="E172" s="9"/>
    </row>
    <row r="173" ht="15.75" customHeight="1">
      <c r="B173" s="8"/>
      <c r="C173" s="9"/>
      <c r="E173" s="9"/>
    </row>
    <row r="174" ht="15.75" customHeight="1">
      <c r="B174" s="8"/>
      <c r="C174" s="9"/>
      <c r="E174" s="9"/>
    </row>
    <row r="175" ht="15.75" customHeight="1">
      <c r="B175" s="8"/>
      <c r="C175" s="9"/>
      <c r="E175" s="9"/>
    </row>
    <row r="176" ht="15.75" customHeight="1">
      <c r="B176" s="8"/>
      <c r="C176" s="9"/>
      <c r="E176" s="9"/>
    </row>
    <row r="177" ht="15.75" customHeight="1">
      <c r="B177" s="8"/>
      <c r="C177" s="9"/>
      <c r="E177" s="9"/>
    </row>
    <row r="178" ht="15.75" customHeight="1">
      <c r="B178" s="8"/>
      <c r="C178" s="9"/>
      <c r="E178" s="9"/>
    </row>
    <row r="179" ht="15.75" customHeight="1">
      <c r="B179" s="8"/>
      <c r="C179" s="9"/>
      <c r="E179" s="9"/>
    </row>
    <row r="180" ht="15.75" customHeight="1">
      <c r="B180" s="8"/>
      <c r="C180" s="9"/>
      <c r="E180" s="9"/>
    </row>
    <row r="181" ht="15.75" customHeight="1">
      <c r="B181" s="8"/>
      <c r="C181" s="9"/>
      <c r="E181" s="9"/>
    </row>
    <row r="182" ht="15.75" customHeight="1">
      <c r="B182" s="8"/>
      <c r="C182" s="9"/>
      <c r="E182" s="9"/>
    </row>
    <row r="183" ht="15.75" customHeight="1">
      <c r="B183" s="8"/>
      <c r="C183" s="9"/>
      <c r="E183" s="9"/>
    </row>
    <row r="184" ht="15.75" customHeight="1">
      <c r="B184" s="8"/>
      <c r="C184" s="9"/>
      <c r="E184" s="9"/>
    </row>
    <row r="185" ht="15.75" customHeight="1">
      <c r="B185" s="8"/>
      <c r="C185" s="9"/>
      <c r="E185" s="9"/>
    </row>
    <row r="186" ht="15.75" customHeight="1">
      <c r="B186" s="8"/>
      <c r="C186" s="9"/>
      <c r="E186" s="9"/>
    </row>
    <row r="187" ht="15.75" customHeight="1">
      <c r="B187" s="8"/>
      <c r="C187" s="9"/>
      <c r="E187" s="9"/>
    </row>
    <row r="188" ht="15.75" customHeight="1">
      <c r="B188" s="8"/>
      <c r="C188" s="9"/>
      <c r="E188" s="9"/>
    </row>
    <row r="189" ht="15.75" customHeight="1">
      <c r="B189" s="8"/>
      <c r="C189" s="9"/>
      <c r="E189" s="9"/>
    </row>
    <row r="190" ht="15.75" customHeight="1">
      <c r="B190" s="8"/>
      <c r="C190" s="9"/>
      <c r="E190" s="9"/>
    </row>
    <row r="191" ht="15.75" customHeight="1">
      <c r="B191" s="8"/>
      <c r="C191" s="9"/>
      <c r="E191" s="9"/>
    </row>
    <row r="192" ht="15.75" customHeight="1">
      <c r="B192" s="8"/>
      <c r="C192" s="9"/>
      <c r="E192" s="9"/>
    </row>
    <row r="193" ht="15.75" customHeight="1">
      <c r="B193" s="8"/>
      <c r="C193" s="9"/>
      <c r="E193" s="9"/>
    </row>
    <row r="194" ht="15.75" customHeight="1">
      <c r="B194" s="8"/>
      <c r="C194" s="9"/>
      <c r="E194" s="9"/>
    </row>
    <row r="195" ht="15.75" customHeight="1">
      <c r="B195" s="8"/>
      <c r="C195" s="9"/>
      <c r="E195" s="9"/>
    </row>
    <row r="196" ht="15.75" customHeight="1">
      <c r="B196" s="8"/>
      <c r="C196" s="9"/>
      <c r="E196" s="9"/>
    </row>
    <row r="197" ht="15.75" customHeight="1">
      <c r="B197" s="8"/>
      <c r="C197" s="9"/>
      <c r="E197" s="9"/>
    </row>
    <row r="198" ht="15.75" customHeight="1">
      <c r="B198" s="8"/>
      <c r="C198" s="9"/>
      <c r="E198" s="9"/>
    </row>
    <row r="199" ht="15.75" customHeight="1">
      <c r="B199" s="8"/>
      <c r="C199" s="9"/>
      <c r="E199" s="9"/>
    </row>
    <row r="200" ht="15.75" customHeight="1">
      <c r="B200" s="8"/>
      <c r="C200" s="9"/>
      <c r="E200" s="9"/>
    </row>
    <row r="201" ht="15.75" customHeight="1">
      <c r="B201" s="8"/>
      <c r="C201" s="9"/>
      <c r="E201" s="9"/>
    </row>
    <row r="202" ht="15.75" customHeight="1">
      <c r="B202" s="8"/>
      <c r="C202" s="9"/>
      <c r="E202" s="9"/>
    </row>
    <row r="203" ht="15.75" customHeight="1">
      <c r="B203" s="8"/>
      <c r="C203" s="9"/>
      <c r="E203" s="9"/>
    </row>
    <row r="204" ht="15.75" customHeight="1">
      <c r="B204" s="8"/>
      <c r="C204" s="9"/>
      <c r="E204" s="9"/>
    </row>
    <row r="205" ht="15.75" customHeight="1">
      <c r="B205" s="8"/>
      <c r="C205" s="9"/>
      <c r="E205" s="9"/>
    </row>
    <row r="206" ht="15.75" customHeight="1">
      <c r="B206" s="8"/>
      <c r="C206" s="9"/>
      <c r="E206" s="9"/>
    </row>
    <row r="207" ht="15.75" customHeight="1">
      <c r="B207" s="8"/>
      <c r="C207" s="9"/>
      <c r="E207" s="9"/>
    </row>
    <row r="208" ht="15.75" customHeight="1">
      <c r="B208" s="8"/>
      <c r="C208" s="9"/>
      <c r="E208" s="9"/>
    </row>
    <row r="209" ht="15.75" customHeight="1">
      <c r="B209" s="8"/>
      <c r="C209" s="9"/>
      <c r="E209" s="9"/>
    </row>
    <row r="210" ht="15.75" customHeight="1">
      <c r="B210" s="8"/>
      <c r="C210" s="9"/>
      <c r="E210" s="9"/>
    </row>
    <row r="211" ht="15.75" customHeight="1">
      <c r="B211" s="8"/>
      <c r="C211" s="9"/>
      <c r="E211" s="9"/>
    </row>
    <row r="212" ht="15.75" customHeight="1">
      <c r="B212" s="8"/>
      <c r="C212" s="9"/>
      <c r="E212" s="9"/>
    </row>
    <row r="213" ht="15.75" customHeight="1">
      <c r="B213" s="8"/>
      <c r="C213" s="9"/>
      <c r="E213" s="9"/>
    </row>
    <row r="214" ht="15.75" customHeight="1">
      <c r="B214" s="8"/>
      <c r="C214" s="9"/>
      <c r="E214" s="9"/>
    </row>
    <row r="215" ht="15.75" customHeight="1">
      <c r="B215" s="8"/>
      <c r="C215" s="9"/>
      <c r="E215" s="9"/>
    </row>
    <row r="216" ht="15.75" customHeight="1">
      <c r="B216" s="8"/>
      <c r="C216" s="9"/>
      <c r="E216" s="9"/>
    </row>
    <row r="217" ht="15.75" customHeight="1">
      <c r="B217" s="8"/>
      <c r="C217" s="9"/>
      <c r="E217" s="9"/>
    </row>
    <row r="218" ht="15.75" customHeight="1">
      <c r="B218" s="8"/>
      <c r="C218" s="9"/>
      <c r="E218" s="9"/>
    </row>
    <row r="219" ht="15.75" customHeight="1">
      <c r="B219" s="8"/>
      <c r="C219" s="9"/>
      <c r="E219" s="9"/>
    </row>
    <row r="220" ht="15.75" customHeight="1">
      <c r="B220" s="8"/>
      <c r="C220" s="9"/>
      <c r="E220" s="9"/>
    </row>
    <row r="221" ht="15.75" customHeight="1">
      <c r="B221" s="8"/>
      <c r="C221" s="9"/>
      <c r="E221" s="9"/>
    </row>
    <row r="222" ht="15.75" customHeight="1">
      <c r="B222" s="8"/>
      <c r="C222" s="9"/>
      <c r="E222" s="9"/>
    </row>
    <row r="223" ht="15.75" customHeight="1">
      <c r="B223" s="8"/>
      <c r="C223" s="9"/>
      <c r="E223" s="9"/>
    </row>
    <row r="224" ht="15.75" customHeight="1">
      <c r="B224" s="8"/>
      <c r="C224" s="9"/>
      <c r="E224" s="9"/>
    </row>
    <row r="225" ht="15.75" customHeight="1">
      <c r="B225" s="8"/>
      <c r="C225" s="9"/>
      <c r="E225" s="9"/>
    </row>
    <row r="226" ht="15.75" customHeight="1">
      <c r="B226" s="8"/>
      <c r="C226" s="9"/>
      <c r="E226" s="9"/>
    </row>
    <row r="227" ht="15.75" customHeight="1">
      <c r="B227" s="8"/>
      <c r="C227" s="9"/>
      <c r="E227" s="9"/>
    </row>
    <row r="228" ht="15.75" customHeight="1">
      <c r="B228" s="8"/>
      <c r="C228" s="9"/>
      <c r="E228" s="9"/>
    </row>
    <row r="229" ht="15.75" customHeight="1">
      <c r="B229" s="8"/>
      <c r="C229" s="9"/>
      <c r="E229" s="9"/>
    </row>
    <row r="230" ht="15.75" customHeight="1">
      <c r="B230" s="8"/>
      <c r="C230" s="9"/>
      <c r="E230" s="9"/>
    </row>
    <row r="231" ht="15.75" customHeight="1">
      <c r="B231" s="8"/>
      <c r="C231" s="9"/>
      <c r="E231" s="9"/>
    </row>
    <row r="232" ht="15.75" customHeight="1">
      <c r="B232" s="8"/>
      <c r="C232" s="9"/>
      <c r="E232" s="9"/>
    </row>
    <row r="233" ht="15.75" customHeight="1">
      <c r="B233" s="8"/>
      <c r="C233" s="9"/>
      <c r="E233" s="9"/>
    </row>
    <row r="234" ht="15.75" customHeight="1">
      <c r="B234" s="8"/>
      <c r="C234" s="9"/>
      <c r="E234" s="9"/>
    </row>
    <row r="235" ht="15.75" customHeight="1">
      <c r="B235" s="8"/>
      <c r="C235" s="9"/>
      <c r="E235" s="9"/>
    </row>
    <row r="236" ht="15.75" customHeight="1">
      <c r="B236" s="8"/>
      <c r="C236" s="9"/>
      <c r="E236" s="9"/>
    </row>
    <row r="237" ht="15.75" customHeight="1">
      <c r="B237" s="8"/>
      <c r="C237" s="9"/>
      <c r="E237" s="9"/>
    </row>
    <row r="238" ht="15.75" customHeight="1">
      <c r="B238" s="8"/>
      <c r="C238" s="9"/>
      <c r="E238" s="9"/>
    </row>
    <row r="239" ht="15.75" customHeight="1">
      <c r="B239" s="8"/>
      <c r="C239" s="9"/>
      <c r="E239" s="9"/>
    </row>
    <row r="240" ht="15.75" customHeight="1">
      <c r="B240" s="8"/>
      <c r="C240" s="9"/>
      <c r="E240" s="9"/>
    </row>
    <row r="241" ht="15.75" customHeight="1">
      <c r="B241" s="8"/>
      <c r="C241" s="9"/>
      <c r="E241" s="9"/>
    </row>
    <row r="242" ht="15.75" customHeight="1">
      <c r="B242" s="8"/>
      <c r="C242" s="9"/>
      <c r="E242" s="9"/>
    </row>
    <row r="243" ht="15.75" customHeight="1">
      <c r="B243" s="8"/>
      <c r="C243" s="9"/>
      <c r="E243" s="9"/>
    </row>
    <row r="244" ht="15.75" customHeight="1">
      <c r="B244" s="8"/>
      <c r="C244" s="9"/>
      <c r="E244" s="9"/>
    </row>
    <row r="245" ht="15.75" customHeight="1">
      <c r="B245" s="8"/>
      <c r="C245" s="9"/>
      <c r="E245" s="9"/>
    </row>
    <row r="246" ht="15.75" customHeight="1">
      <c r="B246" s="8"/>
      <c r="C246" s="9"/>
      <c r="E246" s="9"/>
    </row>
    <row r="247" ht="15.75" customHeight="1">
      <c r="B247" s="8"/>
      <c r="C247" s="9"/>
      <c r="E247" s="9"/>
    </row>
    <row r="248" ht="15.75" customHeight="1">
      <c r="B248" s="8"/>
      <c r="C248" s="9"/>
      <c r="E248" s="9"/>
    </row>
    <row r="249" ht="15.75" customHeight="1">
      <c r="B249" s="8"/>
      <c r="C249" s="9"/>
      <c r="E249" s="9"/>
    </row>
    <row r="250" ht="15.75" customHeight="1">
      <c r="B250" s="8"/>
      <c r="C250" s="9"/>
      <c r="E250" s="9"/>
    </row>
    <row r="251" ht="15.75" customHeight="1">
      <c r="B251" s="8"/>
      <c r="C251" s="9"/>
      <c r="E251" s="9"/>
    </row>
    <row r="252" ht="15.75" customHeight="1">
      <c r="B252" s="8"/>
      <c r="C252" s="9"/>
      <c r="E252" s="9"/>
    </row>
    <row r="253" ht="15.75" customHeight="1">
      <c r="B253" s="8"/>
      <c r="C253" s="9"/>
      <c r="E253" s="9"/>
    </row>
    <row r="254" ht="15.75" customHeight="1">
      <c r="B254" s="8"/>
      <c r="C254" s="9"/>
      <c r="E254" s="9"/>
    </row>
    <row r="255" ht="15.75" customHeight="1">
      <c r="B255" s="8"/>
      <c r="C255" s="9"/>
      <c r="E255" s="9"/>
    </row>
    <row r="256" ht="15.75" customHeight="1">
      <c r="B256" s="8"/>
      <c r="C256" s="9"/>
      <c r="E256" s="9"/>
    </row>
    <row r="257" ht="15.75" customHeight="1">
      <c r="B257" s="8"/>
      <c r="C257" s="9"/>
      <c r="E257" s="9"/>
    </row>
    <row r="258" ht="15.75" customHeight="1">
      <c r="B258" s="8"/>
      <c r="C258" s="9"/>
      <c r="E258" s="9"/>
    </row>
    <row r="259" ht="15.75" customHeight="1">
      <c r="B259" s="8"/>
      <c r="C259" s="9"/>
      <c r="E259" s="9"/>
    </row>
    <row r="260" ht="15.75" customHeight="1">
      <c r="B260" s="8"/>
      <c r="C260" s="9"/>
      <c r="E260" s="9"/>
    </row>
    <row r="261" ht="15.75" customHeight="1">
      <c r="B261" s="8"/>
      <c r="C261" s="9"/>
      <c r="E261" s="9"/>
    </row>
    <row r="262" ht="15.75" customHeight="1">
      <c r="B262" s="8"/>
      <c r="C262" s="9"/>
      <c r="E262" s="9"/>
    </row>
    <row r="263" ht="15.75" customHeight="1">
      <c r="B263" s="8"/>
      <c r="C263" s="9"/>
      <c r="E263" s="9"/>
    </row>
    <row r="264" ht="15.75" customHeight="1">
      <c r="B264" s="8"/>
      <c r="C264" s="9"/>
      <c r="E264" s="9"/>
    </row>
    <row r="265" ht="15.75" customHeight="1">
      <c r="B265" s="8"/>
      <c r="C265" s="9"/>
      <c r="E265" s="9"/>
    </row>
    <row r="266" ht="15.75" customHeight="1">
      <c r="B266" s="8"/>
      <c r="C266" s="9"/>
      <c r="E266" s="9"/>
    </row>
    <row r="267" ht="15.75" customHeight="1">
      <c r="B267" s="8"/>
      <c r="C267" s="9"/>
      <c r="E267" s="9"/>
    </row>
    <row r="268" ht="15.75" customHeight="1">
      <c r="B268" s="8"/>
      <c r="C268" s="9"/>
      <c r="E268" s="9"/>
    </row>
    <row r="269" ht="15.75" customHeight="1">
      <c r="B269" s="8"/>
      <c r="C269" s="9"/>
      <c r="E269" s="9"/>
    </row>
    <row r="270" ht="15.75" customHeight="1">
      <c r="B270" s="8"/>
      <c r="C270" s="9"/>
      <c r="E270" s="9"/>
    </row>
    <row r="271" ht="15.75" customHeight="1">
      <c r="B271" s="8"/>
      <c r="C271" s="9"/>
      <c r="E271" s="9"/>
    </row>
    <row r="272" ht="15.75" customHeight="1">
      <c r="B272" s="8"/>
      <c r="C272" s="9"/>
      <c r="E272" s="9"/>
    </row>
    <row r="273" ht="15.75" customHeight="1">
      <c r="B273" s="8"/>
      <c r="C273" s="9"/>
      <c r="E273" s="9"/>
    </row>
    <row r="274" ht="15.75" customHeight="1">
      <c r="B274" s="8"/>
      <c r="C274" s="9"/>
      <c r="E274" s="9"/>
    </row>
    <row r="275" ht="15.75" customHeight="1">
      <c r="B275" s="8"/>
      <c r="C275" s="9"/>
      <c r="E275" s="9"/>
    </row>
    <row r="276" ht="15.75" customHeight="1">
      <c r="B276" s="8"/>
      <c r="C276" s="9"/>
      <c r="E276" s="9"/>
    </row>
    <row r="277" ht="15.75" customHeight="1">
      <c r="B277" s="8"/>
      <c r="C277" s="9"/>
      <c r="E277" s="9"/>
    </row>
    <row r="278" ht="15.75" customHeight="1">
      <c r="B278" s="8"/>
      <c r="C278" s="9"/>
      <c r="E278" s="9"/>
    </row>
    <row r="279" ht="15.75" customHeight="1">
      <c r="B279" s="8"/>
      <c r="C279" s="9"/>
      <c r="E279" s="9"/>
    </row>
    <row r="280" ht="15.75" customHeight="1">
      <c r="B280" s="8"/>
      <c r="C280" s="9"/>
      <c r="E280" s="9"/>
    </row>
    <row r="281" ht="15.75" customHeight="1">
      <c r="B281" s="8"/>
      <c r="C281" s="9"/>
      <c r="E281" s="9"/>
    </row>
    <row r="282" ht="15.75" customHeight="1">
      <c r="B282" s="8"/>
      <c r="C282" s="9"/>
      <c r="E282" s="9"/>
    </row>
    <row r="283" ht="15.75" customHeight="1">
      <c r="B283" s="8"/>
      <c r="C283" s="9"/>
      <c r="E283" s="9"/>
    </row>
    <row r="284" ht="15.75" customHeight="1">
      <c r="B284" s="8"/>
      <c r="C284" s="9"/>
      <c r="E284" s="9"/>
    </row>
    <row r="285" ht="15.75" customHeight="1">
      <c r="B285" s="8"/>
      <c r="C285" s="9"/>
      <c r="E285" s="9"/>
    </row>
    <row r="286" ht="15.75" customHeight="1">
      <c r="B286" s="8"/>
      <c r="C286" s="9"/>
      <c r="E286" s="9"/>
    </row>
    <row r="287" ht="15.75" customHeight="1">
      <c r="B287" s="8"/>
      <c r="C287" s="9"/>
      <c r="E287" s="9"/>
    </row>
    <row r="288" ht="15.75" customHeight="1">
      <c r="B288" s="8"/>
      <c r="C288" s="9"/>
      <c r="E288" s="9"/>
    </row>
    <row r="289" ht="15.75" customHeight="1">
      <c r="B289" s="8"/>
      <c r="C289" s="9"/>
      <c r="E289" s="9"/>
    </row>
    <row r="290" ht="15.75" customHeight="1">
      <c r="B290" s="8"/>
      <c r="C290" s="9"/>
      <c r="E290" s="9"/>
    </row>
    <row r="291" ht="15.75" customHeight="1">
      <c r="B291" s="8"/>
      <c r="C291" s="9"/>
      <c r="E291" s="9"/>
    </row>
    <row r="292" ht="15.75" customHeight="1">
      <c r="B292" s="8"/>
      <c r="C292" s="9"/>
      <c r="E292" s="9"/>
    </row>
    <row r="293" ht="15.75" customHeight="1">
      <c r="B293" s="8"/>
      <c r="C293" s="9"/>
      <c r="E293" s="9"/>
    </row>
    <row r="294" ht="15.75" customHeight="1">
      <c r="B294" s="8"/>
      <c r="C294" s="9"/>
      <c r="E294" s="9"/>
    </row>
    <row r="295" ht="15.75" customHeight="1">
      <c r="B295" s="8"/>
      <c r="C295" s="9"/>
      <c r="E295" s="9"/>
    </row>
    <row r="296" ht="15.75" customHeight="1">
      <c r="B296" s="8"/>
      <c r="C296" s="9"/>
      <c r="E296" s="9"/>
    </row>
    <row r="297" ht="15.75" customHeight="1">
      <c r="B297" s="8"/>
      <c r="C297" s="9"/>
      <c r="E297" s="9"/>
    </row>
    <row r="298" ht="15.75" customHeight="1">
      <c r="B298" s="8"/>
      <c r="C298" s="9"/>
      <c r="E298" s="9"/>
    </row>
    <row r="299" ht="15.75" customHeight="1">
      <c r="B299" s="8"/>
      <c r="C299" s="9"/>
      <c r="E299" s="9"/>
    </row>
    <row r="300" ht="15.75" customHeight="1">
      <c r="B300" s="8"/>
      <c r="C300" s="9"/>
      <c r="E300" s="9"/>
    </row>
    <row r="301" ht="15.75" customHeight="1">
      <c r="B301" s="8"/>
      <c r="C301" s="9"/>
      <c r="E301" s="9"/>
    </row>
    <row r="302" ht="15.75" customHeight="1">
      <c r="B302" s="8"/>
      <c r="C302" s="9"/>
      <c r="E302" s="9"/>
    </row>
    <row r="303" ht="15.75" customHeight="1">
      <c r="B303" s="8"/>
      <c r="C303" s="9"/>
      <c r="E303" s="9"/>
    </row>
    <row r="304" ht="15.75" customHeight="1">
      <c r="B304" s="8"/>
      <c r="C304" s="9"/>
      <c r="E304" s="9"/>
    </row>
    <row r="305" ht="15.75" customHeight="1">
      <c r="B305" s="8"/>
      <c r="C305" s="9"/>
      <c r="E305" s="9"/>
    </row>
    <row r="306" ht="15.75" customHeight="1">
      <c r="B306" s="8"/>
      <c r="C306" s="9"/>
      <c r="E306" s="9"/>
    </row>
    <row r="307" ht="15.75" customHeight="1">
      <c r="B307" s="8"/>
      <c r="C307" s="9"/>
      <c r="E307" s="9"/>
    </row>
    <row r="308" ht="15.75" customHeight="1">
      <c r="B308" s="8"/>
      <c r="C308" s="9"/>
      <c r="E308" s="9"/>
    </row>
    <row r="309" ht="15.75" customHeight="1">
      <c r="B309" s="8"/>
      <c r="C309" s="9"/>
      <c r="E309" s="9"/>
    </row>
    <row r="310" ht="15.75" customHeight="1">
      <c r="B310" s="8"/>
      <c r="C310" s="9"/>
      <c r="E310" s="9"/>
    </row>
    <row r="311" ht="15.75" customHeight="1">
      <c r="B311" s="8"/>
      <c r="C311" s="9"/>
      <c r="E311" s="9"/>
    </row>
    <row r="312" ht="15.75" customHeight="1">
      <c r="B312" s="8"/>
      <c r="C312" s="9"/>
      <c r="E312" s="9"/>
    </row>
    <row r="313" ht="15.75" customHeight="1">
      <c r="B313" s="8"/>
      <c r="C313" s="9"/>
      <c r="E313" s="9"/>
    </row>
    <row r="314" ht="15.75" customHeight="1">
      <c r="B314" s="8"/>
      <c r="C314" s="9"/>
      <c r="E314" s="9"/>
    </row>
    <row r="315" ht="15.75" customHeight="1">
      <c r="B315" s="8"/>
      <c r="C315" s="9"/>
      <c r="E315" s="9"/>
    </row>
    <row r="316" ht="15.75" customHeight="1">
      <c r="B316" s="8"/>
      <c r="C316" s="9"/>
      <c r="E316" s="9"/>
    </row>
    <row r="317" ht="15.75" customHeight="1">
      <c r="B317" s="8"/>
      <c r="C317" s="9"/>
      <c r="E317" s="9"/>
    </row>
    <row r="318" ht="15.75" customHeight="1">
      <c r="B318" s="8"/>
      <c r="C318" s="9"/>
      <c r="E318" s="9"/>
    </row>
    <row r="319" ht="15.75" customHeight="1">
      <c r="B319" s="8"/>
      <c r="C319" s="9"/>
      <c r="E319" s="9"/>
    </row>
    <row r="320" ht="15.75" customHeight="1">
      <c r="B320" s="8"/>
      <c r="C320" s="9"/>
      <c r="E320" s="9"/>
    </row>
    <row r="321" ht="15.75" customHeight="1">
      <c r="B321" s="8"/>
      <c r="C321" s="9"/>
      <c r="E321" s="9"/>
    </row>
    <row r="322" ht="15.75" customHeight="1">
      <c r="B322" s="8"/>
      <c r="C322" s="9"/>
      <c r="E322" s="9"/>
    </row>
    <row r="323" ht="15.75" customHeight="1">
      <c r="B323" s="8"/>
      <c r="C323" s="9"/>
      <c r="E323" s="9"/>
    </row>
    <row r="324" ht="15.75" customHeight="1">
      <c r="B324" s="8"/>
      <c r="C324" s="9"/>
      <c r="E324" s="9"/>
    </row>
    <row r="325" ht="15.75" customHeight="1">
      <c r="B325" s="8"/>
      <c r="C325" s="9"/>
      <c r="E325" s="9"/>
    </row>
    <row r="326" ht="15.75" customHeight="1">
      <c r="B326" s="8"/>
      <c r="C326" s="9"/>
      <c r="E326" s="9"/>
    </row>
    <row r="327" ht="15.75" customHeight="1">
      <c r="B327" s="8"/>
      <c r="C327" s="9"/>
      <c r="E327" s="9"/>
    </row>
    <row r="328" ht="15.75" customHeight="1">
      <c r="B328" s="8"/>
      <c r="C328" s="9"/>
      <c r="E328" s="9"/>
    </row>
    <row r="329" ht="15.75" customHeight="1">
      <c r="B329" s="8"/>
      <c r="C329" s="9"/>
      <c r="E329" s="9"/>
    </row>
    <row r="330" ht="15.75" customHeight="1">
      <c r="B330" s="8"/>
      <c r="C330" s="9"/>
      <c r="E330" s="9"/>
    </row>
    <row r="331" ht="15.75" customHeight="1">
      <c r="B331" s="8"/>
      <c r="C331" s="9"/>
      <c r="E331" s="9"/>
    </row>
    <row r="332" ht="15.75" customHeight="1">
      <c r="B332" s="8"/>
      <c r="C332" s="9"/>
      <c r="E332" s="9"/>
    </row>
    <row r="333" ht="15.75" customHeight="1">
      <c r="B333" s="8"/>
      <c r="C333" s="9"/>
      <c r="E333" s="9"/>
    </row>
    <row r="334" ht="15.75" customHeight="1">
      <c r="B334" s="8"/>
      <c r="C334" s="9"/>
      <c r="E334" s="9"/>
    </row>
    <row r="335" ht="15.75" customHeight="1">
      <c r="B335" s="8"/>
      <c r="C335" s="9"/>
      <c r="E335" s="9"/>
    </row>
    <row r="336" ht="15.75" customHeight="1">
      <c r="B336" s="8"/>
      <c r="C336" s="9"/>
      <c r="E336" s="9"/>
    </row>
    <row r="337" ht="15.75" customHeight="1">
      <c r="B337" s="8"/>
      <c r="C337" s="9"/>
      <c r="E337" s="9"/>
    </row>
    <row r="338" ht="15.75" customHeight="1">
      <c r="B338" s="8"/>
      <c r="C338" s="9"/>
      <c r="E338" s="9"/>
    </row>
    <row r="339" ht="15.75" customHeight="1">
      <c r="B339" s="8"/>
      <c r="C339" s="9"/>
      <c r="E339" s="9"/>
    </row>
    <row r="340" ht="15.75" customHeight="1">
      <c r="B340" s="8"/>
      <c r="C340" s="9"/>
      <c r="E340" s="9"/>
    </row>
    <row r="341" ht="15.75" customHeight="1">
      <c r="B341" s="8"/>
      <c r="C341" s="9"/>
      <c r="E341" s="9"/>
    </row>
    <row r="342" ht="15.75" customHeight="1">
      <c r="B342" s="8"/>
      <c r="C342" s="9"/>
      <c r="E342" s="9"/>
    </row>
    <row r="343" ht="15.75" customHeight="1">
      <c r="B343" s="8"/>
      <c r="C343" s="9"/>
      <c r="E343" s="9"/>
    </row>
    <row r="344" ht="15.75" customHeight="1">
      <c r="B344" s="8"/>
      <c r="C344" s="9"/>
      <c r="E344" s="9"/>
    </row>
    <row r="345" ht="15.75" customHeight="1">
      <c r="B345" s="8"/>
      <c r="C345" s="9"/>
      <c r="E345" s="9"/>
    </row>
    <row r="346" ht="15.75" customHeight="1">
      <c r="B346" s="8"/>
      <c r="C346" s="9"/>
      <c r="E346" s="9"/>
    </row>
    <row r="347" ht="15.75" customHeight="1">
      <c r="B347" s="8"/>
      <c r="C347" s="9"/>
      <c r="E347" s="9"/>
    </row>
    <row r="348" ht="15.75" customHeight="1">
      <c r="B348" s="8"/>
      <c r="C348" s="9"/>
      <c r="E348" s="9"/>
    </row>
    <row r="349" ht="15.75" customHeight="1">
      <c r="B349" s="8"/>
      <c r="C349" s="9"/>
      <c r="E349" s="9"/>
    </row>
    <row r="350" ht="15.75" customHeight="1">
      <c r="B350" s="8"/>
      <c r="C350" s="9"/>
      <c r="E350" s="9"/>
    </row>
    <row r="351" ht="15.75" customHeight="1">
      <c r="B351" s="8"/>
      <c r="C351" s="9"/>
      <c r="E351" s="9"/>
    </row>
    <row r="352" ht="15.75" customHeight="1">
      <c r="B352" s="8"/>
      <c r="C352" s="9"/>
      <c r="E352" s="9"/>
    </row>
    <row r="353" ht="15.75" customHeight="1">
      <c r="B353" s="8"/>
      <c r="C353" s="9"/>
      <c r="E353" s="9"/>
    </row>
    <row r="354" ht="15.75" customHeight="1">
      <c r="B354" s="8"/>
      <c r="C354" s="9"/>
      <c r="E354" s="9"/>
    </row>
    <row r="355" ht="15.75" customHeight="1">
      <c r="B355" s="8"/>
      <c r="C355" s="9"/>
      <c r="E355" s="9"/>
    </row>
    <row r="356" ht="15.75" customHeight="1">
      <c r="B356" s="8"/>
      <c r="C356" s="9"/>
      <c r="E356" s="9"/>
    </row>
    <row r="357" ht="15.75" customHeight="1">
      <c r="B357" s="8"/>
      <c r="C357" s="9"/>
      <c r="E357" s="9"/>
    </row>
    <row r="358" ht="15.75" customHeight="1">
      <c r="B358" s="8"/>
      <c r="C358" s="9"/>
      <c r="E358" s="9"/>
    </row>
    <row r="359" ht="15.75" customHeight="1">
      <c r="B359" s="8"/>
      <c r="C359" s="9"/>
      <c r="E359" s="9"/>
    </row>
    <row r="360" ht="15.75" customHeight="1">
      <c r="B360" s="8"/>
      <c r="C360" s="9"/>
      <c r="E360" s="9"/>
    </row>
    <row r="361" ht="15.75" customHeight="1">
      <c r="B361" s="8"/>
      <c r="C361" s="9"/>
      <c r="E361" s="9"/>
    </row>
    <row r="362" ht="15.75" customHeight="1">
      <c r="B362" s="8"/>
      <c r="C362" s="9"/>
      <c r="E362" s="9"/>
    </row>
    <row r="363" ht="15.75" customHeight="1">
      <c r="B363" s="8"/>
      <c r="C363" s="9"/>
      <c r="E363" s="9"/>
    </row>
    <row r="364" ht="15.75" customHeight="1">
      <c r="B364" s="8"/>
      <c r="C364" s="9"/>
      <c r="E364" s="9"/>
    </row>
    <row r="365" ht="15.75" customHeight="1">
      <c r="B365" s="8"/>
      <c r="C365" s="9"/>
      <c r="E365" s="9"/>
    </row>
    <row r="366" ht="15.75" customHeight="1">
      <c r="B366" s="8"/>
      <c r="C366" s="9"/>
      <c r="E366" s="9"/>
    </row>
    <row r="367" ht="15.75" customHeight="1">
      <c r="B367" s="8"/>
      <c r="C367" s="9"/>
      <c r="E367" s="9"/>
    </row>
    <row r="368" ht="15.75" customHeight="1">
      <c r="B368" s="8"/>
      <c r="C368" s="9"/>
      <c r="E368" s="9"/>
    </row>
    <row r="369" ht="15.75" customHeight="1">
      <c r="B369" s="8"/>
      <c r="C369" s="9"/>
      <c r="E369" s="9"/>
    </row>
    <row r="370" ht="15.75" customHeight="1">
      <c r="B370" s="8"/>
      <c r="C370" s="9"/>
      <c r="E370" s="9"/>
    </row>
    <row r="371" ht="15.75" customHeight="1">
      <c r="B371" s="8"/>
      <c r="C371" s="9"/>
      <c r="E371" s="9"/>
    </row>
    <row r="372" ht="15.75" customHeight="1">
      <c r="B372" s="8"/>
      <c r="C372" s="9"/>
      <c r="E372" s="9"/>
    </row>
    <row r="373" ht="15.75" customHeight="1">
      <c r="B373" s="8"/>
      <c r="C373" s="9"/>
      <c r="E373" s="9"/>
    </row>
    <row r="374" ht="15.75" customHeight="1">
      <c r="B374" s="8"/>
      <c r="C374" s="9"/>
      <c r="E374" s="9"/>
    </row>
    <row r="375" ht="15.75" customHeight="1">
      <c r="B375" s="8"/>
      <c r="C375" s="9"/>
      <c r="E375" s="9"/>
    </row>
    <row r="376" ht="15.75" customHeight="1">
      <c r="B376" s="8"/>
      <c r="C376" s="9"/>
      <c r="E376" s="9"/>
    </row>
    <row r="377" ht="15.75" customHeight="1">
      <c r="B377" s="8"/>
      <c r="C377" s="9"/>
      <c r="E377" s="9"/>
    </row>
    <row r="378" ht="15.75" customHeight="1">
      <c r="B378" s="8"/>
      <c r="C378" s="9"/>
      <c r="E378" s="9"/>
    </row>
    <row r="379" ht="15.75" customHeight="1">
      <c r="B379" s="8"/>
      <c r="C379" s="9"/>
      <c r="E379" s="9"/>
    </row>
    <row r="380" ht="15.75" customHeight="1">
      <c r="B380" s="8"/>
      <c r="C380" s="9"/>
      <c r="E380" s="9"/>
    </row>
    <row r="381" ht="15.75" customHeight="1">
      <c r="B381" s="8"/>
      <c r="C381" s="9"/>
      <c r="E381" s="9"/>
    </row>
    <row r="382" ht="15.75" customHeight="1">
      <c r="B382" s="8"/>
      <c r="C382" s="9"/>
      <c r="E382" s="9"/>
    </row>
    <row r="383" ht="15.75" customHeight="1">
      <c r="B383" s="8"/>
      <c r="C383" s="9"/>
      <c r="E383" s="9"/>
    </row>
    <row r="384" ht="15.75" customHeight="1">
      <c r="B384" s="8"/>
      <c r="C384" s="9"/>
      <c r="E384" s="9"/>
    </row>
    <row r="385" ht="15.75" customHeight="1">
      <c r="B385" s="8"/>
      <c r="C385" s="9"/>
      <c r="E385" s="9"/>
    </row>
    <row r="386" ht="15.75" customHeight="1">
      <c r="B386" s="8"/>
      <c r="C386" s="9"/>
      <c r="E386" s="9"/>
    </row>
    <row r="387" ht="15.75" customHeight="1">
      <c r="B387" s="8"/>
      <c r="C387" s="9"/>
      <c r="E387" s="9"/>
    </row>
    <row r="388" ht="15.75" customHeight="1">
      <c r="B388" s="8"/>
      <c r="C388" s="9"/>
      <c r="E388" s="9"/>
    </row>
    <row r="389" ht="15.75" customHeight="1">
      <c r="B389" s="8"/>
      <c r="C389" s="9"/>
      <c r="E389" s="9"/>
    </row>
    <row r="390" ht="15.75" customHeight="1">
      <c r="B390" s="8"/>
      <c r="C390" s="9"/>
      <c r="E390" s="9"/>
    </row>
    <row r="391" ht="15.75" customHeight="1">
      <c r="B391" s="8"/>
      <c r="C391" s="9"/>
      <c r="E391" s="9"/>
    </row>
    <row r="392" ht="15.75" customHeight="1">
      <c r="B392" s="8"/>
      <c r="C392" s="9"/>
      <c r="E392" s="9"/>
    </row>
    <row r="393" ht="15.75" customHeight="1">
      <c r="B393" s="8"/>
      <c r="C393" s="9"/>
      <c r="E393" s="9"/>
    </row>
    <row r="394" ht="15.75" customHeight="1">
      <c r="B394" s="8"/>
      <c r="C394" s="9"/>
      <c r="E394" s="9"/>
    </row>
    <row r="395" ht="15.75" customHeight="1">
      <c r="B395" s="8"/>
      <c r="C395" s="9"/>
      <c r="E395" s="9"/>
    </row>
    <row r="396" ht="15.75" customHeight="1">
      <c r="B396" s="8"/>
      <c r="C396" s="9"/>
      <c r="E396" s="9"/>
    </row>
    <row r="397" ht="15.75" customHeight="1">
      <c r="B397" s="8"/>
      <c r="C397" s="9"/>
      <c r="E397" s="9"/>
    </row>
    <row r="398" ht="15.75" customHeight="1">
      <c r="B398" s="8"/>
      <c r="C398" s="9"/>
      <c r="E398" s="9"/>
    </row>
    <row r="399" ht="15.75" customHeight="1">
      <c r="B399" s="8"/>
      <c r="C399" s="9"/>
      <c r="E399" s="9"/>
    </row>
    <row r="400" ht="15.75" customHeight="1">
      <c r="B400" s="8"/>
      <c r="C400" s="9"/>
      <c r="E400" s="9"/>
    </row>
    <row r="401" ht="15.75" customHeight="1">
      <c r="B401" s="8"/>
      <c r="C401" s="9"/>
      <c r="E401" s="9"/>
    </row>
    <row r="402" ht="15.75" customHeight="1">
      <c r="B402" s="8"/>
      <c r="C402" s="9"/>
      <c r="E402" s="9"/>
    </row>
    <row r="403" ht="15.75" customHeight="1">
      <c r="B403" s="8"/>
      <c r="C403" s="9"/>
      <c r="E403" s="9"/>
    </row>
    <row r="404" ht="15.75" customHeight="1">
      <c r="B404" s="8"/>
      <c r="C404" s="9"/>
      <c r="E404" s="9"/>
    </row>
    <row r="405" ht="15.75" customHeight="1">
      <c r="B405" s="8"/>
      <c r="C405" s="9"/>
      <c r="E405" s="9"/>
    </row>
    <row r="406" ht="15.75" customHeight="1">
      <c r="B406" s="8"/>
      <c r="C406" s="9"/>
      <c r="E406" s="9"/>
    </row>
    <row r="407" ht="15.75" customHeight="1">
      <c r="B407" s="8"/>
      <c r="C407" s="9"/>
      <c r="E407" s="9"/>
    </row>
    <row r="408" ht="15.75" customHeight="1">
      <c r="B408" s="8"/>
      <c r="C408" s="9"/>
      <c r="E408" s="9"/>
    </row>
    <row r="409" ht="15.75" customHeight="1">
      <c r="B409" s="8"/>
      <c r="C409" s="9"/>
      <c r="E409" s="9"/>
    </row>
    <row r="410" ht="15.75" customHeight="1">
      <c r="B410" s="8"/>
      <c r="C410" s="9"/>
      <c r="E410" s="9"/>
    </row>
    <row r="411" ht="15.75" customHeight="1">
      <c r="B411" s="8"/>
      <c r="C411" s="9"/>
      <c r="E411" s="9"/>
    </row>
    <row r="412" ht="15.75" customHeight="1">
      <c r="B412" s="8"/>
      <c r="C412" s="9"/>
      <c r="E412" s="9"/>
    </row>
    <row r="413" ht="15.75" customHeight="1">
      <c r="B413" s="8"/>
      <c r="C413" s="9"/>
      <c r="E413" s="9"/>
    </row>
    <row r="414" ht="15.75" customHeight="1">
      <c r="B414" s="8"/>
      <c r="C414" s="9"/>
      <c r="E414" s="9"/>
    </row>
    <row r="415" ht="15.75" customHeight="1">
      <c r="B415" s="8"/>
      <c r="C415" s="9"/>
      <c r="E415" s="9"/>
    </row>
    <row r="416" ht="15.75" customHeight="1">
      <c r="B416" s="8"/>
      <c r="C416" s="9"/>
      <c r="E416" s="9"/>
    </row>
    <row r="417" ht="15.75" customHeight="1">
      <c r="B417" s="8"/>
      <c r="C417" s="9"/>
      <c r="E417" s="9"/>
    </row>
    <row r="418" ht="15.75" customHeight="1">
      <c r="B418" s="8"/>
      <c r="C418" s="9"/>
      <c r="E418" s="9"/>
    </row>
    <row r="419" ht="15.75" customHeight="1">
      <c r="B419" s="8"/>
      <c r="C419" s="9"/>
      <c r="E419" s="9"/>
    </row>
    <row r="420" ht="15.75" customHeight="1">
      <c r="B420" s="8"/>
      <c r="C420" s="9"/>
      <c r="E420" s="9"/>
    </row>
    <row r="421" ht="15.75" customHeight="1">
      <c r="B421" s="8"/>
      <c r="C421" s="9"/>
      <c r="E421" s="9"/>
    </row>
    <row r="422" ht="15.75" customHeight="1">
      <c r="B422" s="8"/>
      <c r="C422" s="9"/>
      <c r="E422" s="9"/>
    </row>
    <row r="423" ht="15.75" customHeight="1">
      <c r="B423" s="8"/>
      <c r="C423" s="9"/>
      <c r="E423" s="9"/>
    </row>
    <row r="424" ht="15.75" customHeight="1">
      <c r="B424" s="8"/>
      <c r="C424" s="9"/>
      <c r="E424" s="9"/>
    </row>
    <row r="425" ht="15.75" customHeight="1">
      <c r="B425" s="8"/>
      <c r="C425" s="9"/>
      <c r="E425" s="9"/>
    </row>
    <row r="426" ht="15.75" customHeight="1">
      <c r="B426" s="8"/>
      <c r="C426" s="9"/>
      <c r="E426" s="9"/>
    </row>
    <row r="427" ht="15.75" customHeight="1">
      <c r="B427" s="8"/>
      <c r="C427" s="9"/>
      <c r="E427" s="9"/>
    </row>
    <row r="428" ht="15.75" customHeight="1">
      <c r="B428" s="8"/>
      <c r="C428" s="9"/>
      <c r="E428" s="9"/>
    </row>
    <row r="429" ht="15.75" customHeight="1">
      <c r="B429" s="8"/>
      <c r="C429" s="9"/>
      <c r="E429" s="9"/>
    </row>
    <row r="430" ht="15.75" customHeight="1">
      <c r="B430" s="8"/>
      <c r="C430" s="9"/>
      <c r="E430" s="9"/>
    </row>
    <row r="431" ht="15.75" customHeight="1">
      <c r="B431" s="8"/>
      <c r="C431" s="9"/>
      <c r="E431" s="9"/>
    </row>
    <row r="432" ht="15.75" customHeight="1">
      <c r="B432" s="8"/>
      <c r="C432" s="9"/>
      <c r="E432" s="9"/>
    </row>
    <row r="433" ht="15.75" customHeight="1">
      <c r="B433" s="8"/>
      <c r="C433" s="9"/>
      <c r="E433" s="9"/>
    </row>
    <row r="434" ht="15.75" customHeight="1">
      <c r="B434" s="8"/>
      <c r="C434" s="9"/>
      <c r="E434" s="9"/>
    </row>
    <row r="435" ht="15.75" customHeight="1">
      <c r="B435" s="8"/>
      <c r="C435" s="9"/>
      <c r="E435" s="9"/>
    </row>
    <row r="436" ht="15.75" customHeight="1">
      <c r="B436" s="8"/>
      <c r="C436" s="9"/>
      <c r="E436" s="9"/>
    </row>
    <row r="437" ht="15.75" customHeight="1">
      <c r="B437" s="8"/>
      <c r="C437" s="9"/>
      <c r="E437" s="9"/>
    </row>
    <row r="438" ht="15.75" customHeight="1">
      <c r="B438" s="8"/>
      <c r="C438" s="9"/>
      <c r="E438" s="9"/>
    </row>
    <row r="439" ht="15.75" customHeight="1">
      <c r="B439" s="8"/>
      <c r="C439" s="9"/>
      <c r="E439" s="9"/>
    </row>
    <row r="440" ht="15.75" customHeight="1">
      <c r="B440" s="8"/>
      <c r="C440" s="9"/>
      <c r="E440" s="9"/>
    </row>
    <row r="441" ht="15.75" customHeight="1">
      <c r="B441" s="8"/>
      <c r="C441" s="9"/>
      <c r="E441" s="9"/>
    </row>
    <row r="442" ht="15.75" customHeight="1">
      <c r="B442" s="8"/>
      <c r="C442" s="9"/>
      <c r="E442" s="9"/>
    </row>
    <row r="443" ht="15.75" customHeight="1">
      <c r="B443" s="8"/>
      <c r="C443" s="9"/>
      <c r="E443" s="9"/>
    </row>
    <row r="444" ht="15.75" customHeight="1">
      <c r="B444" s="8"/>
      <c r="C444" s="9"/>
      <c r="E444" s="9"/>
    </row>
    <row r="445" ht="15.75" customHeight="1">
      <c r="B445" s="8"/>
      <c r="C445" s="9"/>
      <c r="E445" s="9"/>
    </row>
    <row r="446" ht="15.75" customHeight="1">
      <c r="B446" s="8"/>
      <c r="C446" s="9"/>
      <c r="E446" s="9"/>
    </row>
    <row r="447" ht="15.75" customHeight="1">
      <c r="B447" s="8"/>
      <c r="C447" s="9"/>
      <c r="E447" s="9"/>
    </row>
    <row r="448" ht="15.75" customHeight="1">
      <c r="B448" s="8"/>
      <c r="C448" s="9"/>
      <c r="E448" s="9"/>
    </row>
    <row r="449" ht="15.75" customHeight="1">
      <c r="B449" s="8"/>
      <c r="C449" s="9"/>
      <c r="E449" s="9"/>
    </row>
    <row r="450" ht="15.75" customHeight="1">
      <c r="B450" s="8"/>
      <c r="C450" s="9"/>
      <c r="E450" s="9"/>
    </row>
    <row r="451" ht="15.75" customHeight="1">
      <c r="B451" s="8"/>
      <c r="C451" s="9"/>
      <c r="E451" s="9"/>
    </row>
    <row r="452" ht="15.75" customHeight="1">
      <c r="B452" s="8"/>
      <c r="C452" s="9"/>
      <c r="E452" s="9"/>
    </row>
    <row r="453" ht="15.75" customHeight="1">
      <c r="B453" s="8"/>
      <c r="C453" s="9"/>
      <c r="E453" s="9"/>
    </row>
    <row r="454" ht="15.75" customHeight="1">
      <c r="B454" s="8"/>
      <c r="C454" s="9"/>
      <c r="E454" s="9"/>
    </row>
    <row r="455" ht="15.75" customHeight="1">
      <c r="B455" s="8"/>
      <c r="C455" s="9"/>
      <c r="E455" s="9"/>
    </row>
    <row r="456" ht="15.75" customHeight="1">
      <c r="B456" s="8"/>
      <c r="C456" s="9"/>
      <c r="E456" s="9"/>
    </row>
    <row r="457" ht="15.75" customHeight="1">
      <c r="B457" s="8"/>
      <c r="C457" s="9"/>
      <c r="E457" s="9"/>
    </row>
    <row r="458" ht="15.75" customHeight="1">
      <c r="B458" s="8"/>
      <c r="C458" s="9"/>
      <c r="E458" s="9"/>
    </row>
    <row r="459" ht="15.75" customHeight="1">
      <c r="B459" s="8"/>
      <c r="C459" s="9"/>
      <c r="E459" s="9"/>
    </row>
    <row r="460" ht="15.75" customHeight="1">
      <c r="B460" s="8"/>
      <c r="C460" s="9"/>
      <c r="E460" s="9"/>
    </row>
    <row r="461" ht="15.75" customHeight="1">
      <c r="B461" s="8"/>
      <c r="C461" s="9"/>
      <c r="E461" s="9"/>
    </row>
    <row r="462" ht="15.75" customHeight="1">
      <c r="B462" s="8"/>
      <c r="C462" s="9"/>
      <c r="E462" s="9"/>
    </row>
    <row r="463" ht="15.75" customHeight="1">
      <c r="B463" s="8"/>
      <c r="C463" s="9"/>
      <c r="E463" s="9"/>
    </row>
    <row r="464" ht="15.75" customHeight="1">
      <c r="B464" s="8"/>
      <c r="C464" s="9"/>
      <c r="E464" s="9"/>
    </row>
    <row r="465" ht="15.75" customHeight="1">
      <c r="B465" s="8"/>
      <c r="C465" s="9"/>
      <c r="E465" s="9"/>
    </row>
    <row r="466" ht="15.75" customHeight="1">
      <c r="B466" s="8"/>
      <c r="C466" s="9"/>
      <c r="E466" s="9"/>
    </row>
    <row r="467" ht="15.75" customHeight="1">
      <c r="B467" s="8"/>
      <c r="C467" s="9"/>
      <c r="E467" s="9"/>
    </row>
    <row r="468" ht="15.75" customHeight="1">
      <c r="B468" s="8"/>
      <c r="C468" s="9"/>
      <c r="E468" s="9"/>
    </row>
    <row r="469" ht="15.75" customHeight="1">
      <c r="B469" s="8"/>
      <c r="C469" s="9"/>
      <c r="E469" s="9"/>
    </row>
    <row r="470" ht="15.75" customHeight="1">
      <c r="B470" s="8"/>
      <c r="C470" s="9"/>
      <c r="E470" s="9"/>
    </row>
    <row r="471" ht="15.75" customHeight="1">
      <c r="B471" s="8"/>
      <c r="C471" s="9"/>
      <c r="E471" s="9"/>
    </row>
    <row r="472" ht="15.75" customHeight="1">
      <c r="B472" s="8"/>
      <c r="C472" s="9"/>
      <c r="E472" s="9"/>
    </row>
    <row r="473" ht="15.75" customHeight="1">
      <c r="B473" s="8"/>
      <c r="C473" s="9"/>
      <c r="E473" s="9"/>
    </row>
    <row r="474" ht="15.75" customHeight="1">
      <c r="B474" s="8"/>
      <c r="C474" s="9"/>
      <c r="E474" s="9"/>
    </row>
    <row r="475" ht="15.75" customHeight="1">
      <c r="B475" s="8"/>
      <c r="C475" s="9"/>
      <c r="E475" s="9"/>
    </row>
    <row r="476" ht="15.75" customHeight="1">
      <c r="B476" s="8"/>
      <c r="C476" s="9"/>
      <c r="E476" s="9"/>
    </row>
    <row r="477" ht="15.75" customHeight="1">
      <c r="B477" s="8"/>
      <c r="C477" s="9"/>
      <c r="E477" s="9"/>
    </row>
    <row r="478" ht="15.75" customHeight="1">
      <c r="B478" s="8"/>
      <c r="C478" s="9"/>
      <c r="E478" s="9"/>
    </row>
    <row r="479" ht="15.75" customHeight="1">
      <c r="B479" s="8"/>
      <c r="C479" s="9"/>
      <c r="E479" s="9"/>
    </row>
    <row r="480" ht="15.75" customHeight="1">
      <c r="B480" s="8"/>
      <c r="C480" s="9"/>
      <c r="E480" s="9"/>
    </row>
    <row r="481" ht="15.75" customHeight="1">
      <c r="B481" s="8"/>
      <c r="C481" s="9"/>
      <c r="E481" s="9"/>
    </row>
    <row r="482" ht="15.75" customHeight="1">
      <c r="B482" s="8"/>
      <c r="C482" s="9"/>
      <c r="E482" s="9"/>
    </row>
    <row r="483" ht="15.75" customHeight="1">
      <c r="B483" s="8"/>
      <c r="C483" s="9"/>
      <c r="E483" s="9"/>
    </row>
    <row r="484" ht="15.75" customHeight="1">
      <c r="B484" s="8"/>
      <c r="C484" s="9"/>
      <c r="E484" s="9"/>
    </row>
    <row r="485" ht="15.75" customHeight="1">
      <c r="B485" s="8"/>
      <c r="C485" s="9"/>
      <c r="E485" s="9"/>
    </row>
    <row r="486" ht="15.75" customHeight="1">
      <c r="B486" s="8"/>
      <c r="C486" s="9"/>
      <c r="E486" s="9"/>
    </row>
    <row r="487" ht="15.75" customHeight="1">
      <c r="B487" s="8"/>
      <c r="C487" s="9"/>
      <c r="E487" s="9"/>
    </row>
    <row r="488" ht="15.75" customHeight="1">
      <c r="B488" s="8"/>
      <c r="C488" s="9"/>
      <c r="E488" s="9"/>
    </row>
    <row r="489" ht="15.75" customHeight="1">
      <c r="B489" s="8"/>
      <c r="C489" s="9"/>
      <c r="E489" s="9"/>
    </row>
    <row r="490" ht="15.75" customHeight="1">
      <c r="B490" s="8"/>
      <c r="C490" s="9"/>
      <c r="E490" s="9"/>
    </row>
    <row r="491" ht="15.75" customHeight="1">
      <c r="B491" s="8"/>
      <c r="C491" s="9"/>
      <c r="E491" s="9"/>
    </row>
    <row r="492" ht="15.75" customHeight="1">
      <c r="B492" s="8"/>
      <c r="C492" s="9"/>
      <c r="E492" s="9"/>
    </row>
    <row r="493" ht="15.75" customHeight="1">
      <c r="B493" s="8"/>
      <c r="C493" s="9"/>
      <c r="E493" s="9"/>
    </row>
    <row r="494" ht="15.75" customHeight="1">
      <c r="B494" s="8"/>
      <c r="C494" s="9"/>
      <c r="E494" s="9"/>
    </row>
    <row r="495" ht="15.75" customHeight="1">
      <c r="B495" s="8"/>
      <c r="C495" s="9"/>
      <c r="E495" s="9"/>
    </row>
    <row r="496" ht="15.75" customHeight="1">
      <c r="B496" s="8"/>
      <c r="C496" s="9"/>
      <c r="E496" s="9"/>
    </row>
    <row r="497" ht="15.75" customHeight="1">
      <c r="B497" s="8"/>
      <c r="C497" s="9"/>
      <c r="E497" s="9"/>
    </row>
    <row r="498" ht="15.75" customHeight="1">
      <c r="B498" s="8"/>
      <c r="C498" s="9"/>
      <c r="E498" s="9"/>
    </row>
    <row r="499" ht="15.75" customHeight="1">
      <c r="B499" s="8"/>
      <c r="C499" s="9"/>
      <c r="E499" s="9"/>
    </row>
    <row r="500" ht="15.75" customHeight="1">
      <c r="B500" s="8"/>
      <c r="C500" s="9"/>
      <c r="E500" s="9"/>
    </row>
    <row r="501" ht="15.75" customHeight="1">
      <c r="B501" s="8"/>
      <c r="C501" s="9"/>
      <c r="E501" s="9"/>
    </row>
    <row r="502" ht="15.75" customHeight="1">
      <c r="B502" s="8"/>
      <c r="C502" s="9"/>
      <c r="E502" s="9"/>
    </row>
    <row r="503" ht="15.75" customHeight="1">
      <c r="B503" s="8"/>
      <c r="C503" s="9"/>
      <c r="E503" s="9"/>
    </row>
    <row r="504" ht="15.75" customHeight="1">
      <c r="B504" s="8"/>
      <c r="C504" s="9"/>
      <c r="E504" s="9"/>
    </row>
    <row r="505" ht="15.75" customHeight="1">
      <c r="B505" s="8"/>
      <c r="C505" s="9"/>
      <c r="E505" s="9"/>
    </row>
    <row r="506" ht="15.75" customHeight="1">
      <c r="B506" s="8"/>
      <c r="C506" s="9"/>
      <c r="E506" s="9"/>
    </row>
    <row r="507" ht="15.75" customHeight="1">
      <c r="B507" s="8"/>
      <c r="C507" s="9"/>
      <c r="E507" s="9"/>
    </row>
    <row r="508" ht="15.75" customHeight="1">
      <c r="B508" s="8"/>
      <c r="C508" s="9"/>
      <c r="E508" s="9"/>
    </row>
    <row r="509" ht="15.75" customHeight="1">
      <c r="B509" s="8"/>
      <c r="C509" s="9"/>
      <c r="E509" s="9"/>
    </row>
    <row r="510" ht="15.75" customHeight="1">
      <c r="B510" s="8"/>
      <c r="C510" s="9"/>
      <c r="E510" s="9"/>
    </row>
    <row r="511" ht="15.75" customHeight="1">
      <c r="B511" s="8"/>
      <c r="C511" s="9"/>
      <c r="E511" s="9"/>
    </row>
    <row r="512" ht="15.75" customHeight="1">
      <c r="B512" s="8"/>
      <c r="C512" s="9"/>
      <c r="E512" s="9"/>
    </row>
    <row r="513" ht="15.75" customHeight="1">
      <c r="B513" s="8"/>
      <c r="C513" s="9"/>
      <c r="E513" s="9"/>
    </row>
    <row r="514" ht="15.75" customHeight="1">
      <c r="B514" s="8"/>
      <c r="C514" s="9"/>
      <c r="E514" s="9"/>
    </row>
    <row r="515" ht="15.75" customHeight="1">
      <c r="B515" s="8"/>
      <c r="C515" s="9"/>
      <c r="E515" s="9"/>
    </row>
    <row r="516" ht="15.75" customHeight="1">
      <c r="B516" s="8"/>
      <c r="C516" s="9"/>
      <c r="E516" s="9"/>
    </row>
    <row r="517" ht="15.75" customHeight="1">
      <c r="B517" s="8"/>
      <c r="C517" s="9"/>
      <c r="E517" s="9"/>
    </row>
    <row r="518" ht="15.75" customHeight="1">
      <c r="B518" s="8"/>
      <c r="C518" s="9"/>
      <c r="E518" s="9"/>
    </row>
    <row r="519" ht="15.75" customHeight="1">
      <c r="B519" s="8"/>
      <c r="C519" s="9"/>
      <c r="E519" s="9"/>
    </row>
    <row r="520" ht="15.75" customHeight="1">
      <c r="B520" s="8"/>
      <c r="C520" s="9"/>
      <c r="E520" s="9"/>
    </row>
    <row r="521" ht="15.75" customHeight="1">
      <c r="B521" s="8"/>
      <c r="C521" s="9"/>
      <c r="E521" s="9"/>
    </row>
    <row r="522" ht="15.75" customHeight="1">
      <c r="B522" s="8"/>
      <c r="C522" s="9"/>
      <c r="E522" s="9"/>
    </row>
    <row r="523" ht="15.75" customHeight="1">
      <c r="B523" s="8"/>
      <c r="C523" s="9"/>
      <c r="E523" s="9"/>
    </row>
    <row r="524" ht="15.75" customHeight="1">
      <c r="B524" s="8"/>
      <c r="C524" s="9"/>
      <c r="E524" s="9"/>
    </row>
    <row r="525" ht="15.75" customHeight="1">
      <c r="B525" s="8"/>
      <c r="C525" s="9"/>
      <c r="E525" s="9"/>
    </row>
    <row r="526" ht="15.75" customHeight="1">
      <c r="B526" s="8"/>
      <c r="C526" s="9"/>
      <c r="E526" s="9"/>
    </row>
    <row r="527" ht="15.75" customHeight="1">
      <c r="B527" s="8"/>
      <c r="C527" s="9"/>
      <c r="E527" s="9"/>
    </row>
    <row r="528" ht="15.75" customHeight="1">
      <c r="B528" s="8"/>
      <c r="C528" s="9"/>
      <c r="E528" s="9"/>
    </row>
    <row r="529" ht="15.75" customHeight="1">
      <c r="B529" s="8"/>
      <c r="C529" s="9"/>
      <c r="E529" s="9"/>
    </row>
    <row r="530" ht="15.75" customHeight="1">
      <c r="B530" s="8"/>
      <c r="C530" s="9"/>
      <c r="E530" s="9"/>
    </row>
    <row r="531" ht="15.75" customHeight="1">
      <c r="B531" s="8"/>
      <c r="C531" s="9"/>
      <c r="E531" s="9"/>
    </row>
    <row r="532" ht="15.75" customHeight="1">
      <c r="B532" s="8"/>
      <c r="C532" s="9"/>
      <c r="E532" s="9"/>
    </row>
    <row r="533" ht="15.75" customHeight="1">
      <c r="B533" s="8"/>
      <c r="C533" s="9"/>
      <c r="E533" s="9"/>
    </row>
    <row r="534" ht="15.75" customHeight="1">
      <c r="B534" s="8"/>
      <c r="C534" s="9"/>
      <c r="E534" s="9"/>
    </row>
    <row r="535" ht="15.75" customHeight="1">
      <c r="B535" s="8"/>
      <c r="C535" s="9"/>
      <c r="E535" s="9"/>
    </row>
    <row r="536" ht="15.75" customHeight="1">
      <c r="B536" s="8"/>
      <c r="C536" s="9"/>
      <c r="E536" s="9"/>
    </row>
    <row r="537" ht="15.75" customHeight="1">
      <c r="B537" s="8"/>
      <c r="C537" s="9"/>
      <c r="E537" s="9"/>
    </row>
    <row r="538" ht="15.75" customHeight="1">
      <c r="B538" s="8"/>
      <c r="C538" s="9"/>
      <c r="E538" s="9"/>
    </row>
    <row r="539" ht="15.75" customHeight="1">
      <c r="B539" s="8"/>
      <c r="C539" s="9"/>
      <c r="E539" s="9"/>
    </row>
    <row r="540" ht="15.75" customHeight="1">
      <c r="B540" s="8"/>
      <c r="C540" s="9"/>
      <c r="E540" s="9"/>
    </row>
    <row r="541" ht="15.75" customHeight="1">
      <c r="B541" s="8"/>
      <c r="C541" s="9"/>
      <c r="E541" s="9"/>
    </row>
    <row r="542" ht="15.75" customHeight="1">
      <c r="B542" s="8"/>
      <c r="C542" s="9"/>
      <c r="E542" s="9"/>
    </row>
    <row r="543" ht="15.75" customHeight="1">
      <c r="B543" s="8"/>
      <c r="C543" s="9"/>
      <c r="E543" s="9"/>
    </row>
    <row r="544" ht="15.75" customHeight="1">
      <c r="B544" s="8"/>
      <c r="C544" s="9"/>
      <c r="E544" s="9"/>
    </row>
    <row r="545" ht="15.75" customHeight="1">
      <c r="B545" s="8"/>
      <c r="C545" s="9"/>
      <c r="E545" s="9"/>
    </row>
    <row r="546" ht="15.75" customHeight="1">
      <c r="B546" s="8"/>
      <c r="C546" s="9"/>
      <c r="E546" s="9"/>
    </row>
    <row r="547" ht="15.75" customHeight="1">
      <c r="B547" s="8"/>
      <c r="C547" s="9"/>
      <c r="E547" s="9"/>
    </row>
    <row r="548" ht="15.75" customHeight="1">
      <c r="B548" s="8"/>
      <c r="C548" s="9"/>
      <c r="E548" s="9"/>
    </row>
    <row r="549" ht="15.75" customHeight="1">
      <c r="B549" s="8"/>
      <c r="C549" s="9"/>
      <c r="E549" s="9"/>
    </row>
    <row r="550" ht="15.75" customHeight="1">
      <c r="B550" s="8"/>
      <c r="C550" s="9"/>
      <c r="E550" s="9"/>
    </row>
    <row r="551" ht="15.75" customHeight="1">
      <c r="B551" s="8"/>
      <c r="C551" s="9"/>
      <c r="E551" s="9"/>
    </row>
    <row r="552" ht="15.75" customHeight="1">
      <c r="B552" s="8"/>
      <c r="C552" s="9"/>
      <c r="E552" s="9"/>
    </row>
    <row r="553" ht="15.75" customHeight="1">
      <c r="B553" s="8"/>
      <c r="C553" s="9"/>
      <c r="E553" s="9"/>
    </row>
    <row r="554" ht="15.75" customHeight="1">
      <c r="B554" s="8"/>
      <c r="C554" s="9"/>
      <c r="E554" s="9"/>
    </row>
    <row r="555" ht="15.75" customHeight="1">
      <c r="B555" s="8"/>
      <c r="C555" s="9"/>
      <c r="E555" s="9"/>
    </row>
    <row r="556" ht="15.75" customHeight="1">
      <c r="B556" s="8"/>
      <c r="C556" s="9"/>
      <c r="E556" s="9"/>
    </row>
    <row r="557" ht="15.75" customHeight="1">
      <c r="B557" s="8"/>
      <c r="C557" s="9"/>
      <c r="E557" s="9"/>
    </row>
    <row r="558" ht="15.75" customHeight="1">
      <c r="B558" s="8"/>
      <c r="C558" s="9"/>
      <c r="E558" s="9"/>
    </row>
    <row r="559" ht="15.75" customHeight="1">
      <c r="B559" s="8"/>
      <c r="C559" s="9"/>
      <c r="E559" s="9"/>
    </row>
    <row r="560" ht="15.75" customHeight="1">
      <c r="B560" s="8"/>
      <c r="C560" s="9"/>
      <c r="E560" s="9"/>
    </row>
    <row r="561" ht="15.75" customHeight="1">
      <c r="B561" s="8"/>
      <c r="C561" s="9"/>
      <c r="E561" s="9"/>
    </row>
    <row r="562" ht="15.75" customHeight="1">
      <c r="B562" s="8"/>
      <c r="C562" s="9"/>
      <c r="E562" s="9"/>
    </row>
    <row r="563" ht="15.75" customHeight="1">
      <c r="B563" s="8"/>
      <c r="C563" s="9"/>
      <c r="E563" s="9"/>
    </row>
    <row r="564" ht="15.75" customHeight="1">
      <c r="B564" s="8"/>
      <c r="C564" s="9"/>
      <c r="E564" s="9"/>
    </row>
    <row r="565" ht="15.75" customHeight="1">
      <c r="B565" s="8"/>
      <c r="C565" s="9"/>
      <c r="E565" s="9"/>
    </row>
    <row r="566" ht="15.75" customHeight="1">
      <c r="B566" s="8"/>
      <c r="C566" s="9"/>
      <c r="E566" s="9"/>
    </row>
    <row r="567" ht="15.75" customHeight="1">
      <c r="B567" s="8"/>
      <c r="C567" s="9"/>
      <c r="E567" s="9"/>
    </row>
    <row r="568" ht="15.75" customHeight="1">
      <c r="B568" s="8"/>
      <c r="C568" s="9"/>
      <c r="E568" s="9"/>
    </row>
    <row r="569" ht="15.75" customHeight="1">
      <c r="B569" s="8"/>
      <c r="C569" s="9"/>
      <c r="E569" s="9"/>
    </row>
    <row r="570" ht="15.75" customHeight="1">
      <c r="B570" s="8"/>
      <c r="C570" s="9"/>
      <c r="E570" s="9"/>
    </row>
    <row r="571" ht="15.75" customHeight="1">
      <c r="B571" s="8"/>
      <c r="C571" s="9"/>
      <c r="E571" s="9"/>
    </row>
    <row r="572" ht="15.75" customHeight="1">
      <c r="B572" s="8"/>
      <c r="C572" s="9"/>
      <c r="E572" s="9"/>
    </row>
    <row r="573" ht="15.75" customHeight="1">
      <c r="B573" s="8"/>
      <c r="C573" s="9"/>
      <c r="E573" s="9"/>
    </row>
    <row r="574" ht="15.75" customHeight="1">
      <c r="B574" s="8"/>
      <c r="C574" s="9"/>
      <c r="E574" s="9"/>
    </row>
    <row r="575" ht="15.75" customHeight="1">
      <c r="B575" s="8"/>
      <c r="C575" s="9"/>
      <c r="E575" s="9"/>
    </row>
    <row r="576" ht="15.75" customHeight="1">
      <c r="B576" s="8"/>
      <c r="C576" s="9"/>
      <c r="E576" s="9"/>
    </row>
    <row r="577" ht="15.75" customHeight="1">
      <c r="B577" s="8"/>
      <c r="C577" s="9"/>
      <c r="E577" s="9"/>
    </row>
    <row r="578" ht="15.75" customHeight="1">
      <c r="B578" s="8"/>
      <c r="C578" s="9"/>
      <c r="E578" s="9"/>
    </row>
    <row r="579" ht="15.75" customHeight="1">
      <c r="B579" s="8"/>
      <c r="C579" s="9"/>
      <c r="E579" s="9"/>
    </row>
    <row r="580" ht="15.75" customHeight="1">
      <c r="B580" s="8"/>
      <c r="C580" s="9"/>
      <c r="E580" s="9"/>
    </row>
    <row r="581" ht="15.75" customHeight="1">
      <c r="B581" s="8"/>
      <c r="C581" s="9"/>
      <c r="E581" s="9"/>
    </row>
    <row r="582" ht="15.75" customHeight="1">
      <c r="B582" s="8"/>
      <c r="C582" s="9"/>
      <c r="E582" s="9"/>
    </row>
    <row r="583" ht="15.75" customHeight="1">
      <c r="B583" s="8"/>
      <c r="C583" s="9"/>
      <c r="E583" s="9"/>
    </row>
    <row r="584" ht="15.75" customHeight="1">
      <c r="B584" s="8"/>
      <c r="C584" s="9"/>
      <c r="E584" s="9"/>
    </row>
    <row r="585" ht="15.75" customHeight="1">
      <c r="B585" s="8"/>
      <c r="C585" s="9"/>
      <c r="E585" s="9"/>
    </row>
    <row r="586" ht="15.75" customHeight="1">
      <c r="B586" s="8"/>
      <c r="C586" s="9"/>
      <c r="E586" s="9"/>
    </row>
    <row r="587" ht="15.75" customHeight="1">
      <c r="B587" s="8"/>
      <c r="C587" s="9"/>
      <c r="E587" s="9"/>
    </row>
    <row r="588" ht="15.75" customHeight="1">
      <c r="B588" s="8"/>
      <c r="C588" s="9"/>
      <c r="E588" s="9"/>
    </row>
    <row r="589" ht="15.75" customHeight="1">
      <c r="B589" s="8"/>
      <c r="C589" s="9"/>
      <c r="E589" s="9"/>
    </row>
    <row r="590" ht="15.75" customHeight="1">
      <c r="B590" s="8"/>
      <c r="C590" s="9"/>
      <c r="E590" s="9"/>
    </row>
    <row r="591" ht="15.75" customHeight="1">
      <c r="B591" s="8"/>
      <c r="C591" s="9"/>
      <c r="E591" s="9"/>
    </row>
    <row r="592" ht="15.75" customHeight="1">
      <c r="B592" s="8"/>
      <c r="C592" s="9"/>
      <c r="E592" s="9"/>
    </row>
    <row r="593" ht="15.75" customHeight="1">
      <c r="B593" s="8"/>
      <c r="C593" s="9"/>
      <c r="E593" s="9"/>
    </row>
    <row r="594" ht="15.75" customHeight="1">
      <c r="B594" s="8"/>
      <c r="C594" s="9"/>
      <c r="E594" s="9"/>
    </row>
    <row r="595" ht="15.75" customHeight="1">
      <c r="B595" s="8"/>
      <c r="C595" s="9"/>
      <c r="E595" s="9"/>
    </row>
    <row r="596" ht="15.75" customHeight="1">
      <c r="B596" s="8"/>
      <c r="C596" s="9"/>
      <c r="E596" s="9"/>
    </row>
    <row r="597" ht="15.75" customHeight="1">
      <c r="B597" s="8"/>
      <c r="C597" s="9"/>
      <c r="E597" s="9"/>
    </row>
    <row r="598" ht="15.75" customHeight="1">
      <c r="B598" s="8"/>
      <c r="C598" s="9"/>
      <c r="E598" s="9"/>
    </row>
    <row r="599" ht="15.75" customHeight="1">
      <c r="B599" s="8"/>
      <c r="C599" s="9"/>
      <c r="E599" s="9"/>
    </row>
    <row r="600" ht="15.75" customHeight="1">
      <c r="B600" s="8"/>
      <c r="C600" s="9"/>
      <c r="E600" s="9"/>
    </row>
    <row r="601" ht="15.75" customHeight="1">
      <c r="B601" s="8"/>
      <c r="C601" s="9"/>
      <c r="E601" s="9"/>
    </row>
    <row r="602" ht="15.75" customHeight="1">
      <c r="B602" s="8"/>
      <c r="C602" s="9"/>
      <c r="E602" s="9"/>
    </row>
    <row r="603" ht="15.75" customHeight="1">
      <c r="B603" s="8"/>
      <c r="C603" s="9"/>
      <c r="E603" s="9"/>
    </row>
    <row r="604" ht="15.75" customHeight="1">
      <c r="B604" s="8"/>
      <c r="C604" s="9"/>
      <c r="E604" s="9"/>
    </row>
    <row r="605" ht="15.75" customHeight="1">
      <c r="B605" s="8"/>
      <c r="C605" s="9"/>
      <c r="E605" s="9"/>
    </row>
    <row r="606" ht="15.75" customHeight="1">
      <c r="B606" s="8"/>
      <c r="C606" s="9"/>
      <c r="E606" s="9"/>
    </row>
    <row r="607" ht="15.75" customHeight="1">
      <c r="B607" s="8"/>
      <c r="C607" s="9"/>
      <c r="E607" s="9"/>
    </row>
    <row r="608" ht="15.75" customHeight="1">
      <c r="B608" s="8"/>
      <c r="C608" s="9"/>
      <c r="E608" s="9"/>
    </row>
    <row r="609" ht="15.75" customHeight="1">
      <c r="B609" s="8"/>
      <c r="C609" s="9"/>
      <c r="E609" s="9"/>
    </row>
    <row r="610" ht="15.75" customHeight="1">
      <c r="B610" s="8"/>
      <c r="C610" s="9"/>
      <c r="E610" s="9"/>
    </row>
    <row r="611" ht="15.75" customHeight="1">
      <c r="B611" s="8"/>
      <c r="C611" s="9"/>
      <c r="E611" s="9"/>
    </row>
    <row r="612" ht="15.75" customHeight="1">
      <c r="B612" s="8"/>
      <c r="C612" s="9"/>
      <c r="E612" s="9"/>
    </row>
    <row r="613" ht="15.75" customHeight="1">
      <c r="B613" s="8"/>
      <c r="C613" s="9"/>
      <c r="E613" s="9"/>
    </row>
    <row r="614" ht="15.75" customHeight="1">
      <c r="B614" s="8"/>
      <c r="C614" s="9"/>
      <c r="E614" s="9"/>
    </row>
    <row r="615" ht="15.75" customHeight="1">
      <c r="B615" s="8"/>
      <c r="C615" s="9"/>
      <c r="E615" s="9"/>
    </row>
    <row r="616" ht="15.75" customHeight="1">
      <c r="B616" s="8"/>
      <c r="C616" s="9"/>
      <c r="E616" s="9"/>
    </row>
    <row r="617" ht="15.75" customHeight="1">
      <c r="B617" s="8"/>
      <c r="C617" s="9"/>
      <c r="E617" s="9"/>
    </row>
    <row r="618" ht="15.75" customHeight="1">
      <c r="B618" s="8"/>
      <c r="C618" s="9"/>
      <c r="E618" s="9"/>
    </row>
    <row r="619" ht="15.75" customHeight="1">
      <c r="B619" s="8"/>
      <c r="C619" s="9"/>
      <c r="E619" s="9"/>
    </row>
    <row r="620" ht="15.75" customHeight="1">
      <c r="B620" s="8"/>
      <c r="C620" s="9"/>
      <c r="E620" s="9"/>
    </row>
    <row r="621" ht="15.75" customHeight="1">
      <c r="B621" s="8"/>
      <c r="C621" s="9"/>
      <c r="E621" s="9"/>
    </row>
    <row r="622" ht="15.75" customHeight="1">
      <c r="B622" s="8"/>
      <c r="C622" s="9"/>
      <c r="E622" s="9"/>
    </row>
    <row r="623" ht="15.75" customHeight="1">
      <c r="B623" s="8"/>
      <c r="C623" s="9"/>
      <c r="E623" s="9"/>
    </row>
    <row r="624" ht="15.75" customHeight="1">
      <c r="B624" s="8"/>
      <c r="C624" s="9"/>
      <c r="E624" s="9"/>
    </row>
    <row r="625" ht="15.75" customHeight="1">
      <c r="B625" s="8"/>
      <c r="C625" s="9"/>
      <c r="E625" s="9"/>
    </row>
    <row r="626" ht="15.75" customHeight="1">
      <c r="B626" s="8"/>
      <c r="C626" s="9"/>
      <c r="E626" s="9"/>
    </row>
    <row r="627" ht="15.75" customHeight="1">
      <c r="B627" s="8"/>
      <c r="C627" s="9"/>
      <c r="E627" s="9"/>
    </row>
    <row r="628" ht="15.75" customHeight="1">
      <c r="B628" s="8"/>
      <c r="C628" s="9"/>
      <c r="E628" s="9"/>
    </row>
    <row r="629" ht="15.75" customHeight="1">
      <c r="B629" s="8"/>
      <c r="C629" s="9"/>
      <c r="E629" s="9"/>
    </row>
    <row r="630" ht="15.75" customHeight="1">
      <c r="B630" s="8"/>
      <c r="C630" s="9"/>
      <c r="E630" s="9"/>
    </row>
    <row r="631" ht="15.75" customHeight="1">
      <c r="B631" s="8"/>
      <c r="C631" s="9"/>
      <c r="E631" s="9"/>
    </row>
    <row r="632" ht="15.75" customHeight="1">
      <c r="B632" s="8"/>
      <c r="C632" s="9"/>
      <c r="E632" s="9"/>
    </row>
    <row r="633" ht="15.75" customHeight="1">
      <c r="B633" s="8"/>
      <c r="C633" s="9"/>
      <c r="E633" s="9"/>
    </row>
    <row r="634" ht="15.75" customHeight="1">
      <c r="B634" s="8"/>
      <c r="C634" s="9"/>
      <c r="E634" s="9"/>
    </row>
    <row r="635" ht="15.75" customHeight="1">
      <c r="B635" s="8"/>
      <c r="C635" s="9"/>
      <c r="E635" s="9"/>
    </row>
    <row r="636" ht="15.75" customHeight="1">
      <c r="B636" s="8"/>
      <c r="C636" s="9"/>
      <c r="E636" s="9"/>
    </row>
    <row r="637" ht="15.75" customHeight="1">
      <c r="B637" s="8"/>
      <c r="C637" s="9"/>
      <c r="E637" s="9"/>
    </row>
    <row r="638" ht="15.75" customHeight="1">
      <c r="B638" s="8"/>
      <c r="C638" s="9"/>
      <c r="E638" s="9"/>
    </row>
    <row r="639" ht="15.75" customHeight="1">
      <c r="B639" s="8"/>
      <c r="C639" s="9"/>
      <c r="E639" s="9"/>
    </row>
    <row r="640" ht="15.75" customHeight="1">
      <c r="B640" s="8"/>
      <c r="C640" s="9"/>
      <c r="E640" s="9"/>
    </row>
    <row r="641" ht="15.75" customHeight="1">
      <c r="B641" s="8"/>
      <c r="C641" s="9"/>
      <c r="E641" s="9"/>
    </row>
    <row r="642" ht="15.75" customHeight="1">
      <c r="B642" s="8"/>
      <c r="C642" s="9"/>
      <c r="E642" s="9"/>
    </row>
    <row r="643" ht="15.75" customHeight="1">
      <c r="B643" s="8"/>
      <c r="C643" s="9"/>
      <c r="E643" s="9"/>
    </row>
    <row r="644" ht="15.75" customHeight="1">
      <c r="B644" s="8"/>
      <c r="C644" s="9"/>
      <c r="E644" s="9"/>
    </row>
    <row r="645" ht="15.75" customHeight="1">
      <c r="B645" s="8"/>
      <c r="C645" s="9"/>
      <c r="E645" s="9"/>
    </row>
    <row r="646" ht="15.75" customHeight="1">
      <c r="B646" s="8"/>
      <c r="C646" s="9"/>
      <c r="E646" s="9"/>
    </row>
    <row r="647" ht="15.75" customHeight="1">
      <c r="B647" s="8"/>
      <c r="C647" s="9"/>
      <c r="E647" s="9"/>
    </row>
    <row r="648" ht="15.75" customHeight="1">
      <c r="B648" s="8"/>
      <c r="C648" s="9"/>
      <c r="E648" s="9"/>
    </row>
    <row r="649" ht="15.75" customHeight="1">
      <c r="B649" s="8"/>
      <c r="C649" s="9"/>
      <c r="E649" s="9"/>
    </row>
    <row r="650" ht="15.75" customHeight="1">
      <c r="B650" s="8"/>
      <c r="C650" s="9"/>
      <c r="E650" s="9"/>
    </row>
    <row r="651" ht="15.75" customHeight="1">
      <c r="B651" s="8"/>
      <c r="C651" s="9"/>
      <c r="E651" s="9"/>
    </row>
    <row r="652" ht="15.75" customHeight="1">
      <c r="B652" s="8"/>
      <c r="C652" s="9"/>
      <c r="E652" s="9"/>
    </row>
    <row r="653" ht="15.75" customHeight="1">
      <c r="B653" s="8"/>
      <c r="C653" s="9"/>
      <c r="E653" s="9"/>
    </row>
    <row r="654" ht="15.75" customHeight="1">
      <c r="B654" s="8"/>
      <c r="C654" s="9"/>
      <c r="E654" s="9"/>
    </row>
    <row r="655" ht="15.75" customHeight="1">
      <c r="B655" s="8"/>
      <c r="C655" s="9"/>
      <c r="E655" s="9"/>
    </row>
    <row r="656" ht="15.75" customHeight="1">
      <c r="B656" s="8"/>
      <c r="C656" s="9"/>
      <c r="E656" s="9"/>
    </row>
    <row r="657" ht="15.75" customHeight="1">
      <c r="B657" s="8"/>
      <c r="C657" s="9"/>
      <c r="E657" s="9"/>
    </row>
    <row r="658" ht="15.75" customHeight="1">
      <c r="B658" s="8"/>
      <c r="C658" s="9"/>
      <c r="E658" s="9"/>
    </row>
    <row r="659" ht="15.75" customHeight="1">
      <c r="B659" s="8"/>
      <c r="C659" s="9"/>
      <c r="E659" s="9"/>
    </row>
    <row r="660" ht="15.75" customHeight="1">
      <c r="B660" s="8"/>
      <c r="C660" s="9"/>
      <c r="E660" s="9"/>
    </row>
    <row r="661" ht="15.75" customHeight="1">
      <c r="B661" s="8"/>
      <c r="C661" s="9"/>
      <c r="E661" s="9"/>
    </row>
    <row r="662" ht="15.75" customHeight="1">
      <c r="B662" s="8"/>
      <c r="C662" s="9"/>
      <c r="E662" s="9"/>
    </row>
    <row r="663" ht="15.75" customHeight="1">
      <c r="B663" s="8"/>
      <c r="C663" s="9"/>
      <c r="E663" s="9"/>
    </row>
    <row r="664" ht="15.75" customHeight="1">
      <c r="B664" s="8"/>
      <c r="C664" s="9"/>
      <c r="E664" s="9"/>
    </row>
    <row r="665" ht="15.75" customHeight="1">
      <c r="B665" s="8"/>
      <c r="C665" s="9"/>
      <c r="E665" s="9"/>
    </row>
    <row r="666" ht="15.75" customHeight="1">
      <c r="B666" s="8"/>
      <c r="C666" s="9"/>
      <c r="E666" s="9"/>
    </row>
    <row r="667" ht="15.75" customHeight="1">
      <c r="B667" s="8"/>
      <c r="C667" s="9"/>
      <c r="E667" s="9"/>
    </row>
    <row r="668" ht="15.75" customHeight="1">
      <c r="B668" s="8"/>
      <c r="C668" s="9"/>
      <c r="E668" s="9"/>
    </row>
    <row r="669" ht="15.75" customHeight="1">
      <c r="B669" s="8"/>
      <c r="C669" s="9"/>
      <c r="E669" s="9"/>
    </row>
    <row r="670" ht="15.75" customHeight="1">
      <c r="B670" s="8"/>
      <c r="C670" s="9"/>
      <c r="E670" s="9"/>
    </row>
    <row r="671" ht="15.75" customHeight="1">
      <c r="B671" s="8"/>
      <c r="C671" s="9"/>
      <c r="E671" s="9"/>
    </row>
    <row r="672" ht="15.75" customHeight="1">
      <c r="B672" s="8"/>
      <c r="C672" s="9"/>
      <c r="E672" s="9"/>
    </row>
    <row r="673" ht="15.75" customHeight="1">
      <c r="B673" s="8"/>
      <c r="C673" s="9"/>
      <c r="E673" s="9"/>
    </row>
    <row r="674" ht="15.75" customHeight="1">
      <c r="B674" s="8"/>
      <c r="C674" s="9"/>
      <c r="E674" s="9"/>
    </row>
    <row r="675" ht="15.75" customHeight="1">
      <c r="B675" s="8"/>
      <c r="C675" s="9"/>
      <c r="E675" s="9"/>
    </row>
    <row r="676" ht="15.75" customHeight="1">
      <c r="B676" s="8"/>
      <c r="C676" s="9"/>
      <c r="E676" s="9"/>
    </row>
    <row r="677" ht="15.75" customHeight="1">
      <c r="B677" s="8"/>
      <c r="C677" s="9"/>
      <c r="E677" s="9"/>
    </row>
    <row r="678" ht="15.75" customHeight="1">
      <c r="B678" s="8"/>
      <c r="C678" s="9"/>
      <c r="E678" s="9"/>
    </row>
    <row r="679" ht="15.75" customHeight="1">
      <c r="B679" s="8"/>
      <c r="C679" s="9"/>
      <c r="E679" s="9"/>
    </row>
    <row r="680" ht="15.75" customHeight="1">
      <c r="B680" s="8"/>
      <c r="C680" s="9"/>
      <c r="E680" s="9"/>
    </row>
    <row r="681" ht="15.75" customHeight="1">
      <c r="B681" s="8"/>
      <c r="C681" s="9"/>
      <c r="E681" s="9"/>
    </row>
    <row r="682" ht="15.75" customHeight="1">
      <c r="B682" s="8"/>
      <c r="C682" s="9"/>
      <c r="E682" s="9"/>
    </row>
    <row r="683" ht="15.75" customHeight="1">
      <c r="B683" s="8"/>
      <c r="C683" s="9"/>
      <c r="E683" s="9"/>
    </row>
    <row r="684" ht="15.75" customHeight="1">
      <c r="B684" s="8"/>
      <c r="C684" s="9"/>
      <c r="E684" s="9"/>
    </row>
    <row r="685" ht="15.75" customHeight="1">
      <c r="B685" s="8"/>
      <c r="C685" s="9"/>
      <c r="E685" s="9"/>
    </row>
    <row r="686" ht="15.75" customHeight="1">
      <c r="B686" s="8"/>
      <c r="C686" s="9"/>
      <c r="E686" s="9"/>
    </row>
    <row r="687" ht="15.75" customHeight="1">
      <c r="B687" s="8"/>
      <c r="C687" s="9"/>
      <c r="E687" s="9"/>
    </row>
    <row r="688" ht="15.75" customHeight="1">
      <c r="B688" s="8"/>
      <c r="C688" s="9"/>
      <c r="E688" s="9"/>
    </row>
    <row r="689" ht="15.75" customHeight="1">
      <c r="B689" s="8"/>
      <c r="C689" s="9"/>
      <c r="E689" s="9"/>
    </row>
    <row r="690" ht="15.75" customHeight="1">
      <c r="B690" s="8"/>
      <c r="C690" s="9"/>
      <c r="E690" s="9"/>
    </row>
    <row r="691" ht="15.75" customHeight="1">
      <c r="B691" s="8"/>
      <c r="C691" s="9"/>
      <c r="E691" s="9"/>
    </row>
    <row r="692" ht="15.75" customHeight="1">
      <c r="B692" s="8"/>
      <c r="C692" s="9"/>
      <c r="E692" s="9"/>
    </row>
    <row r="693" ht="15.75" customHeight="1">
      <c r="B693" s="8"/>
      <c r="C693" s="9"/>
      <c r="E693" s="9"/>
    </row>
    <row r="694" ht="15.75" customHeight="1">
      <c r="B694" s="8"/>
      <c r="C694" s="9"/>
      <c r="E694" s="9"/>
    </row>
    <row r="695" ht="15.75" customHeight="1">
      <c r="B695" s="8"/>
      <c r="C695" s="9"/>
      <c r="E695" s="9"/>
    </row>
    <row r="696" ht="15.75" customHeight="1">
      <c r="B696" s="8"/>
      <c r="C696" s="9"/>
      <c r="E696" s="9"/>
    </row>
    <row r="697" ht="15.75" customHeight="1">
      <c r="B697" s="8"/>
      <c r="C697" s="9"/>
      <c r="E697" s="9"/>
    </row>
    <row r="698" ht="15.75" customHeight="1">
      <c r="B698" s="8"/>
      <c r="C698" s="9"/>
      <c r="E698" s="9"/>
    </row>
    <row r="699" ht="15.75" customHeight="1">
      <c r="B699" s="8"/>
      <c r="C699" s="9"/>
      <c r="E699" s="9"/>
    </row>
    <row r="700" ht="15.75" customHeight="1">
      <c r="B700" s="8"/>
      <c r="C700" s="9"/>
      <c r="E700" s="9"/>
    </row>
    <row r="701" ht="15.75" customHeight="1">
      <c r="B701" s="8"/>
      <c r="C701" s="9"/>
      <c r="E701" s="9"/>
    </row>
    <row r="702" ht="15.75" customHeight="1">
      <c r="B702" s="8"/>
      <c r="C702" s="9"/>
      <c r="E702" s="9"/>
    </row>
    <row r="703" ht="15.75" customHeight="1">
      <c r="B703" s="8"/>
      <c r="C703" s="9"/>
      <c r="E703" s="9"/>
    </row>
    <row r="704" ht="15.75" customHeight="1">
      <c r="B704" s="8"/>
      <c r="C704" s="9"/>
      <c r="E704" s="9"/>
    </row>
    <row r="705" ht="15.75" customHeight="1">
      <c r="B705" s="8"/>
      <c r="C705" s="9"/>
      <c r="E705" s="9"/>
    </row>
    <row r="706" ht="15.75" customHeight="1">
      <c r="B706" s="8"/>
      <c r="C706" s="9"/>
      <c r="E706" s="9"/>
    </row>
    <row r="707" ht="15.75" customHeight="1">
      <c r="B707" s="8"/>
      <c r="C707" s="9"/>
      <c r="E707" s="9"/>
    </row>
    <row r="708" ht="15.75" customHeight="1">
      <c r="B708" s="8"/>
      <c r="C708" s="9"/>
      <c r="E708" s="9"/>
    </row>
    <row r="709" ht="15.75" customHeight="1">
      <c r="B709" s="8"/>
      <c r="C709" s="9"/>
      <c r="E709" s="9"/>
    </row>
    <row r="710" ht="15.75" customHeight="1">
      <c r="B710" s="8"/>
      <c r="C710" s="9"/>
      <c r="E710" s="9"/>
    </row>
    <row r="711" ht="15.75" customHeight="1">
      <c r="B711" s="8"/>
      <c r="C711" s="9"/>
      <c r="E711" s="9"/>
    </row>
    <row r="712" ht="15.75" customHeight="1">
      <c r="B712" s="8"/>
      <c r="C712" s="9"/>
      <c r="E712" s="9"/>
    </row>
    <row r="713" ht="15.75" customHeight="1">
      <c r="B713" s="8"/>
      <c r="C713" s="9"/>
      <c r="E713" s="9"/>
    </row>
    <row r="714" ht="15.75" customHeight="1">
      <c r="B714" s="8"/>
      <c r="C714" s="9"/>
      <c r="E714" s="9"/>
    </row>
    <row r="715" ht="15.75" customHeight="1">
      <c r="B715" s="8"/>
      <c r="C715" s="9"/>
      <c r="E715" s="9"/>
    </row>
    <row r="716" ht="15.75" customHeight="1">
      <c r="B716" s="8"/>
      <c r="C716" s="9"/>
      <c r="E716" s="9"/>
    </row>
    <row r="717" ht="15.75" customHeight="1">
      <c r="B717" s="8"/>
      <c r="C717" s="9"/>
      <c r="E717" s="9"/>
    </row>
    <row r="718" ht="15.75" customHeight="1">
      <c r="B718" s="8"/>
      <c r="C718" s="9"/>
      <c r="E718" s="9"/>
    </row>
    <row r="719" ht="15.75" customHeight="1">
      <c r="B719" s="8"/>
      <c r="C719" s="9"/>
      <c r="E719" s="9"/>
    </row>
    <row r="720" ht="15.75" customHeight="1">
      <c r="B720" s="8"/>
      <c r="C720" s="9"/>
      <c r="E720" s="9"/>
    </row>
    <row r="721" ht="15.75" customHeight="1">
      <c r="B721" s="8"/>
      <c r="C721" s="9"/>
      <c r="E721" s="9"/>
    </row>
    <row r="722" ht="15.75" customHeight="1">
      <c r="B722" s="8"/>
      <c r="C722" s="9"/>
      <c r="E722" s="9"/>
    </row>
    <row r="723" ht="15.75" customHeight="1">
      <c r="B723" s="8"/>
      <c r="C723" s="9"/>
      <c r="E723" s="9"/>
    </row>
    <row r="724" ht="15.75" customHeight="1">
      <c r="B724" s="8"/>
      <c r="C724" s="9"/>
      <c r="E724" s="9"/>
    </row>
    <row r="725" ht="15.75" customHeight="1">
      <c r="B725" s="8"/>
      <c r="C725" s="9"/>
      <c r="E725" s="9"/>
    </row>
    <row r="726" ht="15.75" customHeight="1">
      <c r="B726" s="8"/>
      <c r="C726" s="9"/>
      <c r="E726" s="9"/>
    </row>
    <row r="727" ht="15.75" customHeight="1">
      <c r="B727" s="8"/>
      <c r="C727" s="9"/>
      <c r="E727" s="9"/>
    </row>
    <row r="728" ht="15.75" customHeight="1">
      <c r="B728" s="8"/>
      <c r="C728" s="9"/>
      <c r="E728" s="9"/>
    </row>
    <row r="729" ht="15.75" customHeight="1">
      <c r="B729" s="8"/>
      <c r="C729" s="9"/>
      <c r="E729" s="9"/>
    </row>
    <row r="730" ht="15.75" customHeight="1">
      <c r="B730" s="8"/>
      <c r="C730" s="9"/>
      <c r="E730" s="9"/>
    </row>
    <row r="731" ht="15.75" customHeight="1">
      <c r="B731" s="8"/>
      <c r="C731" s="9"/>
      <c r="E731" s="9"/>
    </row>
    <row r="732" ht="15.75" customHeight="1">
      <c r="B732" s="8"/>
      <c r="C732" s="9"/>
      <c r="E732" s="9"/>
    </row>
    <row r="733" ht="15.75" customHeight="1">
      <c r="B733" s="8"/>
      <c r="C733" s="9"/>
      <c r="E733" s="9"/>
    </row>
    <row r="734" ht="15.75" customHeight="1">
      <c r="B734" s="8"/>
      <c r="C734" s="9"/>
      <c r="E734" s="9"/>
    </row>
    <row r="735" ht="15.75" customHeight="1">
      <c r="B735" s="8"/>
      <c r="C735" s="9"/>
      <c r="E735" s="9"/>
    </row>
    <row r="736" ht="15.75" customHeight="1">
      <c r="B736" s="8"/>
      <c r="C736" s="9"/>
      <c r="E736" s="9"/>
    </row>
    <row r="737" ht="15.75" customHeight="1">
      <c r="B737" s="8"/>
      <c r="C737" s="9"/>
      <c r="E737" s="9"/>
    </row>
    <row r="738" ht="15.75" customHeight="1">
      <c r="B738" s="8"/>
      <c r="C738" s="9"/>
      <c r="E738" s="9"/>
    </row>
    <row r="739" ht="15.75" customHeight="1">
      <c r="B739" s="8"/>
      <c r="C739" s="9"/>
      <c r="E739" s="9"/>
    </row>
    <row r="740" ht="15.75" customHeight="1">
      <c r="B740" s="8"/>
      <c r="C740" s="9"/>
      <c r="E740" s="9"/>
    </row>
    <row r="741" ht="15.75" customHeight="1">
      <c r="B741" s="8"/>
      <c r="C741" s="9"/>
      <c r="E741" s="9"/>
    </row>
    <row r="742" ht="15.75" customHeight="1">
      <c r="B742" s="8"/>
      <c r="C742" s="9"/>
      <c r="E742" s="9"/>
    </row>
    <row r="743" ht="15.75" customHeight="1">
      <c r="B743" s="8"/>
      <c r="C743" s="9"/>
      <c r="E743" s="9"/>
    </row>
    <row r="744" ht="15.75" customHeight="1">
      <c r="B744" s="8"/>
      <c r="C744" s="9"/>
      <c r="E744" s="9"/>
    </row>
    <row r="745" ht="15.75" customHeight="1">
      <c r="B745" s="8"/>
      <c r="C745" s="9"/>
      <c r="E745" s="9"/>
    </row>
    <row r="746" ht="15.75" customHeight="1">
      <c r="B746" s="8"/>
      <c r="C746" s="9"/>
      <c r="E746" s="9"/>
    </row>
    <row r="747" ht="15.75" customHeight="1">
      <c r="B747" s="8"/>
      <c r="C747" s="9"/>
      <c r="E747" s="9"/>
    </row>
    <row r="748" ht="15.75" customHeight="1">
      <c r="B748" s="8"/>
      <c r="C748" s="9"/>
      <c r="E748" s="9"/>
    </row>
    <row r="749" ht="15.75" customHeight="1">
      <c r="B749" s="8"/>
      <c r="C749" s="9"/>
      <c r="E749" s="9"/>
    </row>
    <row r="750" ht="15.75" customHeight="1">
      <c r="B750" s="8"/>
      <c r="C750" s="9"/>
      <c r="E750" s="9"/>
    </row>
    <row r="751" ht="15.75" customHeight="1">
      <c r="B751" s="8"/>
      <c r="C751" s="9"/>
      <c r="E751" s="9"/>
    </row>
    <row r="752" ht="15.75" customHeight="1">
      <c r="B752" s="8"/>
      <c r="C752" s="9"/>
      <c r="E752" s="9"/>
    </row>
    <row r="753" ht="15.75" customHeight="1">
      <c r="B753" s="8"/>
      <c r="C753" s="9"/>
      <c r="E753" s="9"/>
    </row>
    <row r="754" ht="15.75" customHeight="1">
      <c r="B754" s="8"/>
      <c r="C754" s="9"/>
      <c r="E754" s="9"/>
    </row>
    <row r="755" ht="15.75" customHeight="1">
      <c r="B755" s="8"/>
      <c r="C755" s="9"/>
      <c r="E755" s="9"/>
    </row>
    <row r="756" ht="15.75" customHeight="1">
      <c r="B756" s="8"/>
      <c r="C756" s="9"/>
      <c r="E756" s="9"/>
    </row>
    <row r="757" ht="15.75" customHeight="1">
      <c r="B757" s="8"/>
      <c r="C757" s="9"/>
      <c r="E757" s="9"/>
    </row>
    <row r="758" ht="15.75" customHeight="1">
      <c r="B758" s="8"/>
      <c r="C758" s="9"/>
      <c r="E758" s="9"/>
    </row>
    <row r="759" ht="15.75" customHeight="1">
      <c r="B759" s="8"/>
      <c r="C759" s="9"/>
      <c r="E759" s="9"/>
    </row>
    <row r="760" ht="15.75" customHeight="1">
      <c r="B760" s="8"/>
      <c r="C760" s="9"/>
      <c r="E760" s="9"/>
    </row>
    <row r="761" ht="15.75" customHeight="1">
      <c r="B761" s="8"/>
      <c r="C761" s="9"/>
      <c r="E761" s="9"/>
    </row>
    <row r="762" ht="15.75" customHeight="1">
      <c r="B762" s="8"/>
      <c r="C762" s="9"/>
      <c r="E762" s="9"/>
    </row>
    <row r="763" ht="15.75" customHeight="1">
      <c r="B763" s="8"/>
      <c r="C763" s="9"/>
      <c r="E763" s="9"/>
    </row>
    <row r="764" ht="15.75" customHeight="1">
      <c r="B764" s="8"/>
      <c r="C764" s="9"/>
      <c r="E764" s="9"/>
    </row>
    <row r="765" ht="15.75" customHeight="1">
      <c r="B765" s="8"/>
      <c r="C765" s="9"/>
      <c r="E765" s="9"/>
    </row>
    <row r="766" ht="15.75" customHeight="1">
      <c r="B766" s="8"/>
      <c r="C766" s="9"/>
      <c r="E766" s="9"/>
    </row>
    <row r="767" ht="15.75" customHeight="1">
      <c r="B767" s="8"/>
      <c r="C767" s="9"/>
      <c r="E767" s="9"/>
    </row>
    <row r="768" ht="15.75" customHeight="1">
      <c r="B768" s="8"/>
      <c r="C768" s="9"/>
      <c r="E768" s="9"/>
    </row>
    <row r="769" ht="15.75" customHeight="1">
      <c r="B769" s="8"/>
      <c r="C769" s="9"/>
      <c r="E769" s="9"/>
    </row>
    <row r="770" ht="15.75" customHeight="1">
      <c r="B770" s="8"/>
      <c r="C770" s="9"/>
      <c r="E770" s="9"/>
    </row>
    <row r="771" ht="15.75" customHeight="1">
      <c r="B771" s="8"/>
      <c r="C771" s="9"/>
      <c r="E771" s="9"/>
    </row>
    <row r="772" ht="15.75" customHeight="1">
      <c r="B772" s="8"/>
      <c r="C772" s="9"/>
      <c r="E772" s="9"/>
    </row>
    <row r="773" ht="15.75" customHeight="1">
      <c r="B773" s="8"/>
      <c r="C773" s="9"/>
      <c r="E773" s="9"/>
    </row>
    <row r="774" ht="15.75" customHeight="1">
      <c r="B774" s="8"/>
      <c r="C774" s="9"/>
      <c r="E774" s="9"/>
    </row>
    <row r="775" ht="15.75" customHeight="1">
      <c r="B775" s="8"/>
      <c r="C775" s="9"/>
      <c r="E775" s="9"/>
    </row>
    <row r="776" ht="15.75" customHeight="1">
      <c r="B776" s="8"/>
      <c r="C776" s="9"/>
      <c r="E776" s="9"/>
    </row>
    <row r="777" ht="15.75" customHeight="1">
      <c r="B777" s="8"/>
      <c r="C777" s="9"/>
      <c r="E777" s="9"/>
    </row>
    <row r="778" ht="15.75" customHeight="1">
      <c r="B778" s="8"/>
      <c r="C778" s="9"/>
      <c r="E778" s="9"/>
    </row>
    <row r="779" ht="15.75" customHeight="1">
      <c r="B779" s="8"/>
      <c r="C779" s="9"/>
      <c r="E779" s="9"/>
    </row>
    <row r="780" ht="15.75" customHeight="1">
      <c r="B780" s="8"/>
      <c r="C780" s="9"/>
      <c r="E780" s="9"/>
    </row>
    <row r="781" ht="15.75" customHeight="1">
      <c r="B781" s="8"/>
      <c r="C781" s="9"/>
      <c r="E781" s="9"/>
    </row>
    <row r="782" ht="15.75" customHeight="1">
      <c r="B782" s="8"/>
      <c r="C782" s="9"/>
      <c r="E782" s="9"/>
    </row>
    <row r="783" ht="15.75" customHeight="1">
      <c r="B783" s="8"/>
      <c r="C783" s="9"/>
      <c r="E783" s="9"/>
    </row>
    <row r="784" ht="15.75" customHeight="1">
      <c r="B784" s="8"/>
      <c r="C784" s="9"/>
      <c r="E784" s="9"/>
    </row>
    <row r="785" ht="15.75" customHeight="1">
      <c r="B785" s="8"/>
      <c r="C785" s="9"/>
      <c r="E785" s="9"/>
    </row>
    <row r="786" ht="15.75" customHeight="1">
      <c r="B786" s="8"/>
      <c r="C786" s="9"/>
      <c r="E786" s="9"/>
    </row>
    <row r="787" ht="15.75" customHeight="1">
      <c r="B787" s="8"/>
      <c r="C787" s="9"/>
      <c r="E787" s="9"/>
    </row>
    <row r="788" ht="15.75" customHeight="1">
      <c r="B788" s="8"/>
      <c r="C788" s="9"/>
      <c r="E788" s="9"/>
    </row>
    <row r="789" ht="15.75" customHeight="1">
      <c r="B789" s="8"/>
      <c r="C789" s="9"/>
      <c r="E789" s="9"/>
    </row>
    <row r="790" ht="15.75" customHeight="1">
      <c r="B790" s="8"/>
      <c r="C790" s="9"/>
      <c r="E790" s="9"/>
    </row>
    <row r="791" ht="15.75" customHeight="1">
      <c r="B791" s="8"/>
      <c r="C791" s="9"/>
      <c r="E791" s="9"/>
    </row>
    <row r="792" ht="15.75" customHeight="1">
      <c r="B792" s="8"/>
      <c r="C792" s="9"/>
      <c r="E792" s="9"/>
    </row>
    <row r="793" ht="15.75" customHeight="1">
      <c r="B793" s="8"/>
      <c r="C793" s="9"/>
      <c r="E793" s="9"/>
    </row>
    <row r="794" ht="15.75" customHeight="1">
      <c r="B794" s="8"/>
      <c r="C794" s="9"/>
      <c r="E794" s="9"/>
    </row>
    <row r="795" ht="15.75" customHeight="1">
      <c r="B795" s="8"/>
      <c r="C795" s="9"/>
      <c r="E795" s="9"/>
    </row>
    <row r="796" ht="15.75" customHeight="1">
      <c r="B796" s="8"/>
      <c r="C796" s="9"/>
      <c r="E796" s="9"/>
    </row>
    <row r="797" ht="15.75" customHeight="1">
      <c r="B797" s="8"/>
      <c r="C797" s="9"/>
      <c r="E797" s="9"/>
    </row>
    <row r="798" ht="15.75" customHeight="1">
      <c r="B798" s="8"/>
      <c r="C798" s="9"/>
      <c r="E798" s="9"/>
    </row>
    <row r="799" ht="15.75" customHeight="1">
      <c r="B799" s="8"/>
      <c r="C799" s="9"/>
      <c r="E799" s="9"/>
    </row>
    <row r="800" ht="15.75" customHeight="1">
      <c r="B800" s="8"/>
      <c r="C800" s="9"/>
      <c r="E800" s="9"/>
    </row>
    <row r="801" ht="15.75" customHeight="1">
      <c r="B801" s="8"/>
      <c r="C801" s="9"/>
      <c r="E801" s="9"/>
    </row>
    <row r="802" ht="15.75" customHeight="1">
      <c r="B802" s="8"/>
      <c r="C802" s="9"/>
      <c r="E802" s="9"/>
    </row>
    <row r="803" ht="15.75" customHeight="1">
      <c r="B803" s="8"/>
      <c r="C803" s="9"/>
      <c r="E803" s="9"/>
    </row>
    <row r="804" ht="15.75" customHeight="1">
      <c r="B804" s="8"/>
      <c r="C804" s="9"/>
      <c r="E804" s="9"/>
    </row>
    <row r="805" ht="15.75" customHeight="1">
      <c r="B805" s="8"/>
      <c r="C805" s="9"/>
      <c r="E805" s="9"/>
    </row>
    <row r="806" ht="15.75" customHeight="1">
      <c r="B806" s="8"/>
      <c r="C806" s="9"/>
      <c r="E806" s="9"/>
    </row>
    <row r="807" ht="15.75" customHeight="1">
      <c r="B807" s="8"/>
      <c r="C807" s="9"/>
      <c r="E807" s="9"/>
    </row>
    <row r="808" ht="15.75" customHeight="1">
      <c r="B808" s="8"/>
      <c r="C808" s="9"/>
      <c r="E808" s="9"/>
    </row>
    <row r="809" ht="15.75" customHeight="1">
      <c r="B809" s="8"/>
      <c r="C809" s="9"/>
      <c r="E809" s="9"/>
    </row>
    <row r="810" ht="15.75" customHeight="1">
      <c r="B810" s="8"/>
      <c r="C810" s="9"/>
      <c r="E810" s="9"/>
    </row>
    <row r="811" ht="15.75" customHeight="1">
      <c r="B811" s="8"/>
      <c r="C811" s="9"/>
      <c r="E811" s="9"/>
    </row>
    <row r="812" ht="15.75" customHeight="1">
      <c r="B812" s="8"/>
      <c r="C812" s="9"/>
      <c r="E812" s="9"/>
    </row>
    <row r="813" ht="15.75" customHeight="1">
      <c r="B813" s="8"/>
      <c r="C813" s="9"/>
      <c r="E813" s="9"/>
    </row>
    <row r="814" ht="15.75" customHeight="1">
      <c r="B814" s="8"/>
      <c r="C814" s="9"/>
      <c r="E814" s="9"/>
    </row>
    <row r="815" ht="15.75" customHeight="1">
      <c r="B815" s="8"/>
      <c r="C815" s="9"/>
      <c r="E815" s="9"/>
    </row>
    <row r="816" ht="15.75" customHeight="1">
      <c r="B816" s="8"/>
      <c r="C816" s="9"/>
      <c r="E816" s="9"/>
    </row>
    <row r="817" ht="15.75" customHeight="1">
      <c r="B817" s="8"/>
      <c r="C817" s="9"/>
      <c r="E817" s="9"/>
    </row>
    <row r="818" ht="15.75" customHeight="1">
      <c r="B818" s="8"/>
      <c r="C818" s="9"/>
      <c r="E818" s="9"/>
    </row>
    <row r="819" ht="15.75" customHeight="1">
      <c r="B819" s="8"/>
      <c r="C819" s="9"/>
      <c r="E819" s="9"/>
    </row>
    <row r="820" ht="15.75" customHeight="1">
      <c r="B820" s="8"/>
      <c r="C820" s="9"/>
      <c r="E820" s="9"/>
    </row>
    <row r="821" ht="15.75" customHeight="1">
      <c r="B821" s="8"/>
      <c r="C821" s="9"/>
      <c r="E821" s="9"/>
    </row>
    <row r="822" ht="15.75" customHeight="1">
      <c r="B822" s="8"/>
      <c r="C822" s="9"/>
      <c r="E822" s="9"/>
    </row>
    <row r="823" ht="15.75" customHeight="1">
      <c r="B823" s="8"/>
      <c r="C823" s="9"/>
      <c r="E823" s="9"/>
    </row>
    <row r="824" ht="15.75" customHeight="1">
      <c r="B824" s="8"/>
      <c r="C824" s="9"/>
      <c r="E824" s="9"/>
    </row>
    <row r="825" ht="15.75" customHeight="1">
      <c r="B825" s="8"/>
      <c r="C825" s="9"/>
      <c r="E825" s="9"/>
    </row>
    <row r="826" ht="15.75" customHeight="1">
      <c r="B826" s="8"/>
      <c r="C826" s="9"/>
      <c r="E826" s="9"/>
    </row>
    <row r="827" ht="15.75" customHeight="1">
      <c r="B827" s="8"/>
      <c r="C827" s="9"/>
      <c r="E827" s="9"/>
    </row>
    <row r="828" ht="15.75" customHeight="1">
      <c r="B828" s="8"/>
      <c r="C828" s="9"/>
      <c r="E828" s="9"/>
    </row>
    <row r="829" ht="15.75" customHeight="1">
      <c r="B829" s="8"/>
      <c r="C829" s="9"/>
      <c r="E829" s="9"/>
    </row>
    <row r="830" ht="15.75" customHeight="1">
      <c r="B830" s="8"/>
      <c r="C830" s="9"/>
      <c r="E830" s="9"/>
    </row>
    <row r="831" ht="15.75" customHeight="1">
      <c r="B831" s="8"/>
      <c r="C831" s="9"/>
      <c r="E831" s="9"/>
    </row>
    <row r="832" ht="15.75" customHeight="1">
      <c r="B832" s="8"/>
      <c r="C832" s="9"/>
      <c r="E832" s="9"/>
    </row>
    <row r="833" ht="15.75" customHeight="1">
      <c r="B833" s="8"/>
      <c r="C833" s="9"/>
      <c r="E833" s="9"/>
    </row>
    <row r="834" ht="15.75" customHeight="1">
      <c r="B834" s="8"/>
      <c r="C834" s="9"/>
      <c r="E834" s="9"/>
    </row>
    <row r="835" ht="15.75" customHeight="1">
      <c r="B835" s="8"/>
      <c r="C835" s="9"/>
      <c r="E835" s="9"/>
    </row>
    <row r="836" ht="15.75" customHeight="1">
      <c r="B836" s="8"/>
      <c r="C836" s="9"/>
      <c r="E836" s="9"/>
    </row>
    <row r="837" ht="15.75" customHeight="1">
      <c r="B837" s="8"/>
      <c r="C837" s="9"/>
      <c r="E837" s="9"/>
    </row>
    <row r="838" ht="15.75" customHeight="1">
      <c r="B838" s="8"/>
      <c r="C838" s="9"/>
      <c r="E838" s="9"/>
    </row>
    <row r="839" ht="15.75" customHeight="1">
      <c r="B839" s="8"/>
      <c r="C839" s="9"/>
      <c r="E839" s="9"/>
    </row>
    <row r="840" ht="15.75" customHeight="1">
      <c r="B840" s="8"/>
      <c r="C840" s="9"/>
      <c r="E840" s="9"/>
    </row>
    <row r="841" ht="15.75" customHeight="1">
      <c r="B841" s="8"/>
      <c r="C841" s="9"/>
      <c r="E841" s="9"/>
    </row>
    <row r="842" ht="15.75" customHeight="1">
      <c r="B842" s="8"/>
      <c r="C842" s="9"/>
      <c r="E842" s="9"/>
    </row>
    <row r="843" ht="15.75" customHeight="1">
      <c r="B843" s="8"/>
      <c r="C843" s="9"/>
      <c r="E843" s="9"/>
    </row>
    <row r="844" ht="15.75" customHeight="1">
      <c r="B844" s="8"/>
      <c r="C844" s="9"/>
      <c r="E844" s="9"/>
    </row>
    <row r="845" ht="15.75" customHeight="1">
      <c r="B845" s="8"/>
      <c r="C845" s="9"/>
      <c r="E845" s="9"/>
    </row>
    <row r="846" ht="15.75" customHeight="1">
      <c r="B846" s="8"/>
      <c r="C846" s="9"/>
      <c r="E846" s="9"/>
    </row>
    <row r="847" ht="15.75" customHeight="1">
      <c r="B847" s="8"/>
      <c r="C847" s="9"/>
      <c r="E847" s="9"/>
    </row>
    <row r="848" ht="15.75" customHeight="1">
      <c r="B848" s="8"/>
      <c r="C848" s="9"/>
      <c r="E848" s="9"/>
    </row>
    <row r="849" ht="15.75" customHeight="1">
      <c r="B849" s="8"/>
      <c r="C849" s="9"/>
      <c r="E849" s="9"/>
    </row>
    <row r="850" ht="15.75" customHeight="1">
      <c r="B850" s="8"/>
      <c r="C850" s="9"/>
      <c r="E850" s="9"/>
    </row>
    <row r="851" ht="15.75" customHeight="1">
      <c r="B851" s="8"/>
      <c r="C851" s="9"/>
      <c r="E851" s="9"/>
    </row>
    <row r="852" ht="15.75" customHeight="1">
      <c r="B852" s="8"/>
      <c r="C852" s="9"/>
      <c r="E852" s="9"/>
    </row>
    <row r="853" ht="15.75" customHeight="1">
      <c r="B853" s="8"/>
      <c r="C853" s="9"/>
      <c r="E853" s="9"/>
    </row>
    <row r="854" ht="15.75" customHeight="1">
      <c r="B854" s="8"/>
      <c r="C854" s="9"/>
      <c r="E854" s="9"/>
    </row>
    <row r="855" ht="15.75" customHeight="1">
      <c r="B855" s="8"/>
      <c r="C855" s="9"/>
      <c r="E855" s="9"/>
    </row>
    <row r="856" ht="15.75" customHeight="1">
      <c r="B856" s="8"/>
      <c r="C856" s="9"/>
      <c r="E856" s="9"/>
    </row>
    <row r="857" ht="15.75" customHeight="1">
      <c r="B857" s="8"/>
      <c r="C857" s="9"/>
      <c r="E857" s="9"/>
    </row>
    <row r="858" ht="15.75" customHeight="1">
      <c r="B858" s="8"/>
      <c r="C858" s="9"/>
      <c r="E858" s="9"/>
    </row>
    <row r="859" ht="15.75" customHeight="1">
      <c r="B859" s="8"/>
      <c r="C859" s="9"/>
      <c r="E859" s="9"/>
    </row>
    <row r="860" ht="15.75" customHeight="1">
      <c r="B860" s="8"/>
      <c r="C860" s="9"/>
      <c r="E860" s="9"/>
    </row>
    <row r="861" ht="15.75" customHeight="1">
      <c r="B861" s="8"/>
      <c r="C861" s="9"/>
      <c r="E861" s="9"/>
    </row>
    <row r="862" ht="15.75" customHeight="1">
      <c r="B862" s="8"/>
      <c r="C862" s="9"/>
      <c r="E862" s="9"/>
    </row>
    <row r="863" ht="15.75" customHeight="1">
      <c r="B863" s="8"/>
      <c r="C863" s="9"/>
      <c r="E863" s="9"/>
    </row>
    <row r="864" ht="15.75" customHeight="1">
      <c r="B864" s="8"/>
      <c r="C864" s="9"/>
      <c r="E864" s="9"/>
    </row>
    <row r="865" ht="15.75" customHeight="1">
      <c r="B865" s="8"/>
      <c r="C865" s="9"/>
      <c r="E865" s="9"/>
    </row>
    <row r="866" ht="15.75" customHeight="1">
      <c r="B866" s="8"/>
      <c r="C866" s="9"/>
      <c r="E866" s="9"/>
    </row>
    <row r="867" ht="15.75" customHeight="1">
      <c r="B867" s="8"/>
      <c r="C867" s="9"/>
      <c r="E867" s="9"/>
    </row>
    <row r="868" ht="15.75" customHeight="1">
      <c r="B868" s="8"/>
      <c r="C868" s="9"/>
      <c r="E868" s="9"/>
    </row>
    <row r="869" ht="15.75" customHeight="1">
      <c r="B869" s="8"/>
      <c r="C869" s="9"/>
      <c r="E869" s="9"/>
    </row>
    <row r="870" ht="15.75" customHeight="1">
      <c r="B870" s="8"/>
      <c r="C870" s="9"/>
      <c r="E870" s="9"/>
    </row>
    <row r="871" ht="15.75" customHeight="1">
      <c r="B871" s="8"/>
      <c r="C871" s="9"/>
      <c r="E871" s="9"/>
    </row>
    <row r="872" ht="15.75" customHeight="1">
      <c r="B872" s="8"/>
      <c r="C872" s="9"/>
      <c r="E872" s="9"/>
    </row>
    <row r="873" ht="15.75" customHeight="1">
      <c r="B873" s="8"/>
      <c r="C873" s="9"/>
      <c r="E873" s="9"/>
    </row>
    <row r="874" ht="15.75" customHeight="1">
      <c r="B874" s="8"/>
      <c r="C874" s="9"/>
      <c r="E874" s="9"/>
    </row>
    <row r="875" ht="15.75" customHeight="1">
      <c r="B875" s="8"/>
      <c r="C875" s="9"/>
      <c r="E875" s="9"/>
    </row>
    <row r="876" ht="15.75" customHeight="1">
      <c r="B876" s="8"/>
      <c r="C876" s="9"/>
      <c r="E876" s="9"/>
    </row>
    <row r="877" ht="15.75" customHeight="1">
      <c r="B877" s="8"/>
      <c r="C877" s="9"/>
      <c r="E877" s="9"/>
    </row>
    <row r="878" ht="15.75" customHeight="1">
      <c r="B878" s="8"/>
      <c r="C878" s="9"/>
      <c r="E878" s="9"/>
    </row>
    <row r="879" ht="15.75" customHeight="1">
      <c r="B879" s="8"/>
      <c r="C879" s="9"/>
      <c r="E879" s="9"/>
    </row>
    <row r="880" ht="15.75" customHeight="1">
      <c r="B880" s="8"/>
      <c r="C880" s="9"/>
      <c r="E880" s="9"/>
    </row>
    <row r="881" ht="15.75" customHeight="1">
      <c r="B881" s="8"/>
      <c r="C881" s="9"/>
      <c r="E881" s="9"/>
    </row>
    <row r="882" ht="15.75" customHeight="1">
      <c r="B882" s="8"/>
      <c r="C882" s="9"/>
      <c r="E882" s="9"/>
    </row>
    <row r="883" ht="15.75" customHeight="1">
      <c r="B883" s="8"/>
      <c r="C883" s="9"/>
      <c r="E883" s="9"/>
    </row>
    <row r="884" ht="15.75" customHeight="1">
      <c r="B884" s="8"/>
      <c r="C884" s="9"/>
      <c r="E884" s="9"/>
    </row>
    <row r="885" ht="15.75" customHeight="1">
      <c r="B885" s="8"/>
      <c r="C885" s="9"/>
      <c r="E885" s="9"/>
    </row>
    <row r="886" ht="15.75" customHeight="1">
      <c r="B886" s="8"/>
      <c r="C886" s="9"/>
      <c r="E886" s="9"/>
    </row>
    <row r="887" ht="15.75" customHeight="1">
      <c r="B887" s="8"/>
      <c r="C887" s="9"/>
      <c r="E887" s="9"/>
    </row>
    <row r="888" ht="15.75" customHeight="1">
      <c r="B888" s="8"/>
      <c r="C888" s="9"/>
      <c r="E888" s="9"/>
    </row>
    <row r="889" ht="15.75" customHeight="1">
      <c r="B889" s="8"/>
      <c r="C889" s="9"/>
      <c r="E889" s="9"/>
    </row>
    <row r="890" ht="15.75" customHeight="1">
      <c r="B890" s="8"/>
      <c r="C890" s="9"/>
      <c r="E890" s="9"/>
    </row>
    <row r="891" ht="15.75" customHeight="1">
      <c r="B891" s="8"/>
      <c r="C891" s="9"/>
      <c r="E891" s="9"/>
    </row>
    <row r="892" ht="15.75" customHeight="1">
      <c r="B892" s="8"/>
      <c r="C892" s="9"/>
      <c r="E892" s="9"/>
    </row>
    <row r="893" ht="15.75" customHeight="1">
      <c r="B893" s="8"/>
      <c r="C893" s="9"/>
      <c r="E893" s="9"/>
    </row>
    <row r="894" ht="15.75" customHeight="1">
      <c r="B894" s="8"/>
      <c r="C894" s="9"/>
      <c r="E894" s="9"/>
    </row>
    <row r="895" ht="15.75" customHeight="1">
      <c r="B895" s="8"/>
      <c r="C895" s="9"/>
      <c r="E895" s="9"/>
    </row>
    <row r="896" ht="15.75" customHeight="1">
      <c r="B896" s="8"/>
      <c r="C896" s="9"/>
      <c r="E896" s="9"/>
    </row>
    <row r="897" ht="15.75" customHeight="1">
      <c r="B897" s="8"/>
      <c r="C897" s="9"/>
      <c r="E897" s="9"/>
    </row>
    <row r="898" ht="15.75" customHeight="1">
      <c r="B898" s="8"/>
      <c r="C898" s="9"/>
      <c r="E898" s="9"/>
    </row>
    <row r="899" ht="15.75" customHeight="1">
      <c r="B899" s="8"/>
      <c r="C899" s="9"/>
      <c r="E899" s="9"/>
    </row>
    <row r="900" ht="15.75" customHeight="1">
      <c r="B900" s="8"/>
      <c r="C900" s="9"/>
      <c r="E900" s="9"/>
    </row>
    <row r="901" ht="15.75" customHeight="1">
      <c r="B901" s="8"/>
      <c r="C901" s="9"/>
      <c r="E901" s="9"/>
    </row>
    <row r="902" ht="15.75" customHeight="1">
      <c r="B902" s="8"/>
      <c r="C902" s="9"/>
      <c r="E902" s="9"/>
    </row>
    <row r="903" ht="15.75" customHeight="1">
      <c r="B903" s="8"/>
      <c r="C903" s="9"/>
      <c r="E903" s="9"/>
    </row>
    <row r="904" ht="15.75" customHeight="1">
      <c r="B904" s="8"/>
      <c r="C904" s="9"/>
      <c r="E904" s="9"/>
    </row>
    <row r="905" ht="15.75" customHeight="1">
      <c r="B905" s="8"/>
      <c r="C905" s="9"/>
      <c r="E905" s="9"/>
    </row>
    <row r="906" ht="15.75" customHeight="1">
      <c r="B906" s="8"/>
      <c r="C906" s="9"/>
      <c r="E906" s="9"/>
    </row>
    <row r="907" ht="15.75" customHeight="1">
      <c r="B907" s="8"/>
      <c r="C907" s="9"/>
      <c r="E907" s="9"/>
    </row>
    <row r="908" ht="15.75" customHeight="1">
      <c r="B908" s="8"/>
      <c r="C908" s="9"/>
      <c r="E908" s="9"/>
    </row>
    <row r="909" ht="15.75" customHeight="1">
      <c r="B909" s="8"/>
      <c r="C909" s="9"/>
      <c r="E909" s="9"/>
    </row>
    <row r="910" ht="15.75" customHeight="1">
      <c r="B910" s="8"/>
      <c r="C910" s="9"/>
      <c r="E910" s="9"/>
    </row>
    <row r="911" ht="15.75" customHeight="1">
      <c r="B911" s="8"/>
      <c r="C911" s="9"/>
      <c r="E911" s="9"/>
    </row>
    <row r="912" ht="15.75" customHeight="1">
      <c r="B912" s="8"/>
      <c r="C912" s="9"/>
      <c r="E912" s="9"/>
    </row>
    <row r="913" ht="15.75" customHeight="1">
      <c r="B913" s="8"/>
      <c r="C913" s="9"/>
      <c r="E913" s="9"/>
    </row>
    <row r="914" ht="15.75" customHeight="1">
      <c r="B914" s="8"/>
      <c r="C914" s="9"/>
      <c r="E914" s="9"/>
    </row>
    <row r="915" ht="15.75" customHeight="1">
      <c r="B915" s="8"/>
      <c r="C915" s="9"/>
      <c r="E915" s="9"/>
    </row>
    <row r="916" ht="15.75" customHeight="1">
      <c r="B916" s="8"/>
      <c r="C916" s="9"/>
      <c r="E916" s="9"/>
    </row>
    <row r="917" ht="15.75" customHeight="1">
      <c r="B917" s="8"/>
      <c r="C917" s="9"/>
      <c r="E917" s="9"/>
    </row>
    <row r="918" ht="15.75" customHeight="1">
      <c r="B918" s="8"/>
      <c r="C918" s="9"/>
      <c r="E918" s="9"/>
    </row>
    <row r="919" ht="15.75" customHeight="1">
      <c r="B919" s="8"/>
      <c r="C919" s="9"/>
      <c r="E919" s="9"/>
    </row>
    <row r="920" ht="15.75" customHeight="1">
      <c r="B920" s="8"/>
      <c r="C920" s="9"/>
      <c r="E920" s="9"/>
    </row>
    <row r="921" ht="15.75" customHeight="1">
      <c r="B921" s="8"/>
      <c r="C921" s="9"/>
      <c r="E921" s="9"/>
    </row>
    <row r="922" ht="15.75" customHeight="1">
      <c r="B922" s="8"/>
      <c r="C922" s="9"/>
      <c r="E922" s="9"/>
    </row>
    <row r="923" ht="15.75" customHeight="1">
      <c r="B923" s="8"/>
      <c r="C923" s="9"/>
      <c r="E923" s="9"/>
    </row>
    <row r="924" ht="15.75" customHeight="1">
      <c r="B924" s="8"/>
      <c r="C924" s="9"/>
      <c r="E924" s="9"/>
    </row>
    <row r="925" ht="15.75" customHeight="1">
      <c r="B925" s="8"/>
      <c r="C925" s="9"/>
      <c r="E925" s="9"/>
    </row>
    <row r="926" ht="15.75" customHeight="1">
      <c r="B926" s="8"/>
      <c r="C926" s="9"/>
      <c r="E926" s="9"/>
    </row>
    <row r="927" ht="15.75" customHeight="1">
      <c r="B927" s="8"/>
      <c r="C927" s="9"/>
      <c r="E927" s="9"/>
    </row>
    <row r="928" ht="15.75" customHeight="1">
      <c r="B928" s="8"/>
      <c r="C928" s="9"/>
      <c r="E928" s="9"/>
    </row>
    <row r="929" ht="15.75" customHeight="1">
      <c r="B929" s="8"/>
      <c r="C929" s="9"/>
      <c r="E929" s="9"/>
    </row>
    <row r="930" ht="15.75" customHeight="1">
      <c r="B930" s="8"/>
      <c r="C930" s="9"/>
      <c r="E930" s="9"/>
    </row>
    <row r="931" ht="15.75" customHeight="1">
      <c r="B931" s="8"/>
      <c r="C931" s="9"/>
      <c r="E931" s="9"/>
    </row>
    <row r="932" ht="15.75" customHeight="1">
      <c r="B932" s="8"/>
      <c r="C932" s="9"/>
      <c r="E932" s="9"/>
    </row>
    <row r="933" ht="15.75" customHeight="1">
      <c r="B933" s="8"/>
      <c r="C933" s="9"/>
      <c r="E933" s="9"/>
    </row>
    <row r="934" ht="15.75" customHeight="1">
      <c r="B934" s="8"/>
      <c r="C934" s="9"/>
      <c r="E934" s="9"/>
    </row>
    <row r="935" ht="15.75" customHeight="1">
      <c r="B935" s="8"/>
      <c r="C935" s="9"/>
      <c r="E935" s="9"/>
    </row>
    <row r="936" ht="15.75" customHeight="1">
      <c r="B936" s="8"/>
      <c r="C936" s="9"/>
      <c r="E936" s="9"/>
    </row>
    <row r="937" ht="15.75" customHeight="1">
      <c r="B937" s="8"/>
      <c r="C937" s="9"/>
      <c r="E937" s="9"/>
    </row>
    <row r="938" ht="15.75" customHeight="1">
      <c r="B938" s="8"/>
      <c r="C938" s="9"/>
      <c r="E938" s="9"/>
    </row>
    <row r="939" ht="15.75" customHeight="1">
      <c r="B939" s="8"/>
      <c r="C939" s="9"/>
      <c r="E939" s="9"/>
    </row>
    <row r="940" ht="15.75" customHeight="1">
      <c r="B940" s="8"/>
      <c r="C940" s="9"/>
      <c r="E940" s="9"/>
    </row>
    <row r="941" ht="15.75" customHeight="1">
      <c r="B941" s="8"/>
      <c r="C941" s="9"/>
      <c r="E941" s="9"/>
    </row>
    <row r="942" ht="15.75" customHeight="1">
      <c r="B942" s="8"/>
      <c r="C942" s="9"/>
      <c r="E942" s="9"/>
    </row>
    <row r="943" ht="15.75" customHeight="1">
      <c r="B943" s="8"/>
      <c r="C943" s="9"/>
      <c r="E943" s="9"/>
    </row>
    <row r="944" ht="15.75" customHeight="1">
      <c r="B944" s="8"/>
      <c r="C944" s="9"/>
      <c r="E944" s="9"/>
    </row>
    <row r="945" ht="15.75" customHeight="1">
      <c r="B945" s="8"/>
      <c r="C945" s="9"/>
      <c r="E945" s="9"/>
    </row>
    <row r="946" ht="15.75" customHeight="1">
      <c r="B946" s="8"/>
      <c r="C946" s="9"/>
      <c r="E946" s="9"/>
    </row>
    <row r="947" ht="15.75" customHeight="1">
      <c r="B947" s="8"/>
      <c r="C947" s="9"/>
      <c r="E947" s="9"/>
    </row>
    <row r="948" ht="15.75" customHeight="1">
      <c r="B948" s="8"/>
      <c r="C948" s="9"/>
      <c r="E948" s="9"/>
    </row>
    <row r="949" ht="15.75" customHeight="1">
      <c r="B949" s="8"/>
      <c r="C949" s="9"/>
      <c r="E949" s="9"/>
    </row>
    <row r="950" ht="15.75" customHeight="1">
      <c r="B950" s="8"/>
      <c r="C950" s="9"/>
      <c r="E950" s="9"/>
    </row>
    <row r="951" ht="15.75" customHeight="1">
      <c r="B951" s="8"/>
      <c r="C951" s="9"/>
      <c r="E951" s="9"/>
    </row>
    <row r="952" ht="15.75" customHeight="1">
      <c r="B952" s="8"/>
      <c r="C952" s="9"/>
      <c r="E952" s="9"/>
    </row>
    <row r="953" ht="15.75" customHeight="1">
      <c r="B953" s="8"/>
      <c r="C953" s="9"/>
      <c r="E953" s="9"/>
    </row>
    <row r="954" ht="15.75" customHeight="1">
      <c r="B954" s="8"/>
      <c r="C954" s="9"/>
      <c r="E954" s="9"/>
    </row>
    <row r="955" ht="15.75" customHeight="1">
      <c r="B955" s="8"/>
      <c r="C955" s="9"/>
      <c r="E955" s="9"/>
    </row>
    <row r="956" ht="15.75" customHeight="1">
      <c r="B956" s="8"/>
      <c r="C956" s="9"/>
      <c r="E956" s="9"/>
    </row>
    <row r="957" ht="15.75" customHeight="1">
      <c r="B957" s="8"/>
      <c r="C957" s="9"/>
      <c r="E957" s="9"/>
    </row>
    <row r="958" ht="15.75" customHeight="1">
      <c r="B958" s="8"/>
      <c r="C958" s="9"/>
      <c r="E958" s="9"/>
    </row>
    <row r="959" ht="15.75" customHeight="1">
      <c r="B959" s="8"/>
      <c r="C959" s="9"/>
      <c r="E959" s="9"/>
    </row>
    <row r="960" ht="15.75" customHeight="1">
      <c r="B960" s="8"/>
      <c r="C960" s="9"/>
      <c r="E960" s="9"/>
    </row>
    <row r="961" ht="15.75" customHeight="1">
      <c r="B961" s="8"/>
      <c r="C961" s="9"/>
      <c r="E961" s="9"/>
    </row>
    <row r="962" ht="15.75" customHeight="1">
      <c r="B962" s="8"/>
      <c r="C962" s="9"/>
      <c r="E962" s="9"/>
    </row>
    <row r="963" ht="15.75" customHeight="1">
      <c r="B963" s="8"/>
      <c r="C963" s="9"/>
      <c r="E963" s="9"/>
    </row>
    <row r="964" ht="15.75" customHeight="1">
      <c r="B964" s="8"/>
      <c r="C964" s="9"/>
      <c r="E964" s="9"/>
    </row>
    <row r="965" ht="15.75" customHeight="1">
      <c r="B965" s="8"/>
      <c r="C965" s="9"/>
      <c r="E965" s="9"/>
    </row>
    <row r="966" ht="15.75" customHeight="1">
      <c r="B966" s="8"/>
      <c r="C966" s="9"/>
      <c r="E966" s="9"/>
    </row>
    <row r="967" ht="15.75" customHeight="1">
      <c r="B967" s="8"/>
      <c r="C967" s="9"/>
      <c r="E967" s="9"/>
    </row>
    <row r="968" ht="15.75" customHeight="1">
      <c r="B968" s="8"/>
      <c r="C968" s="9"/>
      <c r="E968" s="9"/>
    </row>
    <row r="969" ht="15.75" customHeight="1">
      <c r="B969" s="8"/>
      <c r="C969" s="9"/>
      <c r="E969" s="9"/>
    </row>
    <row r="970" ht="15.75" customHeight="1">
      <c r="B970" s="8"/>
      <c r="C970" s="9"/>
      <c r="E970" s="9"/>
    </row>
    <row r="971" ht="15.75" customHeight="1">
      <c r="B971" s="8"/>
      <c r="C971" s="9"/>
      <c r="E971" s="9"/>
    </row>
    <row r="972" ht="15.75" customHeight="1">
      <c r="B972" s="8"/>
      <c r="C972" s="9"/>
      <c r="E972" s="9"/>
    </row>
    <row r="973" ht="15.75" customHeight="1">
      <c r="B973" s="8"/>
      <c r="C973" s="9"/>
      <c r="E973" s="9"/>
    </row>
    <row r="974" ht="15.75" customHeight="1">
      <c r="B974" s="8"/>
      <c r="C974" s="9"/>
      <c r="E974" s="9"/>
    </row>
    <row r="975" ht="15.75" customHeight="1">
      <c r="B975" s="8"/>
      <c r="C975" s="9"/>
      <c r="E975" s="9"/>
    </row>
    <row r="976" ht="15.75" customHeight="1">
      <c r="B976" s="8"/>
      <c r="C976" s="9"/>
      <c r="E976" s="9"/>
    </row>
    <row r="977" ht="15.75" customHeight="1">
      <c r="B977" s="8"/>
      <c r="C977" s="9"/>
      <c r="E977" s="9"/>
    </row>
    <row r="978" ht="15.75" customHeight="1">
      <c r="B978" s="8"/>
      <c r="C978" s="9"/>
      <c r="E978" s="9"/>
    </row>
    <row r="979" ht="15.75" customHeight="1">
      <c r="B979" s="8"/>
      <c r="C979" s="9"/>
      <c r="E979" s="9"/>
    </row>
    <row r="980" ht="15.75" customHeight="1">
      <c r="B980" s="8"/>
      <c r="C980" s="9"/>
      <c r="E980" s="9"/>
    </row>
    <row r="981" ht="15.75" customHeight="1">
      <c r="B981" s="8"/>
      <c r="C981" s="9"/>
      <c r="E981" s="9"/>
    </row>
    <row r="982" ht="15.75" customHeight="1">
      <c r="B982" s="8"/>
      <c r="C982" s="9"/>
      <c r="E982" s="9"/>
    </row>
    <row r="983" ht="15.75" customHeight="1">
      <c r="B983" s="8"/>
      <c r="C983" s="9"/>
      <c r="E983" s="9"/>
    </row>
    <row r="984" ht="15.75" customHeight="1">
      <c r="B984" s="8"/>
      <c r="C984" s="9"/>
      <c r="E984" s="9"/>
    </row>
    <row r="985" ht="15.75" customHeight="1">
      <c r="B985" s="8"/>
      <c r="C985" s="9"/>
      <c r="E985" s="9"/>
    </row>
    <row r="986" ht="15.75" customHeight="1">
      <c r="B986" s="8"/>
      <c r="C986" s="9"/>
      <c r="E986" s="9"/>
    </row>
    <row r="987" ht="15.75" customHeight="1">
      <c r="B987" s="8"/>
      <c r="C987" s="9"/>
      <c r="E987" s="9"/>
    </row>
    <row r="988" ht="15.75" customHeight="1">
      <c r="B988" s="8"/>
      <c r="C988" s="9"/>
      <c r="E988" s="9"/>
    </row>
    <row r="989" ht="15.75" customHeight="1">
      <c r="B989" s="8"/>
      <c r="C989" s="9"/>
      <c r="E989" s="9"/>
    </row>
    <row r="990" ht="15.75" customHeight="1">
      <c r="B990" s="8"/>
      <c r="C990" s="9"/>
      <c r="E990" s="9"/>
    </row>
    <row r="991" ht="15.75" customHeight="1">
      <c r="B991" s="8"/>
      <c r="C991" s="9"/>
      <c r="E991" s="9"/>
    </row>
    <row r="992" ht="15.75" customHeight="1">
      <c r="B992" s="8"/>
      <c r="C992" s="9"/>
      <c r="E992" s="9"/>
    </row>
    <row r="993" ht="15.75" customHeight="1">
      <c r="B993" s="8"/>
      <c r="C993" s="9"/>
      <c r="E993" s="9"/>
    </row>
    <row r="994" ht="15.75" customHeight="1">
      <c r="B994" s="8"/>
      <c r="C994" s="9"/>
      <c r="E994" s="9"/>
    </row>
    <row r="995" ht="15.75" customHeight="1">
      <c r="B995" s="8"/>
      <c r="C995" s="9"/>
      <c r="E995" s="9"/>
    </row>
    <row r="996" ht="15.75" customHeight="1">
      <c r="B996" s="8"/>
      <c r="C996" s="9"/>
      <c r="E996" s="9"/>
    </row>
    <row r="997" ht="15.75" customHeight="1">
      <c r="B997" s="8"/>
      <c r="C997" s="9"/>
      <c r="E997" s="9"/>
    </row>
    <row r="998" ht="15.75" customHeight="1">
      <c r="B998" s="8"/>
      <c r="C998" s="9"/>
      <c r="E998" s="9"/>
    </row>
    <row r="999" ht="15.75" customHeight="1">
      <c r="B999" s="8"/>
      <c r="C999" s="9"/>
      <c r="E999" s="9"/>
    </row>
    <row r="1000" ht="15.75" customHeight="1">
      <c r="B1000" s="8"/>
      <c r="C1000" s="9"/>
      <c r="E1000" s="9"/>
    </row>
  </sheetData>
  <mergeCells count="1">
    <mergeCell ref="B1:J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29.71"/>
    <col customWidth="1" min="3" max="3" width="13.14"/>
    <col customWidth="1" min="4" max="10" width="7.71"/>
    <col customWidth="1" min="11" max="11" width="11.29"/>
    <col customWidth="1" min="12" max="12" width="11.43"/>
    <col customWidth="1" min="13" max="13" width="12.29"/>
    <col customWidth="1" min="14" max="16" width="10.29"/>
  </cols>
  <sheetData>
    <row r="1" ht="22.5" customHeight="1">
      <c r="A1" s="17" t="s">
        <v>519</v>
      </c>
      <c r="B1" s="18" t="s">
        <v>520</v>
      </c>
      <c r="C1" s="19" t="s">
        <v>3</v>
      </c>
      <c r="D1" s="20" t="s">
        <v>8</v>
      </c>
      <c r="E1" s="12" t="s">
        <v>447</v>
      </c>
      <c r="F1" s="13" t="s">
        <v>448</v>
      </c>
      <c r="G1" s="13" t="s">
        <v>449</v>
      </c>
      <c r="H1" s="13" t="s">
        <v>450</v>
      </c>
      <c r="I1" s="13" t="s">
        <v>451</v>
      </c>
      <c r="J1" s="21" t="s">
        <v>521</v>
      </c>
      <c r="K1" s="22" t="s">
        <v>522</v>
      </c>
      <c r="L1" s="23" t="s">
        <v>523</v>
      </c>
      <c r="M1" s="24"/>
      <c r="N1" s="25"/>
      <c r="O1" s="20" t="s">
        <v>524</v>
      </c>
      <c r="P1" s="20" t="s">
        <v>525</v>
      </c>
      <c r="Q1" s="26" t="s">
        <v>526</v>
      </c>
      <c r="R1" s="26" t="s">
        <v>527</v>
      </c>
      <c r="S1" s="26" t="s">
        <v>5</v>
      </c>
    </row>
    <row r="2" ht="21.75" customHeight="1">
      <c r="A2" s="10">
        <v>1.0</v>
      </c>
      <c r="B2" s="27" t="s">
        <v>453</v>
      </c>
      <c r="C2" s="11">
        <v>1.60117733062E11</v>
      </c>
      <c r="D2" s="13" t="s">
        <v>45</v>
      </c>
      <c r="E2" s="12" t="s">
        <v>61</v>
      </c>
      <c r="F2" s="13">
        <v>7.702728889E9</v>
      </c>
      <c r="G2" s="13">
        <v>9.6</v>
      </c>
      <c r="H2" s="13">
        <v>961.0</v>
      </c>
      <c r="I2" s="13">
        <v>0.0</v>
      </c>
      <c r="J2" s="13">
        <v>7.8</v>
      </c>
      <c r="K2" s="10" t="s">
        <v>528</v>
      </c>
      <c r="L2" s="28" t="s">
        <v>529</v>
      </c>
      <c r="M2" s="10"/>
      <c r="N2" s="10"/>
      <c r="O2" s="10"/>
      <c r="P2" s="10"/>
      <c r="Q2" s="29">
        <f>IFERROR(__xludf.DUMMYFUNCTION("counta(UNIQUE(K2:P2,true))"),2.0)</f>
        <v>2</v>
      </c>
      <c r="R2" s="29">
        <f>vlookup(C2,TODB!D:F,2,0)</f>
        <v>0</v>
      </c>
      <c r="S2" s="29" t="str">
        <f>vlookup(C2,TODB!D:F,3,0)</f>
        <v>Female</v>
      </c>
      <c r="T2" s="29"/>
      <c r="U2" s="29"/>
      <c r="V2" s="29"/>
      <c r="W2" s="29"/>
      <c r="X2" s="29"/>
      <c r="Y2" s="29"/>
      <c r="Z2" s="29"/>
    </row>
    <row r="3" ht="21.75" customHeight="1">
      <c r="A3" s="10">
        <v>2.0</v>
      </c>
      <c r="B3" s="27" t="s">
        <v>454</v>
      </c>
      <c r="C3" s="11">
        <v>1.60117733063E11</v>
      </c>
      <c r="D3" s="13" t="s">
        <v>45</v>
      </c>
      <c r="E3" s="12" t="s">
        <v>67</v>
      </c>
      <c r="F3" s="13">
        <v>9.381322967E9</v>
      </c>
      <c r="G3" s="13">
        <v>9.2</v>
      </c>
      <c r="H3" s="13">
        <v>922.0</v>
      </c>
      <c r="I3" s="13">
        <v>0.0</v>
      </c>
      <c r="J3" s="13">
        <v>6.45</v>
      </c>
      <c r="K3" s="10"/>
      <c r="L3" s="10"/>
      <c r="M3" s="10"/>
      <c r="N3" s="10"/>
      <c r="O3" s="10"/>
      <c r="P3" s="10"/>
      <c r="Q3" s="29">
        <f>IFERROR(__xludf.DUMMYFUNCTION("counta(UNIQUE(K3:P3,true))"),0.0)</f>
        <v>0</v>
      </c>
      <c r="R3" s="29">
        <f>vlookup(C3,TODB!D:F,2,0)</f>
        <v>0</v>
      </c>
      <c r="S3" s="29" t="str">
        <f>vlookup(C3,TODB!D:F,3,0)</f>
        <v>Female</v>
      </c>
      <c r="T3" s="29"/>
      <c r="U3" s="29"/>
      <c r="V3" s="29"/>
      <c r="W3" s="29"/>
      <c r="X3" s="29"/>
      <c r="Y3" s="29"/>
      <c r="Z3" s="29"/>
    </row>
    <row r="4" ht="21.75" customHeight="1">
      <c r="A4" s="10">
        <v>3.0</v>
      </c>
      <c r="B4" s="27" t="s">
        <v>455</v>
      </c>
      <c r="C4" s="11">
        <v>1.60117733064E11</v>
      </c>
      <c r="D4" s="13" t="s">
        <v>45</v>
      </c>
      <c r="E4" s="12" t="s">
        <v>73</v>
      </c>
      <c r="F4" s="13">
        <v>8.50104504E9</v>
      </c>
      <c r="G4" s="13">
        <v>9.8</v>
      </c>
      <c r="H4" s="13">
        <v>986.0</v>
      </c>
      <c r="I4" s="13">
        <v>0.0</v>
      </c>
      <c r="J4" s="13">
        <v>8.31</v>
      </c>
      <c r="K4" s="14" t="s">
        <v>530</v>
      </c>
      <c r="L4" s="10" t="s">
        <v>531</v>
      </c>
      <c r="M4" s="10" t="s">
        <v>532</v>
      </c>
      <c r="N4" s="10"/>
      <c r="O4" s="10"/>
      <c r="P4" s="10"/>
      <c r="Q4" s="29">
        <f>IFERROR(__xludf.DUMMYFUNCTION("counta(UNIQUE(K4:P4,true))"),3.0)</f>
        <v>3</v>
      </c>
      <c r="R4" s="29">
        <f>vlookup(C4,TODB!D:F,2,0)</f>
        <v>0</v>
      </c>
      <c r="S4" s="29" t="str">
        <f>vlookup(C4,TODB!D:F,3,0)</f>
        <v>Female</v>
      </c>
      <c r="T4" s="29"/>
      <c r="U4" s="29"/>
      <c r="V4" s="29"/>
      <c r="W4" s="29"/>
      <c r="X4" s="29"/>
      <c r="Y4" s="29"/>
      <c r="Z4" s="29"/>
    </row>
    <row r="5" ht="21.75" customHeight="1">
      <c r="A5" s="10">
        <v>4.0</v>
      </c>
      <c r="B5" s="27" t="s">
        <v>456</v>
      </c>
      <c r="C5" s="11">
        <v>1.60117733065E11</v>
      </c>
      <c r="D5" s="13" t="s">
        <v>45</v>
      </c>
      <c r="E5" s="12" t="s">
        <v>77</v>
      </c>
      <c r="F5" s="13">
        <v>9.177980461E9</v>
      </c>
      <c r="G5" s="13">
        <v>9.8</v>
      </c>
      <c r="H5" s="13">
        <v>982.0</v>
      </c>
      <c r="I5" s="13">
        <v>0.0</v>
      </c>
      <c r="J5" s="13">
        <v>7.65</v>
      </c>
      <c r="K5" s="10"/>
      <c r="L5" s="10"/>
      <c r="M5" s="10"/>
      <c r="N5" s="10"/>
      <c r="O5" s="10"/>
      <c r="P5" s="10"/>
      <c r="Q5" s="29">
        <f>IFERROR(__xludf.DUMMYFUNCTION("counta(UNIQUE(K5:P5,true))"),0.0)</f>
        <v>0</v>
      </c>
      <c r="R5" s="29">
        <f>vlookup(C5,TODB!D:F,2,0)</f>
        <v>0</v>
      </c>
      <c r="S5" s="29" t="str">
        <f>vlookup(C5,TODB!D:F,3,0)</f>
        <v>Female</v>
      </c>
      <c r="T5" s="29"/>
      <c r="U5" s="29"/>
      <c r="V5" s="29"/>
      <c r="W5" s="29"/>
      <c r="X5" s="29"/>
      <c r="Y5" s="29"/>
      <c r="Z5" s="29"/>
    </row>
    <row r="6" ht="21.75" customHeight="1">
      <c r="A6" s="10">
        <v>5.0</v>
      </c>
      <c r="B6" s="27" t="s">
        <v>457</v>
      </c>
      <c r="C6" s="11">
        <v>1.60117733066E11</v>
      </c>
      <c r="D6" s="13" t="s">
        <v>45</v>
      </c>
      <c r="E6" s="12" t="s">
        <v>85</v>
      </c>
      <c r="F6" s="13">
        <v>9.550716125E9</v>
      </c>
      <c r="G6" s="13">
        <v>9.8</v>
      </c>
      <c r="H6" s="13">
        <v>961.0</v>
      </c>
      <c r="I6" s="13">
        <v>0.0</v>
      </c>
      <c r="J6" s="13">
        <v>8.42</v>
      </c>
      <c r="K6" s="10" t="s">
        <v>533</v>
      </c>
      <c r="L6" s="10" t="s">
        <v>531</v>
      </c>
      <c r="M6" s="10" t="s">
        <v>532</v>
      </c>
      <c r="N6" s="10"/>
      <c r="O6" s="10"/>
      <c r="P6" s="10"/>
      <c r="Q6" s="29">
        <f>IFERROR(__xludf.DUMMYFUNCTION("counta(UNIQUE(K6:P6,true))"),3.0)</f>
        <v>3</v>
      </c>
      <c r="R6" s="29">
        <f>vlookup(C6,TODB!D:F,2,0)</f>
        <v>0</v>
      </c>
      <c r="S6" s="29" t="str">
        <f>vlookup(C6,TODB!D:F,3,0)</f>
        <v>Female</v>
      </c>
      <c r="T6" s="29"/>
      <c r="U6" s="29"/>
      <c r="V6" s="29"/>
      <c r="W6" s="29"/>
      <c r="X6" s="29"/>
      <c r="Y6" s="29"/>
      <c r="Z6" s="29"/>
    </row>
    <row r="7" ht="21.75" customHeight="1">
      <c r="A7" s="10">
        <v>6.0</v>
      </c>
      <c r="B7" s="27" t="s">
        <v>458</v>
      </c>
      <c r="C7" s="11">
        <v>1.60117733067E11</v>
      </c>
      <c r="D7" s="13" t="s">
        <v>45</v>
      </c>
      <c r="E7" s="12" t="s">
        <v>90</v>
      </c>
      <c r="F7" s="13">
        <v>7.569498647E9</v>
      </c>
      <c r="G7" s="13">
        <v>9.8</v>
      </c>
      <c r="H7" s="13">
        <v>93.5</v>
      </c>
      <c r="I7" s="13">
        <v>0.0</v>
      </c>
      <c r="J7" s="13">
        <v>6.85</v>
      </c>
      <c r="K7" s="10" t="s">
        <v>534</v>
      </c>
      <c r="L7" s="10"/>
      <c r="M7" s="10"/>
      <c r="N7" s="10"/>
      <c r="O7" s="10"/>
      <c r="P7" s="10"/>
      <c r="Q7" s="29">
        <f>IFERROR(__xludf.DUMMYFUNCTION("counta(UNIQUE(K7:P7,true))"),1.0)</f>
        <v>1</v>
      </c>
      <c r="R7" s="29">
        <f>vlookup(C7,TODB!D:F,2,0)</f>
        <v>0</v>
      </c>
      <c r="S7" s="29" t="str">
        <f>vlookup(C7,TODB!D:F,3,0)</f>
        <v>Female</v>
      </c>
      <c r="T7" s="29"/>
      <c r="U7" s="29"/>
      <c r="V7" s="29"/>
      <c r="W7" s="29"/>
      <c r="X7" s="29"/>
      <c r="Y7" s="29"/>
      <c r="Z7" s="29"/>
    </row>
    <row r="8" ht="21.75" customHeight="1">
      <c r="A8" s="10">
        <v>7.0</v>
      </c>
      <c r="B8" s="27" t="s">
        <v>459</v>
      </c>
      <c r="C8" s="11">
        <v>1.60117733068E11</v>
      </c>
      <c r="D8" s="13" t="s">
        <v>45</v>
      </c>
      <c r="E8" s="12" t="s">
        <v>98</v>
      </c>
      <c r="F8" s="13">
        <v>8.897805862E9</v>
      </c>
      <c r="G8" s="13">
        <v>10.0</v>
      </c>
      <c r="H8" s="13">
        <v>94.9</v>
      </c>
      <c r="I8" s="13">
        <v>0.0</v>
      </c>
      <c r="J8" s="13">
        <v>6.75</v>
      </c>
      <c r="K8" s="10" t="s">
        <v>534</v>
      </c>
      <c r="L8" s="10" t="s">
        <v>535</v>
      </c>
      <c r="M8" s="10" t="s">
        <v>536</v>
      </c>
      <c r="N8" s="10"/>
      <c r="O8" s="10"/>
      <c r="P8" s="10"/>
      <c r="Q8" s="29">
        <f>IFERROR(__xludf.DUMMYFUNCTION("counta(UNIQUE(K8:P8,true))"),3.0)</f>
        <v>3</v>
      </c>
      <c r="R8" s="29">
        <f>vlookup(C8,TODB!D:F,2,0)</f>
        <v>0</v>
      </c>
      <c r="S8" s="29" t="str">
        <f>vlookup(C8,TODB!D:F,3,0)</f>
        <v>Female</v>
      </c>
      <c r="T8" s="29"/>
      <c r="U8" s="29"/>
      <c r="V8" s="29"/>
      <c r="W8" s="29"/>
      <c r="X8" s="29"/>
      <c r="Y8" s="29"/>
      <c r="Z8" s="29"/>
    </row>
    <row r="9" ht="21.75" customHeight="1">
      <c r="A9" s="10">
        <v>8.0</v>
      </c>
      <c r="B9" s="27" t="s">
        <v>460</v>
      </c>
      <c r="C9" s="11">
        <v>1.60117733069E11</v>
      </c>
      <c r="D9" s="13" t="s">
        <v>45</v>
      </c>
      <c r="E9" s="12" t="s">
        <v>104</v>
      </c>
      <c r="F9" s="13">
        <v>7.901242702E9</v>
      </c>
      <c r="G9" s="13">
        <v>9.8</v>
      </c>
      <c r="H9" s="13">
        <v>988.0</v>
      </c>
      <c r="I9" s="13">
        <v>0.0</v>
      </c>
      <c r="J9" s="13">
        <v>8.31</v>
      </c>
      <c r="K9" s="14" t="s">
        <v>530</v>
      </c>
      <c r="L9" s="10" t="s">
        <v>531</v>
      </c>
      <c r="M9" s="10" t="s">
        <v>533</v>
      </c>
      <c r="N9" s="10"/>
      <c r="O9" s="10"/>
      <c r="P9" s="10"/>
      <c r="Q9" s="29">
        <f>IFERROR(__xludf.DUMMYFUNCTION("counta(UNIQUE(K9:P9,true))"),3.0)</f>
        <v>3</v>
      </c>
      <c r="R9" s="29">
        <f>vlookup(C9,TODB!D:F,2,0)</f>
        <v>0</v>
      </c>
      <c r="S9" s="29" t="str">
        <f>vlookup(C9,TODB!D:F,3,0)</f>
        <v>Female</v>
      </c>
      <c r="T9" s="29"/>
      <c r="U9" s="29"/>
      <c r="V9" s="29"/>
      <c r="W9" s="29"/>
      <c r="X9" s="29"/>
      <c r="Y9" s="29"/>
      <c r="Z9" s="29"/>
    </row>
    <row r="10" ht="21.75" customHeight="1">
      <c r="A10" s="10">
        <v>9.0</v>
      </c>
      <c r="B10" s="27" t="s">
        <v>461</v>
      </c>
      <c r="C10" s="11">
        <v>1.6011773307E11</v>
      </c>
      <c r="D10" s="13" t="s">
        <v>45</v>
      </c>
      <c r="E10" s="12" t="s">
        <v>110</v>
      </c>
      <c r="F10" s="13">
        <v>9.5023858E9</v>
      </c>
      <c r="G10" s="13">
        <v>9.0</v>
      </c>
      <c r="H10" s="13">
        <v>9.8</v>
      </c>
      <c r="I10" s="13">
        <v>0.0</v>
      </c>
      <c r="J10" s="13">
        <v>7.96</v>
      </c>
      <c r="K10" s="14" t="s">
        <v>530</v>
      </c>
      <c r="L10" s="10" t="s">
        <v>534</v>
      </c>
      <c r="M10" s="10" t="s">
        <v>537</v>
      </c>
      <c r="N10" s="10"/>
      <c r="O10" s="10"/>
      <c r="P10" s="10"/>
      <c r="Q10" s="29">
        <f>IFERROR(__xludf.DUMMYFUNCTION("counta(UNIQUE(K10:P10,true))"),3.0)</f>
        <v>3</v>
      </c>
      <c r="R10" s="29">
        <f>vlookup(C10,TODB!D:F,2,0)</f>
        <v>0</v>
      </c>
      <c r="S10" s="29" t="str">
        <f>vlookup(C10,TODB!D:F,3,0)</f>
        <v>Female</v>
      </c>
      <c r="T10" s="29"/>
      <c r="U10" s="29"/>
      <c r="V10" s="29"/>
      <c r="W10" s="29"/>
      <c r="X10" s="29"/>
      <c r="Y10" s="29"/>
      <c r="Z10" s="29"/>
    </row>
    <row r="11" ht="21.75" customHeight="1">
      <c r="A11" s="10">
        <v>10.0</v>
      </c>
      <c r="B11" s="27" t="s">
        <v>462</v>
      </c>
      <c r="C11" s="11">
        <v>1.60117733071E11</v>
      </c>
      <c r="D11" s="13" t="s">
        <v>45</v>
      </c>
      <c r="E11" s="12" t="s">
        <v>116</v>
      </c>
      <c r="F11" s="13">
        <v>7.89303988E9</v>
      </c>
      <c r="G11" s="13">
        <v>10.0</v>
      </c>
      <c r="H11" s="13">
        <v>910.0</v>
      </c>
      <c r="I11" s="13">
        <v>0.0</v>
      </c>
      <c r="J11" s="13">
        <v>8.21</v>
      </c>
      <c r="K11" s="10" t="s">
        <v>530</v>
      </c>
      <c r="L11" s="10"/>
      <c r="M11" s="10"/>
      <c r="N11" s="10"/>
      <c r="O11" s="10"/>
      <c r="P11" s="10"/>
      <c r="Q11" s="29">
        <f>IFERROR(__xludf.DUMMYFUNCTION("counta(UNIQUE(K11:P11,true))"),1.0)</f>
        <v>1</v>
      </c>
      <c r="R11" s="29">
        <f>vlookup(C11,TODB!D:F,2,0)</f>
        <v>0</v>
      </c>
      <c r="S11" s="29" t="str">
        <f>vlookup(C11,TODB!D:F,3,0)</f>
        <v>Female</v>
      </c>
      <c r="T11" s="29"/>
      <c r="U11" s="29"/>
      <c r="V11" s="29"/>
      <c r="W11" s="29"/>
      <c r="X11" s="29"/>
      <c r="Y11" s="29"/>
      <c r="Z11" s="29"/>
    </row>
    <row r="12" ht="21.75" customHeight="1">
      <c r="A12" s="10">
        <v>11.0</v>
      </c>
      <c r="B12" s="27" t="s">
        <v>463</v>
      </c>
      <c r="C12" s="11">
        <v>1.60117733072E11</v>
      </c>
      <c r="D12" s="13" t="s">
        <v>45</v>
      </c>
      <c r="E12" s="12" t="s">
        <v>122</v>
      </c>
      <c r="F12" s="13">
        <v>8.790048567E9</v>
      </c>
      <c r="G12" s="13">
        <v>9.7</v>
      </c>
      <c r="H12" s="13">
        <v>980.0</v>
      </c>
      <c r="I12" s="13">
        <v>0.0</v>
      </c>
      <c r="J12" s="13">
        <v>7.76</v>
      </c>
      <c r="K12" s="10" t="s">
        <v>534</v>
      </c>
      <c r="L12" s="10" t="s">
        <v>535</v>
      </c>
      <c r="M12" s="10"/>
      <c r="N12" s="10"/>
      <c r="O12" s="10"/>
      <c r="P12" s="10"/>
      <c r="Q12" s="29">
        <f>IFERROR(__xludf.DUMMYFUNCTION("counta(UNIQUE(K12:P12,true))"),2.0)</f>
        <v>2</v>
      </c>
      <c r="R12" s="29">
        <f>vlookup(C12,TODB!D:F,2,0)</f>
        <v>0</v>
      </c>
      <c r="S12" s="29" t="str">
        <f>vlookup(C12,TODB!D:F,3,0)</f>
        <v>Female</v>
      </c>
      <c r="T12" s="29"/>
      <c r="U12" s="29"/>
      <c r="V12" s="29"/>
      <c r="W12" s="29"/>
      <c r="X12" s="29"/>
      <c r="Y12" s="29"/>
      <c r="Z12" s="29"/>
    </row>
    <row r="13" ht="21.75" customHeight="1">
      <c r="A13" s="10">
        <v>12.0</v>
      </c>
      <c r="B13" s="27" t="s">
        <v>464</v>
      </c>
      <c r="C13" s="11">
        <v>1.60117733073E11</v>
      </c>
      <c r="D13" s="13" t="s">
        <v>45</v>
      </c>
      <c r="E13" s="12" t="s">
        <v>129</v>
      </c>
      <c r="F13" s="13">
        <v>9.182137093E9</v>
      </c>
      <c r="G13" s="13">
        <v>10.0</v>
      </c>
      <c r="H13" s="13">
        <v>985.0</v>
      </c>
      <c r="I13" s="13">
        <v>0.0</v>
      </c>
      <c r="J13" s="13">
        <v>7.72</v>
      </c>
      <c r="K13" s="10" t="s">
        <v>530</v>
      </c>
      <c r="L13" s="10" t="s">
        <v>538</v>
      </c>
      <c r="M13" s="10" t="s">
        <v>539</v>
      </c>
      <c r="N13" s="10"/>
      <c r="O13" s="10"/>
      <c r="P13" s="10"/>
      <c r="Q13" s="29">
        <f>IFERROR(__xludf.DUMMYFUNCTION("counta(UNIQUE(K13:P13,true))"),3.0)</f>
        <v>3</v>
      </c>
      <c r="R13" s="29">
        <f>vlookup(C13,TODB!D:F,2,0)</f>
        <v>0</v>
      </c>
      <c r="S13" s="29" t="str">
        <f>vlookup(C13,TODB!D:F,3,0)</f>
        <v>Female</v>
      </c>
      <c r="T13" s="29"/>
      <c r="U13" s="29"/>
      <c r="V13" s="29"/>
      <c r="W13" s="29"/>
      <c r="X13" s="29"/>
      <c r="Y13" s="29"/>
      <c r="Z13" s="29"/>
    </row>
    <row r="14" ht="21.75" customHeight="1">
      <c r="A14" s="10">
        <v>13.0</v>
      </c>
      <c r="B14" s="27" t="s">
        <v>465</v>
      </c>
      <c r="C14" s="11">
        <v>1.60117733074E11</v>
      </c>
      <c r="D14" s="13" t="s">
        <v>45</v>
      </c>
      <c r="E14" s="12" t="s">
        <v>135</v>
      </c>
      <c r="F14" s="13">
        <v>9.866611974E9</v>
      </c>
      <c r="G14" s="13">
        <v>10.0</v>
      </c>
      <c r="H14" s="13">
        <v>96.1</v>
      </c>
      <c r="I14" s="13">
        <v>0.0</v>
      </c>
      <c r="J14" s="13">
        <v>8.06</v>
      </c>
      <c r="K14" s="10" t="s">
        <v>528</v>
      </c>
      <c r="L14" s="10"/>
      <c r="M14" s="10"/>
      <c r="N14" s="10"/>
      <c r="O14" s="10"/>
      <c r="P14" s="10"/>
      <c r="Q14" s="29">
        <f>IFERROR(__xludf.DUMMYFUNCTION("counta(UNIQUE(K14:P14,true))"),1.0)</f>
        <v>1</v>
      </c>
      <c r="R14" s="29">
        <f>vlookup(C14,TODB!D:F,2,0)</f>
        <v>0</v>
      </c>
      <c r="S14" s="29" t="str">
        <f>vlookup(C14,TODB!D:F,3,0)</f>
        <v>Female</v>
      </c>
      <c r="T14" s="29"/>
      <c r="U14" s="29"/>
      <c r="V14" s="29"/>
      <c r="W14" s="29"/>
      <c r="X14" s="29"/>
      <c r="Y14" s="29"/>
      <c r="Z14" s="29"/>
    </row>
    <row r="15" ht="21.75" customHeight="1">
      <c r="A15" s="10">
        <v>14.0</v>
      </c>
      <c r="B15" s="27" t="s">
        <v>466</v>
      </c>
      <c r="C15" s="11">
        <v>1.60117733075E11</v>
      </c>
      <c r="D15" s="13" t="s">
        <v>45</v>
      </c>
      <c r="E15" s="12" t="s">
        <v>141</v>
      </c>
      <c r="F15" s="13">
        <v>9.110701419E9</v>
      </c>
      <c r="G15" s="13">
        <v>9.1</v>
      </c>
      <c r="H15" s="13">
        <v>95.0</v>
      </c>
      <c r="I15" s="13">
        <v>0.0</v>
      </c>
      <c r="J15" s="13">
        <v>7.41</v>
      </c>
      <c r="K15" s="10" t="s">
        <v>532</v>
      </c>
      <c r="L15" s="29" t="s">
        <v>535</v>
      </c>
      <c r="M15" s="10" t="s">
        <v>539</v>
      </c>
      <c r="N15" s="10"/>
      <c r="O15" s="10"/>
      <c r="P15" s="10"/>
      <c r="Q15" s="29">
        <f>IFERROR(__xludf.DUMMYFUNCTION("counta(UNIQUE(K15:P15,true))"),3.0)</f>
        <v>3</v>
      </c>
      <c r="R15" s="29">
        <f>vlookup(C15,TODB!D:F,2,0)</f>
        <v>0</v>
      </c>
      <c r="S15" s="29" t="str">
        <f>vlookup(C15,TODB!D:F,3,0)</f>
        <v>Female</v>
      </c>
      <c r="T15" s="29"/>
      <c r="U15" s="29"/>
      <c r="V15" s="29"/>
      <c r="W15" s="29"/>
      <c r="X15" s="29"/>
      <c r="Y15" s="29"/>
      <c r="Z15" s="29"/>
    </row>
    <row r="16" ht="21.75" customHeight="1">
      <c r="A16" s="10">
        <v>15.0</v>
      </c>
      <c r="B16" s="27" t="s">
        <v>467</v>
      </c>
      <c r="C16" s="11">
        <v>1.60117733076E11</v>
      </c>
      <c r="D16" s="13" t="s">
        <v>45</v>
      </c>
      <c r="E16" s="12" t="s">
        <v>146</v>
      </c>
      <c r="F16" s="13">
        <v>9.908644066E9</v>
      </c>
      <c r="G16" s="13">
        <v>9.7</v>
      </c>
      <c r="H16" s="13">
        <v>913.0</v>
      </c>
      <c r="I16" s="13">
        <v>0.0</v>
      </c>
      <c r="J16" s="13">
        <v>7.44</v>
      </c>
      <c r="K16" s="10" t="s">
        <v>528</v>
      </c>
      <c r="L16" s="10"/>
      <c r="M16" s="10"/>
      <c r="N16" s="10"/>
      <c r="O16" s="10"/>
      <c r="P16" s="10"/>
      <c r="Q16" s="29">
        <f>IFERROR(__xludf.DUMMYFUNCTION("counta(UNIQUE(K16:P16,true))"),1.0)</f>
        <v>1</v>
      </c>
      <c r="R16" s="29">
        <f>vlookup(C16,TODB!D:F,2,0)</f>
        <v>0</v>
      </c>
      <c r="S16" s="29" t="str">
        <f>vlookup(C16,TODB!D:F,3,0)</f>
        <v>Female</v>
      </c>
      <c r="T16" s="29"/>
      <c r="U16" s="29"/>
      <c r="V16" s="29"/>
      <c r="W16" s="29"/>
      <c r="X16" s="29"/>
      <c r="Y16" s="29"/>
      <c r="Z16" s="29"/>
    </row>
    <row r="17" ht="21.75" customHeight="1">
      <c r="A17" s="10">
        <v>16.0</v>
      </c>
      <c r="B17" s="27" t="s">
        <v>468</v>
      </c>
      <c r="C17" s="11">
        <v>1.60117733077E11</v>
      </c>
      <c r="D17" s="13" t="s">
        <v>45</v>
      </c>
      <c r="E17" s="12" t="s">
        <v>152</v>
      </c>
      <c r="F17" s="13">
        <v>7.095927256E9</v>
      </c>
      <c r="G17" s="13">
        <v>9.8</v>
      </c>
      <c r="H17" s="13">
        <v>920.0</v>
      </c>
      <c r="I17" s="13">
        <v>0.0</v>
      </c>
      <c r="J17" s="13">
        <v>7.47</v>
      </c>
      <c r="K17" s="10" t="s">
        <v>534</v>
      </c>
      <c r="L17" s="10" t="s">
        <v>535</v>
      </c>
      <c r="M17" s="10"/>
      <c r="N17" s="10"/>
      <c r="O17" s="10"/>
      <c r="P17" s="10"/>
      <c r="Q17" s="29">
        <f>IFERROR(__xludf.DUMMYFUNCTION("counta(UNIQUE(K17:P17,true))"),2.0)</f>
        <v>2</v>
      </c>
      <c r="R17" s="29">
        <f>vlookup(C17,TODB!D:F,2,0)</f>
        <v>0</v>
      </c>
      <c r="S17" s="29" t="str">
        <f>vlookup(C17,TODB!D:F,3,0)</f>
        <v>Female</v>
      </c>
      <c r="T17" s="29"/>
      <c r="U17" s="29"/>
      <c r="V17" s="29"/>
      <c r="W17" s="29"/>
      <c r="X17" s="29"/>
      <c r="Y17" s="29"/>
      <c r="Z17" s="29"/>
    </row>
    <row r="18" ht="21.75" customHeight="1">
      <c r="A18" s="10">
        <v>17.0</v>
      </c>
      <c r="B18" s="27" t="s">
        <v>469</v>
      </c>
      <c r="C18" s="11">
        <v>1.60117733078E11</v>
      </c>
      <c r="D18" s="13" t="s">
        <v>45</v>
      </c>
      <c r="E18" s="12" t="s">
        <v>158</v>
      </c>
      <c r="F18" s="13">
        <v>7.98952271E9</v>
      </c>
      <c r="G18" s="13">
        <v>9.8</v>
      </c>
      <c r="H18" s="13">
        <v>975.0</v>
      </c>
      <c r="I18" s="13">
        <v>0.0</v>
      </c>
      <c r="J18" s="13">
        <v>8.3</v>
      </c>
      <c r="K18" s="10" t="s">
        <v>535</v>
      </c>
      <c r="L18" s="10" t="s">
        <v>540</v>
      </c>
      <c r="M18" s="10" t="s">
        <v>541</v>
      </c>
      <c r="N18" s="10" t="s">
        <v>542</v>
      </c>
      <c r="O18" s="10"/>
      <c r="P18" s="10"/>
      <c r="Q18" s="29">
        <f>IFERROR(__xludf.DUMMYFUNCTION("counta(UNIQUE(K18:P18,true))"),4.0)</f>
        <v>4</v>
      </c>
      <c r="R18" s="29">
        <f>vlookup(C18,TODB!D:F,2,0)</f>
        <v>0</v>
      </c>
      <c r="S18" s="29" t="str">
        <f>vlookup(C18,TODB!D:F,3,0)</f>
        <v>Female</v>
      </c>
      <c r="T18" s="29"/>
      <c r="U18" s="29"/>
      <c r="V18" s="29"/>
      <c r="W18" s="29"/>
      <c r="X18" s="29"/>
      <c r="Y18" s="29"/>
      <c r="Z18" s="29"/>
    </row>
    <row r="19" ht="21.75" customHeight="1">
      <c r="A19" s="10">
        <v>18.0</v>
      </c>
      <c r="B19" s="27" t="s">
        <v>470</v>
      </c>
      <c r="C19" s="11">
        <v>1.60117733079E11</v>
      </c>
      <c r="D19" s="13" t="s">
        <v>45</v>
      </c>
      <c r="E19" s="12" t="s">
        <v>164</v>
      </c>
      <c r="F19" s="13">
        <v>9.182579956E9</v>
      </c>
      <c r="G19" s="13">
        <v>9.8</v>
      </c>
      <c r="H19" s="13">
        <v>980.0</v>
      </c>
      <c r="I19" s="13">
        <v>0.0</v>
      </c>
      <c r="J19" s="13">
        <v>8.24</v>
      </c>
      <c r="K19" s="10" t="s">
        <v>533</v>
      </c>
      <c r="L19" s="10" t="s">
        <v>532</v>
      </c>
      <c r="M19" s="10" t="s">
        <v>536</v>
      </c>
      <c r="N19" s="10"/>
      <c r="O19" s="10"/>
      <c r="P19" s="10"/>
      <c r="Q19" s="29">
        <f>IFERROR(__xludf.DUMMYFUNCTION("counta(UNIQUE(K19:P19,true))"),3.0)</f>
        <v>3</v>
      </c>
      <c r="R19" s="29">
        <f>vlookup(C19,TODB!D:F,2,0)</f>
        <v>0</v>
      </c>
      <c r="S19" s="29" t="str">
        <f>vlookup(C19,TODB!D:F,3,0)</f>
        <v>Female</v>
      </c>
      <c r="T19" s="29"/>
      <c r="U19" s="29"/>
      <c r="V19" s="29"/>
      <c r="W19" s="29"/>
      <c r="X19" s="29"/>
      <c r="Y19" s="29"/>
      <c r="Z19" s="29"/>
    </row>
    <row r="20" ht="21.75" customHeight="1">
      <c r="A20" s="10">
        <v>19.0</v>
      </c>
      <c r="B20" s="27" t="s">
        <v>471</v>
      </c>
      <c r="C20" s="11">
        <v>1.6011773308E11</v>
      </c>
      <c r="D20" s="13" t="s">
        <v>45</v>
      </c>
      <c r="E20" s="12" t="s">
        <v>170</v>
      </c>
      <c r="F20" s="13">
        <v>9.502383157E9</v>
      </c>
      <c r="G20" s="13">
        <v>9.4</v>
      </c>
      <c r="H20" s="13">
        <v>941.0</v>
      </c>
      <c r="I20" s="13">
        <v>0.0</v>
      </c>
      <c r="J20" s="13">
        <v>6.69</v>
      </c>
      <c r="K20" s="10" t="s">
        <v>535</v>
      </c>
      <c r="L20" s="10" t="s">
        <v>540</v>
      </c>
      <c r="M20" s="10"/>
      <c r="N20" s="10"/>
      <c r="O20" s="10"/>
      <c r="P20" s="10"/>
      <c r="Q20" s="29">
        <f>IFERROR(__xludf.DUMMYFUNCTION("counta(UNIQUE(K20:P20,true))"),2.0)</f>
        <v>2</v>
      </c>
      <c r="R20" s="29">
        <f>vlookup(C20,TODB!D:F,2,0)</f>
        <v>0</v>
      </c>
      <c r="S20" s="29" t="str">
        <f>vlookup(C20,TODB!D:F,3,0)</f>
        <v>Female</v>
      </c>
      <c r="T20" s="29"/>
      <c r="U20" s="29"/>
      <c r="V20" s="29"/>
      <c r="W20" s="29"/>
      <c r="X20" s="29"/>
      <c r="Y20" s="29"/>
      <c r="Z20" s="29"/>
    </row>
    <row r="21" ht="21.75" customHeight="1">
      <c r="A21" s="10">
        <v>20.0</v>
      </c>
      <c r="B21" s="27" t="s">
        <v>472</v>
      </c>
      <c r="C21" s="11">
        <v>1.60117733081E11</v>
      </c>
      <c r="D21" s="13" t="s">
        <v>45</v>
      </c>
      <c r="E21" s="12" t="s">
        <v>174</v>
      </c>
      <c r="F21" s="13">
        <v>9.959771333E9</v>
      </c>
      <c r="G21" s="13">
        <v>9.6</v>
      </c>
      <c r="H21" s="13">
        <v>96.2</v>
      </c>
      <c r="I21" s="13">
        <v>0.0</v>
      </c>
      <c r="J21" s="13">
        <v>7.3</v>
      </c>
      <c r="K21" s="14" t="s">
        <v>528</v>
      </c>
      <c r="L21" s="29" t="s">
        <v>543</v>
      </c>
      <c r="M21" s="10"/>
      <c r="N21" s="27" t="s">
        <v>544</v>
      </c>
      <c r="O21" s="10"/>
      <c r="P21" s="10"/>
      <c r="Q21" s="29">
        <f>IFERROR(__xludf.DUMMYFUNCTION("counta(UNIQUE(K21:P21,true))"),3.0)</f>
        <v>3</v>
      </c>
      <c r="R21" s="29">
        <f>vlookup(C21,TODB!D:F,2,0)</f>
        <v>0</v>
      </c>
      <c r="S21" s="29" t="str">
        <f>vlookup(C21,TODB!D:F,3,0)</f>
        <v>Female</v>
      </c>
      <c r="T21" s="29"/>
      <c r="U21" s="29"/>
      <c r="V21" s="29"/>
      <c r="W21" s="29"/>
      <c r="X21" s="29"/>
      <c r="Y21" s="29"/>
      <c r="Z21" s="29"/>
    </row>
    <row r="22" ht="21.75" customHeight="1">
      <c r="A22" s="10">
        <v>21.0</v>
      </c>
      <c r="B22" s="27" t="s">
        <v>473</v>
      </c>
      <c r="C22" s="11">
        <v>1.60117733082E11</v>
      </c>
      <c r="D22" s="13" t="s">
        <v>45</v>
      </c>
      <c r="E22" s="12" t="s">
        <v>180</v>
      </c>
      <c r="F22" s="13">
        <v>8.639165907E9</v>
      </c>
      <c r="G22" s="13">
        <v>95.0</v>
      </c>
      <c r="H22" s="13">
        <v>82.3</v>
      </c>
      <c r="I22" s="13">
        <v>0.0</v>
      </c>
      <c r="J22" s="13">
        <v>6.3</v>
      </c>
      <c r="K22" s="10" t="s">
        <v>534</v>
      </c>
      <c r="L22" s="10"/>
      <c r="M22" s="10"/>
      <c r="N22" s="10"/>
      <c r="O22" s="10"/>
      <c r="P22" s="10"/>
      <c r="Q22" s="29">
        <f>IFERROR(__xludf.DUMMYFUNCTION("counta(UNIQUE(K22:P22,true))"),1.0)</f>
        <v>1</v>
      </c>
      <c r="R22" s="29">
        <f>vlookup(C22,TODB!D:F,2,0)</f>
        <v>0</v>
      </c>
      <c r="S22" s="29" t="str">
        <f>vlookup(C22,TODB!D:F,3,0)</f>
        <v>Female</v>
      </c>
      <c r="T22" s="29"/>
      <c r="U22" s="29"/>
      <c r="V22" s="29"/>
      <c r="W22" s="29"/>
      <c r="X22" s="29"/>
      <c r="Y22" s="29"/>
      <c r="Z22" s="29"/>
    </row>
    <row r="23" ht="21.75" customHeight="1">
      <c r="A23" s="10">
        <v>22.0</v>
      </c>
      <c r="B23" s="27" t="s">
        <v>474</v>
      </c>
      <c r="C23" s="11">
        <v>1.60117733083E11</v>
      </c>
      <c r="D23" s="13" t="s">
        <v>45</v>
      </c>
      <c r="E23" s="12" t="s">
        <v>186</v>
      </c>
      <c r="F23" s="13">
        <v>7.72991008E9</v>
      </c>
      <c r="G23" s="13">
        <v>9.5</v>
      </c>
      <c r="H23" s="13">
        <v>9.86</v>
      </c>
      <c r="I23" s="13">
        <v>0.0</v>
      </c>
      <c r="J23" s="13">
        <v>8.04</v>
      </c>
      <c r="K23" s="10" t="s">
        <v>542</v>
      </c>
      <c r="L23" s="10" t="s">
        <v>545</v>
      </c>
      <c r="M23" s="10"/>
      <c r="N23" s="10"/>
      <c r="O23" s="10"/>
      <c r="P23" s="10"/>
      <c r="Q23" s="29">
        <f>IFERROR(__xludf.DUMMYFUNCTION("counta(UNIQUE(K23:P23,true))"),2.0)</f>
        <v>2</v>
      </c>
      <c r="R23" s="29">
        <f>vlookup(C23,TODB!D:F,2,0)</f>
        <v>0</v>
      </c>
      <c r="S23" s="29" t="str">
        <f>vlookup(C23,TODB!D:F,3,0)</f>
        <v>Female</v>
      </c>
      <c r="T23" s="29"/>
      <c r="U23" s="29"/>
      <c r="V23" s="29"/>
      <c r="W23" s="29"/>
      <c r="X23" s="29"/>
      <c r="Y23" s="29"/>
      <c r="Z23" s="29"/>
    </row>
    <row r="24" ht="21.75" customHeight="1">
      <c r="A24" s="10">
        <v>23.0</v>
      </c>
      <c r="B24" s="27" t="s">
        <v>475</v>
      </c>
      <c r="C24" s="11">
        <v>1.60117733084E11</v>
      </c>
      <c r="D24" s="13" t="s">
        <v>45</v>
      </c>
      <c r="E24" s="12" t="s">
        <v>193</v>
      </c>
      <c r="F24" s="13">
        <v>9.360757965E9</v>
      </c>
      <c r="G24" s="13">
        <v>9.4</v>
      </c>
      <c r="H24" s="13">
        <v>965.0</v>
      </c>
      <c r="I24" s="13">
        <v>0.0</v>
      </c>
      <c r="J24" s="13">
        <v>6.73</v>
      </c>
      <c r="K24" s="14" t="s">
        <v>530</v>
      </c>
      <c r="L24" s="10" t="s">
        <v>546</v>
      </c>
      <c r="M24" s="10" t="s">
        <v>537</v>
      </c>
      <c r="N24" s="10"/>
      <c r="O24" s="10"/>
      <c r="P24" s="10"/>
      <c r="Q24" s="29">
        <f>IFERROR(__xludf.DUMMYFUNCTION("counta(UNIQUE(K24:P24,true))"),3.0)</f>
        <v>3</v>
      </c>
      <c r="R24" s="29">
        <f>vlookup(C24,TODB!D:F,2,0)</f>
        <v>0</v>
      </c>
      <c r="S24" s="29" t="str">
        <f>vlookup(C24,TODB!D:F,3,0)</f>
        <v>Male</v>
      </c>
      <c r="T24" s="29"/>
      <c r="U24" s="29"/>
      <c r="V24" s="29"/>
      <c r="W24" s="29"/>
      <c r="X24" s="29"/>
      <c r="Y24" s="29"/>
      <c r="Z24" s="29"/>
    </row>
    <row r="25" ht="21.75" customHeight="1">
      <c r="A25" s="10">
        <v>24.0</v>
      </c>
      <c r="B25" s="27" t="s">
        <v>476</v>
      </c>
      <c r="C25" s="11">
        <v>1.60117733086E11</v>
      </c>
      <c r="D25" s="13" t="s">
        <v>45</v>
      </c>
      <c r="E25" s="12" t="s">
        <v>198</v>
      </c>
      <c r="F25" s="13">
        <v>8.639879765E9</v>
      </c>
      <c r="G25" s="13">
        <v>9.3</v>
      </c>
      <c r="H25" s="13">
        <v>950.0</v>
      </c>
      <c r="I25" s="13">
        <v>0.0</v>
      </c>
      <c r="J25" s="13">
        <v>6.82</v>
      </c>
      <c r="K25" s="10" t="s">
        <v>540</v>
      </c>
      <c r="L25" s="10"/>
      <c r="M25" s="10"/>
      <c r="N25" s="10"/>
      <c r="O25" s="10"/>
      <c r="P25" s="10"/>
      <c r="Q25" s="29">
        <f>IFERROR(__xludf.DUMMYFUNCTION("counta(UNIQUE(K25:P25,true))"),1.0)</f>
        <v>1</v>
      </c>
      <c r="R25" s="29">
        <f>vlookup(C25,TODB!D:F,2,0)</f>
        <v>0</v>
      </c>
      <c r="S25" s="29" t="str">
        <f>vlookup(C25,TODB!D:F,3,0)</f>
        <v>Male</v>
      </c>
      <c r="T25" s="29"/>
      <c r="U25" s="29"/>
      <c r="V25" s="29"/>
      <c r="W25" s="29"/>
      <c r="X25" s="29"/>
      <c r="Y25" s="29"/>
      <c r="Z25" s="29"/>
    </row>
    <row r="26" ht="21.75" customHeight="1">
      <c r="A26" s="10">
        <v>25.0</v>
      </c>
      <c r="B26" s="27" t="s">
        <v>477</v>
      </c>
      <c r="C26" s="11">
        <v>1.60117733087E11</v>
      </c>
      <c r="D26" s="13" t="s">
        <v>45</v>
      </c>
      <c r="E26" s="12" t="s">
        <v>205</v>
      </c>
      <c r="F26" s="13">
        <v>9.951098734E9</v>
      </c>
      <c r="G26" s="13">
        <v>10.0</v>
      </c>
      <c r="H26" s="13">
        <v>965.0</v>
      </c>
      <c r="I26" s="13">
        <v>0.0</v>
      </c>
      <c r="J26" s="13">
        <v>7.64</v>
      </c>
      <c r="K26" s="10" t="s">
        <v>546</v>
      </c>
      <c r="L26" s="10" t="s">
        <v>537</v>
      </c>
      <c r="M26" s="10"/>
      <c r="N26" s="10"/>
      <c r="O26" s="10"/>
      <c r="P26" s="10"/>
      <c r="Q26" s="29">
        <f>IFERROR(__xludf.DUMMYFUNCTION("counta(UNIQUE(K26:P26,true))"),2.0)</f>
        <v>2</v>
      </c>
      <c r="R26" s="29">
        <f>vlookup(C26,TODB!D:F,2,0)</f>
        <v>0</v>
      </c>
      <c r="S26" s="29" t="str">
        <f>vlookup(C26,TODB!D:F,3,0)</f>
        <v>Male</v>
      </c>
      <c r="T26" s="29"/>
      <c r="U26" s="29"/>
      <c r="V26" s="29"/>
      <c r="W26" s="29"/>
      <c r="X26" s="29"/>
      <c r="Y26" s="29"/>
      <c r="Z26" s="29"/>
    </row>
    <row r="27" ht="21.75" customHeight="1">
      <c r="A27" s="10">
        <v>26.0</v>
      </c>
      <c r="B27" s="27" t="s">
        <v>478</v>
      </c>
      <c r="C27" s="11">
        <v>1.60117733088E11</v>
      </c>
      <c r="D27" s="13" t="s">
        <v>45</v>
      </c>
      <c r="E27" s="12" t="s">
        <v>211</v>
      </c>
      <c r="F27" s="13">
        <v>8.639927646E9</v>
      </c>
      <c r="G27" s="13">
        <v>9.7</v>
      </c>
      <c r="H27" s="13">
        <v>95.3</v>
      </c>
      <c r="I27" s="13">
        <v>0.0</v>
      </c>
      <c r="J27" s="13">
        <v>5.36</v>
      </c>
      <c r="K27" s="10" t="s">
        <v>532</v>
      </c>
      <c r="L27" s="10"/>
      <c r="M27" s="10"/>
      <c r="N27" s="10"/>
      <c r="O27" s="10"/>
      <c r="P27" s="10"/>
      <c r="Q27" s="29">
        <f>IFERROR(__xludf.DUMMYFUNCTION("counta(UNIQUE(K27:P27,true))"),1.0)</f>
        <v>1</v>
      </c>
      <c r="R27" s="29">
        <f>vlookup(C27,TODB!D:F,2,0)</f>
        <v>11</v>
      </c>
      <c r="S27" s="29" t="str">
        <f>vlookup(C27,TODB!D:F,3,0)</f>
        <v>Male</v>
      </c>
      <c r="T27" s="29"/>
      <c r="U27" s="29"/>
      <c r="V27" s="29"/>
      <c r="W27" s="29"/>
      <c r="X27" s="29"/>
      <c r="Y27" s="29"/>
      <c r="Z27" s="29"/>
    </row>
    <row r="28" ht="21.75" customHeight="1">
      <c r="A28" s="10">
        <v>27.0</v>
      </c>
      <c r="B28" s="27" t="s">
        <v>479</v>
      </c>
      <c r="C28" s="11">
        <v>1.60117733089E11</v>
      </c>
      <c r="D28" s="13" t="s">
        <v>45</v>
      </c>
      <c r="E28" s="12" t="s">
        <v>219</v>
      </c>
      <c r="F28" s="16" t="s">
        <v>217</v>
      </c>
      <c r="G28" s="13">
        <v>8.3</v>
      </c>
      <c r="H28" s="13">
        <v>9.0</v>
      </c>
      <c r="I28" s="13">
        <v>0.0</v>
      </c>
      <c r="J28" s="13">
        <v>7.0</v>
      </c>
      <c r="K28" s="10" t="s">
        <v>535</v>
      </c>
      <c r="L28" s="10" t="s">
        <v>540</v>
      </c>
      <c r="M28" s="10"/>
      <c r="N28" s="10"/>
      <c r="O28" s="10"/>
      <c r="P28" s="10"/>
      <c r="Q28" s="29">
        <f>IFERROR(__xludf.DUMMYFUNCTION("counta(UNIQUE(K28:P28,true))"),2.0)</f>
        <v>2</v>
      </c>
      <c r="R28" s="29">
        <f>vlookup(C28,TODB!D:F,2,0)</f>
        <v>0</v>
      </c>
      <c r="S28" s="29" t="str">
        <f>vlookup(C28,TODB!D:F,3,0)</f>
        <v>Male</v>
      </c>
      <c r="T28" s="29"/>
      <c r="U28" s="29"/>
      <c r="V28" s="29"/>
      <c r="W28" s="29"/>
      <c r="X28" s="29"/>
      <c r="Y28" s="29"/>
      <c r="Z28" s="29"/>
    </row>
    <row r="29" ht="21.75" customHeight="1">
      <c r="A29" s="10">
        <v>28.0</v>
      </c>
      <c r="B29" s="27" t="s">
        <v>480</v>
      </c>
      <c r="C29" s="11">
        <v>1.60117733091E11</v>
      </c>
      <c r="D29" s="13" t="s">
        <v>45</v>
      </c>
      <c r="E29" s="12" t="s">
        <v>224</v>
      </c>
      <c r="F29" s="13">
        <v>8.309866387E9</v>
      </c>
      <c r="G29" s="13">
        <v>9.5</v>
      </c>
      <c r="H29" s="13">
        <v>954.0</v>
      </c>
      <c r="I29" s="13">
        <v>0.0</v>
      </c>
      <c r="J29" s="13">
        <v>7.46</v>
      </c>
      <c r="K29" s="10" t="s">
        <v>532</v>
      </c>
      <c r="L29" s="10" t="s">
        <v>542</v>
      </c>
      <c r="M29" s="10"/>
      <c r="N29" s="10"/>
      <c r="O29" s="10"/>
      <c r="P29" s="10"/>
      <c r="Q29" s="29">
        <f>IFERROR(__xludf.DUMMYFUNCTION("counta(UNIQUE(K29:P29,true))"),2.0)</f>
        <v>2</v>
      </c>
      <c r="R29" s="29">
        <f>vlookup(C29,TODB!D:F,2,0)</f>
        <v>0</v>
      </c>
      <c r="S29" s="29" t="str">
        <f>vlookup(C29,TODB!D:F,3,0)</f>
        <v>Male</v>
      </c>
      <c r="T29" s="29"/>
      <c r="U29" s="29"/>
      <c r="V29" s="29"/>
      <c r="W29" s="29"/>
      <c r="X29" s="29"/>
      <c r="Y29" s="29"/>
      <c r="Z29" s="29"/>
    </row>
    <row r="30" ht="21.75" customHeight="1">
      <c r="A30" s="10">
        <v>29.0</v>
      </c>
      <c r="B30" s="27" t="s">
        <v>481</v>
      </c>
      <c r="C30" s="11">
        <v>1.60117733092E11</v>
      </c>
      <c r="D30" s="13" t="s">
        <v>45</v>
      </c>
      <c r="E30" s="12" t="s">
        <v>231</v>
      </c>
      <c r="F30" s="13">
        <v>8.978997255E9</v>
      </c>
      <c r="G30" s="13">
        <v>9.0</v>
      </c>
      <c r="H30" s="13">
        <v>93.1</v>
      </c>
      <c r="I30" s="13">
        <v>0.0</v>
      </c>
      <c r="J30" s="13">
        <v>6.74</v>
      </c>
      <c r="K30" s="10"/>
      <c r="L30" s="10"/>
      <c r="M30" s="10"/>
      <c r="N30" s="10"/>
      <c r="O30" s="10"/>
      <c r="P30" s="10"/>
      <c r="Q30" s="29">
        <f>IFERROR(__xludf.DUMMYFUNCTION("counta(UNIQUE(K30:P30,true))"),0.0)</f>
        <v>0</v>
      </c>
      <c r="R30" s="29">
        <f>vlookup(C30,TODB!D:F,2,0)</f>
        <v>0</v>
      </c>
      <c r="S30" s="29" t="str">
        <f>vlookup(C30,TODB!D:F,3,0)</f>
        <v>Male</v>
      </c>
      <c r="T30" s="29"/>
      <c r="U30" s="29"/>
      <c r="V30" s="29"/>
      <c r="W30" s="29"/>
      <c r="X30" s="29"/>
      <c r="Y30" s="29"/>
      <c r="Z30" s="29"/>
    </row>
    <row r="31" ht="21.75" customHeight="1">
      <c r="A31" s="10">
        <v>30.0</v>
      </c>
      <c r="B31" s="27" t="s">
        <v>482</v>
      </c>
      <c r="C31" s="11">
        <v>1.60117733093E11</v>
      </c>
      <c r="D31" s="13" t="s">
        <v>45</v>
      </c>
      <c r="E31" s="12" t="s">
        <v>237</v>
      </c>
      <c r="F31" s="13">
        <v>7.901290814E9</v>
      </c>
      <c r="G31" s="13">
        <v>9.7</v>
      </c>
      <c r="H31" s="13">
        <v>951.0</v>
      </c>
      <c r="I31" s="13">
        <v>0.0</v>
      </c>
      <c r="J31" s="13">
        <v>7.53</v>
      </c>
      <c r="K31" s="10"/>
      <c r="L31" s="10"/>
      <c r="M31" s="10"/>
      <c r="N31" s="10"/>
      <c r="O31" s="10"/>
      <c r="P31" s="10"/>
      <c r="Q31" s="29">
        <f>IFERROR(__xludf.DUMMYFUNCTION("counta(UNIQUE(K31:P31,true))"),0.0)</f>
        <v>0</v>
      </c>
      <c r="R31" s="29">
        <f>vlookup(C31,TODB!D:F,2,0)</f>
        <v>0</v>
      </c>
      <c r="S31" s="29" t="str">
        <f>vlookup(C31,TODB!D:F,3,0)</f>
        <v>Male</v>
      </c>
      <c r="T31" s="29"/>
      <c r="U31" s="29"/>
      <c r="V31" s="29"/>
      <c r="W31" s="29"/>
      <c r="X31" s="29"/>
      <c r="Y31" s="29"/>
      <c r="Z31" s="29"/>
    </row>
    <row r="32" ht="21.75" customHeight="1">
      <c r="A32" s="10">
        <v>31.0</v>
      </c>
      <c r="B32" s="27" t="s">
        <v>483</v>
      </c>
      <c r="C32" s="11">
        <v>1.60117733094E11</v>
      </c>
      <c r="D32" s="13" t="s">
        <v>45</v>
      </c>
      <c r="E32" s="12" t="s">
        <v>243</v>
      </c>
      <c r="F32" s="13">
        <v>8.309754756E9</v>
      </c>
      <c r="G32" s="13">
        <v>9.7</v>
      </c>
      <c r="H32" s="13">
        <v>950.0</v>
      </c>
      <c r="I32" s="13">
        <v>0.0</v>
      </c>
      <c r="J32" s="13">
        <v>7.8</v>
      </c>
      <c r="K32" s="10" t="s">
        <v>532</v>
      </c>
      <c r="L32" s="10" t="s">
        <v>534</v>
      </c>
      <c r="M32" s="10" t="s">
        <v>541</v>
      </c>
      <c r="N32" s="10"/>
      <c r="O32" s="10"/>
      <c r="P32" s="10"/>
      <c r="Q32" s="29">
        <f>IFERROR(__xludf.DUMMYFUNCTION("counta(UNIQUE(K32:P32,true))"),3.0)</f>
        <v>3</v>
      </c>
      <c r="R32" s="29">
        <f>vlookup(C32,TODB!D:F,2,0)</f>
        <v>0</v>
      </c>
      <c r="S32" s="29" t="str">
        <f>vlookup(C32,TODB!D:F,3,0)</f>
        <v>Male</v>
      </c>
      <c r="T32" s="29"/>
      <c r="U32" s="29"/>
      <c r="V32" s="29"/>
      <c r="W32" s="29"/>
      <c r="X32" s="29"/>
      <c r="Y32" s="29"/>
      <c r="Z32" s="29"/>
    </row>
    <row r="33" ht="21.75" customHeight="1">
      <c r="A33" s="10">
        <v>32.0</v>
      </c>
      <c r="B33" s="27" t="s">
        <v>484</v>
      </c>
      <c r="C33" s="11">
        <v>1.60117733095E11</v>
      </c>
      <c r="D33" s="13" t="s">
        <v>45</v>
      </c>
      <c r="E33" s="12" t="s">
        <v>250</v>
      </c>
      <c r="F33" s="13">
        <v>7.842830417E9</v>
      </c>
      <c r="G33" s="13">
        <v>8.0</v>
      </c>
      <c r="H33" s="13">
        <v>95.6</v>
      </c>
      <c r="I33" s="13">
        <v>0.0</v>
      </c>
      <c r="J33" s="13">
        <v>7.01</v>
      </c>
      <c r="K33" s="10" t="s">
        <v>547</v>
      </c>
      <c r="L33" s="27"/>
      <c r="M33" s="30" t="s">
        <v>548</v>
      </c>
      <c r="N33" s="10"/>
      <c r="O33" s="10"/>
      <c r="P33" s="10"/>
      <c r="Q33" s="29">
        <f>IFERROR(__xludf.DUMMYFUNCTION("counta(UNIQUE(K33:P33,true))"),2.0)</f>
        <v>2</v>
      </c>
      <c r="R33" s="29">
        <f>vlookup(C33,TODB!D:F,2,0)</f>
        <v>0</v>
      </c>
      <c r="S33" s="29" t="str">
        <f>vlookup(C33,TODB!D:F,3,0)</f>
        <v>Male</v>
      </c>
      <c r="T33" s="29"/>
      <c r="U33" s="29"/>
      <c r="V33" s="29"/>
      <c r="W33" s="29"/>
      <c r="X33" s="29"/>
      <c r="Y33" s="29"/>
      <c r="Z33" s="29"/>
    </row>
    <row r="34" ht="21.75" customHeight="1">
      <c r="A34" s="10">
        <v>33.0</v>
      </c>
      <c r="B34" s="27" t="s">
        <v>485</v>
      </c>
      <c r="C34" s="11">
        <v>1.60117733096E11</v>
      </c>
      <c r="D34" s="13" t="s">
        <v>45</v>
      </c>
      <c r="E34" s="12" t="s">
        <v>255</v>
      </c>
      <c r="F34" s="13">
        <v>9.121872839E9</v>
      </c>
      <c r="G34" s="13">
        <v>9.7</v>
      </c>
      <c r="H34" s="13">
        <v>96.8</v>
      </c>
      <c r="I34" s="13">
        <v>0.0</v>
      </c>
      <c r="J34" s="13">
        <v>7.49</v>
      </c>
      <c r="K34" s="10" t="s">
        <v>549</v>
      </c>
      <c r="L34" s="10" t="s">
        <v>540</v>
      </c>
      <c r="M34" s="10"/>
      <c r="N34" s="10"/>
      <c r="O34" s="10"/>
      <c r="P34" s="10"/>
      <c r="Q34" s="29">
        <f>IFERROR(__xludf.DUMMYFUNCTION("counta(UNIQUE(K34:P34,true))"),2.0)</f>
        <v>2</v>
      </c>
      <c r="R34" s="29">
        <f>vlookup(C34,TODB!D:F,2,0)</f>
        <v>0</v>
      </c>
      <c r="S34" s="29" t="str">
        <f>vlookup(C34,TODB!D:F,3,0)</f>
        <v>Male</v>
      </c>
      <c r="T34" s="29"/>
      <c r="U34" s="29"/>
      <c r="V34" s="29"/>
      <c r="W34" s="29"/>
      <c r="X34" s="29"/>
      <c r="Y34" s="29"/>
      <c r="Z34" s="29"/>
    </row>
    <row r="35" ht="21.75" customHeight="1">
      <c r="A35" s="10">
        <v>34.0</v>
      </c>
      <c r="B35" s="27" t="s">
        <v>486</v>
      </c>
      <c r="C35" s="11">
        <v>1.60117733099E11</v>
      </c>
      <c r="D35" s="13" t="s">
        <v>45</v>
      </c>
      <c r="E35" s="12" t="s">
        <v>262</v>
      </c>
      <c r="F35" s="13">
        <v>8.897978679E9</v>
      </c>
      <c r="G35" s="13">
        <v>92.0</v>
      </c>
      <c r="H35" s="13">
        <v>96.0</v>
      </c>
      <c r="I35" s="13">
        <v>0.0</v>
      </c>
      <c r="J35" s="13">
        <v>7.67</v>
      </c>
      <c r="K35" s="10" t="s">
        <v>533</v>
      </c>
      <c r="L35" s="10" t="s">
        <v>550</v>
      </c>
      <c r="M35" s="10"/>
      <c r="N35" s="10"/>
      <c r="O35" s="10"/>
      <c r="P35" s="10"/>
      <c r="Q35" s="29">
        <f>IFERROR(__xludf.DUMMYFUNCTION("counta(UNIQUE(K35:P35,true))"),2.0)</f>
        <v>2</v>
      </c>
      <c r="R35" s="29">
        <f>vlookup(C35,TODB!D:F,2,0)</f>
        <v>0</v>
      </c>
      <c r="S35" s="29" t="str">
        <f>vlookup(C35,TODB!D:F,3,0)</f>
        <v>Male</v>
      </c>
      <c r="T35" s="29"/>
      <c r="U35" s="29"/>
      <c r="V35" s="29"/>
      <c r="W35" s="29"/>
      <c r="X35" s="29"/>
      <c r="Y35" s="29"/>
      <c r="Z35" s="29"/>
    </row>
    <row r="36" ht="21.75" customHeight="1">
      <c r="A36" s="10">
        <v>35.0</v>
      </c>
      <c r="B36" s="27" t="s">
        <v>487</v>
      </c>
      <c r="C36" s="11">
        <v>1.601177331E11</v>
      </c>
      <c r="D36" s="13" t="s">
        <v>45</v>
      </c>
      <c r="E36" s="12" t="s">
        <v>268</v>
      </c>
      <c r="F36" s="13">
        <v>8.977731234E9</v>
      </c>
      <c r="G36" s="13">
        <v>84.0</v>
      </c>
      <c r="H36" s="13">
        <v>93.0</v>
      </c>
      <c r="I36" s="13">
        <v>0.0</v>
      </c>
      <c r="J36" s="13">
        <v>7.79</v>
      </c>
      <c r="K36" s="10" t="s">
        <v>535</v>
      </c>
      <c r="L36" s="10" t="s">
        <v>540</v>
      </c>
      <c r="M36" s="10" t="s">
        <v>551</v>
      </c>
      <c r="N36" s="10" t="s">
        <v>542</v>
      </c>
      <c r="O36" s="10"/>
      <c r="P36" s="10"/>
      <c r="Q36" s="29">
        <f>IFERROR(__xludf.DUMMYFUNCTION("counta(UNIQUE(K36:P36,true))"),4.0)</f>
        <v>4</v>
      </c>
      <c r="R36" s="29">
        <f>vlookup(C36,TODB!D:F,2,0)</f>
        <v>0</v>
      </c>
      <c r="S36" s="29" t="str">
        <f>vlookup(C36,TODB!D:F,3,0)</f>
        <v>Male</v>
      </c>
      <c r="T36" s="29"/>
      <c r="U36" s="29"/>
      <c r="V36" s="29"/>
      <c r="W36" s="29"/>
      <c r="X36" s="29"/>
      <c r="Y36" s="29"/>
      <c r="Z36" s="29"/>
    </row>
    <row r="37" ht="21.75" customHeight="1">
      <c r="A37" s="10">
        <v>36.0</v>
      </c>
      <c r="B37" s="27" t="s">
        <v>488</v>
      </c>
      <c r="C37" s="11">
        <v>1.60117733101E11</v>
      </c>
      <c r="D37" s="13" t="s">
        <v>45</v>
      </c>
      <c r="E37" s="12" t="s">
        <v>273</v>
      </c>
      <c r="F37" s="13">
        <v>9.848249073E9</v>
      </c>
      <c r="G37" s="13">
        <v>9.3</v>
      </c>
      <c r="H37" s="13">
        <v>97.1</v>
      </c>
      <c r="I37" s="13">
        <v>0.0</v>
      </c>
      <c r="J37" s="13">
        <v>7.35</v>
      </c>
      <c r="K37" s="10" t="s">
        <v>535</v>
      </c>
      <c r="L37" s="10" t="s">
        <v>540</v>
      </c>
      <c r="M37" s="10"/>
      <c r="N37" s="10"/>
      <c r="O37" s="10"/>
      <c r="P37" s="10"/>
      <c r="Q37" s="29">
        <f>IFERROR(__xludf.DUMMYFUNCTION("counta(UNIQUE(K37:P37,true))"),2.0)</f>
        <v>2</v>
      </c>
      <c r="R37" s="29">
        <f>vlookup(C37,TODB!D:F,2,0)</f>
        <v>0</v>
      </c>
      <c r="S37" s="29" t="str">
        <f>vlookup(C37,TODB!D:F,3,0)</f>
        <v>Male</v>
      </c>
      <c r="T37" s="29"/>
      <c r="U37" s="29"/>
      <c r="V37" s="29"/>
      <c r="W37" s="29"/>
      <c r="X37" s="29"/>
      <c r="Y37" s="29"/>
      <c r="Z37" s="29"/>
    </row>
    <row r="38" ht="21.75" customHeight="1">
      <c r="A38" s="10">
        <v>37.0</v>
      </c>
      <c r="B38" s="27" t="s">
        <v>489</v>
      </c>
      <c r="C38" s="11">
        <v>1.60117733102E11</v>
      </c>
      <c r="D38" s="13" t="s">
        <v>45</v>
      </c>
      <c r="E38" s="12" t="s">
        <v>279</v>
      </c>
      <c r="F38" s="13">
        <v>7.093195668E9</v>
      </c>
      <c r="G38" s="13">
        <v>9.0</v>
      </c>
      <c r="H38" s="13">
        <v>95.8</v>
      </c>
      <c r="I38" s="13">
        <v>0.0</v>
      </c>
      <c r="J38" s="13">
        <v>7.75</v>
      </c>
      <c r="K38" s="10" t="s">
        <v>552</v>
      </c>
      <c r="L38" s="10" t="s">
        <v>532</v>
      </c>
      <c r="M38" s="10"/>
      <c r="N38" s="10"/>
      <c r="O38" s="10"/>
      <c r="P38" s="10"/>
      <c r="Q38" s="29">
        <f>IFERROR(__xludf.DUMMYFUNCTION("counta(UNIQUE(K38:P38,true))"),2.0)</f>
        <v>2</v>
      </c>
      <c r="R38" s="29">
        <f>vlookup(C38,TODB!D:F,2,0)</f>
        <v>0</v>
      </c>
      <c r="S38" s="29" t="str">
        <f>vlookup(C38,TODB!D:F,3,0)</f>
        <v>Male</v>
      </c>
      <c r="T38" s="29"/>
      <c r="U38" s="29"/>
      <c r="V38" s="29"/>
      <c r="W38" s="29"/>
      <c r="X38" s="29"/>
      <c r="Y38" s="29"/>
      <c r="Z38" s="29"/>
    </row>
    <row r="39" ht="21.75" customHeight="1">
      <c r="A39" s="10">
        <v>38.0</v>
      </c>
      <c r="B39" s="27" t="s">
        <v>490</v>
      </c>
      <c r="C39" s="11">
        <v>1.60117733103E11</v>
      </c>
      <c r="D39" s="13" t="s">
        <v>45</v>
      </c>
      <c r="E39" s="12" t="s">
        <v>285</v>
      </c>
      <c r="F39" s="13">
        <v>7.989899183E9</v>
      </c>
      <c r="G39" s="13">
        <v>10.0</v>
      </c>
      <c r="H39" s="13">
        <v>987.0</v>
      </c>
      <c r="I39" s="13">
        <v>0.0</v>
      </c>
      <c r="J39" s="13">
        <v>8.59</v>
      </c>
      <c r="K39" s="10" t="s">
        <v>532</v>
      </c>
      <c r="L39" s="10" t="s">
        <v>534</v>
      </c>
      <c r="M39" s="10"/>
      <c r="N39" s="10"/>
      <c r="O39" s="10"/>
      <c r="P39" s="10"/>
      <c r="Q39" s="29">
        <f>IFERROR(__xludf.DUMMYFUNCTION("counta(UNIQUE(K39:P39,true))"),2.0)</f>
        <v>2</v>
      </c>
      <c r="R39" s="29">
        <f>vlookup(C39,TODB!D:F,2,0)</f>
        <v>0</v>
      </c>
      <c r="S39" s="29" t="str">
        <f>vlookup(C39,TODB!D:F,3,0)</f>
        <v>Male</v>
      </c>
      <c r="T39" s="29"/>
      <c r="U39" s="29"/>
      <c r="V39" s="29"/>
      <c r="W39" s="29"/>
      <c r="X39" s="29"/>
      <c r="Y39" s="29"/>
      <c r="Z39" s="29"/>
    </row>
    <row r="40" ht="21.75" customHeight="1">
      <c r="A40" s="10">
        <v>39.0</v>
      </c>
      <c r="B40" s="27" t="s">
        <v>491</v>
      </c>
      <c r="C40" s="11">
        <v>1.60117733104E11</v>
      </c>
      <c r="D40" s="13" t="s">
        <v>45</v>
      </c>
      <c r="E40" s="12" t="s">
        <v>293</v>
      </c>
      <c r="F40" s="13">
        <v>7.680039378E9</v>
      </c>
      <c r="G40" s="13">
        <v>9.7</v>
      </c>
      <c r="H40" s="13">
        <v>958.0</v>
      </c>
      <c r="I40" s="13">
        <v>0.0</v>
      </c>
      <c r="J40" s="13">
        <v>6.51</v>
      </c>
      <c r="K40" s="10" t="s">
        <v>535</v>
      </c>
      <c r="L40" s="10"/>
      <c r="M40" s="10"/>
      <c r="N40" s="10"/>
      <c r="O40" s="10"/>
      <c r="P40" s="10"/>
      <c r="Q40" s="29">
        <f>IFERROR(__xludf.DUMMYFUNCTION("counta(UNIQUE(K40:P40,true))"),1.0)</f>
        <v>1</v>
      </c>
      <c r="R40" s="29">
        <f>vlookup(C40,TODB!D:F,2,0)</f>
        <v>0</v>
      </c>
      <c r="S40" s="29" t="str">
        <f>vlookup(C40,TODB!D:F,3,0)</f>
        <v>Male</v>
      </c>
      <c r="T40" s="29"/>
      <c r="U40" s="29"/>
      <c r="V40" s="29"/>
      <c r="W40" s="29"/>
      <c r="X40" s="29"/>
      <c r="Y40" s="29"/>
      <c r="Z40" s="29"/>
    </row>
    <row r="41" ht="21.75" customHeight="1">
      <c r="A41" s="10">
        <v>40.0</v>
      </c>
      <c r="B41" s="27" t="s">
        <v>492</v>
      </c>
      <c r="C41" s="11">
        <v>1.60117733105E11</v>
      </c>
      <c r="D41" s="13" t="s">
        <v>45</v>
      </c>
      <c r="E41" s="12" t="s">
        <v>299</v>
      </c>
      <c r="F41" s="13">
        <v>9.849614763E9</v>
      </c>
      <c r="G41" s="13">
        <v>8.0</v>
      </c>
      <c r="H41" s="13">
        <v>8.5</v>
      </c>
      <c r="I41" s="13">
        <v>0.0</v>
      </c>
      <c r="J41" s="13">
        <v>6.3</v>
      </c>
      <c r="K41" s="10" t="s">
        <v>534</v>
      </c>
      <c r="L41" s="10" t="s">
        <v>553</v>
      </c>
      <c r="M41" s="10"/>
      <c r="N41" s="10"/>
      <c r="O41" s="10"/>
      <c r="P41" s="10"/>
      <c r="Q41" s="29">
        <f>IFERROR(__xludf.DUMMYFUNCTION("counta(UNIQUE(K41:P41,true))"),2.0)</f>
        <v>2</v>
      </c>
      <c r="R41" s="29">
        <f>vlookup(C41,TODB!D:F,2,0)</f>
        <v>0</v>
      </c>
      <c r="S41" s="29" t="str">
        <f>vlookup(C41,TODB!D:F,3,0)</f>
        <v>Male</v>
      </c>
      <c r="T41" s="29"/>
      <c r="U41" s="29"/>
      <c r="V41" s="29"/>
      <c r="W41" s="29"/>
      <c r="X41" s="29"/>
      <c r="Y41" s="29"/>
      <c r="Z41" s="29"/>
    </row>
    <row r="42" ht="21.75" customHeight="1">
      <c r="A42" s="10">
        <v>41.0</v>
      </c>
      <c r="B42" s="27" t="s">
        <v>493</v>
      </c>
      <c r="C42" s="11">
        <v>1.60117733107E11</v>
      </c>
      <c r="D42" s="13" t="s">
        <v>45</v>
      </c>
      <c r="E42" s="12" t="s">
        <v>304</v>
      </c>
      <c r="F42" s="13">
        <v>6.281277695E9</v>
      </c>
      <c r="G42" s="13">
        <v>9.3</v>
      </c>
      <c r="H42" s="13">
        <v>978.0</v>
      </c>
      <c r="I42" s="13">
        <v>0.0</v>
      </c>
      <c r="J42" s="13">
        <v>7.3</v>
      </c>
      <c r="K42" s="10" t="s">
        <v>530</v>
      </c>
      <c r="L42" s="10"/>
      <c r="M42" s="10"/>
      <c r="N42" s="10"/>
      <c r="O42" s="10"/>
      <c r="P42" s="10"/>
      <c r="Q42" s="29">
        <f>IFERROR(__xludf.DUMMYFUNCTION("counta(UNIQUE(K42:P42,true))"),1.0)</f>
        <v>1</v>
      </c>
      <c r="R42" s="29">
        <f>vlookup(C42,TODB!D:F,2,0)</f>
        <v>0</v>
      </c>
      <c r="S42" s="29" t="str">
        <f>vlookup(C42,TODB!D:F,3,0)</f>
        <v>Male</v>
      </c>
      <c r="T42" s="29"/>
      <c r="U42" s="29"/>
      <c r="V42" s="29"/>
      <c r="W42" s="29"/>
      <c r="X42" s="29"/>
      <c r="Y42" s="29"/>
      <c r="Z42" s="29"/>
    </row>
    <row r="43" ht="21.75" customHeight="1">
      <c r="A43" s="10">
        <v>42.0</v>
      </c>
      <c r="B43" s="27" t="s">
        <v>494</v>
      </c>
      <c r="C43" s="11">
        <v>1.60117733108E11</v>
      </c>
      <c r="D43" s="13" t="s">
        <v>45</v>
      </c>
      <c r="E43" s="12" t="s">
        <v>310</v>
      </c>
      <c r="F43" s="13">
        <v>9.603555111E9</v>
      </c>
      <c r="G43" s="13">
        <v>8.5</v>
      </c>
      <c r="H43" s="13">
        <v>97.3</v>
      </c>
      <c r="I43" s="13">
        <v>0.0</v>
      </c>
      <c r="J43" s="13">
        <v>7.4</v>
      </c>
      <c r="K43" s="14" t="s">
        <v>530</v>
      </c>
      <c r="L43" s="10" t="s">
        <v>546</v>
      </c>
      <c r="M43" s="10" t="s">
        <v>535</v>
      </c>
      <c r="N43" s="10"/>
      <c r="O43" s="10"/>
      <c r="P43" s="10"/>
      <c r="Q43" s="29">
        <f>IFERROR(__xludf.DUMMYFUNCTION("counta(UNIQUE(K43:P43,true))"),3.0)</f>
        <v>3</v>
      </c>
      <c r="R43" s="29">
        <f>vlookup(C43,TODB!D:F,2,0)</f>
        <v>0</v>
      </c>
      <c r="S43" s="29" t="str">
        <f>vlookup(C43,TODB!D:F,3,0)</f>
        <v>Male</v>
      </c>
      <c r="T43" s="29"/>
      <c r="U43" s="29"/>
      <c r="V43" s="29"/>
      <c r="W43" s="29"/>
      <c r="X43" s="29"/>
      <c r="Y43" s="29"/>
      <c r="Z43" s="29"/>
    </row>
    <row r="44" ht="21.75" customHeight="1">
      <c r="A44" s="10">
        <v>43.0</v>
      </c>
      <c r="B44" s="27" t="s">
        <v>495</v>
      </c>
      <c r="C44" s="11">
        <v>1.60117733109E11</v>
      </c>
      <c r="D44" s="13" t="s">
        <v>45</v>
      </c>
      <c r="E44" s="12" t="s">
        <v>315</v>
      </c>
      <c r="F44" s="13">
        <v>8.00808936E9</v>
      </c>
      <c r="G44" s="13">
        <v>9.8</v>
      </c>
      <c r="H44" s="13">
        <v>83.6</v>
      </c>
      <c r="I44" s="13">
        <v>0.0</v>
      </c>
      <c r="J44" s="13">
        <v>7.97</v>
      </c>
      <c r="K44" s="10" t="s">
        <v>528</v>
      </c>
      <c r="L44" s="10"/>
      <c r="M44" s="10"/>
      <c r="N44" s="10"/>
      <c r="O44" s="10"/>
      <c r="P44" s="10"/>
      <c r="Q44" s="29">
        <f>IFERROR(__xludf.DUMMYFUNCTION("counta(UNIQUE(K44:P44,true))"),1.0)</f>
        <v>1</v>
      </c>
      <c r="R44" s="29">
        <f>vlookup(C44,TODB!D:F,2,0)</f>
        <v>0</v>
      </c>
      <c r="S44" s="29" t="str">
        <f>vlookup(C44,TODB!D:F,3,0)</f>
        <v>Male</v>
      </c>
      <c r="T44" s="29"/>
      <c r="U44" s="29"/>
      <c r="V44" s="29"/>
      <c r="W44" s="29"/>
      <c r="X44" s="29"/>
      <c r="Y44" s="29"/>
      <c r="Z44" s="29"/>
    </row>
    <row r="45" ht="21.75" customHeight="1">
      <c r="A45" s="10">
        <v>44.0</v>
      </c>
      <c r="B45" s="12" t="s">
        <v>554</v>
      </c>
      <c r="C45" s="11">
        <v>1.6011773311E11</v>
      </c>
      <c r="D45" s="13" t="s">
        <v>555</v>
      </c>
      <c r="E45" s="12" t="s">
        <v>556</v>
      </c>
      <c r="F45" s="13">
        <v>7.013303629E9</v>
      </c>
      <c r="G45" s="13">
        <v>95.0</v>
      </c>
      <c r="H45" s="13">
        <v>95.7</v>
      </c>
      <c r="I45" s="13">
        <v>0.0</v>
      </c>
      <c r="J45" s="21">
        <v>6.5</v>
      </c>
      <c r="K45" s="10" t="s">
        <v>557</v>
      </c>
      <c r="L45" s="10"/>
      <c r="M45" s="10"/>
      <c r="N45" s="10"/>
      <c r="O45" s="10"/>
      <c r="P45" s="10"/>
      <c r="Q45" s="29">
        <f>IFERROR(__xludf.DUMMYFUNCTION("counta(UNIQUE(K45:P45,true))"),1.0)</f>
        <v>1</v>
      </c>
      <c r="R45" s="31">
        <v>0.0</v>
      </c>
      <c r="S45" s="31" t="s">
        <v>41</v>
      </c>
      <c r="T45" s="29"/>
      <c r="U45" s="29"/>
      <c r="V45" s="29"/>
      <c r="W45" s="29"/>
      <c r="X45" s="29"/>
      <c r="Y45" s="29"/>
      <c r="Z45" s="29"/>
    </row>
    <row r="46" ht="21.75" customHeight="1">
      <c r="A46" s="10">
        <v>45.0</v>
      </c>
      <c r="B46" s="27" t="s">
        <v>496</v>
      </c>
      <c r="C46" s="11">
        <v>1.60117733111E11</v>
      </c>
      <c r="D46" s="13" t="s">
        <v>45</v>
      </c>
      <c r="E46" s="12" t="s">
        <v>321</v>
      </c>
      <c r="F46" s="13">
        <v>9.700605174E9</v>
      </c>
      <c r="G46" s="13">
        <v>9.5</v>
      </c>
      <c r="H46" s="13">
        <v>985.0</v>
      </c>
      <c r="I46" s="13">
        <v>0.0</v>
      </c>
      <c r="J46" s="13">
        <v>7.96</v>
      </c>
      <c r="K46" s="10" t="s">
        <v>532</v>
      </c>
      <c r="L46" s="10" t="s">
        <v>546</v>
      </c>
      <c r="M46" s="10" t="s">
        <v>537</v>
      </c>
      <c r="N46" s="10" t="s">
        <v>542</v>
      </c>
      <c r="O46" s="10"/>
      <c r="P46" s="10"/>
      <c r="Q46" s="29">
        <f>IFERROR(__xludf.DUMMYFUNCTION("counta(UNIQUE(K46:P46,true))"),4.0)</f>
        <v>4</v>
      </c>
      <c r="R46" s="29">
        <f>vlookup(C46,TODB!D:F,2,0)</f>
        <v>0</v>
      </c>
      <c r="S46" s="29" t="str">
        <f>vlookup(C46,TODB!D:F,3,0)</f>
        <v>Male</v>
      </c>
      <c r="T46" s="29"/>
      <c r="U46" s="29"/>
      <c r="V46" s="29"/>
      <c r="W46" s="29"/>
      <c r="X46" s="29"/>
      <c r="Y46" s="29"/>
      <c r="Z46" s="29"/>
    </row>
    <row r="47" ht="21.75" customHeight="1">
      <c r="A47" s="10">
        <v>46.0</v>
      </c>
      <c r="B47" s="27" t="s">
        <v>497</v>
      </c>
      <c r="C47" s="11">
        <v>1.60117733112E11</v>
      </c>
      <c r="D47" s="13" t="s">
        <v>45</v>
      </c>
      <c r="E47" s="12" t="s">
        <v>326</v>
      </c>
      <c r="F47" s="13">
        <v>9.963659582E9</v>
      </c>
      <c r="G47" s="13">
        <v>9.8</v>
      </c>
      <c r="H47" s="13">
        <v>96.8</v>
      </c>
      <c r="I47" s="13">
        <v>0.0</v>
      </c>
      <c r="J47" s="13">
        <v>7.11</v>
      </c>
      <c r="K47" s="10" t="s">
        <v>534</v>
      </c>
      <c r="L47" s="10" t="s">
        <v>535</v>
      </c>
      <c r="M47" s="10"/>
      <c r="N47" s="10"/>
      <c r="O47" s="10"/>
      <c r="P47" s="10"/>
      <c r="Q47" s="29">
        <f>IFERROR(__xludf.DUMMYFUNCTION("counta(UNIQUE(K47:P47,true))"),2.0)</f>
        <v>2</v>
      </c>
      <c r="R47" s="29">
        <f>vlookup(C47,TODB!D:F,2,0)</f>
        <v>0</v>
      </c>
      <c r="S47" s="29" t="str">
        <f>vlookup(C47,TODB!D:F,3,0)</f>
        <v>Male</v>
      </c>
      <c r="T47" s="29"/>
      <c r="U47" s="29"/>
      <c r="V47" s="29"/>
      <c r="W47" s="29"/>
      <c r="X47" s="29"/>
      <c r="Y47" s="29"/>
      <c r="Z47" s="29"/>
    </row>
    <row r="48" ht="21.75" customHeight="1">
      <c r="A48" s="10">
        <v>47.0</v>
      </c>
      <c r="B48" s="27" t="s">
        <v>498</v>
      </c>
      <c r="C48" s="11">
        <v>1.60117733114E11</v>
      </c>
      <c r="D48" s="13" t="s">
        <v>45</v>
      </c>
      <c r="E48" s="12" t="s">
        <v>331</v>
      </c>
      <c r="F48" s="13">
        <v>6.301774665E9</v>
      </c>
      <c r="G48" s="13">
        <v>9.3</v>
      </c>
      <c r="H48" s="13">
        <v>981.0</v>
      </c>
      <c r="I48" s="13">
        <v>0.0</v>
      </c>
      <c r="J48" s="13">
        <v>8.01</v>
      </c>
      <c r="K48" s="10" t="s">
        <v>540</v>
      </c>
      <c r="L48" s="10" t="s">
        <v>545</v>
      </c>
      <c r="M48" s="10" t="s">
        <v>558</v>
      </c>
      <c r="N48" s="10"/>
      <c r="O48" s="10"/>
      <c r="P48" s="10"/>
      <c r="Q48" s="29">
        <f>IFERROR(__xludf.DUMMYFUNCTION("counta(UNIQUE(K48:P48,true))"),3.0)</f>
        <v>3</v>
      </c>
      <c r="R48" s="29">
        <f>vlookup(C48,TODB!D:F,2,0)</f>
        <v>0</v>
      </c>
      <c r="S48" s="29" t="str">
        <f>vlookup(C48,TODB!D:F,3,0)</f>
        <v>Male</v>
      </c>
      <c r="T48" s="29"/>
      <c r="U48" s="29"/>
      <c r="V48" s="29"/>
      <c r="W48" s="29"/>
      <c r="X48" s="29"/>
      <c r="Y48" s="29"/>
      <c r="Z48" s="29"/>
    </row>
    <row r="49" ht="21.75" customHeight="1">
      <c r="A49" s="10">
        <v>48.0</v>
      </c>
      <c r="B49" s="27" t="s">
        <v>499</v>
      </c>
      <c r="C49" s="11">
        <v>1.60117733115E11</v>
      </c>
      <c r="D49" s="13" t="s">
        <v>45</v>
      </c>
      <c r="E49" s="12" t="s">
        <v>336</v>
      </c>
      <c r="F49" s="13">
        <v>6.304635375E9</v>
      </c>
      <c r="G49" s="13">
        <v>9.2</v>
      </c>
      <c r="H49" s="13">
        <v>968.0</v>
      </c>
      <c r="I49" s="13">
        <v>0.0</v>
      </c>
      <c r="J49" s="13">
        <v>7.13</v>
      </c>
      <c r="K49" s="10" t="s">
        <v>532</v>
      </c>
      <c r="L49" s="10" t="s">
        <v>535</v>
      </c>
      <c r="M49" s="10" t="s">
        <v>549</v>
      </c>
      <c r="N49" s="10" t="s">
        <v>542</v>
      </c>
      <c r="O49" s="10" t="s">
        <v>530</v>
      </c>
      <c r="P49" s="10" t="s">
        <v>559</v>
      </c>
      <c r="Q49" s="29">
        <f>IFERROR(__xludf.DUMMYFUNCTION("counta(UNIQUE(K49:P49,true))"),6.0)</f>
        <v>6</v>
      </c>
      <c r="R49" s="29">
        <f>vlookup(C49,TODB!D:F,2,0)</f>
        <v>0</v>
      </c>
      <c r="S49" s="29" t="str">
        <f>vlookup(C49,TODB!D:F,3,0)</f>
        <v>Male</v>
      </c>
      <c r="T49" s="29"/>
      <c r="U49" s="29"/>
      <c r="V49" s="29"/>
      <c r="W49" s="29"/>
      <c r="X49" s="29"/>
      <c r="Y49" s="29"/>
      <c r="Z49" s="29"/>
    </row>
    <row r="50" ht="21.75" customHeight="1">
      <c r="A50" s="10">
        <v>49.0</v>
      </c>
      <c r="B50" s="27" t="s">
        <v>500</v>
      </c>
      <c r="C50" s="11">
        <v>1.60117733116E11</v>
      </c>
      <c r="D50" s="13" t="s">
        <v>45</v>
      </c>
      <c r="E50" s="12" t="s">
        <v>344</v>
      </c>
      <c r="F50" s="13">
        <v>7.03267073E9</v>
      </c>
      <c r="G50" s="13">
        <v>9.5</v>
      </c>
      <c r="H50" s="13">
        <v>97.8</v>
      </c>
      <c r="I50" s="13">
        <v>0.0</v>
      </c>
      <c r="J50" s="13">
        <v>7.67</v>
      </c>
      <c r="K50" s="10" t="s">
        <v>533</v>
      </c>
      <c r="L50" s="10" t="s">
        <v>532</v>
      </c>
      <c r="M50" s="10"/>
      <c r="N50" s="10"/>
      <c r="O50" s="10"/>
      <c r="P50" s="10"/>
      <c r="Q50" s="29">
        <f>IFERROR(__xludf.DUMMYFUNCTION("counta(UNIQUE(K50:P50,true))"),2.0)</f>
        <v>2</v>
      </c>
      <c r="R50" s="29">
        <f>vlookup(C50,TODB!D:F,2,0)</f>
        <v>0</v>
      </c>
      <c r="S50" s="29" t="str">
        <f>vlookup(C50,TODB!D:F,3,0)</f>
        <v>Male</v>
      </c>
      <c r="T50" s="29"/>
      <c r="U50" s="29"/>
      <c r="V50" s="29"/>
      <c r="W50" s="29"/>
      <c r="X50" s="29"/>
      <c r="Y50" s="29"/>
      <c r="Z50" s="29"/>
    </row>
    <row r="51" ht="21.75" customHeight="1">
      <c r="A51" s="10">
        <v>50.0</v>
      </c>
      <c r="B51" s="27" t="s">
        <v>501</v>
      </c>
      <c r="C51" s="11">
        <v>1.60117733117E11</v>
      </c>
      <c r="D51" s="13" t="s">
        <v>45</v>
      </c>
      <c r="E51" s="12" t="s">
        <v>350</v>
      </c>
      <c r="F51" s="13">
        <v>8.897642639E9</v>
      </c>
      <c r="G51" s="13">
        <v>9.2</v>
      </c>
      <c r="H51" s="13">
        <v>931.0</v>
      </c>
      <c r="I51" s="16" t="s">
        <v>351</v>
      </c>
      <c r="J51" s="13">
        <v>5.9</v>
      </c>
      <c r="K51" s="10" t="s">
        <v>560</v>
      </c>
      <c r="L51" s="10"/>
      <c r="M51" s="10"/>
      <c r="N51" s="10"/>
      <c r="O51" s="10"/>
      <c r="P51" s="10"/>
      <c r="Q51" s="29">
        <f>IFERROR(__xludf.DUMMYFUNCTION("counta(UNIQUE(K51:P51,true))"),1.0)</f>
        <v>1</v>
      </c>
      <c r="R51" s="29">
        <f>vlookup(C51,TODB!D:F,2,0)</f>
        <v>1</v>
      </c>
      <c r="S51" s="29" t="str">
        <f>vlookup(C51,TODB!D:F,3,0)</f>
        <v>Male</v>
      </c>
      <c r="T51" s="29"/>
      <c r="U51" s="29"/>
      <c r="V51" s="29"/>
      <c r="W51" s="29"/>
      <c r="X51" s="29"/>
      <c r="Y51" s="29"/>
      <c r="Z51" s="29"/>
    </row>
    <row r="52" ht="21.75" customHeight="1">
      <c r="A52" s="10">
        <v>51.0</v>
      </c>
      <c r="B52" s="27" t="s">
        <v>502</v>
      </c>
      <c r="C52" s="11">
        <v>1.60117733118E11</v>
      </c>
      <c r="D52" s="13" t="s">
        <v>45</v>
      </c>
      <c r="E52" s="12" t="s">
        <v>357</v>
      </c>
      <c r="F52" s="13">
        <v>9.542587468E9</v>
      </c>
      <c r="G52" s="13">
        <v>9.5</v>
      </c>
      <c r="H52" s="13">
        <v>980.0</v>
      </c>
      <c r="I52" s="13">
        <v>0.0</v>
      </c>
      <c r="J52" s="13">
        <v>8.41</v>
      </c>
      <c r="K52" s="10" t="s">
        <v>532</v>
      </c>
      <c r="L52" s="10" t="s">
        <v>537</v>
      </c>
      <c r="M52" s="10"/>
      <c r="N52" s="10"/>
      <c r="O52" s="10"/>
      <c r="P52" s="10"/>
      <c r="Q52" s="29">
        <f>IFERROR(__xludf.DUMMYFUNCTION("counta(UNIQUE(K52:P52,true))"),2.0)</f>
        <v>2</v>
      </c>
      <c r="R52" s="29">
        <f>vlookup(C52,TODB!D:F,2,0)</f>
        <v>0</v>
      </c>
      <c r="S52" s="29" t="str">
        <f>vlookup(C52,TODB!D:F,3,0)</f>
        <v>Male</v>
      </c>
      <c r="T52" s="29"/>
      <c r="U52" s="29"/>
      <c r="V52" s="29"/>
      <c r="W52" s="29"/>
      <c r="X52" s="29"/>
      <c r="Y52" s="29"/>
      <c r="Z52" s="29"/>
    </row>
    <row r="53" ht="21.75" customHeight="1">
      <c r="A53" s="10">
        <v>52.0</v>
      </c>
      <c r="B53" s="27" t="s">
        <v>503</v>
      </c>
      <c r="C53" s="11">
        <v>1.60117733119E11</v>
      </c>
      <c r="D53" s="13" t="s">
        <v>45</v>
      </c>
      <c r="E53" s="12" t="s">
        <v>363</v>
      </c>
      <c r="F53" s="13">
        <v>7.9933669E9</v>
      </c>
      <c r="G53" s="13">
        <v>9.2</v>
      </c>
      <c r="H53" s="13">
        <v>980.0</v>
      </c>
      <c r="I53" s="13">
        <v>0.0</v>
      </c>
      <c r="J53" s="13">
        <v>8.15</v>
      </c>
      <c r="K53" s="10" t="s">
        <v>532</v>
      </c>
      <c r="L53" s="10" t="s">
        <v>546</v>
      </c>
      <c r="M53" s="10" t="s">
        <v>561</v>
      </c>
      <c r="N53" s="10" t="s">
        <v>562</v>
      </c>
      <c r="O53" s="10"/>
      <c r="P53" s="10"/>
      <c r="Q53" s="29">
        <f>IFERROR(__xludf.DUMMYFUNCTION("counta(UNIQUE(K53:P53,true))"),4.0)</f>
        <v>4</v>
      </c>
      <c r="R53" s="29">
        <f>vlookup(C53,TODB!D:F,2,0)</f>
        <v>0</v>
      </c>
      <c r="S53" s="29" t="str">
        <f>vlookup(C53,TODB!D:F,3,0)</f>
        <v>Male</v>
      </c>
      <c r="T53" s="29"/>
      <c r="U53" s="29"/>
      <c r="V53" s="29"/>
      <c r="W53" s="29"/>
      <c r="X53" s="29"/>
      <c r="Y53" s="29"/>
      <c r="Z53" s="29"/>
    </row>
    <row r="54" ht="21.75" customHeight="1">
      <c r="A54" s="10">
        <v>53.0</v>
      </c>
      <c r="B54" s="27" t="s">
        <v>504</v>
      </c>
      <c r="C54" s="11">
        <v>1.6011773312E11</v>
      </c>
      <c r="D54" s="13" t="s">
        <v>45</v>
      </c>
      <c r="E54" s="12" t="s">
        <v>370</v>
      </c>
      <c r="F54" s="13">
        <v>9.059005162E9</v>
      </c>
      <c r="G54" s="13">
        <v>9.7</v>
      </c>
      <c r="H54" s="13">
        <v>974.0</v>
      </c>
      <c r="I54" s="13">
        <v>0.0</v>
      </c>
      <c r="J54" s="13">
        <v>8.01</v>
      </c>
      <c r="K54" s="10" t="s">
        <v>528</v>
      </c>
      <c r="L54" s="10" t="s">
        <v>532</v>
      </c>
      <c r="M54" s="10" t="s">
        <v>563</v>
      </c>
      <c r="N54" s="10"/>
      <c r="O54" s="10"/>
      <c r="P54" s="10"/>
      <c r="Q54" s="29">
        <f>IFERROR(__xludf.DUMMYFUNCTION("counta(UNIQUE(K54:P54,true))"),3.0)</f>
        <v>3</v>
      </c>
      <c r="R54" s="29">
        <f>vlookup(C54,TODB!D:F,2,0)</f>
        <v>0</v>
      </c>
      <c r="S54" s="29" t="str">
        <f>vlookup(C54,TODB!D:F,3,0)</f>
        <v>Male</v>
      </c>
      <c r="T54" s="29"/>
      <c r="U54" s="29"/>
      <c r="V54" s="29"/>
      <c r="W54" s="29"/>
      <c r="X54" s="29"/>
      <c r="Y54" s="29"/>
      <c r="Z54" s="29"/>
    </row>
    <row r="55" ht="21.75" customHeight="1">
      <c r="A55" s="10">
        <v>54.0</v>
      </c>
      <c r="B55" s="27" t="s">
        <v>505</v>
      </c>
      <c r="C55" s="11">
        <v>1.60117733121E11</v>
      </c>
      <c r="D55" s="13" t="s">
        <v>45</v>
      </c>
      <c r="E55" s="12" t="s">
        <v>375</v>
      </c>
      <c r="F55" s="13">
        <v>9.398839619E9</v>
      </c>
      <c r="G55" s="13">
        <v>10.0</v>
      </c>
      <c r="H55" s="13">
        <v>941.0</v>
      </c>
      <c r="I55" s="13">
        <v>0.0</v>
      </c>
      <c r="J55" s="13">
        <v>7.03</v>
      </c>
      <c r="K55" s="10" t="s">
        <v>528</v>
      </c>
      <c r="L55" s="10"/>
      <c r="M55" s="10"/>
      <c r="N55" s="10"/>
      <c r="O55" s="10"/>
      <c r="P55" s="10"/>
      <c r="Q55" s="29">
        <f>IFERROR(__xludf.DUMMYFUNCTION("counta(UNIQUE(K55:P55,true))"),1.0)</f>
        <v>1</v>
      </c>
      <c r="R55" s="29">
        <f>vlookup(C55,TODB!D:F,2,0)</f>
        <v>0</v>
      </c>
      <c r="S55" s="29" t="str">
        <f>vlookup(C55,TODB!D:F,3,0)</f>
        <v>Male</v>
      </c>
      <c r="T55" s="29"/>
      <c r="U55" s="29"/>
      <c r="V55" s="29"/>
      <c r="W55" s="29"/>
      <c r="X55" s="29"/>
      <c r="Y55" s="29"/>
      <c r="Z55" s="29"/>
    </row>
    <row r="56" ht="21.75" customHeight="1">
      <c r="A56" s="10">
        <v>55.0</v>
      </c>
      <c r="B56" s="27" t="s">
        <v>506</v>
      </c>
      <c r="C56" s="11">
        <v>1.60117733122E11</v>
      </c>
      <c r="D56" s="13" t="s">
        <v>45</v>
      </c>
      <c r="E56" s="12" t="s">
        <v>381</v>
      </c>
      <c r="F56" s="13">
        <v>9.398605784E9</v>
      </c>
      <c r="G56" s="13">
        <v>87.2</v>
      </c>
      <c r="H56" s="13">
        <v>83.0</v>
      </c>
      <c r="I56" s="13">
        <v>0.0</v>
      </c>
      <c r="J56" s="13">
        <v>7.39</v>
      </c>
      <c r="K56" s="10"/>
      <c r="L56" s="10"/>
      <c r="M56" s="10"/>
      <c r="N56" s="10"/>
      <c r="O56" s="10"/>
      <c r="P56" s="10"/>
      <c r="Q56" s="29">
        <f>IFERROR(__xludf.DUMMYFUNCTION("counta(UNIQUE(K56:P56,true))"),0.0)</f>
        <v>0</v>
      </c>
      <c r="R56" s="29">
        <f>vlookup(C56,TODB!D:F,2,0)</f>
        <v>0</v>
      </c>
      <c r="S56" s="29" t="str">
        <f>vlookup(C56,TODB!D:F,3,0)</f>
        <v>Male</v>
      </c>
      <c r="T56" s="29"/>
      <c r="U56" s="29"/>
      <c r="V56" s="29"/>
      <c r="W56" s="29"/>
      <c r="X56" s="29"/>
      <c r="Y56" s="29"/>
      <c r="Z56" s="29"/>
    </row>
    <row r="57" ht="21.75" customHeight="1">
      <c r="A57" s="10">
        <v>56.0</v>
      </c>
      <c r="B57" s="27" t="s">
        <v>507</v>
      </c>
      <c r="C57" s="11">
        <v>1.60117733313E11</v>
      </c>
      <c r="D57" s="13" t="s">
        <v>45</v>
      </c>
      <c r="E57" s="12" t="s">
        <v>388</v>
      </c>
      <c r="F57" s="13">
        <v>9.700626876E9</v>
      </c>
      <c r="G57" s="13">
        <v>80.0</v>
      </c>
      <c r="H57" s="13">
        <v>0.0</v>
      </c>
      <c r="I57" s="13">
        <v>79.0</v>
      </c>
      <c r="J57" s="13">
        <v>7.02</v>
      </c>
      <c r="K57" s="10"/>
      <c r="L57" s="10"/>
      <c r="M57" s="10"/>
      <c r="N57" s="10"/>
      <c r="O57" s="10"/>
      <c r="P57" s="10"/>
      <c r="Q57" s="29">
        <f>IFERROR(__xludf.DUMMYFUNCTION("counta(UNIQUE(K57:P57,true))"),0.0)</f>
        <v>0</v>
      </c>
      <c r="R57" s="29">
        <f>vlookup(C57,TODB!D:F,2,0)</f>
        <v>0</v>
      </c>
      <c r="S57" s="29" t="str">
        <f>vlookup(C57,TODB!D:F,3,0)</f>
        <v>Male</v>
      </c>
      <c r="T57" s="29"/>
      <c r="U57" s="29"/>
      <c r="V57" s="29"/>
      <c r="W57" s="29"/>
      <c r="X57" s="29"/>
      <c r="Y57" s="29"/>
      <c r="Z57" s="29"/>
    </row>
    <row r="58" ht="21.75" customHeight="1">
      <c r="A58" s="10">
        <v>57.0</v>
      </c>
      <c r="B58" s="27" t="s">
        <v>508</v>
      </c>
      <c r="C58" s="11">
        <v>1.60117733314E11</v>
      </c>
      <c r="D58" s="13" t="s">
        <v>45</v>
      </c>
      <c r="E58" s="12" t="s">
        <v>393</v>
      </c>
      <c r="F58" s="13">
        <v>9.985324063E9</v>
      </c>
      <c r="G58" s="13">
        <v>8.3</v>
      </c>
      <c r="H58" s="13">
        <v>0.0</v>
      </c>
      <c r="I58" s="13">
        <v>8.6</v>
      </c>
      <c r="J58" s="13">
        <v>6.9</v>
      </c>
      <c r="K58" s="10" t="s">
        <v>564</v>
      </c>
      <c r="L58" s="10"/>
      <c r="M58" s="10"/>
      <c r="N58" s="10"/>
      <c r="O58" s="10"/>
      <c r="P58" s="10"/>
      <c r="Q58" s="29">
        <f>IFERROR(__xludf.DUMMYFUNCTION("counta(UNIQUE(K58:P58,true))"),1.0)</f>
        <v>1</v>
      </c>
      <c r="R58" s="29">
        <f>vlookup(C58,TODB!D:F,2,0)</f>
        <v>0</v>
      </c>
      <c r="S58" s="29" t="str">
        <f>vlookup(C58,TODB!D:F,3,0)</f>
        <v>Female</v>
      </c>
      <c r="T58" s="29"/>
      <c r="U58" s="29"/>
      <c r="V58" s="29"/>
      <c r="W58" s="29"/>
      <c r="X58" s="29"/>
      <c r="Y58" s="29"/>
      <c r="Z58" s="29"/>
    </row>
    <row r="59" ht="21.75" customHeight="1">
      <c r="A59" s="10">
        <v>58.0</v>
      </c>
      <c r="B59" s="27" t="s">
        <v>509</v>
      </c>
      <c r="C59" s="11">
        <v>1.60117733315E11</v>
      </c>
      <c r="D59" s="13" t="s">
        <v>45</v>
      </c>
      <c r="E59" s="12" t="s">
        <v>399</v>
      </c>
      <c r="F59" s="13">
        <v>8.179891328E9</v>
      </c>
      <c r="G59" s="13">
        <v>7.8</v>
      </c>
      <c r="H59" s="13">
        <v>0.0</v>
      </c>
      <c r="I59" s="13">
        <v>6.5</v>
      </c>
      <c r="J59" s="13">
        <v>6.5</v>
      </c>
      <c r="K59" s="10"/>
      <c r="L59" s="10"/>
      <c r="M59" s="10"/>
      <c r="N59" s="10"/>
      <c r="O59" s="10"/>
      <c r="P59" s="10"/>
      <c r="Q59" s="29">
        <f>IFERROR(__xludf.DUMMYFUNCTION("counta(UNIQUE(K59:P59,true))"),0.0)</f>
        <v>0</v>
      </c>
      <c r="R59" s="29">
        <f>vlookup(C59,TODB!D:F,2,0)</f>
        <v>2</v>
      </c>
      <c r="S59" s="29" t="str">
        <f>vlookup(C59,TODB!D:F,3,0)</f>
        <v>Male</v>
      </c>
      <c r="T59" s="29"/>
      <c r="U59" s="29"/>
      <c r="V59" s="29"/>
      <c r="W59" s="29"/>
      <c r="X59" s="29"/>
      <c r="Y59" s="29"/>
      <c r="Z59" s="29"/>
    </row>
    <row r="60" ht="21.75" customHeight="1">
      <c r="A60" s="10">
        <v>59.0</v>
      </c>
      <c r="B60" s="27" t="s">
        <v>510</v>
      </c>
      <c r="C60" s="11">
        <v>1.60117733316E11</v>
      </c>
      <c r="D60" s="13" t="s">
        <v>45</v>
      </c>
      <c r="E60" s="12" t="s">
        <v>403</v>
      </c>
      <c r="F60" s="13">
        <v>9.676089083E9</v>
      </c>
      <c r="G60" s="13">
        <v>9.5</v>
      </c>
      <c r="H60" s="13">
        <v>0.0</v>
      </c>
      <c r="I60" s="13">
        <v>931.0</v>
      </c>
      <c r="J60" s="13">
        <v>7.8</v>
      </c>
      <c r="K60" s="10"/>
      <c r="L60" s="10"/>
      <c r="M60" s="10"/>
      <c r="N60" s="10"/>
      <c r="O60" s="10"/>
      <c r="P60" s="10"/>
      <c r="Q60" s="29">
        <f>IFERROR(__xludf.DUMMYFUNCTION("counta(UNIQUE(K60:P60,true))"),0.0)</f>
        <v>0</v>
      </c>
      <c r="R60" s="29">
        <f>vlookup(C60,TODB!D:F,2,0)</f>
        <v>0</v>
      </c>
      <c r="S60" s="29" t="str">
        <f>vlookup(C60,TODB!D:F,3,0)</f>
        <v>Male</v>
      </c>
      <c r="T60" s="29"/>
      <c r="U60" s="29"/>
      <c r="V60" s="29"/>
      <c r="W60" s="29"/>
      <c r="X60" s="29"/>
      <c r="Y60" s="29"/>
      <c r="Z60" s="29"/>
    </row>
    <row r="61" ht="21.75" customHeight="1">
      <c r="A61" s="10">
        <v>60.0</v>
      </c>
      <c r="B61" s="27" t="s">
        <v>511</v>
      </c>
      <c r="C61" s="11">
        <v>1.60117733317E11</v>
      </c>
      <c r="D61" s="13" t="s">
        <v>45</v>
      </c>
      <c r="E61" s="12" t="s">
        <v>408</v>
      </c>
      <c r="F61" s="13">
        <v>7.032344688E9</v>
      </c>
      <c r="G61" s="13">
        <v>9.7</v>
      </c>
      <c r="H61" s="13">
        <v>0.0</v>
      </c>
      <c r="I61" s="13">
        <v>880.0</v>
      </c>
      <c r="J61" s="13">
        <v>6.81</v>
      </c>
      <c r="K61" s="10" t="s">
        <v>532</v>
      </c>
      <c r="L61" s="10"/>
      <c r="M61" s="10"/>
      <c r="N61" s="10"/>
      <c r="O61" s="10"/>
      <c r="P61" s="10"/>
      <c r="Q61" s="29">
        <f>IFERROR(__xludf.DUMMYFUNCTION("counta(UNIQUE(K61:P61,true))"),1.0)</f>
        <v>1</v>
      </c>
      <c r="R61" s="29">
        <f>vlookup(C61,TODB!D:F,2,0)</f>
        <v>0</v>
      </c>
      <c r="S61" s="29" t="str">
        <f>vlookup(C61,TODB!D:F,3,0)</f>
        <v>Male</v>
      </c>
      <c r="T61" s="29"/>
      <c r="U61" s="29"/>
      <c r="V61" s="29"/>
      <c r="W61" s="29"/>
      <c r="X61" s="29"/>
      <c r="Y61" s="29"/>
      <c r="Z61" s="29"/>
    </row>
    <row r="62" ht="21.75" customHeight="1">
      <c r="A62" s="10">
        <v>61.0</v>
      </c>
      <c r="B62" s="27" t="s">
        <v>512</v>
      </c>
      <c r="C62" s="11">
        <v>1.60117733318E11</v>
      </c>
      <c r="D62" s="13" t="s">
        <v>45</v>
      </c>
      <c r="E62" s="12" t="s">
        <v>414</v>
      </c>
      <c r="F62" s="13">
        <v>8.498892234E9</v>
      </c>
      <c r="G62" s="13">
        <v>7.7</v>
      </c>
      <c r="H62" s="13">
        <v>0.0</v>
      </c>
      <c r="I62" s="13">
        <v>81.0</v>
      </c>
      <c r="J62" s="13">
        <v>5.94</v>
      </c>
      <c r="K62" s="10"/>
      <c r="L62" s="10"/>
      <c r="M62" s="10"/>
      <c r="N62" s="10"/>
      <c r="O62" s="10"/>
      <c r="P62" s="10"/>
      <c r="Q62" s="29">
        <f>IFERROR(__xludf.DUMMYFUNCTION("counta(UNIQUE(K62:P62,true))"),0.0)</f>
        <v>0</v>
      </c>
      <c r="R62" s="29">
        <f>vlookup(C62,TODB!D:F,2,0)</f>
        <v>0</v>
      </c>
      <c r="S62" s="29" t="str">
        <f>vlookup(C62,TODB!D:F,3,0)</f>
        <v>Female</v>
      </c>
      <c r="T62" s="29"/>
      <c r="U62" s="29"/>
      <c r="V62" s="29"/>
      <c r="W62" s="29"/>
      <c r="X62" s="29"/>
      <c r="Y62" s="29"/>
      <c r="Z62" s="29"/>
    </row>
    <row r="63" ht="21.75" customHeight="1">
      <c r="A63" s="10">
        <v>62.0</v>
      </c>
      <c r="B63" s="27" t="s">
        <v>513</v>
      </c>
      <c r="C63" s="11">
        <v>1.60117733319E11</v>
      </c>
      <c r="D63" s="13" t="s">
        <v>45</v>
      </c>
      <c r="E63" s="12" t="s">
        <v>419</v>
      </c>
      <c r="F63" s="13">
        <v>8.17960314E9</v>
      </c>
      <c r="G63" s="13">
        <v>8.7</v>
      </c>
      <c r="H63" s="13">
        <v>0.0</v>
      </c>
      <c r="I63" s="13">
        <v>75.0</v>
      </c>
      <c r="J63" s="13">
        <v>6.0</v>
      </c>
      <c r="K63" s="10"/>
      <c r="L63" s="10"/>
      <c r="M63" s="10"/>
      <c r="N63" s="10"/>
      <c r="O63" s="10"/>
      <c r="P63" s="10"/>
      <c r="Q63" s="29">
        <f>IFERROR(__xludf.DUMMYFUNCTION("counta(UNIQUE(K63:P63,true))"),0.0)</f>
        <v>0</v>
      </c>
      <c r="R63" s="29">
        <f>vlookup(C63,TODB!D:F,2,0)</f>
        <v>1</v>
      </c>
      <c r="S63" s="29" t="str">
        <f>vlookup(C63,TODB!D:F,3,0)</f>
        <v>Female</v>
      </c>
      <c r="T63" s="29"/>
      <c r="U63" s="29"/>
      <c r="V63" s="29"/>
      <c r="W63" s="29"/>
      <c r="X63" s="29"/>
      <c r="Y63" s="29"/>
      <c r="Z63" s="29"/>
    </row>
    <row r="64" ht="21.75" customHeight="1">
      <c r="A64" s="10">
        <v>63.0</v>
      </c>
      <c r="B64" s="27" t="s">
        <v>514</v>
      </c>
      <c r="C64" s="11">
        <v>1.6011773332E11</v>
      </c>
      <c r="D64" s="13" t="s">
        <v>45</v>
      </c>
      <c r="E64" s="12" t="s">
        <v>425</v>
      </c>
      <c r="F64" s="13">
        <v>9.959804219E9</v>
      </c>
      <c r="G64" s="13">
        <v>8.8</v>
      </c>
      <c r="H64" s="13">
        <v>0.0</v>
      </c>
      <c r="I64" s="13">
        <v>7.8</v>
      </c>
      <c r="J64" s="13">
        <v>6.5</v>
      </c>
      <c r="K64" s="10"/>
      <c r="L64" s="10"/>
      <c r="M64" s="10"/>
      <c r="N64" s="10"/>
      <c r="O64" s="10"/>
      <c r="P64" s="10"/>
      <c r="Q64" s="29">
        <f>IFERROR(__xludf.DUMMYFUNCTION("counta(UNIQUE(K64:P64,true))"),0.0)</f>
        <v>0</v>
      </c>
      <c r="R64" s="29">
        <f>vlookup(C64,TODB!D:F,2,0)</f>
        <v>2</v>
      </c>
      <c r="S64" s="29" t="str">
        <f>vlookup(C64,TODB!D:F,3,0)</f>
        <v>Male</v>
      </c>
      <c r="T64" s="29"/>
      <c r="U64" s="29"/>
      <c r="V64" s="29"/>
      <c r="W64" s="29"/>
      <c r="X64" s="29"/>
      <c r="Y64" s="29"/>
      <c r="Z64" s="29"/>
    </row>
    <row r="65" ht="21.75" customHeight="1">
      <c r="A65" s="10">
        <v>64.0</v>
      </c>
      <c r="B65" s="27" t="s">
        <v>515</v>
      </c>
      <c r="C65" s="11">
        <v>1.60117733322E11</v>
      </c>
      <c r="D65" s="13" t="s">
        <v>45</v>
      </c>
      <c r="E65" s="12" t="s">
        <v>432</v>
      </c>
      <c r="F65" s="13">
        <v>9.704719479E9</v>
      </c>
      <c r="G65" s="13">
        <v>8.0</v>
      </c>
      <c r="H65" s="13">
        <v>0.0</v>
      </c>
      <c r="I65" s="13">
        <v>7.0</v>
      </c>
      <c r="J65" s="13">
        <v>6.0</v>
      </c>
      <c r="K65" s="10"/>
      <c r="L65" s="10"/>
      <c r="M65" s="10"/>
      <c r="N65" s="10"/>
      <c r="O65" s="10"/>
      <c r="P65" s="10"/>
      <c r="Q65" s="29">
        <f>IFERROR(__xludf.DUMMYFUNCTION("counta(UNIQUE(K65:P65,true))"),0.0)</f>
        <v>0</v>
      </c>
      <c r="R65" s="29">
        <f>vlookup(C65,TODB!D:F,2,0)</f>
        <v>0</v>
      </c>
      <c r="S65" s="29" t="str">
        <f>vlookup(C65,TODB!D:F,3,0)</f>
        <v>Male</v>
      </c>
      <c r="T65" s="29"/>
      <c r="U65" s="29"/>
      <c r="V65" s="29"/>
      <c r="W65" s="29"/>
      <c r="X65" s="29"/>
      <c r="Y65" s="29"/>
      <c r="Z65" s="29"/>
    </row>
    <row r="66" ht="21.75" customHeight="1">
      <c r="A66" s="10">
        <v>65.0</v>
      </c>
      <c r="B66" s="27" t="s">
        <v>516</v>
      </c>
      <c r="C66" s="11">
        <v>1.60117733323E11</v>
      </c>
      <c r="D66" s="13" t="s">
        <v>45</v>
      </c>
      <c r="E66" s="12" t="s">
        <v>437</v>
      </c>
      <c r="F66" s="13">
        <v>6.304609472E9</v>
      </c>
      <c r="G66" s="13">
        <v>7.2</v>
      </c>
      <c r="H66" s="13">
        <v>0.0</v>
      </c>
      <c r="I66" s="13">
        <v>6.8</v>
      </c>
      <c r="J66" s="13">
        <v>5.26</v>
      </c>
      <c r="K66" s="10"/>
      <c r="L66" s="10"/>
      <c r="M66" s="10"/>
      <c r="N66" s="10"/>
      <c r="O66" s="10"/>
      <c r="P66" s="10"/>
      <c r="Q66" s="29">
        <f>IFERROR(__xludf.DUMMYFUNCTION("counta(UNIQUE(K66:P66,true))"),0.0)</f>
        <v>0</v>
      </c>
      <c r="R66" s="29">
        <f>vlookup(C66,TODB!D:F,2,0)</f>
        <v>2</v>
      </c>
      <c r="S66" s="29" t="str">
        <f>vlookup(C66,TODB!D:F,3,0)</f>
        <v>Female</v>
      </c>
      <c r="T66" s="29"/>
      <c r="U66" s="29"/>
      <c r="V66" s="29"/>
      <c r="W66" s="29"/>
      <c r="X66" s="29"/>
      <c r="Y66" s="29"/>
      <c r="Z66" s="29"/>
    </row>
    <row r="67" ht="21.75" customHeight="1">
      <c r="A67" s="10">
        <v>66.0</v>
      </c>
      <c r="B67" s="27" t="s">
        <v>517</v>
      </c>
      <c r="C67" s="11">
        <v>1.60117733324E11</v>
      </c>
      <c r="D67" s="13" t="s">
        <v>45</v>
      </c>
      <c r="E67" s="12" t="s">
        <v>443</v>
      </c>
      <c r="F67" s="13">
        <v>8.309864386E9</v>
      </c>
      <c r="G67" s="13">
        <v>9.0</v>
      </c>
      <c r="H67" s="13">
        <v>0.0</v>
      </c>
      <c r="I67" s="13">
        <v>68.0</v>
      </c>
      <c r="J67" s="13">
        <v>6.2</v>
      </c>
      <c r="K67" s="10"/>
      <c r="L67" s="10"/>
      <c r="M67" s="10"/>
      <c r="N67" s="10"/>
      <c r="O67" s="10"/>
      <c r="P67" s="10"/>
      <c r="Q67" s="29">
        <f>IFERROR(__xludf.DUMMYFUNCTION("counta(UNIQUE(K67:P67,true))"),0.0)</f>
        <v>0</v>
      </c>
      <c r="R67" s="29">
        <f>vlookup(C67,TODB!D:F,2,0)</f>
        <v>10</v>
      </c>
      <c r="S67" s="29" t="str">
        <f>vlookup(C67,TODB!D:F,3,0)</f>
        <v>Male</v>
      </c>
      <c r="T67" s="29"/>
      <c r="U67" s="29"/>
      <c r="V67" s="29"/>
      <c r="W67" s="29"/>
      <c r="X67" s="29"/>
      <c r="Y67" s="29"/>
      <c r="Z67" s="29"/>
    </row>
    <row r="68" ht="21.75" customHeight="1">
      <c r="A68" s="10">
        <v>67.0</v>
      </c>
      <c r="B68" s="27" t="s">
        <v>518</v>
      </c>
      <c r="C68" s="11">
        <v>1.601167331E11</v>
      </c>
      <c r="D68" s="13" t="s">
        <v>45</v>
      </c>
      <c r="E68" s="12" t="s">
        <v>47</v>
      </c>
      <c r="F68" s="13">
        <v>9.618236384E9</v>
      </c>
      <c r="G68" s="13">
        <v>9.5</v>
      </c>
      <c r="H68" s="13">
        <v>965.0</v>
      </c>
      <c r="I68" s="13">
        <v>0.0</v>
      </c>
      <c r="J68" s="13">
        <v>6.75</v>
      </c>
      <c r="K68" s="32" t="s">
        <v>565</v>
      </c>
      <c r="L68" s="10"/>
      <c r="M68" s="10"/>
      <c r="N68" s="10"/>
      <c r="O68" s="10"/>
      <c r="P68" s="10"/>
      <c r="Q68" s="29">
        <f>IFERROR(__xludf.DUMMYFUNCTION("counta(UNIQUE(K68:P68,true))"),1.0)</f>
        <v>1</v>
      </c>
      <c r="R68" s="29">
        <f>vlookup(C68,TODB!D:F,2,0)</f>
        <v>0</v>
      </c>
      <c r="S68" s="29" t="str">
        <f>vlookup(C68,TODB!D:F,3,0)</f>
        <v>Male</v>
      </c>
      <c r="T68" s="29"/>
      <c r="U68" s="29"/>
      <c r="V68" s="29"/>
      <c r="W68" s="29"/>
      <c r="X68" s="29"/>
      <c r="Y68" s="29"/>
      <c r="Z68" s="29"/>
    </row>
    <row r="69" ht="15.75" customHeight="1">
      <c r="C69" s="6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</row>
    <row r="70" ht="15.75" customHeight="1">
      <c r="C70" s="6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</row>
    <row r="71" ht="15.75" customHeight="1">
      <c r="C71" s="6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</row>
    <row r="72" ht="15.75" customHeight="1">
      <c r="C72" s="6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</row>
    <row r="73" ht="15.75" customHeight="1">
      <c r="C73" s="6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</row>
    <row r="74" ht="15.75" customHeight="1">
      <c r="C74" s="6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</row>
    <row r="75" ht="15.75" customHeight="1">
      <c r="C75" s="6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</row>
    <row r="76" ht="15.75" customHeight="1">
      <c r="C76" s="6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ht="15.75" customHeight="1">
      <c r="C77" s="6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</row>
    <row r="78" ht="15.75" customHeight="1">
      <c r="C78" s="6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ht="15.75" customHeight="1">
      <c r="C79" s="6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  <row r="80" ht="15.75" customHeight="1">
      <c r="C80" s="6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</row>
    <row r="81" ht="15.75" customHeight="1">
      <c r="C81" s="6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</row>
    <row r="82" ht="15.75" customHeight="1">
      <c r="C82" s="6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</row>
    <row r="83" ht="15.75" customHeight="1">
      <c r="C83" s="6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</row>
    <row r="84" ht="15.75" customHeight="1">
      <c r="C84" s="6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</row>
    <row r="85" ht="15.75" customHeight="1">
      <c r="C85" s="6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</row>
    <row r="86" ht="15.75" customHeight="1">
      <c r="C86" s="6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</row>
    <row r="87" ht="15.75" customHeight="1">
      <c r="C87" s="6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</row>
    <row r="88" ht="15.75" customHeight="1">
      <c r="C88" s="6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</row>
    <row r="89" ht="15.75" customHeight="1">
      <c r="C89" s="6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</row>
    <row r="90" ht="15.75" customHeight="1">
      <c r="C90" s="6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</row>
    <row r="91" ht="15.75" customHeight="1">
      <c r="C91" s="6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</row>
    <row r="92" ht="15.75" customHeight="1">
      <c r="C92" s="6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</row>
    <row r="93" ht="15.75" customHeight="1">
      <c r="C93" s="6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</row>
    <row r="94" ht="15.75" customHeight="1">
      <c r="C94" s="6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</row>
    <row r="95" ht="15.75" customHeight="1">
      <c r="C95" s="6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</row>
    <row r="96" ht="15.75" customHeight="1">
      <c r="C96" s="6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</row>
    <row r="97" ht="15.75" customHeight="1">
      <c r="C97" s="6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</row>
    <row r="98" ht="15.75" customHeight="1">
      <c r="C98" s="6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</row>
    <row r="99" ht="15.75" customHeight="1">
      <c r="C99" s="6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</row>
    <row r="100" ht="15.75" customHeight="1">
      <c r="C100" s="6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</row>
    <row r="101" ht="15.75" customHeight="1">
      <c r="C101" s="6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</row>
    <row r="102" ht="15.75" customHeight="1">
      <c r="C102" s="6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</row>
    <row r="103" ht="15.75" customHeight="1">
      <c r="C103" s="6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</row>
    <row r="104" ht="15.75" customHeight="1">
      <c r="C104" s="6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</row>
    <row r="105" ht="15.75" customHeight="1">
      <c r="C105" s="6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</row>
    <row r="106" ht="15.75" customHeight="1">
      <c r="C106" s="6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</row>
    <row r="107" ht="15.75" customHeight="1">
      <c r="C107" s="6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</row>
    <row r="108" ht="15.75" customHeight="1">
      <c r="C108" s="6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</row>
    <row r="109" ht="15.75" customHeight="1">
      <c r="C109" s="6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</row>
    <row r="110" ht="15.75" customHeight="1">
      <c r="C110" s="6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</row>
    <row r="111" ht="15.75" customHeight="1">
      <c r="C111" s="6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</row>
    <row r="112" ht="15.75" customHeight="1">
      <c r="C112" s="6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</row>
    <row r="113" ht="15.75" customHeight="1">
      <c r="C113" s="6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</row>
    <row r="114" ht="15.75" customHeight="1">
      <c r="C114" s="6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</row>
    <row r="115" ht="15.75" customHeight="1">
      <c r="C115" s="6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</row>
    <row r="116" ht="15.75" customHeight="1">
      <c r="C116" s="6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</row>
    <row r="117" ht="15.75" customHeight="1">
      <c r="C117" s="6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</row>
    <row r="118" ht="15.75" customHeight="1">
      <c r="C118" s="6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</row>
    <row r="119" ht="15.75" customHeight="1">
      <c r="C119" s="6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</row>
    <row r="120" ht="15.75" customHeight="1">
      <c r="C120" s="6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</row>
    <row r="121" ht="15.75" customHeight="1">
      <c r="C121" s="6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</row>
    <row r="122" ht="15.75" customHeight="1">
      <c r="C122" s="6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</row>
    <row r="123" ht="15.75" customHeight="1">
      <c r="C123" s="6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</row>
    <row r="124" ht="15.75" customHeight="1">
      <c r="C124" s="6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</row>
    <row r="125" ht="15.75" customHeight="1">
      <c r="C125" s="6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</row>
    <row r="126" ht="15.75" customHeight="1">
      <c r="C126" s="6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</row>
    <row r="127" ht="15.75" customHeight="1">
      <c r="C127" s="6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</row>
    <row r="128" ht="15.75" customHeight="1">
      <c r="C128" s="6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</row>
    <row r="129" ht="15.75" customHeight="1">
      <c r="C129" s="6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</row>
    <row r="130" ht="15.75" customHeight="1">
      <c r="C130" s="6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</row>
    <row r="131" ht="15.75" customHeight="1">
      <c r="C131" s="6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</row>
    <row r="132" ht="15.75" customHeight="1">
      <c r="C132" s="6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</row>
    <row r="133" ht="15.75" customHeight="1">
      <c r="C133" s="6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</row>
    <row r="134" ht="15.75" customHeight="1">
      <c r="C134" s="6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</row>
    <row r="135" ht="15.75" customHeight="1">
      <c r="C135" s="6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</row>
    <row r="136" ht="15.75" customHeight="1">
      <c r="C136" s="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</row>
    <row r="137" ht="15.75" customHeight="1">
      <c r="C137" s="6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</row>
    <row r="138" ht="15.75" customHeight="1">
      <c r="C138" s="6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</row>
    <row r="139" ht="15.75" customHeight="1">
      <c r="C139" s="6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</row>
    <row r="140" ht="15.75" customHeight="1">
      <c r="C140" s="6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</row>
    <row r="141" ht="15.75" customHeight="1">
      <c r="C141" s="6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</row>
    <row r="142" ht="15.75" customHeight="1">
      <c r="C142" s="6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</row>
    <row r="143" ht="15.75" customHeight="1">
      <c r="C143" s="6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</row>
    <row r="144" ht="15.75" customHeight="1">
      <c r="C144" s="6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</row>
    <row r="145" ht="15.75" customHeight="1">
      <c r="C145" s="6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</row>
    <row r="146" ht="15.75" customHeight="1">
      <c r="C146" s="6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</row>
    <row r="147" ht="15.75" customHeight="1">
      <c r="C147" s="6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</row>
    <row r="148" ht="15.75" customHeight="1">
      <c r="C148" s="6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</row>
    <row r="149" ht="15.75" customHeight="1">
      <c r="C149" s="6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</row>
    <row r="150" ht="15.75" customHeight="1">
      <c r="C150" s="6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</row>
    <row r="151" ht="15.75" customHeight="1">
      <c r="C151" s="6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</row>
    <row r="152" ht="15.75" customHeight="1">
      <c r="C152" s="6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</row>
    <row r="153" ht="15.75" customHeight="1">
      <c r="C153" s="6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</row>
    <row r="154" ht="15.75" customHeight="1">
      <c r="C154" s="6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</row>
    <row r="155" ht="15.75" customHeight="1">
      <c r="C155" s="6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</row>
    <row r="156" ht="15.75" customHeight="1">
      <c r="C156" s="6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</row>
    <row r="157" ht="15.75" customHeight="1">
      <c r="C157" s="6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</row>
    <row r="158" ht="15.75" customHeight="1">
      <c r="C158" s="6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</row>
    <row r="159" ht="15.75" customHeight="1">
      <c r="C159" s="6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</row>
    <row r="160" ht="15.75" customHeight="1">
      <c r="C160" s="6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</row>
    <row r="161" ht="15.75" customHeight="1">
      <c r="C161" s="6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</row>
    <row r="162" ht="15.75" customHeight="1">
      <c r="C162" s="6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</row>
    <row r="163" ht="15.75" customHeight="1">
      <c r="C163" s="6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</row>
    <row r="164" ht="15.75" customHeight="1">
      <c r="C164" s="6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</row>
    <row r="165" ht="15.75" customHeight="1">
      <c r="C165" s="6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</row>
    <row r="166" ht="15.75" customHeight="1">
      <c r="C166" s="6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</row>
    <row r="167" ht="15.75" customHeight="1">
      <c r="C167" s="6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</row>
    <row r="168" ht="15.75" customHeight="1">
      <c r="C168" s="6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</row>
    <row r="169" ht="15.75" customHeight="1">
      <c r="C169" s="6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</row>
    <row r="170" ht="15.75" customHeight="1">
      <c r="C170" s="6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</row>
    <row r="171" ht="15.75" customHeight="1">
      <c r="C171" s="6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</row>
    <row r="172" ht="15.75" customHeight="1">
      <c r="C172" s="6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</row>
    <row r="173" ht="15.75" customHeight="1">
      <c r="C173" s="6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</row>
    <row r="174" ht="15.75" customHeight="1">
      <c r="C174" s="6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</row>
    <row r="175" ht="15.75" customHeight="1">
      <c r="C175" s="6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</row>
    <row r="176" ht="15.75" customHeight="1">
      <c r="C176" s="6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</row>
    <row r="177" ht="15.75" customHeight="1">
      <c r="C177" s="6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</row>
    <row r="178" ht="15.75" customHeight="1">
      <c r="C178" s="6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</row>
    <row r="179" ht="15.75" customHeight="1">
      <c r="C179" s="6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</row>
    <row r="180" ht="15.75" customHeight="1">
      <c r="C180" s="6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</row>
    <row r="181" ht="15.75" customHeight="1">
      <c r="C181" s="6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</row>
    <row r="182" ht="15.75" customHeight="1">
      <c r="C182" s="6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</row>
    <row r="183" ht="15.75" customHeight="1">
      <c r="C183" s="6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</row>
    <row r="184" ht="15.75" customHeight="1">
      <c r="C184" s="6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</row>
    <row r="185" ht="15.75" customHeight="1">
      <c r="C185" s="6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</row>
    <row r="186" ht="15.75" customHeight="1">
      <c r="C186" s="6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</row>
    <row r="187" ht="15.75" customHeight="1">
      <c r="C187" s="6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</row>
    <row r="188" ht="15.75" customHeight="1">
      <c r="C188" s="6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</row>
    <row r="189" ht="15.75" customHeight="1">
      <c r="C189" s="6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</row>
    <row r="190" ht="15.75" customHeight="1">
      <c r="C190" s="6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</row>
    <row r="191" ht="15.75" customHeight="1">
      <c r="C191" s="6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</row>
    <row r="192" ht="15.75" customHeight="1">
      <c r="C192" s="6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</row>
    <row r="193" ht="15.75" customHeight="1">
      <c r="C193" s="6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</row>
    <row r="194" ht="15.75" customHeight="1">
      <c r="C194" s="6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</row>
    <row r="195" ht="15.75" customHeight="1">
      <c r="C195" s="6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</row>
    <row r="196" ht="15.75" customHeight="1">
      <c r="C196" s="6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</row>
    <row r="197" ht="15.75" customHeight="1">
      <c r="C197" s="6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</row>
    <row r="198" ht="15.75" customHeight="1">
      <c r="C198" s="6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</row>
    <row r="199" ht="15.75" customHeight="1">
      <c r="C199" s="6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</row>
    <row r="200" ht="15.75" customHeight="1">
      <c r="C200" s="6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</row>
    <row r="201" ht="15.75" customHeight="1">
      <c r="C201" s="6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</row>
    <row r="202" ht="15.75" customHeight="1">
      <c r="C202" s="6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</row>
    <row r="203" ht="15.75" customHeight="1">
      <c r="C203" s="6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</row>
    <row r="204" ht="15.75" customHeight="1">
      <c r="C204" s="6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</row>
    <row r="205" ht="15.75" customHeight="1">
      <c r="C205" s="6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</row>
    <row r="206" ht="15.75" customHeight="1">
      <c r="C206" s="6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</row>
    <row r="207" ht="15.75" customHeight="1">
      <c r="C207" s="6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</row>
    <row r="208" ht="15.75" customHeight="1">
      <c r="C208" s="6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</row>
    <row r="209" ht="15.75" customHeight="1">
      <c r="C209" s="6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</row>
    <row r="210" ht="15.75" customHeight="1">
      <c r="C210" s="6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</row>
    <row r="211" ht="15.75" customHeight="1">
      <c r="C211" s="6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</row>
    <row r="212" ht="15.75" customHeight="1">
      <c r="C212" s="6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</row>
    <row r="213" ht="15.75" customHeight="1">
      <c r="C213" s="6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</row>
    <row r="214" ht="15.75" customHeight="1">
      <c r="C214" s="6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</row>
    <row r="215" ht="15.75" customHeight="1">
      <c r="C215" s="6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</row>
    <row r="216" ht="15.75" customHeight="1">
      <c r="C216" s="6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</row>
    <row r="217" ht="15.75" customHeight="1">
      <c r="C217" s="6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</row>
    <row r="218" ht="15.75" customHeight="1">
      <c r="C218" s="6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</row>
    <row r="219" ht="15.75" customHeight="1">
      <c r="C219" s="6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</row>
    <row r="220" ht="15.75" customHeight="1">
      <c r="C220" s="6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</row>
    <row r="221" ht="15.75" customHeight="1">
      <c r="C221" s="6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</row>
    <row r="222" ht="15.75" customHeight="1">
      <c r="C222" s="6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</row>
    <row r="223" ht="15.75" customHeight="1">
      <c r="C223" s="6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</row>
    <row r="224" ht="15.75" customHeight="1">
      <c r="C224" s="6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</row>
    <row r="225" ht="15.75" customHeight="1">
      <c r="C225" s="6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</row>
    <row r="226" ht="15.75" customHeight="1">
      <c r="C226" s="6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</row>
    <row r="227" ht="15.75" customHeight="1">
      <c r="C227" s="6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</row>
    <row r="228" ht="15.75" customHeight="1">
      <c r="C228" s="6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</row>
    <row r="229" ht="15.75" customHeight="1">
      <c r="C229" s="6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</row>
    <row r="230" ht="15.75" customHeight="1">
      <c r="C230" s="6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</row>
    <row r="231" ht="15.75" customHeight="1">
      <c r="C231" s="6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</row>
    <row r="232" ht="15.75" customHeight="1">
      <c r="C232" s="6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</row>
    <row r="233" ht="15.75" customHeight="1">
      <c r="C233" s="6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</row>
    <row r="234" ht="15.75" customHeight="1">
      <c r="C234" s="6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</row>
    <row r="235" ht="15.75" customHeight="1">
      <c r="C235" s="6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</row>
    <row r="236" ht="15.75" customHeight="1">
      <c r="C236" s="6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</row>
    <row r="237" ht="15.75" customHeight="1">
      <c r="C237" s="6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</row>
    <row r="238" ht="15.75" customHeight="1">
      <c r="C238" s="6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</row>
    <row r="239" ht="15.75" customHeight="1">
      <c r="C239" s="6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</row>
    <row r="240" ht="15.75" customHeight="1">
      <c r="C240" s="6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</row>
    <row r="241" ht="15.75" customHeight="1">
      <c r="C241" s="6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</row>
    <row r="242" ht="15.75" customHeight="1">
      <c r="C242" s="6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</row>
    <row r="243" ht="15.75" customHeight="1">
      <c r="C243" s="6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</row>
    <row r="244" ht="15.75" customHeight="1">
      <c r="C244" s="6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</row>
    <row r="245" ht="15.75" customHeight="1">
      <c r="C245" s="6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</row>
    <row r="246" ht="15.75" customHeight="1">
      <c r="C246" s="6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</row>
    <row r="247" ht="15.75" customHeight="1">
      <c r="C247" s="6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</row>
    <row r="248" ht="15.75" customHeight="1">
      <c r="C248" s="6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</row>
    <row r="249" ht="15.75" customHeight="1">
      <c r="C249" s="6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</row>
    <row r="250" ht="15.75" customHeight="1">
      <c r="C250" s="6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</row>
    <row r="251" ht="15.75" customHeight="1">
      <c r="C251" s="6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</row>
    <row r="252" ht="15.75" customHeight="1">
      <c r="C252" s="6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</row>
    <row r="253" ht="15.75" customHeight="1">
      <c r="C253" s="6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</row>
    <row r="254" ht="15.75" customHeight="1">
      <c r="C254" s="6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</row>
    <row r="255" ht="15.75" customHeight="1">
      <c r="C255" s="6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</row>
    <row r="256" ht="15.75" customHeight="1">
      <c r="C256" s="6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</row>
    <row r="257" ht="15.75" customHeight="1">
      <c r="C257" s="6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</row>
    <row r="258" ht="15.75" customHeight="1">
      <c r="C258" s="6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</row>
    <row r="259" ht="15.75" customHeight="1">
      <c r="C259" s="6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</row>
    <row r="260" ht="15.75" customHeight="1">
      <c r="C260" s="6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</row>
    <row r="261" ht="15.75" customHeight="1">
      <c r="C261" s="6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</row>
    <row r="262" ht="15.75" customHeight="1">
      <c r="C262" s="6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</row>
    <row r="263" ht="15.75" customHeight="1">
      <c r="C263" s="6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</row>
    <row r="264" ht="15.75" customHeight="1">
      <c r="C264" s="6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</row>
    <row r="265" ht="15.75" customHeight="1">
      <c r="C265" s="6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</row>
    <row r="266" ht="15.75" customHeight="1">
      <c r="C266" s="6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</row>
    <row r="267" ht="15.75" customHeight="1">
      <c r="C267" s="6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</row>
    <row r="268" ht="15.75" customHeight="1">
      <c r="C268" s="6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</row>
    <row r="269" ht="15.75" customHeight="1">
      <c r="C269" s="6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</row>
    <row r="270" ht="15.75" customHeight="1">
      <c r="C270" s="6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</row>
    <row r="271" ht="15.75" customHeight="1">
      <c r="C271" s="6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</row>
    <row r="272" ht="15.75" customHeight="1">
      <c r="C272" s="6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</row>
    <row r="273" ht="15.75" customHeight="1">
      <c r="C273" s="6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</row>
    <row r="274" ht="15.75" customHeight="1">
      <c r="C274" s="6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</row>
    <row r="275" ht="15.75" customHeight="1">
      <c r="C275" s="6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</row>
    <row r="276" ht="15.75" customHeight="1">
      <c r="C276" s="6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</row>
    <row r="277" ht="15.75" customHeight="1">
      <c r="C277" s="6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</row>
    <row r="278" ht="15.75" customHeight="1">
      <c r="C278" s="6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</row>
    <row r="279" ht="15.75" customHeight="1">
      <c r="C279" s="6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</row>
    <row r="280" ht="15.75" customHeight="1">
      <c r="C280" s="6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</row>
    <row r="281" ht="15.75" customHeight="1">
      <c r="C281" s="6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</row>
    <row r="282" ht="15.75" customHeight="1">
      <c r="C282" s="6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</row>
    <row r="283" ht="15.75" customHeight="1">
      <c r="C283" s="6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</row>
    <row r="284" ht="15.75" customHeight="1">
      <c r="C284" s="6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</row>
    <row r="285" ht="15.75" customHeight="1">
      <c r="C285" s="6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</row>
    <row r="286" ht="15.75" customHeight="1">
      <c r="C286" s="6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</row>
    <row r="287" ht="15.75" customHeight="1">
      <c r="C287" s="6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</row>
    <row r="288" ht="15.75" customHeight="1">
      <c r="C288" s="6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</row>
    <row r="289" ht="15.75" customHeight="1">
      <c r="C289" s="6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</row>
    <row r="290" ht="15.75" customHeight="1">
      <c r="C290" s="6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</row>
    <row r="291" ht="15.75" customHeight="1">
      <c r="C291" s="6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</row>
    <row r="292" ht="15.75" customHeight="1">
      <c r="C292" s="6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</row>
    <row r="293" ht="15.75" customHeight="1">
      <c r="C293" s="6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</row>
    <row r="294" ht="15.75" customHeight="1">
      <c r="C294" s="6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</row>
    <row r="295" ht="15.75" customHeight="1">
      <c r="C295" s="6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</row>
    <row r="296" ht="15.75" customHeight="1">
      <c r="C296" s="6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</row>
    <row r="297" ht="15.75" customHeight="1">
      <c r="C297" s="6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</row>
    <row r="298" ht="15.75" customHeight="1">
      <c r="C298" s="6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</row>
    <row r="299" ht="15.75" customHeight="1">
      <c r="C299" s="6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</row>
    <row r="300" ht="15.75" customHeight="1">
      <c r="C300" s="6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</row>
    <row r="301" ht="15.75" customHeight="1">
      <c r="C301" s="6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</row>
    <row r="302" ht="15.75" customHeight="1">
      <c r="C302" s="6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</row>
    <row r="303" ht="15.75" customHeight="1">
      <c r="C303" s="6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</row>
    <row r="304" ht="15.75" customHeight="1">
      <c r="C304" s="6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</row>
    <row r="305" ht="15.75" customHeight="1">
      <c r="C305" s="6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</row>
    <row r="306" ht="15.75" customHeight="1">
      <c r="C306" s="6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</row>
    <row r="307" ht="15.75" customHeight="1">
      <c r="C307" s="6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</row>
    <row r="308" ht="15.75" customHeight="1">
      <c r="C308" s="6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</row>
    <row r="309" ht="15.75" customHeight="1">
      <c r="C309" s="6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</row>
    <row r="310" ht="15.75" customHeight="1">
      <c r="C310" s="6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</row>
    <row r="311" ht="15.75" customHeight="1">
      <c r="C311" s="6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</row>
    <row r="312" ht="15.75" customHeight="1">
      <c r="C312" s="6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</row>
    <row r="313" ht="15.75" customHeight="1">
      <c r="C313" s="6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</row>
    <row r="314" ht="15.75" customHeight="1">
      <c r="C314" s="6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</row>
    <row r="315" ht="15.75" customHeight="1">
      <c r="C315" s="6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</row>
    <row r="316" ht="15.75" customHeight="1">
      <c r="C316" s="6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</row>
    <row r="317" ht="15.75" customHeight="1">
      <c r="C317" s="6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</row>
    <row r="318" ht="15.75" customHeight="1">
      <c r="C318" s="6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</row>
    <row r="319" ht="15.75" customHeight="1">
      <c r="C319" s="6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</row>
    <row r="320" ht="15.75" customHeight="1">
      <c r="C320" s="6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</row>
    <row r="321" ht="15.75" customHeight="1">
      <c r="C321" s="6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</row>
    <row r="322" ht="15.75" customHeight="1">
      <c r="C322" s="6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</row>
    <row r="323" ht="15.75" customHeight="1">
      <c r="C323" s="6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</row>
    <row r="324" ht="15.75" customHeight="1">
      <c r="C324" s="6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</row>
    <row r="325" ht="15.75" customHeight="1">
      <c r="C325" s="6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</row>
    <row r="326" ht="15.75" customHeight="1">
      <c r="C326" s="6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</row>
    <row r="327" ht="15.75" customHeight="1">
      <c r="C327" s="6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</row>
    <row r="328" ht="15.75" customHeight="1">
      <c r="C328" s="6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</row>
    <row r="329" ht="15.75" customHeight="1">
      <c r="C329" s="6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</row>
    <row r="330" ht="15.75" customHeight="1">
      <c r="C330" s="6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</row>
    <row r="331" ht="15.75" customHeight="1">
      <c r="C331" s="6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</row>
    <row r="332" ht="15.75" customHeight="1">
      <c r="C332" s="6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</row>
    <row r="333" ht="15.75" customHeight="1">
      <c r="C333" s="6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</row>
    <row r="334" ht="15.75" customHeight="1">
      <c r="C334" s="6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</row>
    <row r="335" ht="15.75" customHeight="1">
      <c r="C335" s="6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</row>
    <row r="336" ht="15.75" customHeight="1">
      <c r="C336" s="6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</row>
    <row r="337" ht="15.75" customHeight="1">
      <c r="C337" s="6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</row>
    <row r="338" ht="15.75" customHeight="1">
      <c r="C338" s="6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</row>
    <row r="339" ht="15.75" customHeight="1">
      <c r="C339" s="6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</row>
    <row r="340" ht="15.75" customHeight="1">
      <c r="C340" s="6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</row>
    <row r="341" ht="15.75" customHeight="1">
      <c r="C341" s="6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</row>
    <row r="342" ht="15.75" customHeight="1">
      <c r="C342" s="6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</row>
    <row r="343" ht="15.75" customHeight="1">
      <c r="C343" s="6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</row>
    <row r="344" ht="15.75" customHeight="1">
      <c r="C344" s="6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</row>
    <row r="345" ht="15.75" customHeight="1">
      <c r="C345" s="6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</row>
    <row r="346" ht="15.75" customHeight="1">
      <c r="C346" s="6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</row>
    <row r="347" ht="15.75" customHeight="1">
      <c r="C347" s="6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</row>
    <row r="348" ht="15.75" customHeight="1">
      <c r="C348" s="6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</row>
    <row r="349" ht="15.75" customHeight="1">
      <c r="C349" s="6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</row>
    <row r="350" ht="15.75" customHeight="1">
      <c r="C350" s="6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</row>
    <row r="351" ht="15.75" customHeight="1">
      <c r="C351" s="6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</row>
    <row r="352" ht="15.75" customHeight="1">
      <c r="C352" s="6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</row>
    <row r="353" ht="15.75" customHeight="1">
      <c r="C353" s="6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</row>
    <row r="354" ht="15.75" customHeight="1">
      <c r="C354" s="6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</row>
    <row r="355" ht="15.75" customHeight="1">
      <c r="C355" s="6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</row>
    <row r="356" ht="15.75" customHeight="1">
      <c r="C356" s="6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</row>
    <row r="357" ht="15.75" customHeight="1">
      <c r="C357" s="6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</row>
    <row r="358" ht="15.75" customHeight="1">
      <c r="C358" s="6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</row>
    <row r="359" ht="15.75" customHeight="1">
      <c r="C359" s="6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</row>
    <row r="360" ht="15.75" customHeight="1">
      <c r="C360" s="6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</row>
    <row r="361" ht="15.75" customHeight="1">
      <c r="C361" s="6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</row>
    <row r="362" ht="15.75" customHeight="1">
      <c r="C362" s="6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</row>
    <row r="363" ht="15.75" customHeight="1">
      <c r="C363" s="6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</row>
    <row r="364" ht="15.75" customHeight="1">
      <c r="C364" s="6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</row>
    <row r="365" ht="15.75" customHeight="1">
      <c r="C365" s="6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</row>
    <row r="366" ht="15.75" customHeight="1">
      <c r="C366" s="6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</row>
    <row r="367" ht="15.75" customHeight="1">
      <c r="C367" s="6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</row>
    <row r="368" ht="15.75" customHeight="1">
      <c r="C368" s="6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</row>
    <row r="369" ht="15.75" customHeight="1">
      <c r="C369" s="6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</row>
    <row r="370" ht="15.75" customHeight="1">
      <c r="C370" s="6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</row>
    <row r="371" ht="15.75" customHeight="1">
      <c r="C371" s="6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</row>
    <row r="372" ht="15.75" customHeight="1">
      <c r="C372" s="6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</row>
    <row r="373" ht="15.75" customHeight="1">
      <c r="C373" s="6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</row>
    <row r="374" ht="15.75" customHeight="1">
      <c r="C374" s="6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</row>
    <row r="375" ht="15.75" customHeight="1">
      <c r="C375" s="6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</row>
    <row r="376" ht="15.75" customHeight="1">
      <c r="C376" s="6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</row>
    <row r="377" ht="15.75" customHeight="1">
      <c r="C377" s="6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</row>
    <row r="378" ht="15.75" customHeight="1">
      <c r="C378" s="6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</row>
    <row r="379" ht="15.75" customHeight="1">
      <c r="C379" s="6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</row>
    <row r="380" ht="15.75" customHeight="1">
      <c r="C380" s="6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</row>
    <row r="381" ht="15.75" customHeight="1">
      <c r="C381" s="6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</row>
    <row r="382" ht="15.75" customHeight="1">
      <c r="C382" s="6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</row>
    <row r="383" ht="15.75" customHeight="1">
      <c r="C383" s="6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</row>
    <row r="384" ht="15.75" customHeight="1">
      <c r="C384" s="6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</row>
    <row r="385" ht="15.75" customHeight="1">
      <c r="C385" s="6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</row>
    <row r="386" ht="15.75" customHeight="1">
      <c r="C386" s="6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</row>
    <row r="387" ht="15.75" customHeight="1">
      <c r="C387" s="6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</row>
    <row r="388" ht="15.75" customHeight="1">
      <c r="C388" s="6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</row>
    <row r="389" ht="15.75" customHeight="1">
      <c r="C389" s="6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</row>
    <row r="390" ht="15.75" customHeight="1">
      <c r="C390" s="6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</row>
    <row r="391" ht="15.75" customHeight="1">
      <c r="C391" s="6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</row>
    <row r="392" ht="15.75" customHeight="1">
      <c r="C392" s="6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</row>
    <row r="393" ht="15.75" customHeight="1">
      <c r="C393" s="6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</row>
    <row r="394" ht="15.75" customHeight="1">
      <c r="C394" s="6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</row>
    <row r="395" ht="15.75" customHeight="1">
      <c r="C395" s="6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</row>
    <row r="396" ht="15.75" customHeight="1">
      <c r="C396" s="6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</row>
    <row r="397" ht="15.75" customHeight="1">
      <c r="C397" s="6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</row>
    <row r="398" ht="15.75" customHeight="1">
      <c r="C398" s="6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</row>
    <row r="399" ht="15.75" customHeight="1">
      <c r="C399" s="6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</row>
    <row r="400" ht="15.75" customHeight="1">
      <c r="C400" s="6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</row>
    <row r="401" ht="15.75" customHeight="1">
      <c r="C401" s="6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</row>
    <row r="402" ht="15.75" customHeight="1">
      <c r="C402" s="6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</row>
    <row r="403" ht="15.75" customHeight="1">
      <c r="C403" s="6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</row>
    <row r="404" ht="15.75" customHeight="1">
      <c r="C404" s="6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</row>
    <row r="405" ht="15.75" customHeight="1">
      <c r="C405" s="6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</row>
    <row r="406" ht="15.75" customHeight="1">
      <c r="C406" s="6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</row>
    <row r="407" ht="15.75" customHeight="1">
      <c r="C407" s="6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</row>
    <row r="408" ht="15.75" customHeight="1">
      <c r="C408" s="6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</row>
    <row r="409" ht="15.75" customHeight="1">
      <c r="C409" s="6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</row>
    <row r="410" ht="15.75" customHeight="1">
      <c r="C410" s="6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</row>
    <row r="411" ht="15.75" customHeight="1">
      <c r="C411" s="6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</row>
    <row r="412" ht="15.75" customHeight="1">
      <c r="C412" s="6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</row>
    <row r="413" ht="15.75" customHeight="1">
      <c r="C413" s="6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</row>
    <row r="414" ht="15.75" customHeight="1">
      <c r="C414" s="6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</row>
    <row r="415" ht="15.75" customHeight="1">
      <c r="C415" s="6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</row>
    <row r="416" ht="15.75" customHeight="1">
      <c r="C416" s="6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</row>
    <row r="417" ht="15.75" customHeight="1">
      <c r="C417" s="6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</row>
    <row r="418" ht="15.75" customHeight="1">
      <c r="C418" s="6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</row>
    <row r="419" ht="15.75" customHeight="1">
      <c r="C419" s="6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</row>
    <row r="420" ht="15.75" customHeight="1">
      <c r="C420" s="6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</row>
    <row r="421" ht="15.75" customHeight="1">
      <c r="C421" s="6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</row>
    <row r="422" ht="15.75" customHeight="1">
      <c r="C422" s="6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</row>
    <row r="423" ht="15.75" customHeight="1">
      <c r="C423" s="6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</row>
    <row r="424" ht="15.75" customHeight="1">
      <c r="C424" s="6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</row>
    <row r="425" ht="15.75" customHeight="1">
      <c r="C425" s="6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</row>
    <row r="426" ht="15.75" customHeight="1">
      <c r="C426" s="6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</row>
    <row r="427" ht="15.75" customHeight="1">
      <c r="C427" s="6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</row>
    <row r="428" ht="15.75" customHeight="1">
      <c r="C428" s="6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</row>
    <row r="429" ht="15.75" customHeight="1">
      <c r="C429" s="6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</row>
    <row r="430" ht="15.75" customHeight="1">
      <c r="C430" s="6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</row>
    <row r="431" ht="15.75" customHeight="1">
      <c r="C431" s="6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</row>
    <row r="432" ht="15.75" customHeight="1">
      <c r="C432" s="6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</row>
    <row r="433" ht="15.75" customHeight="1">
      <c r="C433" s="6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</row>
    <row r="434" ht="15.75" customHeight="1">
      <c r="C434" s="6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</row>
    <row r="435" ht="15.75" customHeight="1">
      <c r="C435" s="6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</row>
    <row r="436" ht="15.75" customHeight="1">
      <c r="C436" s="6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</row>
    <row r="437" ht="15.75" customHeight="1">
      <c r="C437" s="6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</row>
    <row r="438" ht="15.75" customHeight="1">
      <c r="C438" s="6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</row>
    <row r="439" ht="15.75" customHeight="1">
      <c r="C439" s="6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</row>
    <row r="440" ht="15.75" customHeight="1">
      <c r="C440" s="6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</row>
    <row r="441" ht="15.75" customHeight="1">
      <c r="C441" s="6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</row>
    <row r="442" ht="15.75" customHeight="1">
      <c r="C442" s="6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</row>
    <row r="443" ht="15.75" customHeight="1">
      <c r="C443" s="6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</row>
    <row r="444" ht="15.75" customHeight="1">
      <c r="C444" s="6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</row>
    <row r="445" ht="15.75" customHeight="1">
      <c r="C445" s="6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</row>
    <row r="446" ht="15.75" customHeight="1">
      <c r="C446" s="6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</row>
    <row r="447" ht="15.75" customHeight="1">
      <c r="C447" s="6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</row>
    <row r="448" ht="15.75" customHeight="1">
      <c r="C448" s="6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</row>
    <row r="449" ht="15.75" customHeight="1">
      <c r="C449" s="6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</row>
    <row r="450" ht="15.75" customHeight="1">
      <c r="C450" s="6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</row>
    <row r="451" ht="15.75" customHeight="1">
      <c r="C451" s="6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</row>
    <row r="452" ht="15.75" customHeight="1">
      <c r="C452" s="6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</row>
    <row r="453" ht="15.75" customHeight="1">
      <c r="C453" s="6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</row>
    <row r="454" ht="15.75" customHeight="1">
      <c r="C454" s="6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</row>
    <row r="455" ht="15.75" customHeight="1">
      <c r="C455" s="6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</row>
    <row r="456" ht="15.75" customHeight="1">
      <c r="C456" s="6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</row>
    <row r="457" ht="15.75" customHeight="1">
      <c r="C457" s="6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</row>
    <row r="458" ht="15.75" customHeight="1">
      <c r="C458" s="6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</row>
    <row r="459" ht="15.75" customHeight="1">
      <c r="C459" s="6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</row>
    <row r="460" ht="15.75" customHeight="1">
      <c r="C460" s="6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</row>
    <row r="461" ht="15.75" customHeight="1">
      <c r="C461" s="6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</row>
    <row r="462" ht="15.75" customHeight="1">
      <c r="C462" s="6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</row>
    <row r="463" ht="15.75" customHeight="1">
      <c r="C463" s="6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</row>
    <row r="464" ht="15.75" customHeight="1">
      <c r="C464" s="6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</row>
    <row r="465" ht="15.75" customHeight="1">
      <c r="C465" s="6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</row>
    <row r="466" ht="15.75" customHeight="1">
      <c r="C466" s="6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</row>
    <row r="467" ht="15.75" customHeight="1">
      <c r="C467" s="6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</row>
    <row r="468" ht="15.75" customHeight="1">
      <c r="C468" s="6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</row>
    <row r="469" ht="15.75" customHeight="1">
      <c r="C469" s="6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</row>
    <row r="470" ht="15.75" customHeight="1">
      <c r="C470" s="6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</row>
    <row r="471" ht="15.75" customHeight="1">
      <c r="C471" s="6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</row>
    <row r="472" ht="15.75" customHeight="1">
      <c r="C472" s="6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</row>
    <row r="473" ht="15.75" customHeight="1">
      <c r="C473" s="6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</row>
    <row r="474" ht="15.75" customHeight="1">
      <c r="C474" s="6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</row>
    <row r="475" ht="15.75" customHeight="1">
      <c r="C475" s="6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</row>
    <row r="476" ht="15.75" customHeight="1">
      <c r="C476" s="6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</row>
    <row r="477" ht="15.75" customHeight="1">
      <c r="C477" s="6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</row>
    <row r="478" ht="15.75" customHeight="1">
      <c r="C478" s="6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</row>
    <row r="479" ht="15.75" customHeight="1">
      <c r="C479" s="6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</row>
    <row r="480" ht="15.75" customHeight="1">
      <c r="C480" s="6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</row>
    <row r="481" ht="15.75" customHeight="1">
      <c r="C481" s="6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</row>
    <row r="482" ht="15.75" customHeight="1">
      <c r="C482" s="6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</row>
    <row r="483" ht="15.75" customHeight="1">
      <c r="C483" s="6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</row>
    <row r="484" ht="15.75" customHeight="1">
      <c r="C484" s="6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</row>
    <row r="485" ht="15.75" customHeight="1">
      <c r="C485" s="6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</row>
    <row r="486" ht="15.75" customHeight="1">
      <c r="C486" s="6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</row>
    <row r="487" ht="15.75" customHeight="1">
      <c r="C487" s="6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</row>
    <row r="488" ht="15.75" customHeight="1">
      <c r="C488" s="6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</row>
    <row r="489" ht="15.75" customHeight="1">
      <c r="C489" s="6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</row>
    <row r="490" ht="15.75" customHeight="1">
      <c r="C490" s="6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</row>
    <row r="491" ht="15.75" customHeight="1">
      <c r="C491" s="6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</row>
    <row r="492" ht="15.75" customHeight="1">
      <c r="C492" s="6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</row>
    <row r="493" ht="15.75" customHeight="1">
      <c r="C493" s="6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</row>
    <row r="494" ht="15.75" customHeight="1">
      <c r="C494" s="6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</row>
    <row r="495" ht="15.75" customHeight="1">
      <c r="C495" s="6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</row>
    <row r="496" ht="15.75" customHeight="1">
      <c r="C496" s="6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</row>
    <row r="497" ht="15.75" customHeight="1">
      <c r="C497" s="6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</row>
    <row r="498" ht="15.75" customHeight="1">
      <c r="C498" s="6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</row>
    <row r="499" ht="15.75" customHeight="1">
      <c r="C499" s="6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</row>
    <row r="500" ht="15.75" customHeight="1">
      <c r="C500" s="6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</row>
    <row r="501" ht="15.75" customHeight="1">
      <c r="C501" s="6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</row>
    <row r="502" ht="15.75" customHeight="1">
      <c r="C502" s="6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</row>
    <row r="503" ht="15.75" customHeight="1">
      <c r="C503" s="6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</row>
    <row r="504" ht="15.75" customHeight="1">
      <c r="C504" s="6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</row>
    <row r="505" ht="15.75" customHeight="1">
      <c r="C505" s="6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</row>
    <row r="506" ht="15.75" customHeight="1">
      <c r="C506" s="6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</row>
    <row r="507" ht="15.75" customHeight="1">
      <c r="C507" s="6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</row>
    <row r="508" ht="15.75" customHeight="1">
      <c r="C508" s="6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</row>
    <row r="509" ht="15.75" customHeight="1">
      <c r="C509" s="6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</row>
    <row r="510" ht="15.75" customHeight="1">
      <c r="C510" s="6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</row>
    <row r="511" ht="15.75" customHeight="1">
      <c r="C511" s="6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</row>
    <row r="512" ht="15.75" customHeight="1">
      <c r="C512" s="6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</row>
    <row r="513" ht="15.75" customHeight="1">
      <c r="C513" s="6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</row>
    <row r="514" ht="15.75" customHeight="1">
      <c r="C514" s="6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</row>
    <row r="515" ht="15.75" customHeight="1">
      <c r="C515" s="6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</row>
    <row r="516" ht="15.75" customHeight="1">
      <c r="C516" s="6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</row>
    <row r="517" ht="15.75" customHeight="1">
      <c r="C517" s="6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</row>
    <row r="518" ht="15.75" customHeight="1">
      <c r="C518" s="6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</row>
    <row r="519" ht="15.75" customHeight="1">
      <c r="C519" s="6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</row>
    <row r="520" ht="15.75" customHeight="1">
      <c r="C520" s="6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</row>
    <row r="521" ht="15.75" customHeight="1">
      <c r="C521" s="6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</row>
    <row r="522" ht="15.75" customHeight="1">
      <c r="C522" s="6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</row>
    <row r="523" ht="15.75" customHeight="1">
      <c r="C523" s="6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</row>
    <row r="524" ht="15.75" customHeight="1">
      <c r="C524" s="6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</row>
    <row r="525" ht="15.75" customHeight="1">
      <c r="C525" s="6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</row>
    <row r="526" ht="15.75" customHeight="1">
      <c r="C526" s="6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</row>
    <row r="527" ht="15.75" customHeight="1">
      <c r="C527" s="6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</row>
    <row r="528" ht="15.75" customHeight="1">
      <c r="C528" s="6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</row>
    <row r="529" ht="15.75" customHeight="1">
      <c r="C529" s="6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</row>
    <row r="530" ht="15.75" customHeight="1">
      <c r="C530" s="6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</row>
    <row r="531" ht="15.75" customHeight="1">
      <c r="C531" s="6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</row>
    <row r="532" ht="15.75" customHeight="1">
      <c r="C532" s="6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</row>
    <row r="533" ht="15.75" customHeight="1">
      <c r="C533" s="6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</row>
    <row r="534" ht="15.75" customHeight="1">
      <c r="C534" s="6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</row>
    <row r="535" ht="15.75" customHeight="1">
      <c r="C535" s="6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</row>
    <row r="536" ht="15.75" customHeight="1">
      <c r="C536" s="6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</row>
    <row r="537" ht="15.75" customHeight="1">
      <c r="C537" s="6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</row>
    <row r="538" ht="15.75" customHeight="1">
      <c r="C538" s="6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</row>
    <row r="539" ht="15.75" customHeight="1">
      <c r="C539" s="6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</row>
    <row r="540" ht="15.75" customHeight="1">
      <c r="C540" s="6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</row>
    <row r="541" ht="15.75" customHeight="1">
      <c r="C541" s="6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</row>
    <row r="542" ht="15.75" customHeight="1">
      <c r="C542" s="6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</row>
    <row r="543" ht="15.75" customHeight="1">
      <c r="C543" s="6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</row>
    <row r="544" ht="15.75" customHeight="1">
      <c r="C544" s="6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</row>
    <row r="545" ht="15.75" customHeight="1">
      <c r="C545" s="6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</row>
    <row r="546" ht="15.75" customHeight="1">
      <c r="C546" s="6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</row>
    <row r="547" ht="15.75" customHeight="1">
      <c r="C547" s="6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</row>
    <row r="548" ht="15.75" customHeight="1">
      <c r="C548" s="6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</row>
    <row r="549" ht="15.75" customHeight="1">
      <c r="C549" s="6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</row>
    <row r="550" ht="15.75" customHeight="1">
      <c r="C550" s="6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</row>
    <row r="551" ht="15.75" customHeight="1">
      <c r="C551" s="6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</row>
    <row r="552" ht="15.75" customHeight="1">
      <c r="C552" s="6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</row>
    <row r="553" ht="15.75" customHeight="1">
      <c r="C553" s="6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</row>
    <row r="554" ht="15.75" customHeight="1">
      <c r="C554" s="6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</row>
    <row r="555" ht="15.75" customHeight="1">
      <c r="C555" s="6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</row>
    <row r="556" ht="15.75" customHeight="1">
      <c r="C556" s="6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</row>
    <row r="557" ht="15.75" customHeight="1">
      <c r="C557" s="6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</row>
    <row r="558" ht="15.75" customHeight="1">
      <c r="C558" s="6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</row>
    <row r="559" ht="15.75" customHeight="1">
      <c r="C559" s="6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</row>
    <row r="560" ht="15.75" customHeight="1">
      <c r="C560" s="6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</row>
    <row r="561" ht="15.75" customHeight="1">
      <c r="C561" s="6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</row>
    <row r="562" ht="15.75" customHeight="1">
      <c r="C562" s="6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</row>
    <row r="563" ht="15.75" customHeight="1">
      <c r="C563" s="6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</row>
    <row r="564" ht="15.75" customHeight="1">
      <c r="C564" s="6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</row>
    <row r="565" ht="15.75" customHeight="1">
      <c r="C565" s="6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</row>
    <row r="566" ht="15.75" customHeight="1">
      <c r="C566" s="6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</row>
    <row r="567" ht="15.75" customHeight="1">
      <c r="C567" s="6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</row>
    <row r="568" ht="15.75" customHeight="1">
      <c r="C568" s="6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</row>
    <row r="569" ht="15.75" customHeight="1">
      <c r="C569" s="6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</row>
    <row r="570" ht="15.75" customHeight="1">
      <c r="C570" s="6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</row>
    <row r="571" ht="15.75" customHeight="1">
      <c r="C571" s="6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</row>
    <row r="572" ht="15.75" customHeight="1">
      <c r="C572" s="6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</row>
    <row r="573" ht="15.75" customHeight="1">
      <c r="C573" s="6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</row>
    <row r="574" ht="15.75" customHeight="1">
      <c r="C574" s="6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</row>
    <row r="575" ht="15.75" customHeight="1">
      <c r="C575" s="6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</row>
    <row r="576" ht="15.75" customHeight="1">
      <c r="C576" s="6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</row>
    <row r="577" ht="15.75" customHeight="1">
      <c r="C577" s="6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</row>
    <row r="578" ht="15.75" customHeight="1">
      <c r="C578" s="6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</row>
    <row r="579" ht="15.75" customHeight="1">
      <c r="C579" s="6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</row>
    <row r="580" ht="15.75" customHeight="1">
      <c r="C580" s="6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</row>
    <row r="581" ht="15.75" customHeight="1">
      <c r="C581" s="6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</row>
    <row r="582" ht="15.75" customHeight="1">
      <c r="C582" s="6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</row>
    <row r="583" ht="15.75" customHeight="1">
      <c r="C583" s="6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</row>
    <row r="584" ht="15.75" customHeight="1">
      <c r="C584" s="6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</row>
    <row r="585" ht="15.75" customHeight="1">
      <c r="C585" s="6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</row>
    <row r="586" ht="15.75" customHeight="1">
      <c r="C586" s="6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</row>
    <row r="587" ht="15.75" customHeight="1">
      <c r="C587" s="6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</row>
    <row r="588" ht="15.75" customHeight="1">
      <c r="C588" s="6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</row>
    <row r="589" ht="15.75" customHeight="1">
      <c r="C589" s="6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</row>
    <row r="590" ht="15.75" customHeight="1">
      <c r="C590" s="6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</row>
    <row r="591" ht="15.75" customHeight="1">
      <c r="C591" s="6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</row>
    <row r="592" ht="15.75" customHeight="1">
      <c r="C592" s="6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</row>
    <row r="593" ht="15.75" customHeight="1">
      <c r="C593" s="6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</row>
    <row r="594" ht="15.75" customHeight="1">
      <c r="C594" s="6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</row>
    <row r="595" ht="15.75" customHeight="1">
      <c r="C595" s="6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</row>
    <row r="596" ht="15.75" customHeight="1">
      <c r="C596" s="6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</row>
    <row r="597" ht="15.75" customHeight="1">
      <c r="C597" s="6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</row>
    <row r="598" ht="15.75" customHeight="1">
      <c r="C598" s="6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</row>
    <row r="599" ht="15.75" customHeight="1">
      <c r="C599" s="6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</row>
    <row r="600" ht="15.75" customHeight="1">
      <c r="C600" s="6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</row>
    <row r="601" ht="15.75" customHeight="1">
      <c r="C601" s="6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</row>
    <row r="602" ht="15.75" customHeight="1">
      <c r="C602" s="6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</row>
    <row r="603" ht="15.75" customHeight="1">
      <c r="C603" s="6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</row>
    <row r="604" ht="15.75" customHeight="1">
      <c r="C604" s="6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</row>
    <row r="605" ht="15.75" customHeight="1">
      <c r="C605" s="6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</row>
    <row r="606" ht="15.75" customHeight="1">
      <c r="C606" s="6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</row>
    <row r="607" ht="15.75" customHeight="1">
      <c r="C607" s="6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</row>
    <row r="608" ht="15.75" customHeight="1">
      <c r="C608" s="6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</row>
    <row r="609" ht="15.75" customHeight="1">
      <c r="C609" s="6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</row>
    <row r="610" ht="15.75" customHeight="1">
      <c r="C610" s="6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</row>
    <row r="611" ht="15.75" customHeight="1">
      <c r="C611" s="6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</row>
    <row r="612" ht="15.75" customHeight="1">
      <c r="C612" s="6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</row>
    <row r="613" ht="15.75" customHeight="1">
      <c r="C613" s="6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</row>
    <row r="614" ht="15.75" customHeight="1">
      <c r="C614" s="6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</row>
    <row r="615" ht="15.75" customHeight="1">
      <c r="C615" s="6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</row>
    <row r="616" ht="15.75" customHeight="1">
      <c r="C616" s="6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</row>
    <row r="617" ht="15.75" customHeight="1">
      <c r="C617" s="6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</row>
    <row r="618" ht="15.75" customHeight="1">
      <c r="C618" s="6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</row>
    <row r="619" ht="15.75" customHeight="1">
      <c r="C619" s="6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</row>
    <row r="620" ht="15.75" customHeight="1">
      <c r="C620" s="6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</row>
    <row r="621" ht="15.75" customHeight="1">
      <c r="C621" s="6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</row>
    <row r="622" ht="15.75" customHeight="1">
      <c r="C622" s="6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</row>
    <row r="623" ht="15.75" customHeight="1">
      <c r="C623" s="6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</row>
    <row r="624" ht="15.75" customHeight="1">
      <c r="C624" s="6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</row>
    <row r="625" ht="15.75" customHeight="1">
      <c r="C625" s="6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</row>
    <row r="626" ht="15.75" customHeight="1">
      <c r="C626" s="6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</row>
    <row r="627" ht="15.75" customHeight="1">
      <c r="C627" s="6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</row>
    <row r="628" ht="15.75" customHeight="1">
      <c r="C628" s="6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</row>
    <row r="629" ht="15.75" customHeight="1">
      <c r="C629" s="6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</row>
    <row r="630" ht="15.75" customHeight="1">
      <c r="C630" s="6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</row>
    <row r="631" ht="15.75" customHeight="1">
      <c r="C631" s="6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</row>
    <row r="632" ht="15.75" customHeight="1">
      <c r="C632" s="6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</row>
    <row r="633" ht="15.75" customHeight="1">
      <c r="C633" s="6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</row>
    <row r="634" ht="15.75" customHeight="1">
      <c r="C634" s="6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</row>
    <row r="635" ht="15.75" customHeight="1">
      <c r="C635" s="6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</row>
    <row r="636" ht="15.75" customHeight="1">
      <c r="C636" s="6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</row>
    <row r="637" ht="15.75" customHeight="1">
      <c r="C637" s="6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</row>
    <row r="638" ht="15.75" customHeight="1">
      <c r="C638" s="6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</row>
    <row r="639" ht="15.75" customHeight="1">
      <c r="C639" s="6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</row>
    <row r="640" ht="15.75" customHeight="1">
      <c r="C640" s="6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</row>
    <row r="641" ht="15.75" customHeight="1">
      <c r="C641" s="6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</row>
    <row r="642" ht="15.75" customHeight="1">
      <c r="C642" s="6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</row>
    <row r="643" ht="15.75" customHeight="1">
      <c r="C643" s="6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</row>
    <row r="644" ht="15.75" customHeight="1">
      <c r="C644" s="6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</row>
    <row r="645" ht="15.75" customHeight="1">
      <c r="C645" s="6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</row>
    <row r="646" ht="15.75" customHeight="1">
      <c r="C646" s="6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</row>
    <row r="647" ht="15.75" customHeight="1">
      <c r="C647" s="6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</row>
    <row r="648" ht="15.75" customHeight="1">
      <c r="C648" s="6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</row>
    <row r="649" ht="15.75" customHeight="1">
      <c r="C649" s="6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</row>
    <row r="650" ht="15.75" customHeight="1">
      <c r="C650" s="6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</row>
    <row r="651" ht="15.75" customHeight="1">
      <c r="C651" s="6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</row>
    <row r="652" ht="15.75" customHeight="1">
      <c r="C652" s="6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</row>
    <row r="653" ht="15.75" customHeight="1">
      <c r="C653" s="6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</row>
    <row r="654" ht="15.75" customHeight="1">
      <c r="C654" s="6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</row>
    <row r="655" ht="15.75" customHeight="1">
      <c r="C655" s="6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</row>
    <row r="656" ht="15.75" customHeight="1">
      <c r="C656" s="6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</row>
    <row r="657" ht="15.75" customHeight="1">
      <c r="C657" s="6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</row>
    <row r="658" ht="15.75" customHeight="1">
      <c r="C658" s="6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</row>
    <row r="659" ht="15.75" customHeight="1">
      <c r="C659" s="6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</row>
    <row r="660" ht="15.75" customHeight="1">
      <c r="C660" s="6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</row>
    <row r="661" ht="15.75" customHeight="1">
      <c r="C661" s="6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</row>
    <row r="662" ht="15.75" customHeight="1">
      <c r="C662" s="6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</row>
    <row r="663" ht="15.75" customHeight="1">
      <c r="C663" s="6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</row>
    <row r="664" ht="15.75" customHeight="1">
      <c r="C664" s="6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</row>
    <row r="665" ht="15.75" customHeight="1">
      <c r="C665" s="6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</row>
    <row r="666" ht="15.75" customHeight="1">
      <c r="C666" s="6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</row>
    <row r="667" ht="15.75" customHeight="1">
      <c r="C667" s="6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</row>
    <row r="668" ht="15.75" customHeight="1">
      <c r="C668" s="6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</row>
    <row r="669" ht="15.75" customHeight="1">
      <c r="C669" s="6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</row>
    <row r="670" ht="15.75" customHeight="1">
      <c r="C670" s="6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</row>
    <row r="671" ht="15.75" customHeight="1">
      <c r="C671" s="6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</row>
    <row r="672" ht="15.75" customHeight="1">
      <c r="C672" s="6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</row>
    <row r="673" ht="15.75" customHeight="1">
      <c r="C673" s="6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</row>
    <row r="674" ht="15.75" customHeight="1">
      <c r="C674" s="6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</row>
    <row r="675" ht="15.75" customHeight="1">
      <c r="C675" s="6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</row>
    <row r="676" ht="15.75" customHeight="1">
      <c r="C676" s="6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</row>
    <row r="677" ht="15.75" customHeight="1">
      <c r="C677" s="6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</row>
    <row r="678" ht="15.75" customHeight="1">
      <c r="C678" s="6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</row>
    <row r="679" ht="15.75" customHeight="1">
      <c r="C679" s="6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</row>
    <row r="680" ht="15.75" customHeight="1">
      <c r="C680" s="6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</row>
    <row r="681" ht="15.75" customHeight="1">
      <c r="C681" s="6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</row>
    <row r="682" ht="15.75" customHeight="1">
      <c r="C682" s="6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</row>
    <row r="683" ht="15.75" customHeight="1">
      <c r="C683" s="6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</row>
    <row r="684" ht="15.75" customHeight="1">
      <c r="C684" s="6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</row>
    <row r="685" ht="15.75" customHeight="1">
      <c r="C685" s="6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</row>
    <row r="686" ht="15.75" customHeight="1">
      <c r="C686" s="6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</row>
    <row r="687" ht="15.75" customHeight="1">
      <c r="C687" s="6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</row>
    <row r="688" ht="15.75" customHeight="1">
      <c r="C688" s="6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</row>
    <row r="689" ht="15.75" customHeight="1">
      <c r="C689" s="6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</row>
    <row r="690" ht="15.75" customHeight="1">
      <c r="C690" s="6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</row>
    <row r="691" ht="15.75" customHeight="1">
      <c r="C691" s="6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</row>
    <row r="692" ht="15.75" customHeight="1">
      <c r="C692" s="6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</row>
    <row r="693" ht="15.75" customHeight="1">
      <c r="C693" s="6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</row>
    <row r="694" ht="15.75" customHeight="1">
      <c r="C694" s="6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</row>
    <row r="695" ht="15.75" customHeight="1">
      <c r="C695" s="6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</row>
    <row r="696" ht="15.75" customHeight="1">
      <c r="C696" s="6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</row>
    <row r="697" ht="15.75" customHeight="1">
      <c r="C697" s="6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</row>
    <row r="698" ht="15.75" customHeight="1">
      <c r="C698" s="6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</row>
    <row r="699" ht="15.75" customHeight="1">
      <c r="C699" s="6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</row>
    <row r="700" ht="15.75" customHeight="1">
      <c r="C700" s="6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</row>
    <row r="701" ht="15.75" customHeight="1">
      <c r="C701" s="6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</row>
    <row r="702" ht="15.75" customHeight="1">
      <c r="C702" s="6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</row>
    <row r="703" ht="15.75" customHeight="1">
      <c r="C703" s="6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</row>
    <row r="704" ht="15.75" customHeight="1">
      <c r="C704" s="6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</row>
    <row r="705" ht="15.75" customHeight="1">
      <c r="C705" s="6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</row>
    <row r="706" ht="15.75" customHeight="1">
      <c r="C706" s="6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</row>
    <row r="707" ht="15.75" customHeight="1">
      <c r="C707" s="6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</row>
    <row r="708" ht="15.75" customHeight="1">
      <c r="C708" s="6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</row>
    <row r="709" ht="15.75" customHeight="1">
      <c r="C709" s="6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</row>
    <row r="710" ht="15.75" customHeight="1">
      <c r="C710" s="6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</row>
    <row r="711" ht="15.75" customHeight="1">
      <c r="C711" s="6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</row>
    <row r="712" ht="15.75" customHeight="1">
      <c r="C712" s="6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</row>
    <row r="713" ht="15.75" customHeight="1">
      <c r="C713" s="6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</row>
    <row r="714" ht="15.75" customHeight="1">
      <c r="C714" s="6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</row>
    <row r="715" ht="15.75" customHeight="1">
      <c r="C715" s="6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</row>
    <row r="716" ht="15.75" customHeight="1">
      <c r="C716" s="6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</row>
    <row r="717" ht="15.75" customHeight="1">
      <c r="C717" s="6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</row>
    <row r="718" ht="15.75" customHeight="1">
      <c r="C718" s="6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</row>
    <row r="719" ht="15.75" customHeight="1">
      <c r="C719" s="6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</row>
    <row r="720" ht="15.75" customHeight="1">
      <c r="C720" s="6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</row>
    <row r="721" ht="15.75" customHeight="1">
      <c r="C721" s="6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</row>
    <row r="722" ht="15.75" customHeight="1">
      <c r="C722" s="6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</row>
    <row r="723" ht="15.75" customHeight="1">
      <c r="C723" s="6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</row>
    <row r="724" ht="15.75" customHeight="1">
      <c r="C724" s="6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</row>
    <row r="725" ht="15.75" customHeight="1">
      <c r="C725" s="6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</row>
    <row r="726" ht="15.75" customHeight="1">
      <c r="C726" s="6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</row>
    <row r="727" ht="15.75" customHeight="1">
      <c r="C727" s="6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</row>
    <row r="728" ht="15.75" customHeight="1">
      <c r="C728" s="6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</row>
    <row r="729" ht="15.75" customHeight="1">
      <c r="C729" s="6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</row>
    <row r="730" ht="15.75" customHeight="1">
      <c r="C730" s="6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</row>
    <row r="731" ht="15.75" customHeight="1">
      <c r="C731" s="6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</row>
    <row r="732" ht="15.75" customHeight="1">
      <c r="C732" s="6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</row>
    <row r="733" ht="15.75" customHeight="1">
      <c r="C733" s="6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</row>
    <row r="734" ht="15.75" customHeight="1">
      <c r="C734" s="6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</row>
    <row r="735" ht="15.75" customHeight="1">
      <c r="C735" s="6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</row>
    <row r="736" ht="15.75" customHeight="1">
      <c r="C736" s="6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</row>
    <row r="737" ht="15.75" customHeight="1">
      <c r="C737" s="6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</row>
    <row r="738" ht="15.75" customHeight="1">
      <c r="C738" s="6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</row>
    <row r="739" ht="15.75" customHeight="1">
      <c r="C739" s="6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</row>
    <row r="740" ht="15.75" customHeight="1">
      <c r="C740" s="6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</row>
    <row r="741" ht="15.75" customHeight="1">
      <c r="C741" s="6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</row>
    <row r="742" ht="15.75" customHeight="1">
      <c r="C742" s="6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</row>
    <row r="743" ht="15.75" customHeight="1">
      <c r="C743" s="6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</row>
    <row r="744" ht="15.75" customHeight="1">
      <c r="C744" s="6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</row>
    <row r="745" ht="15.75" customHeight="1">
      <c r="C745" s="6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</row>
    <row r="746" ht="15.75" customHeight="1">
      <c r="C746" s="6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</row>
    <row r="747" ht="15.75" customHeight="1">
      <c r="C747" s="6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</row>
    <row r="748" ht="15.75" customHeight="1">
      <c r="C748" s="6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</row>
    <row r="749" ht="15.75" customHeight="1">
      <c r="C749" s="6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</row>
    <row r="750" ht="15.75" customHeight="1">
      <c r="C750" s="6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</row>
    <row r="751" ht="15.75" customHeight="1">
      <c r="C751" s="6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</row>
    <row r="752" ht="15.75" customHeight="1">
      <c r="C752" s="6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</row>
    <row r="753" ht="15.75" customHeight="1">
      <c r="C753" s="6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</row>
    <row r="754" ht="15.75" customHeight="1">
      <c r="C754" s="6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</row>
    <row r="755" ht="15.75" customHeight="1">
      <c r="C755" s="6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</row>
    <row r="756" ht="15.75" customHeight="1">
      <c r="C756" s="6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</row>
    <row r="757" ht="15.75" customHeight="1">
      <c r="C757" s="6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</row>
    <row r="758" ht="15.75" customHeight="1">
      <c r="C758" s="6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</row>
    <row r="759" ht="15.75" customHeight="1">
      <c r="C759" s="6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</row>
    <row r="760" ht="15.75" customHeight="1">
      <c r="C760" s="6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</row>
    <row r="761" ht="15.75" customHeight="1">
      <c r="C761" s="6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</row>
    <row r="762" ht="15.75" customHeight="1">
      <c r="C762" s="6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</row>
    <row r="763" ht="15.75" customHeight="1">
      <c r="C763" s="6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</row>
    <row r="764" ht="15.75" customHeight="1">
      <c r="C764" s="6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</row>
    <row r="765" ht="15.75" customHeight="1">
      <c r="C765" s="6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</row>
    <row r="766" ht="15.75" customHeight="1">
      <c r="C766" s="6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</row>
    <row r="767" ht="15.75" customHeight="1">
      <c r="C767" s="6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</row>
    <row r="768" ht="15.75" customHeight="1">
      <c r="C768" s="6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</row>
    <row r="769" ht="15.75" customHeight="1">
      <c r="C769" s="6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</row>
    <row r="770" ht="15.75" customHeight="1">
      <c r="C770" s="6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</row>
    <row r="771" ht="15.75" customHeight="1">
      <c r="C771" s="6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</row>
    <row r="772" ht="15.75" customHeight="1">
      <c r="C772" s="6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</row>
    <row r="773" ht="15.75" customHeight="1">
      <c r="C773" s="6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</row>
    <row r="774" ht="15.75" customHeight="1">
      <c r="C774" s="6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</row>
    <row r="775" ht="15.75" customHeight="1">
      <c r="C775" s="6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</row>
    <row r="776" ht="15.75" customHeight="1">
      <c r="C776" s="6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</row>
    <row r="777" ht="15.75" customHeight="1">
      <c r="C777" s="6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</row>
    <row r="778" ht="15.75" customHeight="1">
      <c r="C778" s="6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</row>
    <row r="779" ht="15.75" customHeight="1">
      <c r="C779" s="6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</row>
    <row r="780" ht="15.75" customHeight="1">
      <c r="C780" s="6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</row>
    <row r="781" ht="15.75" customHeight="1">
      <c r="C781" s="6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</row>
    <row r="782" ht="15.75" customHeight="1">
      <c r="C782" s="6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</row>
    <row r="783" ht="15.75" customHeight="1">
      <c r="C783" s="6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</row>
    <row r="784" ht="15.75" customHeight="1">
      <c r="C784" s="6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</row>
    <row r="785" ht="15.75" customHeight="1">
      <c r="C785" s="6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</row>
    <row r="786" ht="15.75" customHeight="1">
      <c r="C786" s="6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</row>
    <row r="787" ht="15.75" customHeight="1">
      <c r="C787" s="6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</row>
    <row r="788" ht="15.75" customHeight="1">
      <c r="C788" s="6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</row>
    <row r="789" ht="15.75" customHeight="1">
      <c r="C789" s="6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</row>
    <row r="790" ht="15.75" customHeight="1">
      <c r="C790" s="6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</row>
    <row r="791" ht="15.75" customHeight="1">
      <c r="C791" s="6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</row>
    <row r="792" ht="15.75" customHeight="1">
      <c r="C792" s="6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</row>
    <row r="793" ht="15.75" customHeight="1">
      <c r="C793" s="6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</row>
    <row r="794" ht="15.75" customHeight="1">
      <c r="C794" s="6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</row>
    <row r="795" ht="15.75" customHeight="1">
      <c r="C795" s="6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</row>
    <row r="796" ht="15.75" customHeight="1">
      <c r="C796" s="6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</row>
    <row r="797" ht="15.75" customHeight="1">
      <c r="C797" s="6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</row>
    <row r="798" ht="15.75" customHeight="1">
      <c r="C798" s="6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</row>
    <row r="799" ht="15.75" customHeight="1">
      <c r="C799" s="6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</row>
    <row r="800" ht="15.75" customHeight="1">
      <c r="C800" s="6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</row>
    <row r="801" ht="15.75" customHeight="1">
      <c r="C801" s="6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</row>
    <row r="802" ht="15.75" customHeight="1">
      <c r="C802" s="6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</row>
    <row r="803" ht="15.75" customHeight="1">
      <c r="C803" s="6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</row>
    <row r="804" ht="15.75" customHeight="1">
      <c r="C804" s="6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</row>
    <row r="805" ht="15.75" customHeight="1">
      <c r="C805" s="6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</row>
    <row r="806" ht="15.75" customHeight="1">
      <c r="C806" s="6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</row>
    <row r="807" ht="15.75" customHeight="1">
      <c r="C807" s="6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</row>
    <row r="808" ht="15.75" customHeight="1">
      <c r="C808" s="6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</row>
    <row r="809" ht="15.75" customHeight="1">
      <c r="C809" s="6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</row>
    <row r="810" ht="15.75" customHeight="1">
      <c r="C810" s="6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</row>
    <row r="811" ht="15.75" customHeight="1">
      <c r="C811" s="6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</row>
    <row r="812" ht="15.75" customHeight="1">
      <c r="C812" s="6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</row>
    <row r="813" ht="15.75" customHeight="1">
      <c r="C813" s="6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</row>
    <row r="814" ht="15.75" customHeight="1">
      <c r="C814" s="6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</row>
    <row r="815" ht="15.75" customHeight="1">
      <c r="C815" s="6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</row>
    <row r="816" ht="15.75" customHeight="1">
      <c r="C816" s="6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</row>
    <row r="817" ht="15.75" customHeight="1">
      <c r="C817" s="6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</row>
    <row r="818" ht="15.75" customHeight="1">
      <c r="C818" s="6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</row>
    <row r="819" ht="15.75" customHeight="1">
      <c r="C819" s="6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</row>
    <row r="820" ht="15.75" customHeight="1">
      <c r="C820" s="6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</row>
    <row r="821" ht="15.75" customHeight="1">
      <c r="C821" s="6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</row>
    <row r="822" ht="15.75" customHeight="1">
      <c r="C822" s="6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</row>
    <row r="823" ht="15.75" customHeight="1">
      <c r="C823" s="6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</row>
    <row r="824" ht="15.75" customHeight="1">
      <c r="C824" s="6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</row>
    <row r="825" ht="15.75" customHeight="1">
      <c r="C825" s="6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</row>
    <row r="826" ht="15.75" customHeight="1">
      <c r="C826" s="6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</row>
    <row r="827" ht="15.75" customHeight="1">
      <c r="C827" s="6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</row>
    <row r="828" ht="15.75" customHeight="1">
      <c r="C828" s="6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</row>
    <row r="829" ht="15.75" customHeight="1">
      <c r="C829" s="6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</row>
    <row r="830" ht="15.75" customHeight="1">
      <c r="C830" s="6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</row>
    <row r="831" ht="15.75" customHeight="1">
      <c r="C831" s="6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</row>
    <row r="832" ht="15.75" customHeight="1">
      <c r="C832" s="6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</row>
    <row r="833" ht="15.75" customHeight="1">
      <c r="C833" s="6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</row>
    <row r="834" ht="15.75" customHeight="1">
      <c r="C834" s="6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</row>
    <row r="835" ht="15.75" customHeight="1">
      <c r="C835" s="6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</row>
    <row r="836" ht="15.75" customHeight="1">
      <c r="C836" s="6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</row>
    <row r="837" ht="15.75" customHeight="1">
      <c r="C837" s="6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</row>
    <row r="838" ht="15.75" customHeight="1">
      <c r="C838" s="6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</row>
    <row r="839" ht="15.75" customHeight="1">
      <c r="C839" s="6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</row>
    <row r="840" ht="15.75" customHeight="1">
      <c r="C840" s="6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</row>
    <row r="841" ht="15.75" customHeight="1">
      <c r="C841" s="6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</row>
    <row r="842" ht="15.75" customHeight="1">
      <c r="C842" s="6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</row>
    <row r="843" ht="15.75" customHeight="1">
      <c r="C843" s="6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</row>
    <row r="844" ht="15.75" customHeight="1">
      <c r="C844" s="6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</row>
    <row r="845" ht="15.75" customHeight="1">
      <c r="C845" s="6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</row>
    <row r="846" ht="15.75" customHeight="1">
      <c r="C846" s="6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</row>
    <row r="847" ht="15.75" customHeight="1">
      <c r="C847" s="6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</row>
    <row r="848" ht="15.75" customHeight="1">
      <c r="C848" s="6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</row>
    <row r="849" ht="15.75" customHeight="1">
      <c r="C849" s="6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</row>
    <row r="850" ht="15.75" customHeight="1">
      <c r="C850" s="6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</row>
    <row r="851" ht="15.75" customHeight="1">
      <c r="C851" s="6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</row>
    <row r="852" ht="15.75" customHeight="1">
      <c r="C852" s="6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</row>
    <row r="853" ht="15.75" customHeight="1">
      <c r="C853" s="6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</row>
    <row r="854" ht="15.75" customHeight="1">
      <c r="C854" s="6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</row>
    <row r="855" ht="15.75" customHeight="1">
      <c r="C855" s="6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</row>
    <row r="856" ht="15.75" customHeight="1">
      <c r="C856" s="6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</row>
    <row r="857" ht="15.75" customHeight="1">
      <c r="C857" s="6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</row>
    <row r="858" ht="15.75" customHeight="1">
      <c r="C858" s="6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</row>
    <row r="859" ht="15.75" customHeight="1">
      <c r="C859" s="6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</row>
    <row r="860" ht="15.75" customHeight="1">
      <c r="C860" s="6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</row>
    <row r="861" ht="15.75" customHeight="1">
      <c r="C861" s="6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</row>
    <row r="862" ht="15.75" customHeight="1">
      <c r="C862" s="6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</row>
    <row r="863" ht="15.75" customHeight="1">
      <c r="C863" s="6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</row>
    <row r="864" ht="15.75" customHeight="1">
      <c r="C864" s="6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</row>
    <row r="865" ht="15.75" customHeight="1">
      <c r="C865" s="6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</row>
    <row r="866" ht="15.75" customHeight="1">
      <c r="C866" s="6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</row>
    <row r="867" ht="15.75" customHeight="1">
      <c r="C867" s="6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</row>
    <row r="868" ht="15.75" customHeight="1">
      <c r="C868" s="6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</row>
    <row r="869" ht="15.75" customHeight="1">
      <c r="C869" s="6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</row>
    <row r="870" ht="15.75" customHeight="1">
      <c r="C870" s="6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</row>
    <row r="871" ht="15.75" customHeight="1">
      <c r="C871" s="6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</row>
    <row r="872" ht="15.75" customHeight="1">
      <c r="C872" s="6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</row>
    <row r="873" ht="15.75" customHeight="1">
      <c r="C873" s="6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</row>
    <row r="874" ht="15.75" customHeight="1">
      <c r="C874" s="6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</row>
    <row r="875" ht="15.75" customHeight="1">
      <c r="C875" s="6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</row>
    <row r="876" ht="15.75" customHeight="1">
      <c r="C876" s="6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</row>
    <row r="877" ht="15.75" customHeight="1">
      <c r="C877" s="6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</row>
    <row r="878" ht="15.75" customHeight="1">
      <c r="C878" s="6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</row>
    <row r="879" ht="15.75" customHeight="1">
      <c r="C879" s="6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</row>
    <row r="880" ht="15.75" customHeight="1">
      <c r="C880" s="6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</row>
    <row r="881" ht="15.75" customHeight="1">
      <c r="C881" s="6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</row>
    <row r="882" ht="15.75" customHeight="1">
      <c r="C882" s="6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</row>
    <row r="883" ht="15.75" customHeight="1">
      <c r="C883" s="6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</row>
    <row r="884" ht="15.75" customHeight="1">
      <c r="C884" s="6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</row>
    <row r="885" ht="15.75" customHeight="1">
      <c r="C885" s="6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</row>
    <row r="886" ht="15.75" customHeight="1">
      <c r="C886" s="6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</row>
    <row r="887" ht="15.75" customHeight="1">
      <c r="C887" s="6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</row>
    <row r="888" ht="15.75" customHeight="1">
      <c r="C888" s="6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</row>
    <row r="889" ht="15.75" customHeight="1">
      <c r="C889" s="6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</row>
    <row r="890" ht="15.75" customHeight="1">
      <c r="C890" s="6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</row>
    <row r="891" ht="15.75" customHeight="1">
      <c r="C891" s="6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</row>
    <row r="892" ht="15.75" customHeight="1">
      <c r="C892" s="6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</row>
    <row r="893" ht="15.75" customHeight="1">
      <c r="C893" s="6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</row>
    <row r="894" ht="15.75" customHeight="1">
      <c r="C894" s="6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</row>
    <row r="895" ht="15.75" customHeight="1">
      <c r="C895" s="6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</row>
    <row r="896" ht="15.75" customHeight="1">
      <c r="C896" s="6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</row>
    <row r="897" ht="15.75" customHeight="1">
      <c r="C897" s="6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</row>
    <row r="898" ht="15.75" customHeight="1">
      <c r="C898" s="6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</row>
    <row r="899" ht="15.75" customHeight="1">
      <c r="C899" s="6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</row>
    <row r="900" ht="15.75" customHeight="1">
      <c r="C900" s="6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</row>
    <row r="901" ht="15.75" customHeight="1">
      <c r="C901" s="6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</row>
    <row r="902" ht="15.75" customHeight="1">
      <c r="C902" s="6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</row>
    <row r="903" ht="15.75" customHeight="1">
      <c r="C903" s="6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</row>
    <row r="904" ht="15.75" customHeight="1">
      <c r="C904" s="6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</row>
    <row r="905" ht="15.75" customHeight="1">
      <c r="C905" s="6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</row>
    <row r="906" ht="15.75" customHeight="1">
      <c r="C906" s="6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</row>
    <row r="907" ht="15.75" customHeight="1">
      <c r="C907" s="6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</row>
    <row r="908" ht="15.75" customHeight="1">
      <c r="C908" s="6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</row>
    <row r="909" ht="15.75" customHeight="1">
      <c r="C909" s="6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</row>
    <row r="910" ht="15.75" customHeight="1">
      <c r="C910" s="6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</row>
    <row r="911" ht="15.75" customHeight="1">
      <c r="C911" s="6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</row>
    <row r="912" ht="15.75" customHeight="1">
      <c r="C912" s="6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</row>
    <row r="913" ht="15.75" customHeight="1">
      <c r="C913" s="6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</row>
    <row r="914" ht="15.75" customHeight="1">
      <c r="C914" s="6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</row>
    <row r="915" ht="15.75" customHeight="1">
      <c r="C915" s="6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</row>
    <row r="916" ht="15.75" customHeight="1">
      <c r="C916" s="6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</row>
    <row r="917" ht="15.75" customHeight="1">
      <c r="C917" s="6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</row>
    <row r="918" ht="15.75" customHeight="1">
      <c r="C918" s="6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</row>
    <row r="919" ht="15.75" customHeight="1">
      <c r="C919" s="6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</row>
    <row r="920" ht="15.75" customHeight="1">
      <c r="C920" s="6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</row>
    <row r="921" ht="15.75" customHeight="1">
      <c r="C921" s="6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</row>
    <row r="922" ht="15.75" customHeight="1">
      <c r="C922" s="6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</row>
    <row r="923" ht="15.75" customHeight="1">
      <c r="C923" s="6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</row>
    <row r="924" ht="15.75" customHeight="1">
      <c r="C924" s="6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</row>
    <row r="925" ht="15.75" customHeight="1">
      <c r="C925" s="6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</row>
    <row r="926" ht="15.75" customHeight="1">
      <c r="C926" s="6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</row>
    <row r="927" ht="15.75" customHeight="1">
      <c r="C927" s="6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</row>
    <row r="928" ht="15.75" customHeight="1">
      <c r="C928" s="6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</row>
    <row r="929" ht="15.75" customHeight="1">
      <c r="C929" s="6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</row>
    <row r="930" ht="15.75" customHeight="1">
      <c r="C930" s="6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</row>
    <row r="931" ht="15.75" customHeight="1">
      <c r="C931" s="6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</row>
    <row r="932" ht="15.75" customHeight="1">
      <c r="C932" s="6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</row>
    <row r="933" ht="15.75" customHeight="1">
      <c r="C933" s="6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</row>
    <row r="934" ht="15.75" customHeight="1">
      <c r="C934" s="6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</row>
    <row r="935" ht="15.75" customHeight="1">
      <c r="C935" s="6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</row>
    <row r="936" ht="15.75" customHeight="1">
      <c r="C936" s="6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</row>
    <row r="937" ht="15.75" customHeight="1">
      <c r="C937" s="6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</row>
    <row r="938" ht="15.75" customHeight="1">
      <c r="C938" s="6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</row>
    <row r="939" ht="15.75" customHeight="1">
      <c r="C939" s="6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</row>
    <row r="940" ht="15.75" customHeight="1">
      <c r="C940" s="6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</row>
    <row r="941" ht="15.75" customHeight="1">
      <c r="C941" s="6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</row>
    <row r="942" ht="15.75" customHeight="1">
      <c r="C942" s="6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</row>
    <row r="943" ht="15.75" customHeight="1">
      <c r="C943" s="6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</row>
    <row r="944" ht="15.75" customHeight="1">
      <c r="C944" s="6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</row>
    <row r="945" ht="15.75" customHeight="1">
      <c r="C945" s="6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</row>
    <row r="946" ht="15.75" customHeight="1">
      <c r="C946" s="6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</row>
    <row r="947" ht="15.75" customHeight="1">
      <c r="C947" s="6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</row>
    <row r="948" ht="15.75" customHeight="1">
      <c r="C948" s="6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</row>
    <row r="949" ht="15.75" customHeight="1">
      <c r="C949" s="6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</row>
    <row r="950" ht="15.75" customHeight="1">
      <c r="C950" s="6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</row>
    <row r="951" ht="15.75" customHeight="1">
      <c r="C951" s="6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</row>
    <row r="952" ht="15.75" customHeight="1">
      <c r="C952" s="6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</row>
    <row r="953" ht="15.75" customHeight="1">
      <c r="C953" s="6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</row>
    <row r="954" ht="15.75" customHeight="1">
      <c r="C954" s="6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</row>
    <row r="955" ht="15.75" customHeight="1">
      <c r="C955" s="6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</row>
    <row r="956" ht="15.75" customHeight="1">
      <c r="C956" s="6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</row>
    <row r="957" ht="15.75" customHeight="1">
      <c r="C957" s="6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</row>
    <row r="958" ht="15.75" customHeight="1">
      <c r="C958" s="6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</row>
    <row r="959" ht="15.75" customHeight="1">
      <c r="C959" s="6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</row>
    <row r="960" ht="15.75" customHeight="1">
      <c r="C960" s="6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</row>
    <row r="961" ht="15.75" customHeight="1">
      <c r="C961" s="6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</row>
    <row r="962" ht="15.75" customHeight="1">
      <c r="C962" s="6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</row>
    <row r="963" ht="15.75" customHeight="1">
      <c r="C963" s="6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</row>
    <row r="964" ht="15.75" customHeight="1">
      <c r="C964" s="6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</row>
    <row r="965" ht="15.75" customHeight="1">
      <c r="C965" s="6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</row>
    <row r="966" ht="15.75" customHeight="1">
      <c r="C966" s="6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</row>
    <row r="967" ht="15.75" customHeight="1">
      <c r="C967" s="6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</row>
    <row r="968" ht="15.75" customHeight="1">
      <c r="C968" s="6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</row>
    <row r="969" ht="15.75" customHeight="1">
      <c r="C969" s="6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</row>
    <row r="970" ht="15.75" customHeight="1">
      <c r="C970" s="6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</row>
    <row r="971" ht="15.75" customHeight="1">
      <c r="C971" s="6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</row>
    <row r="972" ht="15.75" customHeight="1">
      <c r="C972" s="6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</row>
    <row r="973" ht="15.75" customHeight="1">
      <c r="C973" s="6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</row>
    <row r="974" ht="15.75" customHeight="1">
      <c r="C974" s="6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</row>
    <row r="975" ht="15.75" customHeight="1">
      <c r="C975" s="6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</row>
    <row r="976" ht="15.75" customHeight="1">
      <c r="C976" s="6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</row>
    <row r="977" ht="15.75" customHeight="1">
      <c r="C977" s="6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</row>
    <row r="978" ht="15.75" customHeight="1">
      <c r="C978" s="6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</row>
    <row r="979" ht="15.75" customHeight="1">
      <c r="C979" s="6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</row>
    <row r="980" ht="15.75" customHeight="1">
      <c r="C980" s="6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</row>
    <row r="981" ht="15.75" customHeight="1">
      <c r="C981" s="6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</row>
    <row r="982" ht="15.75" customHeight="1">
      <c r="C982" s="6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</row>
    <row r="983" ht="15.75" customHeight="1">
      <c r="C983" s="6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</row>
    <row r="984" ht="15.75" customHeight="1">
      <c r="C984" s="6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</row>
    <row r="985" ht="15.75" customHeight="1">
      <c r="C985" s="6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</row>
    <row r="986" ht="15.75" customHeight="1">
      <c r="C986" s="6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</row>
    <row r="987" ht="15.75" customHeight="1">
      <c r="C987" s="6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</row>
    <row r="988" ht="15.75" customHeight="1">
      <c r="C988" s="6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</row>
    <row r="989" ht="15.75" customHeight="1">
      <c r="C989" s="6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</row>
    <row r="990" ht="15.75" customHeight="1">
      <c r="C990" s="6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</row>
    <row r="991" ht="15.75" customHeight="1">
      <c r="C991" s="6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</row>
    <row r="992" ht="15.75" customHeight="1">
      <c r="C992" s="6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</row>
    <row r="993" ht="15.75" customHeight="1">
      <c r="C993" s="6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</row>
    <row r="994" ht="15.75" customHeight="1">
      <c r="C994" s="6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</row>
    <row r="995" ht="15.75" customHeight="1">
      <c r="C995" s="6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</row>
    <row r="996" ht="15.75" customHeight="1">
      <c r="C996" s="6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</row>
    <row r="997" ht="15.75" customHeight="1">
      <c r="C997" s="6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</row>
  </sheetData>
  <mergeCells count="1">
    <mergeCell ref="L1:N1"/>
  </mergeCells>
  <hyperlinks>
    <hyperlink r:id="rId1" ref="A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