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DB" sheetId="1" r:id="rId4"/>
    <sheet state="visible" name="60%" sheetId="2" r:id="rId5"/>
    <sheet state="visible" name="Placed" sheetId="3" r:id="rId6"/>
  </sheets>
  <definedNames/>
  <calcPr/>
  <extLst>
    <ext uri="GoogleSheetsCustomDataVersion1">
      <go:sheetsCustomData xmlns:go="http://customooxmlschemas.google.com/" r:id="rId7" roundtripDataSignature="AMtx7mhx6NptJzYpijckkZDYKHmcs5kiL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52">
      <text>
        <t xml:space="preserve">======
ID#AAAAMJoEZpk
    (2021-05-19 10:34:50)
Responder updated this value.</t>
      </text>
    </comment>
    <comment authorId="0" ref="E16">
      <text>
        <t xml:space="preserve">======
ID#AAAAMJoEZpg
    (2021-05-19 10:34:50)
Responder updated this value.</t>
      </text>
    </comment>
    <comment authorId="0" ref="B47">
      <text>
        <t xml:space="preserve">======
ID#AAAAMJoEZpc
    (2021-05-19 10:34:50)
Responder updated this value.</t>
      </text>
    </comment>
    <comment authorId="0" ref="I65">
      <text>
        <t xml:space="preserve">======
ID#AAAAMJoEZpM
    (2021-05-19 10:34:50)
Responder updated this value.</t>
      </text>
    </comment>
    <comment authorId="0" ref="D53">
      <text>
        <t xml:space="preserve">======
ID#AAAAMJoEZpU
    (2021-05-19 10:34:50)
Responder updated this value.</t>
      </text>
    </comment>
    <comment authorId="0" ref="D67">
      <text>
        <t xml:space="preserve">======
ID#AAAAMJoEZpE
    (2021-05-19 10:34:50)
Responder updated this value.</t>
      </text>
    </comment>
    <comment authorId="0" ref="F68">
      <text>
        <t xml:space="preserve">======
ID#AAAAMJoEZpI
    (2021-05-19 10:34:50)
Responder updated this value.</t>
      </text>
    </comment>
    <comment authorId="0" ref="D10">
      <text>
        <t xml:space="preserve">======
ID#AAAAMJoEZo8
    (2021-05-19 10:34:50)
Responder updated this value.</t>
      </text>
    </comment>
    <comment authorId="0" ref="C33">
      <text>
        <t xml:space="preserve">======
ID#AAAAMJoEZpA
    (2021-05-19 10:34:50)
Responder updated this value.</t>
      </text>
    </comment>
    <comment authorId="0" ref="G20">
      <text>
        <t xml:space="preserve">======
ID#AAAAMJoEZow
    (2021-05-19 10:34:50)
Responder updated this value.</t>
      </text>
    </comment>
    <comment authorId="0" ref="S11">
      <text>
        <t xml:space="preserve">======
ID#AAAAMJoEZos
    (2021-05-19 10:34:50)
Responder updated this value.</t>
      </text>
    </comment>
    <comment authorId="0" ref="F33">
      <text>
        <t xml:space="preserve">======
ID#AAAAMJoEZoo
    (2021-05-19 10:34:50)
Responder updated this value.</t>
      </text>
    </comment>
    <comment authorId="0" ref="C10">
      <text>
        <t xml:space="preserve">======
ID#AAAAMJoEZok
    (2021-05-19 10:34:50)
Responder updated this value.</t>
      </text>
    </comment>
    <comment authorId="0" ref="F2">
      <text>
        <t xml:space="preserve">======
ID#AAAAMJoEZog
    (2021-05-19 10:34:50)
Responder updated this value.</t>
      </text>
    </comment>
    <comment authorId="0" ref="D2">
      <text>
        <t xml:space="preserve">======
ID#AAAAMJoEZoc
    (2021-05-19 10:34:50)
Responder updated this value.</t>
      </text>
    </comment>
    <comment authorId="0" ref="D21">
      <text>
        <t xml:space="preserve">======
ID#AAAAMJoEZoU
    (2021-05-19 10:34:50)
Responder updated this value.</t>
      </text>
    </comment>
    <comment authorId="0" ref="J65">
      <text>
        <t xml:space="preserve">======
ID#AAAAMJoEZoY
    (2021-05-19 10:34:50)
Responder updated this value.</t>
      </text>
    </comment>
    <comment authorId="0" ref="C20">
      <text>
        <t xml:space="preserve">======
ID#AAAAMJoEZoI
    (2021-05-19 10:34:50)
Responder updated this value.</t>
      </text>
    </comment>
    <comment authorId="0" ref="I68">
      <text>
        <t xml:space="preserve">======
ID#AAAAMJoEZn4
    (2021-05-19 10:34:50)
Responder updated this value.</t>
      </text>
    </comment>
    <comment authorId="0" ref="E20">
      <text>
        <t xml:space="preserve">======
ID#AAAAMJoEZn8
    (2021-05-19 10:34:50)
Responder updated this value.</t>
      </text>
    </comment>
    <comment authorId="0" ref="D70">
      <text>
        <t xml:space="preserve">======
ID#AAAAMJoEZoA
    (2021-05-19 10:34:50)
Responder updated this value.</t>
      </text>
    </comment>
    <comment authorId="0" ref="E21">
      <text>
        <t xml:space="preserve">======
ID#AAAAMJoEZns
    (2021-05-19 10:34:50)
Responder updated this value.</t>
      </text>
    </comment>
    <comment authorId="0" ref="F16">
      <text>
        <t xml:space="preserve">======
ID#AAAAMJoEZnw
    (2021-05-19 10:34:50)
Responder updated this value.</t>
      </text>
    </comment>
    <comment authorId="0" ref="D52">
      <text>
        <t xml:space="preserve">======
ID#AAAAMJoEZng
    (2021-05-19 10:34:50)
Responder updated this value.</t>
      </text>
    </comment>
    <comment authorId="0" ref="C16">
      <text>
        <t xml:space="preserve">======
ID#AAAAMJoEZnM
    (2021-05-19 10:34:50)
Responder updated this value.</t>
      </text>
    </comment>
    <comment authorId="0" ref="I67">
      <text>
        <t xml:space="preserve">======
ID#AAAAMJoEZnE
    (2021-05-19 10:34:50)
Responder updated this value.</t>
      </text>
    </comment>
    <comment authorId="0" ref="AP31">
      <text>
        <t xml:space="preserve">======
ID#AAAAMJoEZnI
    (2021-05-19 10:34:50)
Responder updated this value.</t>
      </text>
    </comment>
    <comment authorId="0" ref="F21">
      <text>
        <t xml:space="preserve">======
ID#AAAAMJoEZm8
    (2021-05-19 10:34:50)
Responder updated this value.</t>
      </text>
    </comment>
    <comment authorId="0" ref="I69">
      <text>
        <t xml:space="preserve">======
ID#AAAAMJoEZm0
    (2021-05-19 10:34:50)
Responder updated this value.</t>
      </text>
    </comment>
    <comment authorId="0" ref="E68">
      <text>
        <t xml:space="preserve">======
ID#AAAAMJoEZms
    (2021-05-19 10:34:50)
Responder updated this value.</t>
      </text>
    </comment>
    <comment authorId="0" ref="D16">
      <text>
        <t xml:space="preserve">======
ID#AAAAMJoEZmw
    (2021-05-19 10:34:50)
Responder updated this value.</t>
      </text>
    </comment>
    <comment authorId="0" ref="D20">
      <text>
        <t xml:space="preserve">======
ID#AAAAMJoEZmk
    (2021-05-19 10:34:50)
Responder updated this value.</t>
      </text>
    </comment>
    <comment authorId="0" ref="S29">
      <text>
        <t xml:space="preserve">======
ID#AAAAMJoEZmo
    (2021-05-19 10:34:50)
Responder updated this value.</t>
      </text>
    </comment>
    <comment authorId="0" ref="AK31">
      <text>
        <t xml:space="preserve">======
ID#AAAAMJoEZmg
    (2021-05-19 10:34:50)
Responder updated this value.</t>
      </text>
    </comment>
    <comment authorId="0" ref="Q57">
      <text>
        <t xml:space="preserve">======
ID#AAAAMJoEZmQ
    (2021-05-19 10:34:50)
Responder updated this value.</t>
      </text>
    </comment>
    <comment authorId="0" ref="F53">
      <text>
        <t xml:space="preserve">======
ID#AAAAMJoEZmM
    (2021-05-19 10:34:50)
Responder updated this value.</t>
      </text>
    </comment>
    <comment authorId="0" ref="F22">
      <text>
        <t xml:space="preserve">======
ID#AAAAMJoEZmI
    (2021-05-19 10:34:50)
Responder updated this value.</t>
      </text>
    </comment>
    <comment authorId="0" ref="F29">
      <text>
        <t xml:space="preserve">======
ID#AAAAMJoEZmE
    (2021-05-19 10:34:50)
Responder updated this value.</t>
      </text>
    </comment>
    <comment authorId="0" ref="AP21">
      <text>
        <t xml:space="preserve">======
ID#AAAAMJoEZl0
    (2021-05-19 10:34:50)
Responder updated this value.</t>
      </text>
    </comment>
    <comment authorId="0" ref="D69">
      <text>
        <t xml:space="preserve">======
ID#AAAAMJoEZls
    (2021-05-19 10:34:50)
Responder updated this value.</t>
      </text>
    </comment>
    <comment authorId="0" ref="E70">
      <text>
        <t xml:space="preserve">======
ID#AAAAMJoEZlk
    (2021-05-19 10:34:50)
Responder updated this value.</t>
      </text>
    </comment>
    <comment authorId="0" ref="F10">
      <text>
        <t xml:space="preserve">======
ID#AAAAMJoEZlc
    (2021-05-19 10:34:50)
Responder updated this value.</t>
      </text>
    </comment>
    <comment authorId="0" ref="D33">
      <text>
        <t xml:space="preserve">======
ID#AAAAMJoEZlY
    (2021-05-19 10:34:50)
Responder updated this value.</t>
      </text>
    </comment>
    <comment authorId="0" ref="AQ16">
      <text>
        <t xml:space="preserve">======
ID#AAAAMJoEZlU
    (2021-05-19 10:34:50)
Responder updated this value.</t>
      </text>
    </comment>
    <comment authorId="0" ref="I8">
      <text>
        <t xml:space="preserve">======
ID#AAAAMJoEZlI
    (2021-05-19 10:34:50)
Responder updated this value.</t>
      </text>
    </comment>
    <comment authorId="0" ref="S39">
      <text>
        <t xml:space="preserve">======
ID#AAAAMJoEZlE
    (2021-05-19 10:34:50)
Responder updated this value.</t>
      </text>
    </comment>
    <comment authorId="0" ref="I29">
      <text>
        <t xml:space="preserve">======
ID#AAAAMJoEZlA
    (2021-05-19 10:34:50)
Responder updated this value.</t>
      </text>
    </comment>
    <comment authorId="0" ref="Q29">
      <text>
        <t xml:space="preserve">======
ID#AAAAMJoEZk0
    (2021-05-19 10:34:50)
Responder updated this value.</t>
      </text>
    </comment>
    <comment authorId="0" ref="AR16">
      <text>
        <t xml:space="preserve">======
ID#AAAAMJoEZk4
    (2021-05-19 10:34:50)
Responder updated this value.</t>
      </text>
    </comment>
    <comment authorId="0" ref="D68">
      <text>
        <t xml:space="preserve">======
ID#AAAAMJoEZkg
    (2021-05-19 10:34:50)
Responder updated this value.</t>
      </text>
    </comment>
    <comment authorId="0" ref="J29">
      <text>
        <t xml:space="preserve">======
ID#AAAAMJoEZkc
    (2021-05-19 10:34:50)
Responder updated this value.</t>
      </text>
    </comment>
    <comment authorId="0" ref="AP16">
      <text>
        <t xml:space="preserve">======
ID#AAAAMJoEZkQ
    (2021-05-19 10:34:50)
Responder updated this value.</t>
      </text>
    </comment>
    <comment authorId="0" ref="E10">
      <text>
        <t xml:space="preserve">======
ID#AAAAMJoEZj8
    (2021-05-19 10:34:50)
Responder updated this value.</t>
      </text>
    </comment>
    <comment authorId="0" ref="F20">
      <text>
        <t xml:space="preserve">======
ID#AAAAMJoEZjw
    (2021-05-19 10:34:50)
Responder updated this value.</t>
      </text>
    </comment>
    <comment authorId="0" ref="N2">
      <text>
        <t xml:space="preserve">======
ID#AAAAMJoEZjs
    (2021-05-19 10:34:50)
Responder updated this value.</t>
      </text>
    </comment>
    <comment authorId="0" ref="C21">
      <text>
        <t xml:space="preserve">======
ID#AAAAMJoEZjo
    (2021-05-19 10:34:50)
Responder updated this value.</t>
      </text>
    </comment>
    <comment authorId="0" ref="I2">
      <text>
        <t xml:space="preserve">======
ID#AAAAMJoEZjk
    (2021-05-19 10:34:50)
Responder updated this value.</t>
      </text>
    </comment>
  </commentList>
  <extLst>
    <ext uri="GoogleSheetsCustomDataVersion1">
      <go:sheetsCustomData xmlns:go="http://customooxmlschemas.google.com/" r:id="rId1" roundtripDataSignature="AMtx7mhl9g8uECFq/CocQfRSCacifwJSL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4">
      <text>
        <t xml:space="preserve">======
ID#AAAAMJoEZpo
    (2021-05-19 10:34:50)
Responder updated this value.</t>
      </text>
    </comment>
    <comment authorId="0" ref="D12">
      <text>
        <t xml:space="preserve">======
ID#AAAAMJoEZpY
    (2021-05-19 10:34:50)
Responder updated this value.</t>
      </text>
    </comment>
    <comment authorId="0" ref="I31">
      <text>
        <t xml:space="preserve">======
ID#AAAAMJoEZpQ
    (2021-05-19 10:34:50)
Responder updated this value.</t>
      </text>
    </comment>
    <comment authorId="0" ref="C22">
      <text>
        <t xml:space="preserve">======
ID#AAAAMJoEZo4
    (2021-05-19 10:34:50)
Responder updated this value.</t>
      </text>
    </comment>
    <comment authorId="0" ref="I41">
      <text>
        <t xml:space="preserve">======
ID#AAAAMJoEZoE
    (2021-05-19 10:34:50)
Responder updated this value.</t>
      </text>
    </comment>
    <comment authorId="0" ref="C12">
      <text>
        <t xml:space="preserve">======
ID#AAAAMJoEZn0
    (2021-05-19 10:34:50)
Responder updated this value.</t>
      </text>
    </comment>
    <comment authorId="0" ref="F31">
      <text>
        <t xml:space="preserve">======
ID#AAAAMJoEZnk
    (2021-05-19 10:34:50)
Responder updated this value.</t>
      </text>
    </comment>
    <comment authorId="0" ref="F67">
      <text>
        <t xml:space="preserve">======
ID#AAAAMJoEZnc
    (2021-05-19 10:34:50)
Responder updated this value.</t>
      </text>
    </comment>
    <comment authorId="0" ref="F71">
      <text>
        <t xml:space="preserve">======
ID#AAAAMJoEZnY
    (2021-05-19 10:34:50)
Responder updated this value.</t>
      </text>
    </comment>
    <comment authorId="0" ref="D18">
      <text>
        <t xml:space="preserve">======
ID#AAAAMJoEZm4
    (2021-05-19 10:34:50)
Responder updated this value.</t>
      </text>
    </comment>
    <comment authorId="0" ref="H59">
      <text>
        <t xml:space="preserve">======
ID#AAAAMJoEZmY
    (2021-05-19 10:34:50)
Responder updated this value.</t>
      </text>
    </comment>
    <comment authorId="0" ref="F69">
      <text>
        <t xml:space="preserve">======
ID#AAAAMJoEZmU
    (2021-05-19 10:34:50)
Responder updated this value.</t>
      </text>
    </comment>
    <comment authorId="0" ref="C35">
      <text>
        <t xml:space="preserve">======
ID#AAAAMJoEZl8
    (2021-05-19 10:34:50)
Responder updated this value.</t>
      </text>
    </comment>
    <comment authorId="0" ref="C18">
      <text>
        <t xml:space="preserve">======
ID#AAAAMJoEZl4
    (2021-05-19 10:34:50)
Responder updated this value.</t>
      </text>
    </comment>
    <comment authorId="0" ref="D70">
      <text>
        <t xml:space="preserve">======
ID#AAAAMJoEZlw
    (2021-05-19 10:34:50)
Responder updated this value.</t>
      </text>
    </comment>
    <comment authorId="0" ref="H31">
      <text>
        <t xml:space="preserve">======
ID#AAAAMJoEZlg
    (2021-05-19 10:34:50)
Responder updated this value.</t>
      </text>
    </comment>
    <comment authorId="0" ref="F70">
      <text>
        <t xml:space="preserve">======
ID#AAAAMJoEZlQ
    (2021-05-19 10:34:50)
Responder updated this value.</t>
      </text>
    </comment>
    <comment authorId="0" ref="D23">
      <text>
        <t xml:space="preserve">======
ID#AAAAMJoEZlM
    (2021-05-19 10:34:50)
Responder updated this value.</t>
      </text>
    </comment>
    <comment authorId="0" ref="B49">
      <text>
        <t xml:space="preserve">======
ID#AAAAMJoEZk8
    (2021-05-19 10:34:50)
Responder updated this value.</t>
      </text>
    </comment>
    <comment authorId="0" ref="D22">
      <text>
        <t xml:space="preserve">======
ID#AAAAMJoEZks
    (2021-05-19 10:34:50)
Responder updated this value.</t>
      </text>
    </comment>
    <comment authorId="0" ref="I13">
      <text>
        <t xml:space="preserve">======
ID#AAAAMJoEZko
    (2021-05-19 10:34:50)
Responder updated this value.</t>
      </text>
    </comment>
    <comment authorId="0" ref="D72">
      <text>
        <t xml:space="preserve">======
ID#AAAAMJoEZkI
    (2021-05-19 10:34:50)
Responder updated this value.</t>
      </text>
    </comment>
    <comment authorId="0" ref="C23">
      <text>
        <t xml:space="preserve">======
ID#AAAAMJoEZkE
    (2021-05-19 10:34:50)
Responder updated this value.</t>
      </text>
    </comment>
    <comment authorId="0" ref="F10">
      <text>
        <t xml:space="preserve">======
ID#AAAAMJoEZj0
    (2021-05-19 10:34:50)
Responder updated this value.</t>
      </text>
    </comment>
  </commentList>
  <extLst>
    <ext uri="GoogleSheetsCustomDataVersion1">
      <go:sheetsCustomData xmlns:go="http://customooxmlschemas.google.com/" r:id="rId1" roundtripDataSignature="AMtx7mjzxoL/5WrbXuriuYETP746B8cjt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39">
      <text>
        <t xml:space="preserve">======
ID#AAAAMJoEZo0
    (2021-05-19 10:34:50)
Responder updated this value.</t>
      </text>
    </comment>
    <comment authorId="0" ref="B10">
      <text>
        <t xml:space="preserve">======
ID#AAAAMJoEZoM
    (2021-05-19 10:34:50)
Responder updated this value.</t>
      </text>
    </comment>
    <comment authorId="0" ref="B33">
      <text>
        <t xml:space="preserve">======
ID#AAAAMJoEZoQ
    (2021-05-19 10:34:50)
Responder updated this value.</t>
      </text>
    </comment>
    <comment authorId="0" ref="F8">
      <text>
        <t xml:space="preserve">======
ID#AAAAMJoEZno
    (2021-05-19 10:34:50)
Responder updated this value.</t>
      </text>
    </comment>
    <comment authorId="0" ref="H29">
      <text>
        <t xml:space="preserve">======
ID#AAAAMJoEZnU
    (2021-05-19 10:34:50)
Responder updated this value.</t>
      </text>
    </comment>
    <comment authorId="0" ref="F2">
      <text>
        <t xml:space="preserve">======
ID#AAAAMJoEZnQ
    (2021-05-19 10:34:50)
Responder updated this value.</t>
      </text>
    </comment>
    <comment authorId="0" ref="F29">
      <text>
        <t xml:space="preserve">======
ID#AAAAMJoEZnA
    (2021-05-19 10:34:50)
Responder updated this value.</t>
      </text>
    </comment>
    <comment authorId="0" ref="I29">
      <text>
        <t xml:space="preserve">======
ID#AAAAMJoEZmc
    (2021-05-19 10:34:50)
Responder updated this value.</t>
      </text>
    </comment>
    <comment authorId="0" ref="H57">
      <text>
        <t xml:space="preserve">======
ID#AAAAMJoEZmA
    (2021-05-19 10:34:50)
Responder updated this value.</t>
      </text>
    </comment>
    <comment authorId="0" ref="B20">
      <text>
        <t xml:space="preserve">======
ID#AAAAMJoEZlo
    (2021-05-19 10:34:50)
Responder updated this value.</t>
      </text>
    </comment>
    <comment authorId="0" ref="B16">
      <text>
        <t xml:space="preserve">======
ID#AAAAMJoEZkw
    (2021-05-19 10:34:50)
Responder updated this value.</t>
      </text>
    </comment>
    <comment authorId="0" ref="I11">
      <text>
        <t xml:space="preserve">======
ID#AAAAMJoEZkk
    (2021-05-19 10:34:50)
Responder updated this value.</t>
      </text>
    </comment>
    <comment authorId="0" ref="C47">
      <text>
        <t xml:space="preserve">======
ID#AAAAMJoEZkY
    (2021-05-19 10:34:50)
Responder updated this value.</t>
      </text>
    </comment>
    <comment authorId="0" ref="F69">
      <text>
        <t xml:space="preserve">======
ID#AAAAMJoEZkM
    (2021-05-19 10:34:50)
Responder updated this value.</t>
      </text>
    </comment>
    <comment authorId="0" ref="B21">
      <text>
        <t xml:space="preserve">======
ID#AAAAMJoEZkU
    (2021-05-19 10:34:50)
Responder updated this value.</t>
      </text>
    </comment>
    <comment authorId="0" ref="F65">
      <text>
        <t xml:space="preserve">======
ID#AAAAMJoEZkA
    (2021-05-19 10:34:50)
Responder updated this value.</t>
      </text>
    </comment>
    <comment authorId="0" ref="F67">
      <text>
        <t xml:space="preserve">======
ID#AAAAMJoEZj4
    (2021-05-19 10:34:50)
Responder updated this value.</t>
      </text>
    </comment>
    <comment authorId="0" ref="F68">
      <text>
        <t xml:space="preserve">======
ID#AAAAMJoEZjg
    (2021-05-19 10:34:50)
Responder updated this value.</t>
      </text>
    </comment>
  </commentList>
  <extLst>
    <ext uri="GoogleSheetsCustomDataVersion1">
      <go:sheetsCustomData xmlns:go="http://customooxmlschemas.google.com/" r:id="rId1" roundtripDataSignature="AMtx7mg2zDCqOB/A67UJtjVorlkfneQErw=="/>
    </ext>
  </extLst>
</comments>
</file>

<file path=xl/sharedStrings.xml><?xml version="1.0" encoding="utf-8"?>
<sst xmlns="http://schemas.openxmlformats.org/spreadsheetml/2006/main" count="2800" uniqueCount="789">
  <si>
    <t>Serial Number</t>
  </si>
  <si>
    <t>University Reg No (as per sem marksheet):</t>
  </si>
  <si>
    <t>Full Name</t>
  </si>
  <si>
    <t>First name</t>
  </si>
  <si>
    <t>Middle Name</t>
  </si>
  <si>
    <t>Last Name</t>
  </si>
  <si>
    <t>No. of Standing BACKLOGS in Current Degree</t>
  </si>
  <si>
    <t>Gender</t>
  </si>
  <si>
    <t>Primary Email ID ( Give official mail ID given by college)</t>
  </si>
  <si>
    <t xml:space="preserve">Alternate Email ID </t>
  </si>
  <si>
    <t>Nationality</t>
  </si>
  <si>
    <t>Date of Birth (DD-MM-YYYY)</t>
  </si>
  <si>
    <t>Mobile Number</t>
  </si>
  <si>
    <t>Emergency Contact No</t>
  </si>
  <si>
    <t>College Name</t>
  </si>
  <si>
    <t>University Name</t>
  </si>
  <si>
    <t>10th percentage (In Percentage only)</t>
  </si>
  <si>
    <t>10th year of passing</t>
  </si>
  <si>
    <t>12th percentage</t>
  </si>
  <si>
    <t>12th year of passing</t>
  </si>
  <si>
    <t>Diploma Percentage (Overall percentage)</t>
  </si>
  <si>
    <t>Diploma year of passing</t>
  </si>
  <si>
    <t xml:space="preserve">Currently pursuing </t>
  </si>
  <si>
    <t>UG degree</t>
  </si>
  <si>
    <t>UG speialization</t>
  </si>
  <si>
    <t>Section</t>
  </si>
  <si>
    <t>1 st sem SGPA</t>
  </si>
  <si>
    <t>2 nd sem SGPA</t>
  </si>
  <si>
    <t>3 rd sem SGPA</t>
  </si>
  <si>
    <t>4 th sem SGPA</t>
  </si>
  <si>
    <t>5 th  sem SGPA</t>
  </si>
  <si>
    <t>CGPA Till 5 th sem</t>
  </si>
  <si>
    <t>BE CGPA (Till 5Th semester)</t>
  </si>
  <si>
    <t>UG - year of passing</t>
  </si>
  <si>
    <t>Gap in education (In Years)</t>
  </si>
  <si>
    <t>Permanent Address Line 1</t>
  </si>
  <si>
    <t>Permanent Address Line 2</t>
  </si>
  <si>
    <t>Permanent City</t>
  </si>
  <si>
    <t>State</t>
  </si>
  <si>
    <t>Postal Code</t>
  </si>
  <si>
    <t>Contact Number ( Landline)</t>
  </si>
  <si>
    <t>If any Skill Certifications Obtained Name the Skill</t>
  </si>
  <si>
    <t>Duration of the course</t>
  </si>
  <si>
    <t>Certification Vendor/Authority/Agency Name</t>
  </si>
  <si>
    <t>Is Pan Card available? (Y/N)</t>
  </si>
  <si>
    <t>Is Valid Indian Passport available? (Y/N)</t>
  </si>
  <si>
    <t>Is Aadhar card available? (Y/N)</t>
  </si>
  <si>
    <t xml:space="preserve">Sudheer Pothuraju </t>
  </si>
  <si>
    <t>Sudheer</t>
  </si>
  <si>
    <t>-</t>
  </si>
  <si>
    <t xml:space="preserve">Pothuraju </t>
  </si>
  <si>
    <t>Male</t>
  </si>
  <si>
    <t>Ugs16113_ece.sudheer@cbit.org.in</t>
  </si>
  <si>
    <t>Sudheernani128@gmail.com</t>
  </si>
  <si>
    <t>INDIAN</t>
  </si>
  <si>
    <t>31-05-1999</t>
  </si>
  <si>
    <t>Chaitanya Bharathi Institute of Technology</t>
  </si>
  <si>
    <t>OSMANIA University</t>
  </si>
  <si>
    <t>UG</t>
  </si>
  <si>
    <t>BE</t>
  </si>
  <si>
    <t>ECE</t>
  </si>
  <si>
    <t xml:space="preserve">Old mig bhel Hyderabad </t>
  </si>
  <si>
    <t>Hyderabad</t>
  </si>
  <si>
    <t>Telangana</t>
  </si>
  <si>
    <t>Python</t>
  </si>
  <si>
    <t>Yes</t>
  </si>
  <si>
    <t>Akanksha Thalla</t>
  </si>
  <si>
    <t>Akanksha</t>
  </si>
  <si>
    <t>--</t>
  </si>
  <si>
    <t>Thalla</t>
  </si>
  <si>
    <t>Female</t>
  </si>
  <si>
    <t>ugs17061_ece.akanksha@cbit.org.in</t>
  </si>
  <si>
    <t>akankshathalla2@gmail.com</t>
  </si>
  <si>
    <t>29-07-2000</t>
  </si>
  <si>
    <t>H. No 7-25,flat-501 Gopala Krishna Residency</t>
  </si>
  <si>
    <t xml:space="preserve"> shankar nagar road No. 1, near shivalayam, peerzadiguda.</t>
  </si>
  <si>
    <t>Internship in circuit designing,MC and PCB designing</t>
  </si>
  <si>
    <t>13/05/2019 to 12/06/2019</t>
  </si>
  <si>
    <t>The national small industries corporation LTD.</t>
  </si>
  <si>
    <t>No</t>
  </si>
  <si>
    <t>Akhila Marrikukkala</t>
  </si>
  <si>
    <t>Akhila</t>
  </si>
  <si>
    <t>Marrikukkala</t>
  </si>
  <si>
    <t>ugs17062_ece.akhila@cbit.org.in</t>
  </si>
  <si>
    <t>akhilamarri191@gmail.com</t>
  </si>
  <si>
    <t>27-04-2000</t>
  </si>
  <si>
    <t>1-9-8/1/2</t>
  </si>
  <si>
    <t>Ramnagar</t>
  </si>
  <si>
    <t>Internship</t>
  </si>
  <si>
    <t>1 month</t>
  </si>
  <si>
    <t>NSIC</t>
  </si>
  <si>
    <t>Anusha Bamar</t>
  </si>
  <si>
    <t>Anusha</t>
  </si>
  <si>
    <t>Bamar</t>
  </si>
  <si>
    <t>ugs17063_ece.anusha@cbit.org.in</t>
  </si>
  <si>
    <t>anusha.sony0510@gmail.com</t>
  </si>
  <si>
    <t>10-05-2000</t>
  </si>
  <si>
    <t>HNO; 5-1-117/1,</t>
  </si>
  <si>
    <t xml:space="preserve"> Dornakal mandal, Mahaboobabad dist.</t>
  </si>
  <si>
    <t>Dornakal</t>
  </si>
  <si>
    <t xml:space="preserve">Telangana </t>
  </si>
  <si>
    <t xml:space="preserve">Internship </t>
  </si>
  <si>
    <t xml:space="preserve">One month </t>
  </si>
  <si>
    <t xml:space="preserve">national small industries corporation (NSIC),ECIL </t>
  </si>
  <si>
    <t xml:space="preserve"> Chandana Sunkara</t>
  </si>
  <si>
    <t>Chandana</t>
  </si>
  <si>
    <t>Sunkara</t>
  </si>
  <si>
    <t>ugs17064_ece.chandana@cbit.org.in</t>
  </si>
  <si>
    <t>chandanasunkara14@gmail.com</t>
  </si>
  <si>
    <t>14-03-2000</t>
  </si>
  <si>
    <t>Flat No: 602, Block: 2C, SMR Vinay City</t>
  </si>
  <si>
    <t xml:space="preserve"> IDA Bollaram Road, Miyapur X-Roads, Miyapur, Hyderabad</t>
  </si>
  <si>
    <t>Internship in Internet of Things</t>
  </si>
  <si>
    <t>4 weeks</t>
  </si>
  <si>
    <t>SmartBridge</t>
  </si>
  <si>
    <t xml:space="preserve">Gayathri Devi </t>
  </si>
  <si>
    <t>Gayathri Devi</t>
  </si>
  <si>
    <t>Devi</t>
  </si>
  <si>
    <t>Pappu</t>
  </si>
  <si>
    <t>ugs17065_ece.gayathridevi@cbit.org.in</t>
  </si>
  <si>
    <t>gayathridevipappu@gmail.com</t>
  </si>
  <si>
    <t>23-09-1999</t>
  </si>
  <si>
    <t>H.no:5-11-82/4</t>
  </si>
  <si>
    <t>coolilane, Kothagudem,507101</t>
  </si>
  <si>
    <t>Kothagudem</t>
  </si>
  <si>
    <t xml:space="preserve"> Kavya Madasu</t>
  </si>
  <si>
    <t>Kavya</t>
  </si>
  <si>
    <t>Madasu</t>
  </si>
  <si>
    <t>ugs17066_ece.kavya@cbit.org.in</t>
  </si>
  <si>
    <t>kavyamadasu98@gmail.com</t>
  </si>
  <si>
    <t>11-10-1998</t>
  </si>
  <si>
    <t>12-60, village- laxmipur</t>
  </si>
  <si>
    <t xml:space="preserve"> district- jagitial, Karimnagar, Telangana</t>
  </si>
  <si>
    <t>Karimnagar</t>
  </si>
  <si>
    <t>Internship in BSNL</t>
  </si>
  <si>
    <t>Likhitha Ande</t>
  </si>
  <si>
    <t>Likhitha</t>
  </si>
  <si>
    <t>Ande</t>
  </si>
  <si>
    <t>ugs17067_ece.likhitha@cbit.org.in</t>
  </si>
  <si>
    <t>likiande@gmail.com</t>
  </si>
  <si>
    <t>27-12-1999</t>
  </si>
  <si>
    <t>Aroor(village), valigonda(mandal)</t>
  </si>
  <si>
    <t>yadadri Bhongir(dist)</t>
  </si>
  <si>
    <t>Malika Rani Tirvaji</t>
  </si>
  <si>
    <t>Malika Rani</t>
  </si>
  <si>
    <t>Rani</t>
  </si>
  <si>
    <t>Tirvaji</t>
  </si>
  <si>
    <t>ugs17068_ece.malika@cbit.org.in</t>
  </si>
  <si>
    <t xml:space="preserve">malikarani852@gmail.com </t>
  </si>
  <si>
    <t>05-10-1999</t>
  </si>
  <si>
    <t>Flat no-404, Palace-C, Happy Homes</t>
  </si>
  <si>
    <t>Upparpally, Rajendra Nagar, Hyderabad , 500048.</t>
  </si>
  <si>
    <t xml:space="preserve">Hyderabad </t>
  </si>
  <si>
    <t>27-05-2019 to 27-06-2019</t>
  </si>
  <si>
    <t>Research Centre Imarat</t>
  </si>
  <si>
    <t xml:space="preserve">Mamatha Erugadinla </t>
  </si>
  <si>
    <t>Mamatha</t>
  </si>
  <si>
    <t xml:space="preserve">Erugadinla </t>
  </si>
  <si>
    <t>ugs17069_ece.mamatha@cbit.org.in</t>
  </si>
  <si>
    <t xml:space="preserve">merugadinla@gmail.com </t>
  </si>
  <si>
    <t>18-12-1999</t>
  </si>
  <si>
    <t>H.No:6-296/6/A,venkateshwara Nagar</t>
  </si>
  <si>
    <t>Road No:06,chintal,Quthbullapur,Hyd-500054</t>
  </si>
  <si>
    <t xml:space="preserve">CNC and PLC </t>
  </si>
  <si>
    <t>30 days</t>
  </si>
  <si>
    <t>BHEL</t>
  </si>
  <si>
    <t>Manisha A</t>
  </si>
  <si>
    <t>Manisha</t>
  </si>
  <si>
    <t>A</t>
  </si>
  <si>
    <t>urgs17070_ece.manisha@cbit.org.in</t>
  </si>
  <si>
    <t>manishaalluri304@gmail.com</t>
  </si>
  <si>
    <t>09-12-1998</t>
  </si>
  <si>
    <t>3-36,bairagiguda</t>
  </si>
  <si>
    <t>Rajendra nagar,Gandipet Mandal</t>
  </si>
  <si>
    <t>Ranga reddy</t>
  </si>
  <si>
    <t>Circuit Designing, Microcontroller, PCB Designing</t>
  </si>
  <si>
    <t>The National Small Industries Corporation Ltd. Technical Service Center</t>
  </si>
  <si>
    <t>Navya Chalamalasetty</t>
  </si>
  <si>
    <t>Navya</t>
  </si>
  <si>
    <t>Chalamalasetty</t>
  </si>
  <si>
    <t>ugs17071_ece.navya@cbit.org.in</t>
  </si>
  <si>
    <t>navyach345@gmail.com</t>
  </si>
  <si>
    <t>17-04-2000</t>
  </si>
  <si>
    <t>H.no:-108, endecos county</t>
  </si>
  <si>
    <t xml:space="preserve"> Czech colony, street no.2, sanathnagar.</t>
  </si>
  <si>
    <t>Niharika Hari</t>
  </si>
  <si>
    <t>Niharika</t>
  </si>
  <si>
    <t>Hari</t>
  </si>
  <si>
    <t>ugs17072_ece.niharika@cbit.org.in</t>
  </si>
  <si>
    <t>niharika.hari.99@gmail.com</t>
  </si>
  <si>
    <t>19-06-2000</t>
  </si>
  <si>
    <t>Hno 1-6-39/29/3,roadno-20</t>
  </si>
  <si>
    <t xml:space="preserve"> west venkatapuram,Alwal</t>
  </si>
  <si>
    <t>Internet of things</t>
  </si>
  <si>
    <t>2 months</t>
  </si>
  <si>
    <t>Internshala Trainings</t>
  </si>
  <si>
    <t>Niharika Kavadi</t>
  </si>
  <si>
    <t>Kavadi</t>
  </si>
  <si>
    <t>ugs17073_ece.niharika@cbit.org.in</t>
  </si>
  <si>
    <t>Kavadiniharika24@gmail.com</t>
  </si>
  <si>
    <t>24-07-1999</t>
  </si>
  <si>
    <t>9-1-224/A/19</t>
  </si>
  <si>
    <t>prashanth nager,langer house,hyderabad</t>
  </si>
  <si>
    <t>Internship in bsnl</t>
  </si>
  <si>
    <t>2 weeks</t>
  </si>
  <si>
    <t>Bsnl</t>
  </si>
  <si>
    <t>Nikitha Kotharamula</t>
  </si>
  <si>
    <t>Nikitha</t>
  </si>
  <si>
    <t>Kotharamula</t>
  </si>
  <si>
    <t>ugs17074_ece.nikitha@cbit.org.in</t>
  </si>
  <si>
    <t>Nikitha.rdy213@gmail.com</t>
  </si>
  <si>
    <t>21-06-1998</t>
  </si>
  <si>
    <t>3-98/1,walegaon</t>
  </si>
  <si>
    <t>bhainsa,nirmal</t>
  </si>
  <si>
    <t>Nirmal</t>
  </si>
  <si>
    <t>Bhel internship</t>
  </si>
  <si>
    <t xml:space="preserve">Bhel </t>
  </si>
  <si>
    <t>Rithika Gurram</t>
  </si>
  <si>
    <t>Rithika</t>
  </si>
  <si>
    <t>Gurram</t>
  </si>
  <si>
    <t>ugs17075_ece.rithika@cbit.org.in</t>
  </si>
  <si>
    <t>gurram00@gmail.com</t>
  </si>
  <si>
    <t>02-09-2000</t>
  </si>
  <si>
    <t>FLAT NO 313, VASAVI BHUVANA APTS</t>
  </si>
  <si>
    <t xml:space="preserve"> SRINAGAR COLONY, HYDERABAD</t>
  </si>
  <si>
    <t>04029809603</t>
  </si>
  <si>
    <t xml:space="preserve">Sahiti Arigela </t>
  </si>
  <si>
    <t xml:space="preserve">Sahiti </t>
  </si>
  <si>
    <t xml:space="preserve">Arigela </t>
  </si>
  <si>
    <t>ugs17076_ece.sahiti@cbit.org.in</t>
  </si>
  <si>
    <t>sahiti.arigela99@gmail.com</t>
  </si>
  <si>
    <t>21-12-1999</t>
  </si>
  <si>
    <t>Flat no. 302, Ashraya apartments, 12-7-273/274</t>
  </si>
  <si>
    <t xml:space="preserve"> Mettuguda, Secunderabad -500017</t>
  </si>
  <si>
    <t>Training in "Emergency Communication over OFC media and quad cable"</t>
  </si>
  <si>
    <t>Indian Railways</t>
  </si>
  <si>
    <t xml:space="preserve">Sai Harshitha Gollapalli </t>
  </si>
  <si>
    <t xml:space="preserve">Sai Harshitha </t>
  </si>
  <si>
    <t xml:space="preserve">Gollapalli </t>
  </si>
  <si>
    <t xml:space="preserve">ugs17077_ece.sai@cbit.org.in </t>
  </si>
  <si>
    <t xml:space="preserve">gollapalliharshitha702@gmail.com </t>
  </si>
  <si>
    <t>04-07-1999</t>
  </si>
  <si>
    <t>H.no.22-8-103, mathangi colony</t>
  </si>
  <si>
    <t xml:space="preserve"> ntpc, jyothinagar, Ramagundam, peddapalli district</t>
  </si>
  <si>
    <t xml:space="preserve">Ramagundam </t>
  </si>
  <si>
    <t>Internship at BHEL</t>
  </si>
  <si>
    <t>15 days</t>
  </si>
  <si>
    <t>Sai Pranavi Reddy Patlolla</t>
  </si>
  <si>
    <t>Sai Pranavi Reddy</t>
  </si>
  <si>
    <t>Reddy</t>
  </si>
  <si>
    <t>Patlolla</t>
  </si>
  <si>
    <t>ugs17078_ece.sai@cbit.org.in</t>
  </si>
  <si>
    <t>saipranavireddyp@gmail.com</t>
  </si>
  <si>
    <t>20-10-1999</t>
  </si>
  <si>
    <t>H No. 2-4-47/B/403,PLNR apartments</t>
  </si>
  <si>
    <t>Naidu colony,Upperpalli,Rajendra nagar,Hyderabad.</t>
  </si>
  <si>
    <t>Research Centre Imarat, DRDO.</t>
  </si>
  <si>
    <t>Sanjana Guntha</t>
  </si>
  <si>
    <t>Sanjana</t>
  </si>
  <si>
    <t>Guntha</t>
  </si>
  <si>
    <t>ugs17079_ece.sanjana@cbit.org.in</t>
  </si>
  <si>
    <t xml:space="preserve">Gunthasanjana@gmail.com </t>
  </si>
  <si>
    <t>plot no 11</t>
  </si>
  <si>
    <t xml:space="preserve">Gayathri Nagar </t>
  </si>
  <si>
    <t xml:space="preserve">Peogrammable voltage source </t>
  </si>
  <si>
    <t xml:space="preserve">Barath dynamics limited </t>
  </si>
  <si>
    <t xml:space="preserve">Shreya Reddy Goutha Reddy </t>
  </si>
  <si>
    <t>Shreya Reddy</t>
  </si>
  <si>
    <t xml:space="preserve">Goutha Reddy </t>
  </si>
  <si>
    <t>ugs17080_ece.shreya@cbit.org.in</t>
  </si>
  <si>
    <t>gouthashreya@gmail.com</t>
  </si>
  <si>
    <t>24-10-1999</t>
  </si>
  <si>
    <t>2-2-24/BL/56</t>
  </si>
  <si>
    <t>Behind Sri Chaitanya Junior college, Bagh Amberpet, 500013</t>
  </si>
  <si>
    <t xml:space="preserve">Project Work at Bharat Dynamics Limited </t>
  </si>
  <si>
    <t xml:space="preserve">1 month </t>
  </si>
  <si>
    <t xml:space="preserve">Bharat Dynamics Limited </t>
  </si>
  <si>
    <t>Sowmyasri Sangapu</t>
  </si>
  <si>
    <t>Sowmyasri</t>
  </si>
  <si>
    <t>Sangapu</t>
  </si>
  <si>
    <t>ugs17081_ece.sowmyasri@cbit.org.in</t>
  </si>
  <si>
    <t xml:space="preserve">sangapusowmyasri@gmail.com </t>
  </si>
  <si>
    <t>06-07-2000</t>
  </si>
  <si>
    <t>Flatno-303,kalyanplaza</t>
  </si>
  <si>
    <t>sharada bus stop,asraonagar</t>
  </si>
  <si>
    <t>Internship at IRISET</t>
  </si>
  <si>
    <t>Abdul Lateef Mohammed Abdul kaleem</t>
  </si>
  <si>
    <t>Abdul Lateef</t>
  </si>
  <si>
    <t>Lateef</t>
  </si>
  <si>
    <t>Mohammed Abdul kaleem</t>
  </si>
  <si>
    <t>ugs17082_ece.abdul@cbit.org.in</t>
  </si>
  <si>
    <t>abdul.lateef245250@gmail.com</t>
  </si>
  <si>
    <t>11-09-1999</t>
  </si>
  <si>
    <t>2-4-48/13, upperpally</t>
  </si>
  <si>
    <t xml:space="preserve"> Rajendra nagar, R R dist-500048</t>
  </si>
  <si>
    <t>Abhijit Chandra Utpala</t>
  </si>
  <si>
    <t>Abhijit Chandra</t>
  </si>
  <si>
    <t>Chandra</t>
  </si>
  <si>
    <t>Utpala</t>
  </si>
  <si>
    <t>ugs17083_ece.abhijit@cbit.org.in</t>
  </si>
  <si>
    <t>uarao26@gmail.com</t>
  </si>
  <si>
    <t>26-08-1999</t>
  </si>
  <si>
    <t>76/2RT, VijayaNagar Colony</t>
  </si>
  <si>
    <t xml:space="preserve"> Masab Tank, Hyderabad, 500057</t>
  </si>
  <si>
    <t>Internships</t>
  </si>
  <si>
    <t>DEFENCE ELECTRONICS RESEARCH LABORATORY</t>
  </si>
  <si>
    <t xml:space="preserve">Abhinav Jaikumar Kalloormana </t>
  </si>
  <si>
    <t>Abhinav Jaikumar</t>
  </si>
  <si>
    <t>Jaikumar</t>
  </si>
  <si>
    <t xml:space="preserve">Kalloormana </t>
  </si>
  <si>
    <t>ugs17084_ece.abhinav@cbit.org.in</t>
  </si>
  <si>
    <t>kjabhinav16@gmail.com</t>
  </si>
  <si>
    <t>16-04-2000</t>
  </si>
  <si>
    <t>B-305, Dsr Fortune prime Kavuri Hills, Madhapur</t>
  </si>
  <si>
    <t xml:space="preserve"> Durgam Cheruvu road, Inorbit mall , Hyderabad</t>
  </si>
  <si>
    <t>Internship done during summer holidays  at Waves Electronics private limited, kerala</t>
  </si>
  <si>
    <t>Waves Electronics private limited, kerala</t>
  </si>
  <si>
    <t>Ajay Srikar Medidi</t>
  </si>
  <si>
    <t>Ajay Srikar</t>
  </si>
  <si>
    <t>Srikar</t>
  </si>
  <si>
    <t>Medidi</t>
  </si>
  <si>
    <t>ugs17085_ece.ajay@cbit.org.in</t>
  </si>
  <si>
    <t>ajaysrikar00@gmail.com</t>
  </si>
  <si>
    <t>01-07-1999</t>
  </si>
  <si>
    <t>Flat no 304 svs homes plot no 7</t>
  </si>
  <si>
    <t>Lic colony west marredpally sec bad</t>
  </si>
  <si>
    <t>Internship at Path creators , intership at BSNL</t>
  </si>
  <si>
    <t>1 month,2 weeks</t>
  </si>
  <si>
    <t>Path creaters,BSNL</t>
  </si>
  <si>
    <t>Akshith Aluguri</t>
  </si>
  <si>
    <t>Akshith</t>
  </si>
  <si>
    <t>Aluguri</t>
  </si>
  <si>
    <t>ugs17086_ece.akshith@cbit.org.in</t>
  </si>
  <si>
    <t>akshithaluguri@gmail.com</t>
  </si>
  <si>
    <t>22-02-2000</t>
  </si>
  <si>
    <t>Hno 9-1-180/1,near mamatha theatre</t>
  </si>
  <si>
    <t>bhagathnagar, karimnagar</t>
  </si>
  <si>
    <t>Path creators-Robotics, ECIL-Embedded systems , BHEL - CNC machines</t>
  </si>
  <si>
    <t>2months,1month,1month</t>
  </si>
  <si>
    <t>Path creators, ECIL , BHEL</t>
  </si>
  <si>
    <t>Arun Kumar Sakkeri</t>
  </si>
  <si>
    <t>Arun Kumar</t>
  </si>
  <si>
    <t>Kumar</t>
  </si>
  <si>
    <t>Sakkeri</t>
  </si>
  <si>
    <t>ugs17087_ece.arun@cbit.org.in</t>
  </si>
  <si>
    <t>arunsakkeri99@gmail.com</t>
  </si>
  <si>
    <t>10-07-1999</t>
  </si>
  <si>
    <t>kondapur</t>
  </si>
  <si>
    <t>Kondapur</t>
  </si>
  <si>
    <t>Bharadwaj Dande</t>
  </si>
  <si>
    <t>Bharadwaj</t>
  </si>
  <si>
    <t>—</t>
  </si>
  <si>
    <t>Dande</t>
  </si>
  <si>
    <t>ugs17089_ece.bharadwaj@cbit.org.in</t>
  </si>
  <si>
    <t>bharadwajdande@gmail.com</t>
  </si>
  <si>
    <t>06-12-1999</t>
  </si>
  <si>
    <t>35-6-124,srisainagar-3,sainagar-3,sarawatinagar-3</t>
  </si>
  <si>
    <t>gopalpur road,hanamkonda,warangal</t>
  </si>
  <si>
    <t>Warangal</t>
  </si>
  <si>
    <t>Charanjit Nandigama</t>
  </si>
  <si>
    <t>Charanjit</t>
  </si>
  <si>
    <t>Nandigama</t>
  </si>
  <si>
    <t xml:space="preserve">ugs17090_ece.charanjit@cbit.org.in </t>
  </si>
  <si>
    <t>Charanchinnu0000@gmail.com</t>
  </si>
  <si>
    <t>05-03-2000</t>
  </si>
  <si>
    <t>H:no-7-5-10/1venkateshwaracolony,mahabubnagar(town)</t>
  </si>
  <si>
    <t>mahabubnagar,telangana</t>
  </si>
  <si>
    <t>Mahabubnagar</t>
  </si>
  <si>
    <t>Internship in ECIL under embedded systemss</t>
  </si>
  <si>
    <t>Electronics corporation of India Limited</t>
  </si>
  <si>
    <t>Dheeraj Vamsi Gaddam</t>
  </si>
  <si>
    <t>Dheeraj Vamsi</t>
  </si>
  <si>
    <t>Vamsi</t>
  </si>
  <si>
    <t>Gaddam</t>
  </si>
  <si>
    <t>ugs17091_ece.dheeraj@cbit.org.in</t>
  </si>
  <si>
    <t>vamsidheeraj4@gmail.com</t>
  </si>
  <si>
    <t>05-07-1999</t>
  </si>
  <si>
    <t>Flat no 505,siri elite apartments</t>
  </si>
  <si>
    <t>ravindra nagar,Nalgonda</t>
  </si>
  <si>
    <t>Nalgonda</t>
  </si>
  <si>
    <t>Bsnl,Robotics internship</t>
  </si>
  <si>
    <t>4weeks,4weeks</t>
  </si>
  <si>
    <t xml:space="preserve">Bharat sanchat nigam limited,Path creators </t>
  </si>
  <si>
    <t>Govardhan Katta</t>
  </si>
  <si>
    <t>Govardhan</t>
  </si>
  <si>
    <t>Katta</t>
  </si>
  <si>
    <t>ugs17092_ece.govardhan@cbit.org.in</t>
  </si>
  <si>
    <t>kattagovardhan181@gmail.com</t>
  </si>
  <si>
    <t>14-12-1999</t>
  </si>
  <si>
    <t>Hno: 30-180/19,Nehru Nagar</t>
  </si>
  <si>
    <t>Old safilguda,Malkajgiri</t>
  </si>
  <si>
    <t>Major technologies/networks associated with telecommunication</t>
  </si>
  <si>
    <t>Bharat sanchar nigam limited</t>
  </si>
  <si>
    <t>Hrithik Roshan Palampatla</t>
  </si>
  <si>
    <t>Hrithik Roshan</t>
  </si>
  <si>
    <t>Roshan</t>
  </si>
  <si>
    <t>Palampatla</t>
  </si>
  <si>
    <t>ugs17093_ece.hrithik@cbit.org.in</t>
  </si>
  <si>
    <t>hrithikroshan5620@gmail.com</t>
  </si>
  <si>
    <t>05-06-2000</t>
  </si>
  <si>
    <t xml:space="preserve">House no:- 3-12-69/A/1 , Ganeshnagar </t>
  </si>
  <si>
    <t>Ramanthapur Hyderabad</t>
  </si>
  <si>
    <t>Internship at BSNL</t>
  </si>
  <si>
    <t>BSNL</t>
  </si>
  <si>
    <t>Krishna Chaitanya Goparaju</t>
  </si>
  <si>
    <t>Krishna Chaitanya</t>
  </si>
  <si>
    <t xml:space="preserve">Chaitanya </t>
  </si>
  <si>
    <t>Goparaju</t>
  </si>
  <si>
    <t>ugs17094_ece.krishna@cbit.org.in</t>
  </si>
  <si>
    <t xml:space="preserve">chaitanya23012000@gmail.com </t>
  </si>
  <si>
    <t>23-01-2000</t>
  </si>
  <si>
    <t xml:space="preserve">Flat no:3B , Sai Soudha Residency </t>
  </si>
  <si>
    <t>opp Sri chaitanya medical academy, SR nagar.</t>
  </si>
  <si>
    <t xml:space="preserve">Lakshmi Srikanth Yechuri </t>
  </si>
  <si>
    <t>Lakshmi Srikanth</t>
  </si>
  <si>
    <t xml:space="preserve">Srikanth </t>
  </si>
  <si>
    <t xml:space="preserve">Yechuri </t>
  </si>
  <si>
    <t xml:space="preserve">ugs17095_ece.lakshmi@cbit.org.in </t>
  </si>
  <si>
    <t xml:space="preserve">yechurisrikanth22@gmail.com </t>
  </si>
  <si>
    <t>22-05-2000</t>
  </si>
  <si>
    <t>1-271/a,durgi,durgi (post)</t>
  </si>
  <si>
    <t xml:space="preserve"> guntur, andhra pradesh </t>
  </si>
  <si>
    <t>Durgi</t>
  </si>
  <si>
    <t>Andhra pradesh</t>
  </si>
  <si>
    <t xml:space="preserve">National small industries corporation </t>
  </si>
  <si>
    <t xml:space="preserve">Nsic </t>
  </si>
  <si>
    <t>Maanvik Thodupunuri</t>
  </si>
  <si>
    <t>Maanvik</t>
  </si>
  <si>
    <t>Thodupunuri</t>
  </si>
  <si>
    <t>ugs17096_ece.maanvik@cbit.org.in</t>
  </si>
  <si>
    <t>thodupunurimaanvik2501@gmail.com</t>
  </si>
  <si>
    <t>25-01-2000</t>
  </si>
  <si>
    <t>H.no:8-5-304/16</t>
  </si>
  <si>
    <t>vasavi colony, karimnagar</t>
  </si>
  <si>
    <t>Mahidhara Reddy Kankara</t>
  </si>
  <si>
    <t>Mahidhara Reddy</t>
  </si>
  <si>
    <t>Kankara</t>
  </si>
  <si>
    <t>ugs17097_ece.mahidhara@cbit.org.in</t>
  </si>
  <si>
    <t>mahidhar2099@gmail.com</t>
  </si>
  <si>
    <t>20-12-1999</t>
  </si>
  <si>
    <t>Flat c1-1808, 7hills apartments</t>
  </si>
  <si>
    <t xml:space="preserve"> narsingi</t>
  </si>
  <si>
    <t>National small industries corporation</t>
  </si>
  <si>
    <t>Naveen Yembadi</t>
  </si>
  <si>
    <t>Naveen</t>
  </si>
  <si>
    <t>Yembadi</t>
  </si>
  <si>
    <t>ugs17099_ece.naveen@cbit.org.in</t>
  </si>
  <si>
    <t>naveenyembadi143@gmail.com</t>
  </si>
  <si>
    <t>13-01-1999</t>
  </si>
  <si>
    <t>Hno:1-58;vill:suddapally,</t>
  </si>
  <si>
    <t>mdl:dichpally;dis:Nizamabad</t>
  </si>
  <si>
    <t>Nizamabad</t>
  </si>
  <si>
    <t>Nikhil Kanukuntla</t>
  </si>
  <si>
    <t>Nikhil</t>
  </si>
  <si>
    <t>Kanukuntla</t>
  </si>
  <si>
    <t>ugs17100_ece.nikhil@cbit.org.in</t>
  </si>
  <si>
    <t>nikhilvardhan89@gmail.com</t>
  </si>
  <si>
    <t>28-04-1999</t>
  </si>
  <si>
    <t>Q no-498 Goleti township</t>
  </si>
  <si>
    <t xml:space="preserve"> Rebbana komuram Bheem (asifabad) 504292</t>
  </si>
  <si>
    <t>Goleti township</t>
  </si>
  <si>
    <t xml:space="preserve">At BSNL </t>
  </si>
  <si>
    <t>BSNL- certificate</t>
  </si>
  <si>
    <t>Prajay Reddy Minuka</t>
  </si>
  <si>
    <t>Prajay Reddy</t>
  </si>
  <si>
    <t>Minuka</t>
  </si>
  <si>
    <t xml:space="preserve">ugs17101_ece.prajay@cbit.org.in </t>
  </si>
  <si>
    <t>mprajay999@gmail.com</t>
  </si>
  <si>
    <t>19-09-1999</t>
  </si>
  <si>
    <t xml:space="preserve">H.no - 2-127/34, Lakshmi enclave </t>
  </si>
  <si>
    <t xml:space="preserve"> Macha Bolarum</t>
  </si>
  <si>
    <t xml:space="preserve">CS 50 - Introduction to Computer Science </t>
  </si>
  <si>
    <t>10 weeks</t>
  </si>
  <si>
    <t xml:space="preserve">Harvard University </t>
  </si>
  <si>
    <t>Pranith Reddy Minumula</t>
  </si>
  <si>
    <t>Pranith Reddy</t>
  </si>
  <si>
    <t>Minumula</t>
  </si>
  <si>
    <t>ugs17102_ece.pranith@cbit.org.in</t>
  </si>
  <si>
    <t>pranithreddym2000@gmail.com</t>
  </si>
  <si>
    <t>12-06-2000</t>
  </si>
  <si>
    <t>H.No 5-49</t>
  </si>
  <si>
    <t>Village: singaram</t>
  </si>
  <si>
    <t>English language certificate</t>
  </si>
  <si>
    <t>4 months</t>
  </si>
  <si>
    <t>Enguru</t>
  </si>
  <si>
    <t>Rahul Tumuluri</t>
  </si>
  <si>
    <t>Rahul</t>
  </si>
  <si>
    <t>Tumuluri</t>
  </si>
  <si>
    <t>ugs17103_ece.rahul@cbit.org.in</t>
  </si>
  <si>
    <t>rahultumuluri@gmail.com</t>
  </si>
  <si>
    <t>10-02-2000</t>
  </si>
  <si>
    <t>Sri Venkateswara apts 24-101/3A/9</t>
  </si>
  <si>
    <t xml:space="preserve"> Street number 11 Anandbagh, Malkajgiri</t>
  </si>
  <si>
    <t>TELANGANA</t>
  </si>
  <si>
    <t>BSNL internship</t>
  </si>
  <si>
    <t>Rakshith Devunuri</t>
  </si>
  <si>
    <t xml:space="preserve">Rakshith </t>
  </si>
  <si>
    <t xml:space="preserve">Devunuri </t>
  </si>
  <si>
    <t xml:space="preserve">ugs17104_ece.rakshith@cbit.org.in </t>
  </si>
  <si>
    <t xml:space="preserve">Rakshithdevunuri@gmail.com </t>
  </si>
  <si>
    <t>21-10-1999</t>
  </si>
  <si>
    <t>Flat no. 411, jayachandra Enclave</t>
  </si>
  <si>
    <t xml:space="preserve"> road no. 3, abhinav colony,  padmarao nagar,  secunderabad, </t>
  </si>
  <si>
    <t xml:space="preserve">HYDERABAD </t>
  </si>
  <si>
    <t>Signal processing using matlab, robotics</t>
  </si>
  <si>
    <t>30 days , 2 months</t>
  </si>
  <si>
    <t>Dlrl , path creators</t>
  </si>
  <si>
    <t xml:space="preserve">Rupesh Chandra Sayam </t>
  </si>
  <si>
    <t>Rupesh Chandra</t>
  </si>
  <si>
    <t>Sayam</t>
  </si>
  <si>
    <t>ugs17105_ece.rupesh@cbit.org.in</t>
  </si>
  <si>
    <t>sayamrupu@gmail.com</t>
  </si>
  <si>
    <t>26-01-2000</t>
  </si>
  <si>
    <t>Plot no 34e</t>
  </si>
  <si>
    <t>Road no 6A,Arunodaya nagar,Nagole</t>
  </si>
  <si>
    <t xml:space="preserve">Sai Tharun Bairi </t>
  </si>
  <si>
    <t>Sai Tharun</t>
  </si>
  <si>
    <t>Tharun</t>
  </si>
  <si>
    <t>Bairi</t>
  </si>
  <si>
    <t>ugs17106_ece.saitharun@cbit.org.in</t>
  </si>
  <si>
    <t>Saitharunbairi123@gmail.com</t>
  </si>
  <si>
    <t>03-09-1999</t>
  </si>
  <si>
    <t>H. No. 2-1-158,weekly bazar</t>
  </si>
  <si>
    <t xml:space="preserve"> Jagtial Dist</t>
  </si>
  <si>
    <t xml:space="preserve">Jagtial </t>
  </si>
  <si>
    <t>Saketh Reddy Dodda</t>
  </si>
  <si>
    <t>Saketh Reddy</t>
  </si>
  <si>
    <t>Dodda</t>
  </si>
  <si>
    <t>ugs17107_ece.saketh@cbit.org.in</t>
  </si>
  <si>
    <t>doddasakethreddy23@gmail.com</t>
  </si>
  <si>
    <t>23-07-2000</t>
  </si>
  <si>
    <t>H.no-15-73,ayyagripeta</t>
  </si>
  <si>
    <t>Sathupally</t>
  </si>
  <si>
    <t>Shiva Dhanush Dussa</t>
  </si>
  <si>
    <t>Shiva Dhanush</t>
  </si>
  <si>
    <t>Dhanush</t>
  </si>
  <si>
    <t>Dussa</t>
  </si>
  <si>
    <t>ugs17108_shiva@cbit.org.in</t>
  </si>
  <si>
    <t>dhanushdussa512@gmail.com</t>
  </si>
  <si>
    <t>15-05-2000</t>
  </si>
  <si>
    <t>H.NO:4-49/1A</t>
  </si>
  <si>
    <t>LAXMINAGAR COLONY</t>
  </si>
  <si>
    <t>HYDERSHAHKOTE</t>
  </si>
  <si>
    <t xml:space="preserve">Tarun Kalthi </t>
  </si>
  <si>
    <t>TARUN</t>
  </si>
  <si>
    <t>KALTHI</t>
  </si>
  <si>
    <t>ugs17109_ece.tarun@cbit.org.in</t>
  </si>
  <si>
    <t>tarunkalthi.1999@gmail.com</t>
  </si>
  <si>
    <t>11-01-1999</t>
  </si>
  <si>
    <t>H.NO 2512, TYPE 5, BHEL TOWNSHIP</t>
  </si>
  <si>
    <t xml:space="preserve"> RAMACHANDRAPURAM</t>
  </si>
  <si>
    <t>HYDERABAD</t>
  </si>
  <si>
    <t>04029706164</t>
  </si>
  <si>
    <t>BSNL INTERNSHIP</t>
  </si>
  <si>
    <t>2 WEEKS</t>
  </si>
  <si>
    <t>RTTC BSNL</t>
  </si>
  <si>
    <t>Teja Reddy Kommidi</t>
  </si>
  <si>
    <t>Teja Reddy</t>
  </si>
  <si>
    <t>Kommidi</t>
  </si>
  <si>
    <t>ugs17110_ece.teja@cbit.org.in</t>
  </si>
  <si>
    <t>tejudon9@gmail.com</t>
  </si>
  <si>
    <t>01-10-2000</t>
  </si>
  <si>
    <t>H no.-153</t>
  </si>
  <si>
    <t>X-Road Thirumalagiri(V&amp;M),
Suryapet(D)</t>
  </si>
  <si>
    <t>Thirumalagiri</t>
  </si>
  <si>
    <t>RTTC-(BSNL)</t>
  </si>
  <si>
    <t xml:space="preserve">Tejeshwar Singh Rajput </t>
  </si>
  <si>
    <t>Tejeshwar Singh</t>
  </si>
  <si>
    <t>Singh</t>
  </si>
  <si>
    <t>Rajput</t>
  </si>
  <si>
    <t>ugs17111_ece.tejeshwar@cbit.org.in</t>
  </si>
  <si>
    <t>tejeshrajput99@gmail.com</t>
  </si>
  <si>
    <t>05-12-1999</t>
  </si>
  <si>
    <t>Lig-46/1,phase 4</t>
  </si>
  <si>
    <t xml:space="preserve"> Kphb colony, kukatpally</t>
  </si>
  <si>
    <t>Internship at bsnl</t>
  </si>
  <si>
    <t>Vamshi Ganna</t>
  </si>
  <si>
    <t>Vamshi</t>
  </si>
  <si>
    <t>Ganna</t>
  </si>
  <si>
    <t>ugs17112_ece.vamshi@cbit.org.in</t>
  </si>
  <si>
    <t>vamshiganna2@gmail.com</t>
  </si>
  <si>
    <t>2-4-0111</t>
  </si>
  <si>
    <t xml:space="preserve"> Dabala Bazar , Khammam</t>
  </si>
  <si>
    <t>Khammam</t>
  </si>
  <si>
    <t>Vashista Basava</t>
  </si>
  <si>
    <t>Vashista</t>
  </si>
  <si>
    <t>Basava</t>
  </si>
  <si>
    <t>ugs17114_ece.vashista@cbit.org.in</t>
  </si>
  <si>
    <t>aplaypeak@gmail.com</t>
  </si>
  <si>
    <t>03-12-1999</t>
  </si>
  <si>
    <t>Kakinada</t>
  </si>
  <si>
    <t>Peddapuram</t>
  </si>
  <si>
    <t>Andhrapradesh</t>
  </si>
  <si>
    <t>Vinay Reddy Navari</t>
  </si>
  <si>
    <t>Vinay Reddy</t>
  </si>
  <si>
    <t>Navari</t>
  </si>
  <si>
    <t>ugs17116_ece.vinay@cbit.org.in</t>
  </si>
  <si>
    <t>Vinayreddy1437@gmail.com</t>
  </si>
  <si>
    <t>1437-old mig</t>
  </si>
  <si>
    <t>Serilingampally,Hyderabad</t>
  </si>
  <si>
    <t>040-23024501</t>
  </si>
  <si>
    <t>B.H.E.L</t>
  </si>
  <si>
    <t>Vinay Reddy Pochampally</t>
  </si>
  <si>
    <t>Pochampally</t>
  </si>
  <si>
    <t>ugs17117_ece.vinay@cbit.org.in</t>
  </si>
  <si>
    <t>vinayreddy3679@gmail.com</t>
  </si>
  <si>
    <t>28-03-2000</t>
  </si>
  <si>
    <t>3-106/14</t>
  </si>
  <si>
    <t>Vijayapuri Colony, Boduppal</t>
  </si>
  <si>
    <t>Embedded Systems</t>
  </si>
  <si>
    <t>Electronics Corporation of India Limited ( ECIL )</t>
  </si>
  <si>
    <t>Vishnu Bhargav Kotte</t>
  </si>
  <si>
    <t>Vishnu Bhargav</t>
  </si>
  <si>
    <t>Bhargav</t>
  </si>
  <si>
    <t>Kotte</t>
  </si>
  <si>
    <t>ugs17118_ece.vishnu@cbit.org.in</t>
  </si>
  <si>
    <t>vishnubhargav.nani77@gmail.com</t>
  </si>
  <si>
    <t>20-05-1999</t>
  </si>
  <si>
    <t>Kotte Sanjeev. Hous No. 4/69/55/5/1 J</t>
  </si>
  <si>
    <t>Vidyaranyapuri Road No 3.
Theegalaguttapally.</t>
  </si>
  <si>
    <t>Vishwa Teja Bingi</t>
  </si>
  <si>
    <t>Vishwa Teja</t>
  </si>
  <si>
    <t>TEJA</t>
  </si>
  <si>
    <t>BINGI</t>
  </si>
  <si>
    <t>ugs17119_ece.vishwa@cbit.org.in</t>
  </si>
  <si>
    <t>vishwa.teja066@gmail.com</t>
  </si>
  <si>
    <t>26-11-1998</t>
  </si>
  <si>
    <t>H NO 2-19-78/1/A/16</t>
  </si>
  <si>
    <t xml:space="preserve">
RAGHAVENDRA NAGAR COLONY,
UPPAL</t>
  </si>
  <si>
    <t>Internship on Embedded Systems</t>
  </si>
  <si>
    <t>Bharath dynamics limited (BDL)</t>
  </si>
  <si>
    <t>Vishwa Vijetha Gujjula</t>
  </si>
  <si>
    <t>Vishwa Vijetha</t>
  </si>
  <si>
    <t>Vijetha</t>
  </si>
  <si>
    <t>Gujjula</t>
  </si>
  <si>
    <t>ugs17120_ece.vishwa@cbit.org.in</t>
  </si>
  <si>
    <t>vjthavisu123@gmail.com</t>
  </si>
  <si>
    <t>25-05-2000</t>
  </si>
  <si>
    <t>Flat No 103,Durgamma Residency</t>
  </si>
  <si>
    <t xml:space="preserve"> College Road, Mancherial, Telangana. </t>
  </si>
  <si>
    <t>Sumanth Reddy Banswada</t>
  </si>
  <si>
    <t>Sumanth Reddy</t>
  </si>
  <si>
    <t>Banswada</t>
  </si>
  <si>
    <t>ugs17313_ece.banswada@cbit.org.in</t>
  </si>
  <si>
    <t>banswadasumanthreddy3031@gmail.com</t>
  </si>
  <si>
    <t>29-10-1999</t>
  </si>
  <si>
    <t>HNo:1-39/N</t>
  </si>
  <si>
    <t>mohammednagar,kowdipally,medak,502316</t>
  </si>
  <si>
    <t>Internship from BHEL</t>
  </si>
  <si>
    <t>30 daya</t>
  </si>
  <si>
    <t>Akhilesh Thammishetty</t>
  </si>
  <si>
    <t xml:space="preserve">Akhilesh </t>
  </si>
  <si>
    <t>Thammishetty</t>
  </si>
  <si>
    <t>ugs17314_ece.thammishetty@cbit.org.in</t>
  </si>
  <si>
    <t xml:space="preserve">akhileshthammishetty8@gmail.com </t>
  </si>
  <si>
    <t>07-03-2000</t>
  </si>
  <si>
    <t>H.no: 9-3-1/3/1, Girmajipet</t>
  </si>
  <si>
    <t>Data and Mobile Communications in RTTC BSNL</t>
  </si>
  <si>
    <t>Praneeth Reddy Nagilla</t>
  </si>
  <si>
    <t>Praneeth Reddy</t>
  </si>
  <si>
    <t>Nagilla</t>
  </si>
  <si>
    <t>ugs17315_ece.nagilla@cbit.org.in</t>
  </si>
  <si>
    <t>nagillapraneeth888@gmail.com</t>
  </si>
  <si>
    <t>02-09-1999</t>
  </si>
  <si>
    <t>H no 1-11-213/1/a</t>
  </si>
  <si>
    <t xml:space="preserve"> Sri Vasavi shiva  nagar colony kushaiguda ECIL post</t>
  </si>
  <si>
    <t>Internships:-  ECIL  ; BHEL</t>
  </si>
  <si>
    <t>ECIL -6 months ;BHEL-1 month</t>
  </si>
  <si>
    <t>Vani Chowdary</t>
  </si>
  <si>
    <t>Vani</t>
  </si>
  <si>
    <t>Chowdary</t>
  </si>
  <si>
    <t>ugs17316_ece.chowdary@cbit.org.in</t>
  </si>
  <si>
    <t>vanichakali6@gmail.com</t>
  </si>
  <si>
    <t>31-01-2000</t>
  </si>
  <si>
    <t>Vi:Medak</t>
  </si>
  <si>
    <t>m:Medak,D:Medak..</t>
  </si>
  <si>
    <t>Medak</t>
  </si>
  <si>
    <t>Artificial intelligence</t>
  </si>
  <si>
    <t>20 days</t>
  </si>
  <si>
    <t>Smart bridge</t>
  </si>
  <si>
    <t>Dileep Reddy Veesam</t>
  </si>
  <si>
    <t>Dileep Reddy</t>
  </si>
  <si>
    <t>Veesam</t>
  </si>
  <si>
    <t xml:space="preserve"> -</t>
  </si>
  <si>
    <t>ugs17317_ece.veesam@cbit.org.in</t>
  </si>
  <si>
    <t>veesamdileep007@gmail.com</t>
  </si>
  <si>
    <t>01-02-1999</t>
  </si>
  <si>
    <t>Shivaji Nagar , Hasanparthy(M)</t>
  </si>
  <si>
    <t>Nasreen Sulthana</t>
  </si>
  <si>
    <t>Nasreen</t>
  </si>
  <si>
    <t>Sulthana</t>
  </si>
  <si>
    <t>Ugs17319_ece.nasreen@cbit.org.in</t>
  </si>
  <si>
    <t>nasreen14bm037@gmail.com</t>
  </si>
  <si>
    <t>19-12-1998</t>
  </si>
  <si>
    <t>Hno 31/5, rajeev gruha kalpa</t>
  </si>
  <si>
    <t>surraram ,jeedimetla ,qutbullapur,hyderabad</t>
  </si>
  <si>
    <t>Vasavi Andugula</t>
  </si>
  <si>
    <t>Vasavi</t>
  </si>
  <si>
    <t>Andugula</t>
  </si>
  <si>
    <t>ugs17320_ece.andugula@cbit.org.in</t>
  </si>
  <si>
    <t>vasaviknpw@gmail.com@gmail.com</t>
  </si>
  <si>
    <t>27-08-1999</t>
  </si>
  <si>
    <t>Qu.no-t2/169</t>
  </si>
  <si>
    <t>power House colony</t>
  </si>
  <si>
    <t>Godavarikhani</t>
  </si>
  <si>
    <t xml:space="preserve">Internship in RTTC </t>
  </si>
  <si>
    <t>Two weeks</t>
  </si>
  <si>
    <t>Vinay Teja Budidha</t>
  </si>
  <si>
    <t>Vinay Teja</t>
  </si>
  <si>
    <t>Teja</t>
  </si>
  <si>
    <t>Budidha</t>
  </si>
  <si>
    <t>ugs17321_ece.budidha@cbit.org.in</t>
  </si>
  <si>
    <t xml:space="preserve">Vinayteja1999@gmail.com </t>
  </si>
  <si>
    <t>01-09-1999</t>
  </si>
  <si>
    <t>3-5-24/k/512</t>
  </si>
  <si>
    <t>kailasagiri temple, hb colony, moulali</t>
  </si>
  <si>
    <t>Secunderabad</t>
  </si>
  <si>
    <t>Industrial training (EMBEDDED SYSTEMS)</t>
  </si>
  <si>
    <t>Hinduja Panchareddy</t>
  </si>
  <si>
    <t xml:space="preserve">Hinduja </t>
  </si>
  <si>
    <t>Panchareddy</t>
  </si>
  <si>
    <t>ugs17322_ece.panchareddy@cbit.org.in</t>
  </si>
  <si>
    <t>panchareddyhinduja11@gmail.com</t>
  </si>
  <si>
    <t>11-01-2000</t>
  </si>
  <si>
    <t>Dubba Nizambad</t>
  </si>
  <si>
    <t>Sumalatha Dhuvvala</t>
  </si>
  <si>
    <t>Sumalatha</t>
  </si>
  <si>
    <t>Dhuvvala</t>
  </si>
  <si>
    <t>Ugs17323_ece.sumalatha@cbit.org.in</t>
  </si>
  <si>
    <t>suma27111998@gmail.com</t>
  </si>
  <si>
    <t>27-11-1998</t>
  </si>
  <si>
    <t>Vengal roa nagar minister road sec-bad</t>
  </si>
  <si>
    <t>Geetha Dharavath</t>
  </si>
  <si>
    <t>Geetha</t>
  </si>
  <si>
    <t>Dharavath</t>
  </si>
  <si>
    <t>ugs17324_ece.dharavath@cbit.org.in</t>
  </si>
  <si>
    <t>dharavathgeetha123@gmail.com</t>
  </si>
  <si>
    <t>29-11-1999</t>
  </si>
  <si>
    <t>Village:Mondrai</t>
  </si>
  <si>
    <t>MDL:kodakandla, District: Jangoan</t>
  </si>
  <si>
    <t>Jangoan</t>
  </si>
  <si>
    <t>ECE-2 Enginering Database for the year 2020-21</t>
  </si>
  <si>
    <t>Sl.No.</t>
  </si>
  <si>
    <t>Roll No.</t>
  </si>
  <si>
    <t>Branch</t>
  </si>
  <si>
    <t>Email Id</t>
  </si>
  <si>
    <t>SSC%</t>
  </si>
  <si>
    <t>Inter %</t>
  </si>
  <si>
    <t>Diploma %</t>
  </si>
  <si>
    <t>BE CGPA</t>
  </si>
  <si>
    <t>ECE-2</t>
  </si>
  <si>
    <t>S.No</t>
  </si>
  <si>
    <t>Student Name</t>
  </si>
  <si>
    <t>Roll No</t>
  </si>
  <si>
    <t>CGPA%</t>
  </si>
  <si>
    <t>CGPA</t>
  </si>
  <si>
    <t>Preference</t>
  </si>
  <si>
    <t>C2</t>
  </si>
  <si>
    <t>C3</t>
  </si>
  <si>
    <t>No. of Placements</t>
  </si>
  <si>
    <t>No. of Backlogs</t>
  </si>
  <si>
    <t>Accenture</t>
  </si>
  <si>
    <t>Capgemini</t>
  </si>
  <si>
    <t>TCS</t>
  </si>
  <si>
    <t>infosys</t>
  </si>
  <si>
    <t>LTI</t>
  </si>
  <si>
    <t>CTS</t>
  </si>
  <si>
    <t>Chandana Sunkara</t>
  </si>
  <si>
    <t>ServiceNow</t>
  </si>
  <si>
    <t>Kavya Madasu</t>
  </si>
  <si>
    <t>Deloitte</t>
  </si>
  <si>
    <t>F5 Networks</t>
  </si>
  <si>
    <t>Infosys SES</t>
  </si>
  <si>
    <t>Micron</t>
  </si>
  <si>
    <t>Meridian Int</t>
  </si>
  <si>
    <t>Oracle</t>
  </si>
  <si>
    <t>Gap Inc Tech</t>
  </si>
  <si>
    <t>Abdul Lateef Mohammed Abdul K</t>
  </si>
  <si>
    <t>Infosys</t>
  </si>
  <si>
    <t>Modak</t>
  </si>
  <si>
    <t>LTI 6.5L</t>
  </si>
  <si>
    <t>Deloitte Audit</t>
  </si>
  <si>
    <t xml:space="preserve"> </t>
  </si>
  <si>
    <t>Merilytics</t>
  </si>
  <si>
    <t>cloud4c</t>
  </si>
  <si>
    <t>Byjus</t>
  </si>
  <si>
    <t>Orient Cement</t>
  </si>
  <si>
    <t>Model.N</t>
  </si>
  <si>
    <t>Laksh Semicon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</si>
</sst>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0"/>
    <numFmt numFmtId="165" formatCode="m\-d\-yyyy"/>
    <numFmt numFmtId="166" formatCode="m/d/yyyy\ h:mm:ss"/>
  </numFmts>
  <fonts count="10">
    <font>
      <sz val="10.0"/>
      <color rgb="FF000000"/>
      <name val="Arial"/>
    </font>
    <font>
      <sz val="10.0"/>
      <color theme="1"/>
      <name val="Arial"/>
    </font>
    <font>
      <b/>
      <sz val="10.0"/>
      <color theme="1"/>
      <name val="Arial"/>
    </font>
    <font>
      <sz val="12.0"/>
      <color rgb="FF000000"/>
      <name val="Arial"/>
    </font>
    <font>
      <u/>
      <sz val="10.0"/>
      <color theme="1"/>
      <name val="Arial"/>
    </font>
    <font>
      <sz val="10.0"/>
      <color rgb="FF0C5ADB"/>
      <name val="Arial"/>
    </font>
    <font/>
    <font>
      <color rgb="FF000000"/>
      <name val="Arial"/>
    </font>
    <font>
      <sz val="10.0"/>
      <color theme="1"/>
      <name val="Bookman Old Style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164" xfId="0" applyAlignment="1" applyBorder="1" applyFont="1" applyNumberFormat="1">
      <alignment horizontal="center"/>
    </xf>
    <xf borderId="1" fillId="2" fontId="1" numFmtId="0" xfId="0" applyBorder="1" applyFont="1"/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quotePrefix="1" borderId="1" fillId="0" fontId="1" numFmtId="0" xfId="0" applyAlignment="1" applyBorder="1" applyFont="1">
      <alignment horizontal="center"/>
    </xf>
    <xf borderId="1" fillId="3" fontId="0" numFmtId="0" xfId="0" applyAlignment="1" applyBorder="1" applyFill="1" applyFont="1">
      <alignment horizontal="center"/>
    </xf>
    <xf borderId="0" fillId="0" fontId="2" numFmtId="0" xfId="0" applyAlignment="1" applyFont="1">
      <alignment horizontal="center"/>
    </xf>
    <xf borderId="1" fillId="3" fontId="0" numFmtId="165" xfId="0" applyAlignment="1" applyBorder="1" applyFont="1" applyNumberFormat="1">
      <alignment horizontal="center"/>
    </xf>
    <xf borderId="2" fillId="3" fontId="0" numFmtId="0" xfId="0" applyAlignment="1" applyBorder="1" applyFont="1">
      <alignment horizontal="center"/>
    </xf>
    <xf borderId="0" fillId="0" fontId="1" numFmtId="166" xfId="0" applyAlignment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0" fillId="0" fontId="0" numFmtId="164" xfId="0" applyFont="1" applyNumberFormat="1"/>
    <xf borderId="0" fillId="0" fontId="3" numFmtId="164" xfId="0" applyAlignment="1" applyFont="1" applyNumberFormat="1">
      <alignment horizontal="center" vertical="center"/>
    </xf>
    <xf borderId="0" fillId="0" fontId="0" numFmtId="0" xfId="0" applyAlignment="1" applyFont="1">
      <alignment horizontal="left"/>
    </xf>
    <xf borderId="1" fillId="4" fontId="1" numFmtId="0" xfId="0" applyAlignment="1" applyBorder="1" applyFill="1" applyFont="1">
      <alignment horizontal="center" vertical="center"/>
    </xf>
    <xf borderId="1" fillId="4" fontId="1" numFmtId="164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left" vertical="center"/>
    </xf>
    <xf borderId="1" fillId="4" fontId="1" numFmtId="0" xfId="0" applyAlignment="1" applyBorder="1" applyFont="1">
      <alignment vertical="center"/>
    </xf>
    <xf borderId="2" fillId="4" fontId="0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left" vertical="center"/>
    </xf>
    <xf borderId="0" fillId="0" fontId="0" numFmtId="0" xfId="0" applyAlignment="1" applyFont="1">
      <alignment vertical="center"/>
    </xf>
    <xf borderId="0" fillId="0" fontId="1" numFmtId="0" xfId="0" applyAlignment="1" applyFont="1">
      <alignment horizontal="left"/>
    </xf>
    <xf borderId="1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4" fillId="0" fontId="6" numFmtId="0" xfId="0" applyBorder="1" applyFont="1"/>
    <xf borderId="1" fillId="0" fontId="7" numFmtId="0" xfId="0" applyBorder="1" applyFont="1"/>
    <xf borderId="0" fillId="0" fontId="7" numFmtId="0" xfId="0" applyFont="1"/>
    <xf borderId="1" fillId="0" fontId="0" numFmtId="0" xfId="0" applyAlignment="1" applyBorder="1" applyFont="1">
      <alignment horizontal="center" vertical="center"/>
    </xf>
    <xf borderId="1" fillId="0" fontId="0" numFmtId="0" xfId="0" applyAlignment="1" applyBorder="1" applyFont="1">
      <alignment vertical="center"/>
    </xf>
    <xf borderId="0" fillId="0" fontId="0" numFmtId="0" xfId="0" applyAlignment="1" applyFont="1">
      <alignment readingOrder="0" vertical="center"/>
    </xf>
    <xf borderId="1" fillId="0" fontId="8" numFmtId="0" xfId="0" applyAlignment="1" applyBorder="1" applyFont="1">
      <alignment horizontal="center" vertical="center"/>
    </xf>
    <xf borderId="1" fillId="0" fontId="9" numFmtId="0" xfId="0" applyAlignment="1" applyBorder="1" applyFont="1">
      <alignment horizontal="center" vertical="center"/>
    </xf>
    <xf borderId="0" fillId="0" fontId="1" numFmtId="0" xfId="0" applyAlignment="1" applyFont="1">
      <alignment horizontal="left" vertical="center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left" vertic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s.no/" TargetMode="External"/><Relationship Id="rId3" Type="http://schemas.openxmlformats.org/officeDocument/2006/relationships/drawing" Target="../drawings/drawing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2.71"/>
    <col customWidth="1" min="2" max="2" width="37.43"/>
    <col customWidth="1" min="3" max="3" width="36.71"/>
    <col customWidth="1" min="4" max="4" width="21.57"/>
    <col customWidth="1" hidden="1" min="5" max="5" width="21.57"/>
    <col customWidth="1" min="6" max="6" width="28.43"/>
    <col customWidth="1" min="7" max="7" width="50.43"/>
    <col customWidth="1" min="8" max="8" width="22.29"/>
    <col customWidth="1" min="9" max="9" width="58.86"/>
    <col customWidth="1" min="10" max="10" width="36.57"/>
    <col customWidth="1" min="11" max="11" width="21.57"/>
    <col customWidth="1" min="12" max="12" width="25.29"/>
    <col customWidth="1" min="13" max="14" width="21.57"/>
    <col customWidth="1" min="15" max="15" width="37.57"/>
    <col customWidth="1" min="16" max="16" width="21.57"/>
    <col customWidth="1" min="17" max="17" width="31.71"/>
    <col customWidth="1" min="18" max="20" width="21.57"/>
    <col customWidth="1" min="21" max="21" width="44.43"/>
    <col customWidth="1" min="22" max="25" width="21.57"/>
    <col customWidth="1" hidden="1" min="26" max="26" width="21.57"/>
    <col customWidth="1" min="27" max="32" width="26.71"/>
    <col customWidth="1" hidden="1" min="33" max="33" width="39.71"/>
    <col customWidth="1" min="34" max="34" width="28.29"/>
    <col customWidth="1" min="35" max="35" width="25.86"/>
    <col customWidth="1" min="36" max="36" width="82.43"/>
    <col customWidth="1" min="37" max="37" width="145.57"/>
    <col customWidth="1" min="38" max="40" width="21.57"/>
    <col customWidth="1" min="41" max="41" width="26.43"/>
    <col customWidth="1" min="42" max="42" width="42.29"/>
    <col customWidth="1" min="43" max="43" width="21.57"/>
    <col customWidth="1" min="44" max="44" width="38.57"/>
    <col customWidth="1" min="45" max="45" width="26.14"/>
    <col customWidth="1" min="46" max="46" width="35.43"/>
    <col customWidth="1" min="47" max="47" width="29.86"/>
    <col customWidth="1" min="48" max="52" width="21.57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4"/>
      <c r="AW1" s="4"/>
      <c r="AX1" s="4"/>
      <c r="AY1" s="4"/>
      <c r="AZ1" s="4"/>
    </row>
    <row r="2" ht="15.75" customHeight="1">
      <c r="A2" s="5">
        <v>1.0</v>
      </c>
      <c r="B2" s="6">
        <v>1.60116735113E11</v>
      </c>
      <c r="C2" s="5" t="s">
        <v>47</v>
      </c>
      <c r="D2" s="5" t="s">
        <v>48</v>
      </c>
      <c r="E2" s="5" t="s">
        <v>49</v>
      </c>
      <c r="F2" s="5" t="s">
        <v>50</v>
      </c>
      <c r="G2" s="5">
        <v>2.0</v>
      </c>
      <c r="H2" s="5" t="s">
        <v>51</v>
      </c>
      <c r="I2" s="5" t="s">
        <v>52</v>
      </c>
      <c r="J2" s="5" t="s">
        <v>53</v>
      </c>
      <c r="K2" s="5" t="s">
        <v>54</v>
      </c>
      <c r="L2" s="5" t="s">
        <v>55</v>
      </c>
      <c r="M2" s="5">
        <v>9.849303816E9</v>
      </c>
      <c r="N2" s="5">
        <v>9.000010721E9</v>
      </c>
      <c r="O2" s="5" t="s">
        <v>56</v>
      </c>
      <c r="P2" s="5" t="s">
        <v>57</v>
      </c>
      <c r="Q2" s="5">
        <v>62.5</v>
      </c>
      <c r="R2" s="5">
        <v>2014.0</v>
      </c>
      <c r="S2" s="5">
        <v>82.3</v>
      </c>
      <c r="T2" s="5">
        <v>2016.0</v>
      </c>
      <c r="U2" s="5" t="s">
        <v>49</v>
      </c>
      <c r="V2" s="5" t="s">
        <v>49</v>
      </c>
      <c r="W2" s="5" t="s">
        <v>58</v>
      </c>
      <c r="X2" s="5" t="s">
        <v>59</v>
      </c>
      <c r="Y2" s="5" t="s">
        <v>60</v>
      </c>
      <c r="Z2" s="5">
        <v>2.0</v>
      </c>
      <c r="AA2" s="5">
        <v>6.0</v>
      </c>
      <c r="AB2" s="5">
        <v>5.89</v>
      </c>
      <c r="AC2" s="5">
        <v>5.98</v>
      </c>
      <c r="AD2" s="5">
        <v>6.0</v>
      </c>
      <c r="AE2" s="5" t="s">
        <v>49</v>
      </c>
      <c r="AF2" s="5">
        <v>6.0</v>
      </c>
      <c r="AG2" s="5">
        <v>6.0</v>
      </c>
      <c r="AH2" s="5">
        <v>2021.0</v>
      </c>
      <c r="AI2" s="5">
        <v>1.0</v>
      </c>
      <c r="AJ2" s="5" t="s">
        <v>61</v>
      </c>
      <c r="AK2" s="5"/>
      <c r="AL2" s="5" t="s">
        <v>62</v>
      </c>
      <c r="AM2" s="5" t="s">
        <v>63</v>
      </c>
      <c r="AN2" s="5">
        <v>502032.0</v>
      </c>
      <c r="AO2" s="5" t="s">
        <v>49</v>
      </c>
      <c r="AP2" s="5" t="s">
        <v>49</v>
      </c>
      <c r="AQ2" s="5" t="s">
        <v>64</v>
      </c>
      <c r="AR2" s="5" t="s">
        <v>49</v>
      </c>
      <c r="AS2" s="5" t="s">
        <v>65</v>
      </c>
      <c r="AT2" s="5" t="s">
        <v>65</v>
      </c>
      <c r="AU2" s="5" t="s">
        <v>65</v>
      </c>
      <c r="AV2" s="4"/>
      <c r="AW2" s="4"/>
      <c r="AX2" s="4"/>
      <c r="AY2" s="4"/>
      <c r="AZ2" s="4"/>
    </row>
    <row r="3" ht="15.75" customHeight="1">
      <c r="A3" s="5">
        <v>2.0</v>
      </c>
      <c r="B3" s="6">
        <v>1.60117735061E11</v>
      </c>
      <c r="C3" s="5" t="s">
        <v>66</v>
      </c>
      <c r="D3" s="5" t="s">
        <v>67</v>
      </c>
      <c r="E3" s="5" t="s">
        <v>68</v>
      </c>
      <c r="F3" s="5" t="s">
        <v>69</v>
      </c>
      <c r="G3" s="5" t="s">
        <v>49</v>
      </c>
      <c r="H3" s="5" t="s">
        <v>70</v>
      </c>
      <c r="I3" s="5" t="s">
        <v>71</v>
      </c>
      <c r="J3" s="5" t="s">
        <v>72</v>
      </c>
      <c r="K3" s="5" t="s">
        <v>54</v>
      </c>
      <c r="L3" s="5" t="s">
        <v>73</v>
      </c>
      <c r="M3" s="5">
        <v>9.182451552E9</v>
      </c>
      <c r="N3" s="5">
        <v>9.652764534E9</v>
      </c>
      <c r="O3" s="5" t="s">
        <v>56</v>
      </c>
      <c r="P3" s="5" t="s">
        <v>57</v>
      </c>
      <c r="Q3" s="5">
        <v>95.0</v>
      </c>
      <c r="R3" s="5">
        <v>2015.0</v>
      </c>
      <c r="S3" s="5">
        <v>96.0</v>
      </c>
      <c r="T3" s="5">
        <v>2017.0</v>
      </c>
      <c r="U3" s="5" t="s">
        <v>49</v>
      </c>
      <c r="V3" s="5" t="s">
        <v>49</v>
      </c>
      <c r="W3" s="5" t="s">
        <v>58</v>
      </c>
      <c r="X3" s="5" t="s">
        <v>59</v>
      </c>
      <c r="Y3" s="5" t="s">
        <v>60</v>
      </c>
      <c r="Z3" s="5">
        <v>2.0</v>
      </c>
      <c r="AA3" s="5">
        <v>8.6</v>
      </c>
      <c r="AB3" s="5">
        <v>8.97</v>
      </c>
      <c r="AC3" s="5">
        <v>7.63</v>
      </c>
      <c r="AD3" s="5">
        <v>8.08</v>
      </c>
      <c r="AE3" s="5">
        <v>8.27</v>
      </c>
      <c r="AF3" s="5">
        <v>8.31</v>
      </c>
      <c r="AG3" s="5">
        <v>8.31</v>
      </c>
      <c r="AH3" s="5">
        <v>2021.0</v>
      </c>
      <c r="AI3" s="5" t="s">
        <v>49</v>
      </c>
      <c r="AJ3" s="5" t="s">
        <v>74</v>
      </c>
      <c r="AK3" s="5" t="s">
        <v>75</v>
      </c>
      <c r="AL3" s="5" t="s">
        <v>62</v>
      </c>
      <c r="AM3" s="5" t="s">
        <v>63</v>
      </c>
      <c r="AN3" s="5">
        <v>500098.0</v>
      </c>
      <c r="AO3" s="5" t="s">
        <v>49</v>
      </c>
      <c r="AP3" s="5" t="s">
        <v>76</v>
      </c>
      <c r="AQ3" s="5" t="s">
        <v>77</v>
      </c>
      <c r="AR3" s="5" t="s">
        <v>78</v>
      </c>
      <c r="AS3" s="5" t="s">
        <v>79</v>
      </c>
      <c r="AT3" s="5" t="s">
        <v>79</v>
      </c>
      <c r="AU3" s="5" t="s">
        <v>65</v>
      </c>
      <c r="AV3" s="4"/>
      <c r="AW3" s="4"/>
      <c r="AX3" s="4"/>
      <c r="AY3" s="4"/>
      <c r="AZ3" s="4"/>
    </row>
    <row r="4" ht="15.75" customHeight="1">
      <c r="A4" s="5">
        <v>3.0</v>
      </c>
      <c r="B4" s="6">
        <v>1.60117735062E11</v>
      </c>
      <c r="C4" s="5" t="s">
        <v>80</v>
      </c>
      <c r="D4" s="5" t="s">
        <v>81</v>
      </c>
      <c r="E4" s="5" t="s">
        <v>68</v>
      </c>
      <c r="F4" s="5" t="s">
        <v>82</v>
      </c>
      <c r="G4" s="5" t="s">
        <v>49</v>
      </c>
      <c r="H4" s="5" t="s">
        <v>70</v>
      </c>
      <c r="I4" s="5" t="s">
        <v>83</v>
      </c>
      <c r="J4" s="5" t="s">
        <v>84</v>
      </c>
      <c r="K4" s="5" t="s">
        <v>54</v>
      </c>
      <c r="L4" s="5" t="s">
        <v>85</v>
      </c>
      <c r="M4" s="5">
        <v>8.309657699E9</v>
      </c>
      <c r="N4" s="5">
        <v>9.398758417E9</v>
      </c>
      <c r="O4" s="5" t="s">
        <v>56</v>
      </c>
      <c r="P4" s="5" t="s">
        <v>57</v>
      </c>
      <c r="Q4" s="5">
        <v>85.5</v>
      </c>
      <c r="R4" s="5">
        <v>2015.0</v>
      </c>
      <c r="S4" s="5">
        <v>95.5</v>
      </c>
      <c r="T4" s="5">
        <v>2017.0</v>
      </c>
      <c r="U4" s="5" t="s">
        <v>49</v>
      </c>
      <c r="V4" s="5" t="s">
        <v>49</v>
      </c>
      <c r="W4" s="5" t="s">
        <v>58</v>
      </c>
      <c r="X4" s="5" t="s">
        <v>59</v>
      </c>
      <c r="Y4" s="5" t="s">
        <v>60</v>
      </c>
      <c r="Z4" s="5">
        <v>2.0</v>
      </c>
      <c r="AA4" s="5">
        <v>8.16</v>
      </c>
      <c r="AB4" s="5">
        <v>8.32</v>
      </c>
      <c r="AC4" s="5">
        <v>6.57</v>
      </c>
      <c r="AD4" s="5">
        <v>7.91</v>
      </c>
      <c r="AE4" s="5">
        <v>7.34</v>
      </c>
      <c r="AF4" s="5">
        <v>7.67</v>
      </c>
      <c r="AG4" s="5">
        <v>7.67</v>
      </c>
      <c r="AH4" s="5">
        <v>2021.0</v>
      </c>
      <c r="AI4" s="5" t="s">
        <v>49</v>
      </c>
      <c r="AJ4" s="5" t="s">
        <v>86</v>
      </c>
      <c r="AK4" s="5" t="s">
        <v>87</v>
      </c>
      <c r="AL4" s="5" t="s">
        <v>62</v>
      </c>
      <c r="AM4" s="5" t="s">
        <v>63</v>
      </c>
      <c r="AN4" s="5">
        <v>500020.0</v>
      </c>
      <c r="AO4" s="5" t="s">
        <v>49</v>
      </c>
      <c r="AP4" s="5" t="s">
        <v>88</v>
      </c>
      <c r="AQ4" s="5" t="s">
        <v>89</v>
      </c>
      <c r="AR4" s="5" t="s">
        <v>90</v>
      </c>
      <c r="AS4" s="5" t="s">
        <v>79</v>
      </c>
      <c r="AT4" s="5" t="s">
        <v>79</v>
      </c>
      <c r="AU4" s="5" t="s">
        <v>65</v>
      </c>
      <c r="AV4" s="4"/>
      <c r="AW4" s="4"/>
      <c r="AX4" s="4"/>
      <c r="AY4" s="4"/>
      <c r="AZ4" s="4"/>
    </row>
    <row r="5" ht="15.75" customHeight="1">
      <c r="A5" s="5">
        <v>4.0</v>
      </c>
      <c r="B5" s="6">
        <v>1.60117735063E11</v>
      </c>
      <c r="C5" s="5" t="s">
        <v>91</v>
      </c>
      <c r="D5" s="5" t="s">
        <v>92</v>
      </c>
      <c r="E5" s="5" t="s">
        <v>49</v>
      </c>
      <c r="F5" s="5" t="s">
        <v>93</v>
      </c>
      <c r="G5" s="5" t="s">
        <v>49</v>
      </c>
      <c r="H5" s="5" t="s">
        <v>70</v>
      </c>
      <c r="I5" s="5" t="s">
        <v>94</v>
      </c>
      <c r="J5" s="5" t="s">
        <v>95</v>
      </c>
      <c r="K5" s="5" t="s">
        <v>54</v>
      </c>
      <c r="L5" s="7" t="s">
        <v>96</v>
      </c>
      <c r="M5" s="5">
        <v>9.18292942E9</v>
      </c>
      <c r="N5" s="5">
        <v>9.985272877E9</v>
      </c>
      <c r="O5" s="5" t="s">
        <v>56</v>
      </c>
      <c r="P5" s="5" t="s">
        <v>57</v>
      </c>
      <c r="Q5" s="5">
        <v>85.5</v>
      </c>
      <c r="R5" s="5">
        <v>2015.0</v>
      </c>
      <c r="S5" s="5">
        <v>95.3</v>
      </c>
      <c r="T5" s="5">
        <v>2017.0</v>
      </c>
      <c r="U5" s="5" t="s">
        <v>49</v>
      </c>
      <c r="V5" s="5" t="s">
        <v>49</v>
      </c>
      <c r="W5" s="5" t="s">
        <v>58</v>
      </c>
      <c r="X5" s="5" t="s">
        <v>59</v>
      </c>
      <c r="Y5" s="5" t="s">
        <v>60</v>
      </c>
      <c r="Z5" s="5">
        <v>2.0</v>
      </c>
      <c r="AA5" s="5">
        <v>7.24</v>
      </c>
      <c r="AB5" s="5">
        <v>8.62</v>
      </c>
      <c r="AC5" s="5">
        <v>7.28</v>
      </c>
      <c r="AD5" s="5">
        <v>8.5</v>
      </c>
      <c r="AE5" s="5">
        <v>8.48</v>
      </c>
      <c r="AF5" s="5">
        <v>8.02</v>
      </c>
      <c r="AG5" s="5">
        <v>8.02</v>
      </c>
      <c r="AH5" s="5">
        <v>2021.0</v>
      </c>
      <c r="AI5" s="5" t="s">
        <v>49</v>
      </c>
      <c r="AJ5" s="5" t="s">
        <v>97</v>
      </c>
      <c r="AK5" s="5" t="s">
        <v>98</v>
      </c>
      <c r="AL5" s="5" t="s">
        <v>99</v>
      </c>
      <c r="AM5" s="5" t="s">
        <v>100</v>
      </c>
      <c r="AN5" s="5">
        <v>506381.0</v>
      </c>
      <c r="AO5" s="5" t="s">
        <v>49</v>
      </c>
      <c r="AP5" s="5" t="s">
        <v>101</v>
      </c>
      <c r="AQ5" s="5" t="s">
        <v>102</v>
      </c>
      <c r="AR5" s="5" t="s">
        <v>103</v>
      </c>
      <c r="AS5" s="5" t="s">
        <v>79</v>
      </c>
      <c r="AT5" s="5" t="s">
        <v>79</v>
      </c>
      <c r="AU5" s="5" t="s">
        <v>65</v>
      </c>
      <c r="AV5" s="4"/>
      <c r="AW5" s="4"/>
      <c r="AX5" s="4"/>
      <c r="AY5" s="4"/>
      <c r="AZ5" s="4"/>
    </row>
    <row r="6" ht="15.75" customHeight="1">
      <c r="A6" s="5">
        <v>5.0</v>
      </c>
      <c r="B6" s="6">
        <v>1.60117735064E11</v>
      </c>
      <c r="C6" s="5" t="s">
        <v>104</v>
      </c>
      <c r="D6" s="5" t="s">
        <v>105</v>
      </c>
      <c r="E6" s="5" t="s">
        <v>68</v>
      </c>
      <c r="F6" s="5" t="s">
        <v>106</v>
      </c>
      <c r="G6" s="5" t="s">
        <v>49</v>
      </c>
      <c r="H6" s="5" t="s">
        <v>70</v>
      </c>
      <c r="I6" s="5" t="s">
        <v>107</v>
      </c>
      <c r="J6" s="5" t="s">
        <v>108</v>
      </c>
      <c r="K6" s="5" t="s">
        <v>54</v>
      </c>
      <c r="L6" s="5" t="s">
        <v>109</v>
      </c>
      <c r="M6" s="5">
        <v>8.790627511E9</v>
      </c>
      <c r="N6" s="5">
        <v>9.849412298E9</v>
      </c>
      <c r="O6" s="5" t="s">
        <v>56</v>
      </c>
      <c r="P6" s="5" t="s">
        <v>57</v>
      </c>
      <c r="Q6" s="5">
        <v>95.0</v>
      </c>
      <c r="R6" s="5">
        <v>2015.0</v>
      </c>
      <c r="S6" s="5">
        <v>96.6</v>
      </c>
      <c r="T6" s="5">
        <v>2017.0</v>
      </c>
      <c r="U6" s="5" t="s">
        <v>49</v>
      </c>
      <c r="V6" s="5" t="s">
        <v>49</v>
      </c>
      <c r="W6" s="5" t="s">
        <v>58</v>
      </c>
      <c r="X6" s="5" t="s">
        <v>59</v>
      </c>
      <c r="Y6" s="5" t="s">
        <v>60</v>
      </c>
      <c r="Z6" s="5">
        <v>2.0</v>
      </c>
      <c r="AA6" s="5">
        <v>8.82</v>
      </c>
      <c r="AB6" s="5">
        <v>9.01</v>
      </c>
      <c r="AC6" s="5">
        <v>7.75</v>
      </c>
      <c r="AD6" s="5">
        <v>8.82</v>
      </c>
      <c r="AE6" s="5">
        <v>8.74</v>
      </c>
      <c r="AF6" s="5">
        <v>8.63</v>
      </c>
      <c r="AG6" s="5">
        <v>8.74</v>
      </c>
      <c r="AH6" s="5">
        <v>2021.0</v>
      </c>
      <c r="AI6" s="5" t="s">
        <v>49</v>
      </c>
      <c r="AJ6" s="5" t="s">
        <v>110</v>
      </c>
      <c r="AK6" s="5" t="s">
        <v>111</v>
      </c>
      <c r="AL6" s="5" t="s">
        <v>62</v>
      </c>
      <c r="AM6" s="5" t="s">
        <v>63</v>
      </c>
      <c r="AN6" s="5">
        <v>500049.0</v>
      </c>
      <c r="AO6" s="5" t="s">
        <v>49</v>
      </c>
      <c r="AP6" s="5" t="s">
        <v>112</v>
      </c>
      <c r="AQ6" s="5" t="s">
        <v>113</v>
      </c>
      <c r="AR6" s="5" t="s">
        <v>114</v>
      </c>
      <c r="AS6" s="5" t="s">
        <v>65</v>
      </c>
      <c r="AT6" s="5" t="s">
        <v>65</v>
      </c>
      <c r="AU6" s="5" t="s">
        <v>65</v>
      </c>
      <c r="AV6" s="4"/>
      <c r="AW6" s="4"/>
      <c r="AX6" s="4"/>
      <c r="AY6" s="4"/>
      <c r="AZ6" s="4"/>
    </row>
    <row r="7" ht="15.75" customHeight="1">
      <c r="A7" s="5">
        <v>6.0</v>
      </c>
      <c r="B7" s="6">
        <v>1.60117735065E11</v>
      </c>
      <c r="C7" s="5" t="s">
        <v>115</v>
      </c>
      <c r="D7" s="5" t="s">
        <v>116</v>
      </c>
      <c r="E7" s="5" t="s">
        <v>117</v>
      </c>
      <c r="F7" s="5" t="s">
        <v>118</v>
      </c>
      <c r="G7" s="5" t="s">
        <v>49</v>
      </c>
      <c r="H7" s="5" t="s">
        <v>70</v>
      </c>
      <c r="I7" s="5" t="s">
        <v>119</v>
      </c>
      <c r="J7" s="5" t="s">
        <v>120</v>
      </c>
      <c r="K7" s="5" t="s">
        <v>54</v>
      </c>
      <c r="L7" s="5" t="s">
        <v>121</v>
      </c>
      <c r="M7" s="5">
        <v>8.91948611E9</v>
      </c>
      <c r="N7" s="5">
        <v>8.790889161E9</v>
      </c>
      <c r="O7" s="5" t="s">
        <v>56</v>
      </c>
      <c r="P7" s="5" t="s">
        <v>57</v>
      </c>
      <c r="Q7" s="5">
        <v>88.35</v>
      </c>
      <c r="R7" s="5">
        <v>2015.0</v>
      </c>
      <c r="S7" s="5">
        <v>97.7</v>
      </c>
      <c r="T7" s="5">
        <v>2017.0</v>
      </c>
      <c r="U7" s="5" t="s">
        <v>49</v>
      </c>
      <c r="V7" s="5" t="s">
        <v>49</v>
      </c>
      <c r="W7" s="5" t="s">
        <v>58</v>
      </c>
      <c r="X7" s="5" t="s">
        <v>59</v>
      </c>
      <c r="Y7" s="5" t="s">
        <v>60</v>
      </c>
      <c r="Z7" s="5">
        <v>2.0</v>
      </c>
      <c r="AA7" s="5">
        <v>8.05</v>
      </c>
      <c r="AB7" s="5">
        <v>8.17</v>
      </c>
      <c r="AC7" s="5">
        <v>6.53</v>
      </c>
      <c r="AD7" s="5">
        <v>7.62</v>
      </c>
      <c r="AE7" s="5">
        <v>8.2</v>
      </c>
      <c r="AF7" s="5">
        <v>7.72</v>
      </c>
      <c r="AG7" s="5">
        <v>7.72</v>
      </c>
      <c r="AH7" s="5">
        <v>2021.0</v>
      </c>
      <c r="AI7" s="5" t="s">
        <v>49</v>
      </c>
      <c r="AJ7" s="5" t="s">
        <v>122</v>
      </c>
      <c r="AK7" s="5" t="s">
        <v>123</v>
      </c>
      <c r="AL7" s="5" t="s">
        <v>124</v>
      </c>
      <c r="AM7" s="5" t="s">
        <v>63</v>
      </c>
      <c r="AN7" s="5">
        <v>507101.0</v>
      </c>
      <c r="AO7" s="5" t="s">
        <v>49</v>
      </c>
      <c r="AP7" s="5" t="s">
        <v>49</v>
      </c>
      <c r="AQ7" s="5" t="s">
        <v>49</v>
      </c>
      <c r="AR7" s="5" t="s">
        <v>49</v>
      </c>
      <c r="AS7" s="5" t="s">
        <v>79</v>
      </c>
      <c r="AT7" s="5" t="s">
        <v>79</v>
      </c>
      <c r="AU7" s="5" t="s">
        <v>65</v>
      </c>
      <c r="AV7" s="4"/>
      <c r="AW7" s="4"/>
      <c r="AX7" s="4"/>
      <c r="AY7" s="4"/>
      <c r="AZ7" s="4"/>
    </row>
    <row r="8" ht="15.75" customHeight="1">
      <c r="A8" s="5">
        <v>7.0</v>
      </c>
      <c r="B8" s="6">
        <v>1.60117735066E11</v>
      </c>
      <c r="C8" s="5" t="s">
        <v>125</v>
      </c>
      <c r="D8" s="5" t="s">
        <v>126</v>
      </c>
      <c r="E8" s="5" t="s">
        <v>68</v>
      </c>
      <c r="F8" s="5" t="s">
        <v>127</v>
      </c>
      <c r="G8" s="5" t="s">
        <v>49</v>
      </c>
      <c r="H8" s="5" t="s">
        <v>70</v>
      </c>
      <c r="I8" s="5" t="s">
        <v>128</v>
      </c>
      <c r="J8" s="5" t="s">
        <v>129</v>
      </c>
      <c r="K8" s="5" t="s">
        <v>54</v>
      </c>
      <c r="L8" s="7" t="s">
        <v>130</v>
      </c>
      <c r="M8" s="5">
        <v>8.309930909E9</v>
      </c>
      <c r="N8" s="5">
        <v>9.004117112E9</v>
      </c>
      <c r="O8" s="5" t="s">
        <v>56</v>
      </c>
      <c r="P8" s="5" t="s">
        <v>57</v>
      </c>
      <c r="Q8" s="5">
        <v>90.25</v>
      </c>
      <c r="R8" s="5">
        <v>2014.0</v>
      </c>
      <c r="S8" s="5">
        <v>96.4</v>
      </c>
      <c r="T8" s="5">
        <v>2016.0</v>
      </c>
      <c r="U8" s="5" t="s">
        <v>49</v>
      </c>
      <c r="V8" s="5" t="s">
        <v>49</v>
      </c>
      <c r="W8" s="5" t="s">
        <v>58</v>
      </c>
      <c r="X8" s="5" t="s">
        <v>59</v>
      </c>
      <c r="Y8" s="5" t="s">
        <v>60</v>
      </c>
      <c r="Z8" s="5">
        <v>2.0</v>
      </c>
      <c r="AA8" s="5">
        <v>7.53</v>
      </c>
      <c r="AB8" s="5">
        <v>8.31</v>
      </c>
      <c r="AC8" s="5">
        <v>7.1</v>
      </c>
      <c r="AD8" s="5">
        <v>6.97</v>
      </c>
      <c r="AE8" s="5">
        <v>7.99</v>
      </c>
      <c r="AF8" s="5">
        <v>7.58</v>
      </c>
      <c r="AG8" s="5">
        <v>7.58</v>
      </c>
      <c r="AH8" s="5">
        <v>2021.0</v>
      </c>
      <c r="AI8" s="5">
        <v>1.0</v>
      </c>
      <c r="AJ8" s="5" t="s">
        <v>131</v>
      </c>
      <c r="AK8" s="5" t="s">
        <v>132</v>
      </c>
      <c r="AL8" s="5" t="s">
        <v>133</v>
      </c>
      <c r="AM8" s="5" t="s">
        <v>63</v>
      </c>
      <c r="AN8" s="5">
        <v>505327.0</v>
      </c>
      <c r="AO8" s="5" t="s">
        <v>49</v>
      </c>
      <c r="AP8" s="5" t="s">
        <v>134</v>
      </c>
      <c r="AQ8" s="5" t="s">
        <v>49</v>
      </c>
      <c r="AR8" s="5" t="s">
        <v>49</v>
      </c>
      <c r="AS8" s="5" t="s">
        <v>65</v>
      </c>
      <c r="AT8" s="5" t="s">
        <v>79</v>
      </c>
      <c r="AU8" s="5" t="s">
        <v>65</v>
      </c>
      <c r="AV8" s="4"/>
      <c r="AW8" s="4"/>
      <c r="AX8" s="4"/>
      <c r="AY8" s="4"/>
      <c r="AZ8" s="4"/>
    </row>
    <row r="9" ht="15.75" customHeight="1">
      <c r="A9" s="5">
        <v>8.0</v>
      </c>
      <c r="B9" s="6">
        <v>1.60117735067E11</v>
      </c>
      <c r="C9" s="5" t="s">
        <v>135</v>
      </c>
      <c r="D9" s="5" t="s">
        <v>136</v>
      </c>
      <c r="E9" s="5" t="s">
        <v>68</v>
      </c>
      <c r="F9" s="5" t="s">
        <v>137</v>
      </c>
      <c r="G9" s="5" t="s">
        <v>49</v>
      </c>
      <c r="H9" s="5" t="s">
        <v>70</v>
      </c>
      <c r="I9" s="5" t="s">
        <v>138</v>
      </c>
      <c r="J9" s="5" t="s">
        <v>139</v>
      </c>
      <c r="K9" s="5" t="s">
        <v>54</v>
      </c>
      <c r="L9" s="5" t="s">
        <v>140</v>
      </c>
      <c r="M9" s="5">
        <v>9.121686729E9</v>
      </c>
      <c r="N9" s="5">
        <v>7.995046139E9</v>
      </c>
      <c r="O9" s="5" t="s">
        <v>56</v>
      </c>
      <c r="P9" s="5" t="s">
        <v>57</v>
      </c>
      <c r="Q9" s="5">
        <v>88.35</v>
      </c>
      <c r="R9" s="5">
        <v>2015.0</v>
      </c>
      <c r="S9" s="5">
        <v>97.8</v>
      </c>
      <c r="T9" s="5">
        <v>2017.0</v>
      </c>
      <c r="U9" s="5" t="s">
        <v>49</v>
      </c>
      <c r="V9" s="5" t="s">
        <v>49</v>
      </c>
      <c r="W9" s="5" t="s">
        <v>58</v>
      </c>
      <c r="X9" s="5" t="s">
        <v>59</v>
      </c>
      <c r="Y9" s="5" t="s">
        <v>60</v>
      </c>
      <c r="Z9" s="5">
        <v>2.0</v>
      </c>
      <c r="AA9" s="5">
        <v>8.09</v>
      </c>
      <c r="AB9" s="5">
        <v>8.51</v>
      </c>
      <c r="AC9" s="5">
        <v>7.32</v>
      </c>
      <c r="AD9" s="5">
        <v>7.74</v>
      </c>
      <c r="AE9" s="5">
        <v>8.4</v>
      </c>
      <c r="AF9" s="5">
        <v>8.01</v>
      </c>
      <c r="AG9" s="5">
        <v>8.01</v>
      </c>
      <c r="AH9" s="5">
        <v>2021.0</v>
      </c>
      <c r="AI9" s="5" t="s">
        <v>49</v>
      </c>
      <c r="AJ9" s="5" t="s">
        <v>141</v>
      </c>
      <c r="AK9" s="5" t="s">
        <v>142</v>
      </c>
      <c r="AL9" s="5" t="s">
        <v>62</v>
      </c>
      <c r="AM9" s="5" t="s">
        <v>63</v>
      </c>
      <c r="AN9" s="5">
        <v>508112.0</v>
      </c>
      <c r="AO9" s="5" t="s">
        <v>49</v>
      </c>
      <c r="AP9" s="5" t="s">
        <v>88</v>
      </c>
      <c r="AQ9" s="5" t="s">
        <v>89</v>
      </c>
      <c r="AR9" s="5" t="s">
        <v>90</v>
      </c>
      <c r="AS9" s="5" t="s">
        <v>65</v>
      </c>
      <c r="AT9" s="5" t="s">
        <v>79</v>
      </c>
      <c r="AU9" s="5" t="s">
        <v>65</v>
      </c>
      <c r="AV9" s="4"/>
      <c r="AW9" s="4"/>
      <c r="AX9" s="4"/>
      <c r="AY9" s="4"/>
      <c r="AZ9" s="4"/>
    </row>
    <row r="10" ht="15.75" customHeight="1">
      <c r="A10" s="5">
        <v>9.0</v>
      </c>
      <c r="B10" s="6">
        <v>1.60117735068E11</v>
      </c>
      <c r="C10" s="5" t="s">
        <v>143</v>
      </c>
      <c r="D10" s="5" t="s">
        <v>144</v>
      </c>
      <c r="E10" s="5" t="s">
        <v>145</v>
      </c>
      <c r="F10" s="5" t="s">
        <v>146</v>
      </c>
      <c r="G10" s="5" t="s">
        <v>49</v>
      </c>
      <c r="H10" s="5" t="s">
        <v>70</v>
      </c>
      <c r="I10" s="5" t="s">
        <v>147</v>
      </c>
      <c r="J10" s="5" t="s">
        <v>148</v>
      </c>
      <c r="K10" s="5" t="s">
        <v>54</v>
      </c>
      <c r="L10" s="7" t="s">
        <v>149</v>
      </c>
      <c r="M10" s="5">
        <v>7.995243679E9</v>
      </c>
      <c r="N10" s="5">
        <v>9.032386305E9</v>
      </c>
      <c r="O10" s="5" t="s">
        <v>56</v>
      </c>
      <c r="P10" s="5" t="s">
        <v>57</v>
      </c>
      <c r="Q10" s="5">
        <v>93.1</v>
      </c>
      <c r="R10" s="5">
        <v>2015.0</v>
      </c>
      <c r="S10" s="5">
        <v>97.6</v>
      </c>
      <c r="T10" s="5">
        <v>2017.0</v>
      </c>
      <c r="U10" s="5" t="s">
        <v>49</v>
      </c>
      <c r="V10" s="5" t="s">
        <v>49</v>
      </c>
      <c r="W10" s="5" t="s">
        <v>58</v>
      </c>
      <c r="X10" s="5" t="s">
        <v>59</v>
      </c>
      <c r="Y10" s="5" t="s">
        <v>60</v>
      </c>
      <c r="Z10" s="5">
        <v>2.0</v>
      </c>
      <c r="AA10" s="5">
        <v>8.52</v>
      </c>
      <c r="AB10" s="5">
        <v>9.08</v>
      </c>
      <c r="AC10" s="5">
        <v>6.83</v>
      </c>
      <c r="AD10" s="5">
        <v>7.48</v>
      </c>
      <c r="AE10" s="5">
        <v>7.8</v>
      </c>
      <c r="AF10" s="5">
        <v>7.94</v>
      </c>
      <c r="AG10" s="5">
        <v>7.94</v>
      </c>
      <c r="AH10" s="5">
        <v>2021.0</v>
      </c>
      <c r="AI10" s="5" t="s">
        <v>49</v>
      </c>
      <c r="AJ10" s="5" t="s">
        <v>150</v>
      </c>
      <c r="AK10" s="5" t="s">
        <v>151</v>
      </c>
      <c r="AL10" s="5" t="s">
        <v>152</v>
      </c>
      <c r="AM10" s="5" t="s">
        <v>63</v>
      </c>
      <c r="AN10" s="5">
        <v>500048.0</v>
      </c>
      <c r="AO10" s="5" t="s">
        <v>49</v>
      </c>
      <c r="AP10" s="5" t="s">
        <v>88</v>
      </c>
      <c r="AQ10" s="5" t="s">
        <v>153</v>
      </c>
      <c r="AR10" s="5" t="s">
        <v>154</v>
      </c>
      <c r="AS10" s="5" t="s">
        <v>65</v>
      </c>
      <c r="AT10" s="5" t="s">
        <v>79</v>
      </c>
      <c r="AU10" s="5" t="s">
        <v>65</v>
      </c>
      <c r="AV10" s="4"/>
      <c r="AW10" s="4"/>
      <c r="AX10" s="4"/>
      <c r="AY10" s="4"/>
      <c r="AZ10" s="4"/>
    </row>
    <row r="11" ht="15.75" customHeight="1">
      <c r="A11" s="5">
        <v>10.0</v>
      </c>
      <c r="B11" s="6">
        <v>1.60117735069E11</v>
      </c>
      <c r="C11" s="5" t="s">
        <v>155</v>
      </c>
      <c r="D11" s="5" t="s">
        <v>156</v>
      </c>
      <c r="E11" s="5" t="s">
        <v>68</v>
      </c>
      <c r="F11" s="5" t="s">
        <v>157</v>
      </c>
      <c r="G11" s="5" t="s">
        <v>49</v>
      </c>
      <c r="H11" s="5" t="s">
        <v>70</v>
      </c>
      <c r="I11" s="5" t="s">
        <v>158</v>
      </c>
      <c r="J11" s="5" t="s">
        <v>159</v>
      </c>
      <c r="K11" s="5" t="s">
        <v>54</v>
      </c>
      <c r="L11" s="5" t="s">
        <v>160</v>
      </c>
      <c r="M11" s="5">
        <v>8.919450206E9</v>
      </c>
      <c r="N11" s="5">
        <v>9.392455948E9</v>
      </c>
      <c r="O11" s="5" t="s">
        <v>56</v>
      </c>
      <c r="P11" s="5" t="s">
        <v>57</v>
      </c>
      <c r="Q11" s="5">
        <v>93.1</v>
      </c>
      <c r="R11" s="5">
        <v>2015.0</v>
      </c>
      <c r="S11" s="5">
        <v>98.1</v>
      </c>
      <c r="T11" s="5">
        <v>2017.0</v>
      </c>
      <c r="U11" s="5" t="s">
        <v>49</v>
      </c>
      <c r="V11" s="5" t="s">
        <v>49</v>
      </c>
      <c r="W11" s="5" t="s">
        <v>58</v>
      </c>
      <c r="X11" s="5" t="s">
        <v>59</v>
      </c>
      <c r="Y11" s="5" t="s">
        <v>60</v>
      </c>
      <c r="Z11" s="5">
        <v>2.0</v>
      </c>
      <c r="AA11" s="5">
        <v>9.19</v>
      </c>
      <c r="AB11" s="5">
        <v>9.31</v>
      </c>
      <c r="AC11" s="5">
        <v>8.57</v>
      </c>
      <c r="AD11" s="5">
        <v>9.04</v>
      </c>
      <c r="AE11" s="5">
        <v>9.03</v>
      </c>
      <c r="AF11" s="5">
        <v>9.03</v>
      </c>
      <c r="AG11" s="5">
        <v>9.03</v>
      </c>
      <c r="AH11" s="5">
        <v>2021.0</v>
      </c>
      <c r="AI11" s="5" t="s">
        <v>49</v>
      </c>
      <c r="AJ11" s="5" t="s">
        <v>161</v>
      </c>
      <c r="AK11" s="5" t="s">
        <v>162</v>
      </c>
      <c r="AL11" s="5" t="s">
        <v>152</v>
      </c>
      <c r="AM11" s="5" t="s">
        <v>63</v>
      </c>
      <c r="AN11" s="5">
        <v>500054.0</v>
      </c>
      <c r="AO11" s="5" t="s">
        <v>49</v>
      </c>
      <c r="AP11" s="5" t="s">
        <v>163</v>
      </c>
      <c r="AQ11" s="5" t="s">
        <v>164</v>
      </c>
      <c r="AR11" s="5" t="s">
        <v>165</v>
      </c>
      <c r="AS11" s="5" t="s">
        <v>65</v>
      </c>
      <c r="AT11" s="5" t="s">
        <v>79</v>
      </c>
      <c r="AU11" s="5" t="s">
        <v>65</v>
      </c>
      <c r="AV11" s="4"/>
      <c r="AW11" s="4"/>
      <c r="AX11" s="4"/>
      <c r="AY11" s="4"/>
      <c r="AZ11" s="4"/>
    </row>
    <row r="12" ht="15.75" customHeight="1">
      <c r="A12" s="5">
        <v>11.0</v>
      </c>
      <c r="B12" s="6">
        <v>1.6011773507E11</v>
      </c>
      <c r="C12" s="5" t="s">
        <v>166</v>
      </c>
      <c r="D12" s="5" t="s">
        <v>167</v>
      </c>
      <c r="E12" s="5" t="s">
        <v>49</v>
      </c>
      <c r="F12" s="5" t="s">
        <v>168</v>
      </c>
      <c r="G12" s="5" t="s">
        <v>49</v>
      </c>
      <c r="H12" s="5" t="s">
        <v>70</v>
      </c>
      <c r="I12" s="5" t="s">
        <v>169</v>
      </c>
      <c r="J12" s="5" t="s">
        <v>170</v>
      </c>
      <c r="K12" s="5" t="s">
        <v>54</v>
      </c>
      <c r="L12" s="7" t="s">
        <v>171</v>
      </c>
      <c r="M12" s="5">
        <v>9.346350482E9</v>
      </c>
      <c r="N12" s="5">
        <v>7.0322885E9</v>
      </c>
      <c r="O12" s="5" t="s">
        <v>56</v>
      </c>
      <c r="P12" s="5" t="s">
        <v>57</v>
      </c>
      <c r="Q12" s="5">
        <v>88.35</v>
      </c>
      <c r="R12" s="5">
        <v>2015.0</v>
      </c>
      <c r="S12" s="5">
        <v>96.6</v>
      </c>
      <c r="T12" s="5">
        <v>2017.0</v>
      </c>
      <c r="U12" s="5" t="s">
        <v>49</v>
      </c>
      <c r="V12" s="5" t="s">
        <v>49</v>
      </c>
      <c r="W12" s="5" t="s">
        <v>58</v>
      </c>
      <c r="X12" s="5" t="s">
        <v>59</v>
      </c>
      <c r="Y12" s="5" t="s">
        <v>60</v>
      </c>
      <c r="Z12" s="5">
        <v>2.0</v>
      </c>
      <c r="AA12" s="5">
        <v>7.74</v>
      </c>
      <c r="AB12" s="5">
        <v>7.57</v>
      </c>
      <c r="AC12" s="5">
        <v>6.12</v>
      </c>
      <c r="AD12" s="5">
        <v>8.15</v>
      </c>
      <c r="AE12" s="5">
        <v>7.42</v>
      </c>
      <c r="AF12" s="5">
        <v>7.41</v>
      </c>
      <c r="AG12" s="5">
        <v>7.41</v>
      </c>
      <c r="AH12" s="5">
        <v>2021.0</v>
      </c>
      <c r="AI12" s="5" t="s">
        <v>49</v>
      </c>
      <c r="AJ12" s="8" t="s">
        <v>172</v>
      </c>
      <c r="AK12" s="5" t="s">
        <v>173</v>
      </c>
      <c r="AL12" s="5" t="s">
        <v>174</v>
      </c>
      <c r="AM12" s="5" t="s">
        <v>63</v>
      </c>
      <c r="AN12" s="5">
        <v>500086.0</v>
      </c>
      <c r="AO12" s="5" t="s">
        <v>49</v>
      </c>
      <c r="AP12" s="5" t="s">
        <v>175</v>
      </c>
      <c r="AQ12" s="5" t="s">
        <v>113</v>
      </c>
      <c r="AR12" s="5" t="s">
        <v>176</v>
      </c>
      <c r="AS12" s="5" t="s">
        <v>65</v>
      </c>
      <c r="AT12" s="5" t="s">
        <v>79</v>
      </c>
      <c r="AU12" s="5" t="s">
        <v>65</v>
      </c>
      <c r="AV12" s="4"/>
      <c r="AW12" s="4"/>
      <c r="AX12" s="4"/>
      <c r="AY12" s="4"/>
      <c r="AZ12" s="4"/>
    </row>
    <row r="13" ht="15.75" customHeight="1">
      <c r="A13" s="5">
        <v>12.0</v>
      </c>
      <c r="B13" s="6">
        <v>1.60117735071E11</v>
      </c>
      <c r="C13" s="5" t="s">
        <v>177</v>
      </c>
      <c r="D13" s="5" t="s">
        <v>178</v>
      </c>
      <c r="E13" s="5" t="s">
        <v>68</v>
      </c>
      <c r="F13" s="5" t="s">
        <v>179</v>
      </c>
      <c r="G13" s="5" t="s">
        <v>49</v>
      </c>
      <c r="H13" s="5" t="s">
        <v>70</v>
      </c>
      <c r="I13" s="5" t="s">
        <v>180</v>
      </c>
      <c r="J13" s="5" t="s">
        <v>181</v>
      </c>
      <c r="K13" s="5" t="s">
        <v>54</v>
      </c>
      <c r="L13" s="5" t="s">
        <v>182</v>
      </c>
      <c r="M13" s="5">
        <v>6.30190374E9</v>
      </c>
      <c r="N13" s="5">
        <v>9.49438276E9</v>
      </c>
      <c r="O13" s="5" t="s">
        <v>56</v>
      </c>
      <c r="P13" s="5" t="s">
        <v>57</v>
      </c>
      <c r="Q13" s="5">
        <v>95.0</v>
      </c>
      <c r="R13" s="5">
        <v>2015.0</v>
      </c>
      <c r="S13" s="5">
        <v>95.6</v>
      </c>
      <c r="T13" s="5">
        <v>2017.0</v>
      </c>
      <c r="U13" s="5" t="s">
        <v>49</v>
      </c>
      <c r="V13" s="5" t="s">
        <v>49</v>
      </c>
      <c r="W13" s="5" t="s">
        <v>58</v>
      </c>
      <c r="X13" s="5" t="s">
        <v>59</v>
      </c>
      <c r="Y13" s="5" t="s">
        <v>60</v>
      </c>
      <c r="Z13" s="5">
        <v>2.0</v>
      </c>
      <c r="AA13" s="5">
        <v>8.12</v>
      </c>
      <c r="AB13" s="5">
        <v>8.91</v>
      </c>
      <c r="AC13" s="5">
        <v>7.86</v>
      </c>
      <c r="AD13" s="5">
        <v>8.7</v>
      </c>
      <c r="AE13" s="5">
        <v>8.72</v>
      </c>
      <c r="AF13" s="5">
        <v>8.46</v>
      </c>
      <c r="AG13" s="5">
        <v>8.46</v>
      </c>
      <c r="AH13" s="5">
        <v>2021.0</v>
      </c>
      <c r="AI13" s="5" t="s">
        <v>49</v>
      </c>
      <c r="AJ13" s="8" t="s">
        <v>183</v>
      </c>
      <c r="AK13" s="5" t="s">
        <v>184</v>
      </c>
      <c r="AL13" s="5" t="s">
        <v>62</v>
      </c>
      <c r="AM13" s="5" t="s">
        <v>63</v>
      </c>
      <c r="AN13" s="5">
        <v>500018.0</v>
      </c>
      <c r="AO13" s="5" t="s">
        <v>49</v>
      </c>
      <c r="AP13" s="5" t="s">
        <v>49</v>
      </c>
      <c r="AQ13" s="5" t="s">
        <v>49</v>
      </c>
      <c r="AR13" s="5" t="s">
        <v>49</v>
      </c>
      <c r="AS13" s="5" t="s">
        <v>65</v>
      </c>
      <c r="AT13" s="5" t="s">
        <v>65</v>
      </c>
      <c r="AU13" s="5" t="s">
        <v>65</v>
      </c>
      <c r="AV13" s="4"/>
      <c r="AW13" s="4"/>
      <c r="AX13" s="4"/>
      <c r="AY13" s="4"/>
      <c r="AZ13" s="4"/>
    </row>
    <row r="14" ht="15.75" customHeight="1">
      <c r="A14" s="5">
        <v>13.0</v>
      </c>
      <c r="B14" s="6">
        <v>1.60117735072E11</v>
      </c>
      <c r="C14" s="5" t="s">
        <v>185</v>
      </c>
      <c r="D14" s="5" t="s">
        <v>186</v>
      </c>
      <c r="E14" s="5" t="s">
        <v>68</v>
      </c>
      <c r="F14" s="5" t="s">
        <v>187</v>
      </c>
      <c r="G14" s="5" t="s">
        <v>49</v>
      </c>
      <c r="H14" s="5" t="s">
        <v>70</v>
      </c>
      <c r="I14" s="5" t="s">
        <v>188</v>
      </c>
      <c r="J14" s="5" t="s">
        <v>189</v>
      </c>
      <c r="K14" s="5" t="s">
        <v>54</v>
      </c>
      <c r="L14" s="5" t="s">
        <v>190</v>
      </c>
      <c r="M14" s="5">
        <v>8.247543676E9</v>
      </c>
      <c r="N14" s="5">
        <v>8.341544754E9</v>
      </c>
      <c r="O14" s="5" t="s">
        <v>56</v>
      </c>
      <c r="P14" s="5" t="s">
        <v>57</v>
      </c>
      <c r="Q14" s="5">
        <v>95.0</v>
      </c>
      <c r="R14" s="5">
        <v>2015.0</v>
      </c>
      <c r="S14" s="5">
        <v>97.4</v>
      </c>
      <c r="T14" s="5">
        <v>2017.0</v>
      </c>
      <c r="U14" s="5" t="s">
        <v>49</v>
      </c>
      <c r="V14" s="5" t="s">
        <v>49</v>
      </c>
      <c r="W14" s="5" t="s">
        <v>58</v>
      </c>
      <c r="X14" s="5" t="s">
        <v>59</v>
      </c>
      <c r="Y14" s="5" t="s">
        <v>60</v>
      </c>
      <c r="Z14" s="5">
        <v>2.0</v>
      </c>
      <c r="AA14" s="5">
        <v>8.59</v>
      </c>
      <c r="AB14" s="5">
        <v>8.29</v>
      </c>
      <c r="AC14" s="5">
        <v>7.67</v>
      </c>
      <c r="AD14" s="5">
        <v>8.19</v>
      </c>
      <c r="AE14" s="5">
        <v>7.01</v>
      </c>
      <c r="AF14" s="5">
        <v>7.89</v>
      </c>
      <c r="AG14" s="5">
        <v>7.88</v>
      </c>
      <c r="AH14" s="5">
        <v>2021.0</v>
      </c>
      <c r="AI14" s="5" t="s">
        <v>49</v>
      </c>
      <c r="AJ14" s="5" t="s">
        <v>191</v>
      </c>
      <c r="AK14" s="5" t="s">
        <v>192</v>
      </c>
      <c r="AL14" s="5" t="s">
        <v>62</v>
      </c>
      <c r="AM14" s="5" t="s">
        <v>63</v>
      </c>
      <c r="AN14" s="5">
        <v>500015.0</v>
      </c>
      <c r="AO14" s="5" t="s">
        <v>49</v>
      </c>
      <c r="AP14" s="5" t="s">
        <v>193</v>
      </c>
      <c r="AQ14" s="5" t="s">
        <v>194</v>
      </c>
      <c r="AR14" s="5" t="s">
        <v>195</v>
      </c>
      <c r="AS14" s="5" t="s">
        <v>65</v>
      </c>
      <c r="AT14" s="5" t="s">
        <v>65</v>
      </c>
      <c r="AU14" s="5" t="s">
        <v>65</v>
      </c>
      <c r="AV14" s="4"/>
      <c r="AW14" s="4"/>
      <c r="AX14" s="4"/>
      <c r="AY14" s="4"/>
      <c r="AZ14" s="4"/>
    </row>
    <row r="15" ht="15.75" customHeight="1">
      <c r="A15" s="5">
        <v>14.0</v>
      </c>
      <c r="B15" s="6">
        <v>1.60117735073E11</v>
      </c>
      <c r="C15" s="5" t="s">
        <v>196</v>
      </c>
      <c r="D15" s="5" t="s">
        <v>186</v>
      </c>
      <c r="E15" s="5" t="s">
        <v>68</v>
      </c>
      <c r="F15" s="5" t="s">
        <v>197</v>
      </c>
      <c r="G15" s="5" t="s">
        <v>49</v>
      </c>
      <c r="H15" s="5" t="s">
        <v>70</v>
      </c>
      <c r="I15" s="5" t="s">
        <v>198</v>
      </c>
      <c r="J15" s="5" t="s">
        <v>199</v>
      </c>
      <c r="K15" s="5" t="s">
        <v>54</v>
      </c>
      <c r="L15" s="5" t="s">
        <v>200</v>
      </c>
      <c r="M15" s="5">
        <v>7.288008876E9</v>
      </c>
      <c r="N15" s="5">
        <v>9.291496661E9</v>
      </c>
      <c r="O15" s="5" t="s">
        <v>56</v>
      </c>
      <c r="P15" s="5" t="s">
        <v>57</v>
      </c>
      <c r="Q15" s="5">
        <v>85.5</v>
      </c>
      <c r="R15" s="5">
        <v>2015.0</v>
      </c>
      <c r="S15" s="5">
        <v>91.2</v>
      </c>
      <c r="T15" s="5">
        <v>2017.0</v>
      </c>
      <c r="U15" s="5" t="s">
        <v>49</v>
      </c>
      <c r="V15" s="5" t="s">
        <v>49</v>
      </c>
      <c r="W15" s="5" t="s">
        <v>58</v>
      </c>
      <c r="X15" s="5" t="s">
        <v>59</v>
      </c>
      <c r="Y15" s="5" t="s">
        <v>60</v>
      </c>
      <c r="Z15" s="5">
        <v>2.0</v>
      </c>
      <c r="AA15" s="5">
        <v>7.22</v>
      </c>
      <c r="AB15" s="5">
        <v>7.41</v>
      </c>
      <c r="AC15" s="5">
        <v>5.64</v>
      </c>
      <c r="AD15" s="5">
        <v>6.07</v>
      </c>
      <c r="AE15" s="5">
        <v>5.64</v>
      </c>
      <c r="AF15" s="5">
        <v>6.4</v>
      </c>
      <c r="AG15" s="5">
        <v>6.4</v>
      </c>
      <c r="AH15" s="5">
        <v>2021.0</v>
      </c>
      <c r="AI15" s="5" t="s">
        <v>49</v>
      </c>
      <c r="AJ15" s="8" t="s">
        <v>201</v>
      </c>
      <c r="AK15" s="5" t="s">
        <v>202</v>
      </c>
      <c r="AL15" s="5" t="s">
        <v>62</v>
      </c>
      <c r="AM15" s="5" t="s">
        <v>63</v>
      </c>
      <c r="AN15" s="5">
        <v>500008.0</v>
      </c>
      <c r="AO15" s="5" t="s">
        <v>49</v>
      </c>
      <c r="AP15" s="5" t="s">
        <v>203</v>
      </c>
      <c r="AQ15" s="5" t="s">
        <v>204</v>
      </c>
      <c r="AR15" s="5" t="s">
        <v>205</v>
      </c>
      <c r="AS15" s="5" t="s">
        <v>79</v>
      </c>
      <c r="AT15" s="5" t="s">
        <v>65</v>
      </c>
      <c r="AU15" s="5" t="s">
        <v>65</v>
      </c>
      <c r="AV15" s="4"/>
      <c r="AW15" s="4"/>
      <c r="AX15" s="4"/>
      <c r="AY15" s="4"/>
      <c r="AZ15" s="4"/>
    </row>
    <row r="16" ht="15.75" customHeight="1">
      <c r="A16" s="5">
        <v>15.0</v>
      </c>
      <c r="B16" s="6">
        <v>1.60117735074E11</v>
      </c>
      <c r="C16" s="5" t="s">
        <v>206</v>
      </c>
      <c r="D16" s="5" t="s">
        <v>207</v>
      </c>
      <c r="E16" s="5" t="s">
        <v>68</v>
      </c>
      <c r="F16" s="5" t="s">
        <v>208</v>
      </c>
      <c r="G16" s="5" t="s">
        <v>49</v>
      </c>
      <c r="H16" s="5" t="s">
        <v>70</v>
      </c>
      <c r="I16" s="5" t="s">
        <v>209</v>
      </c>
      <c r="J16" s="5" t="s">
        <v>210</v>
      </c>
      <c r="K16" s="5" t="s">
        <v>54</v>
      </c>
      <c r="L16" s="5" t="s">
        <v>211</v>
      </c>
      <c r="M16" s="5">
        <v>8.790025021E9</v>
      </c>
      <c r="N16" s="5">
        <v>6.303456193E9</v>
      </c>
      <c r="O16" s="5" t="s">
        <v>56</v>
      </c>
      <c r="P16" s="5" t="s">
        <v>57</v>
      </c>
      <c r="Q16" s="5">
        <v>93.1</v>
      </c>
      <c r="R16" s="5">
        <v>2015.0</v>
      </c>
      <c r="S16" s="5">
        <v>98.1</v>
      </c>
      <c r="T16" s="5">
        <v>2017.0</v>
      </c>
      <c r="U16" s="5" t="s">
        <v>49</v>
      </c>
      <c r="V16" s="5" t="s">
        <v>49</v>
      </c>
      <c r="W16" s="5" t="s">
        <v>58</v>
      </c>
      <c r="X16" s="5" t="s">
        <v>59</v>
      </c>
      <c r="Y16" s="5" t="s">
        <v>60</v>
      </c>
      <c r="Z16" s="5">
        <v>2.0</v>
      </c>
      <c r="AA16" s="5">
        <v>8.71</v>
      </c>
      <c r="AB16" s="5">
        <v>9.11</v>
      </c>
      <c r="AC16" s="5">
        <v>7.55</v>
      </c>
      <c r="AD16" s="5">
        <v>8.25</v>
      </c>
      <c r="AE16" s="5">
        <v>8.47</v>
      </c>
      <c r="AF16" s="5">
        <v>8.42</v>
      </c>
      <c r="AG16" s="5">
        <v>8.42</v>
      </c>
      <c r="AH16" s="5">
        <v>2021.0</v>
      </c>
      <c r="AI16" s="5" t="s">
        <v>49</v>
      </c>
      <c r="AJ16" s="8" t="s">
        <v>212</v>
      </c>
      <c r="AK16" s="5" t="s">
        <v>213</v>
      </c>
      <c r="AL16" s="5" t="s">
        <v>214</v>
      </c>
      <c r="AM16" s="5" t="s">
        <v>63</v>
      </c>
      <c r="AN16" s="5">
        <v>504103.0</v>
      </c>
      <c r="AO16" s="5" t="s">
        <v>49</v>
      </c>
      <c r="AP16" s="5" t="s">
        <v>215</v>
      </c>
      <c r="AQ16" s="5" t="s">
        <v>89</v>
      </c>
      <c r="AR16" s="5" t="s">
        <v>216</v>
      </c>
      <c r="AS16" s="5" t="s">
        <v>65</v>
      </c>
      <c r="AT16" s="5" t="s">
        <v>79</v>
      </c>
      <c r="AU16" s="5" t="s">
        <v>65</v>
      </c>
      <c r="AV16" s="4"/>
      <c r="AW16" s="4"/>
      <c r="AX16" s="4"/>
      <c r="AY16" s="4"/>
      <c r="AZ16" s="4"/>
    </row>
    <row r="17" ht="15.75" customHeight="1">
      <c r="A17" s="5">
        <v>16.0</v>
      </c>
      <c r="B17" s="6">
        <v>1.60117735075E11</v>
      </c>
      <c r="C17" s="5" t="s">
        <v>217</v>
      </c>
      <c r="D17" s="5" t="s">
        <v>218</v>
      </c>
      <c r="E17" s="5" t="s">
        <v>68</v>
      </c>
      <c r="F17" s="5" t="s">
        <v>219</v>
      </c>
      <c r="G17" s="5" t="s">
        <v>49</v>
      </c>
      <c r="H17" s="5" t="s">
        <v>70</v>
      </c>
      <c r="I17" s="5" t="s">
        <v>220</v>
      </c>
      <c r="J17" s="5" t="s">
        <v>221</v>
      </c>
      <c r="K17" s="5" t="s">
        <v>54</v>
      </c>
      <c r="L17" s="7" t="s">
        <v>222</v>
      </c>
      <c r="M17" s="5">
        <v>8.790144008E9</v>
      </c>
      <c r="N17" s="5">
        <v>9.908662448E9</v>
      </c>
      <c r="O17" s="5" t="s">
        <v>56</v>
      </c>
      <c r="P17" s="5" t="s">
        <v>57</v>
      </c>
      <c r="Q17" s="5">
        <v>95.0</v>
      </c>
      <c r="R17" s="5">
        <v>2015.0</v>
      </c>
      <c r="S17" s="5">
        <v>94.9</v>
      </c>
      <c r="T17" s="5">
        <v>2017.0</v>
      </c>
      <c r="U17" s="5" t="s">
        <v>49</v>
      </c>
      <c r="V17" s="5" t="s">
        <v>49</v>
      </c>
      <c r="W17" s="5" t="s">
        <v>58</v>
      </c>
      <c r="X17" s="5" t="s">
        <v>59</v>
      </c>
      <c r="Y17" s="5" t="s">
        <v>60</v>
      </c>
      <c r="Z17" s="5">
        <v>2.0</v>
      </c>
      <c r="AA17" s="5">
        <v>8.35</v>
      </c>
      <c r="AB17" s="5">
        <v>8.6</v>
      </c>
      <c r="AC17" s="5">
        <v>7.01</v>
      </c>
      <c r="AD17" s="5">
        <v>8.26</v>
      </c>
      <c r="AE17" s="5">
        <v>8.19</v>
      </c>
      <c r="AF17" s="5">
        <v>8.08</v>
      </c>
      <c r="AG17" s="5">
        <v>8.08</v>
      </c>
      <c r="AH17" s="5">
        <v>2021.0</v>
      </c>
      <c r="AI17" s="5" t="s">
        <v>49</v>
      </c>
      <c r="AJ17" s="8" t="s">
        <v>223</v>
      </c>
      <c r="AK17" s="5" t="s">
        <v>224</v>
      </c>
      <c r="AL17" s="5" t="s">
        <v>62</v>
      </c>
      <c r="AM17" s="5" t="s">
        <v>63</v>
      </c>
      <c r="AN17" s="5">
        <v>500073.0</v>
      </c>
      <c r="AO17" s="7" t="s">
        <v>225</v>
      </c>
      <c r="AP17" s="5" t="s">
        <v>49</v>
      </c>
      <c r="AQ17" s="5" t="s">
        <v>49</v>
      </c>
      <c r="AR17" s="5" t="s">
        <v>49</v>
      </c>
      <c r="AS17" s="5" t="s">
        <v>65</v>
      </c>
      <c r="AT17" s="5" t="s">
        <v>65</v>
      </c>
      <c r="AU17" s="5" t="s">
        <v>65</v>
      </c>
      <c r="AV17" s="4"/>
      <c r="AW17" s="4"/>
      <c r="AX17" s="4"/>
      <c r="AY17" s="4"/>
      <c r="AZ17" s="4"/>
    </row>
    <row r="18" ht="15.75" customHeight="1">
      <c r="A18" s="5">
        <v>17.0</v>
      </c>
      <c r="B18" s="6">
        <v>1.60117735076E11</v>
      </c>
      <c r="C18" s="5" t="s">
        <v>226</v>
      </c>
      <c r="D18" s="5" t="s">
        <v>227</v>
      </c>
      <c r="E18" s="5" t="s">
        <v>68</v>
      </c>
      <c r="F18" s="5" t="s">
        <v>228</v>
      </c>
      <c r="G18" s="5" t="s">
        <v>49</v>
      </c>
      <c r="H18" s="5" t="s">
        <v>70</v>
      </c>
      <c r="I18" s="5" t="s">
        <v>229</v>
      </c>
      <c r="J18" s="5" t="s">
        <v>230</v>
      </c>
      <c r="K18" s="5" t="s">
        <v>54</v>
      </c>
      <c r="L18" s="5" t="s">
        <v>231</v>
      </c>
      <c r="M18" s="5">
        <v>9.70407598E9</v>
      </c>
      <c r="N18" s="5">
        <v>9.84889221E9</v>
      </c>
      <c r="O18" s="5" t="s">
        <v>56</v>
      </c>
      <c r="P18" s="5" t="s">
        <v>57</v>
      </c>
      <c r="Q18" s="5">
        <v>95.0</v>
      </c>
      <c r="R18" s="5">
        <v>2015.0</v>
      </c>
      <c r="S18" s="5">
        <v>98.8</v>
      </c>
      <c r="T18" s="5">
        <v>2017.0</v>
      </c>
      <c r="U18" s="5" t="s">
        <v>49</v>
      </c>
      <c r="V18" s="5" t="s">
        <v>49</v>
      </c>
      <c r="W18" s="5" t="s">
        <v>58</v>
      </c>
      <c r="X18" s="5" t="s">
        <v>59</v>
      </c>
      <c r="Y18" s="5" t="s">
        <v>60</v>
      </c>
      <c r="Z18" s="5">
        <v>2.0</v>
      </c>
      <c r="AA18" s="5">
        <v>9.38</v>
      </c>
      <c r="AB18" s="5">
        <v>9.49</v>
      </c>
      <c r="AC18" s="5">
        <v>7.98</v>
      </c>
      <c r="AD18" s="5">
        <v>9.13</v>
      </c>
      <c r="AE18" s="5">
        <v>9.43</v>
      </c>
      <c r="AF18" s="5">
        <v>9.08</v>
      </c>
      <c r="AG18" s="5">
        <v>9.08</v>
      </c>
      <c r="AH18" s="5">
        <v>2021.0</v>
      </c>
      <c r="AI18" s="5" t="s">
        <v>49</v>
      </c>
      <c r="AJ18" s="8" t="s">
        <v>232</v>
      </c>
      <c r="AK18" s="5" t="s">
        <v>233</v>
      </c>
      <c r="AL18" s="5" t="s">
        <v>152</v>
      </c>
      <c r="AM18" s="5" t="s">
        <v>63</v>
      </c>
      <c r="AN18" s="5">
        <v>500017.0</v>
      </c>
      <c r="AO18" s="5" t="s">
        <v>49</v>
      </c>
      <c r="AP18" s="5" t="s">
        <v>234</v>
      </c>
      <c r="AQ18" s="5" t="s">
        <v>204</v>
      </c>
      <c r="AR18" s="5" t="s">
        <v>235</v>
      </c>
      <c r="AS18" s="5" t="s">
        <v>65</v>
      </c>
      <c r="AT18" s="5" t="s">
        <v>65</v>
      </c>
      <c r="AU18" s="5" t="s">
        <v>65</v>
      </c>
      <c r="AV18" s="4"/>
      <c r="AW18" s="4"/>
      <c r="AX18" s="4"/>
      <c r="AY18" s="4"/>
      <c r="AZ18" s="4"/>
    </row>
    <row r="19" ht="15.75" customHeight="1">
      <c r="A19" s="5">
        <v>18.0</v>
      </c>
      <c r="B19" s="6">
        <v>1.60117735077E11</v>
      </c>
      <c r="C19" s="5" t="s">
        <v>236</v>
      </c>
      <c r="D19" s="5" t="s">
        <v>237</v>
      </c>
      <c r="E19" s="5" t="s">
        <v>68</v>
      </c>
      <c r="F19" s="5" t="s">
        <v>238</v>
      </c>
      <c r="G19" s="5" t="s">
        <v>49</v>
      </c>
      <c r="H19" s="5" t="s">
        <v>70</v>
      </c>
      <c r="I19" s="5" t="s">
        <v>239</v>
      </c>
      <c r="J19" s="5" t="s">
        <v>240</v>
      </c>
      <c r="K19" s="5" t="s">
        <v>54</v>
      </c>
      <c r="L19" s="7" t="s">
        <v>241</v>
      </c>
      <c r="M19" s="5">
        <v>9.110794702E9</v>
      </c>
      <c r="N19" s="5">
        <v>9.182698949E9</v>
      </c>
      <c r="O19" s="5" t="s">
        <v>56</v>
      </c>
      <c r="P19" s="5" t="s">
        <v>57</v>
      </c>
      <c r="Q19" s="5">
        <v>92.15</v>
      </c>
      <c r="R19" s="5">
        <v>2015.0</v>
      </c>
      <c r="S19" s="5">
        <v>98.0</v>
      </c>
      <c r="T19" s="5">
        <v>2017.0</v>
      </c>
      <c r="U19" s="5" t="s">
        <v>49</v>
      </c>
      <c r="V19" s="5" t="s">
        <v>49</v>
      </c>
      <c r="W19" s="5" t="s">
        <v>58</v>
      </c>
      <c r="X19" s="5" t="s">
        <v>59</v>
      </c>
      <c r="Y19" s="5" t="s">
        <v>60</v>
      </c>
      <c r="Z19" s="5">
        <v>2.0</v>
      </c>
      <c r="AA19" s="5">
        <v>8.83</v>
      </c>
      <c r="AB19" s="5">
        <v>8.64</v>
      </c>
      <c r="AC19" s="5">
        <v>7.79</v>
      </c>
      <c r="AD19" s="5">
        <v>8.61</v>
      </c>
      <c r="AE19" s="5">
        <v>8.32</v>
      </c>
      <c r="AF19" s="5">
        <v>8.44</v>
      </c>
      <c r="AG19" s="5">
        <v>8.44</v>
      </c>
      <c r="AH19" s="5">
        <v>2021.0</v>
      </c>
      <c r="AI19" s="5" t="s">
        <v>49</v>
      </c>
      <c r="AJ19" s="8" t="s">
        <v>242</v>
      </c>
      <c r="AK19" s="5" t="s">
        <v>243</v>
      </c>
      <c r="AL19" s="5" t="s">
        <v>244</v>
      </c>
      <c r="AM19" s="5" t="s">
        <v>100</v>
      </c>
      <c r="AN19" s="5">
        <v>505215.0</v>
      </c>
      <c r="AO19" s="5" t="s">
        <v>49</v>
      </c>
      <c r="AP19" s="5" t="s">
        <v>245</v>
      </c>
      <c r="AQ19" s="5" t="s">
        <v>246</v>
      </c>
      <c r="AR19" s="5" t="s">
        <v>165</v>
      </c>
      <c r="AS19" s="5" t="s">
        <v>65</v>
      </c>
      <c r="AT19" s="5" t="s">
        <v>79</v>
      </c>
      <c r="AU19" s="5" t="s">
        <v>65</v>
      </c>
      <c r="AV19" s="4"/>
      <c r="AW19" s="4"/>
      <c r="AX19" s="4"/>
      <c r="AY19" s="4"/>
      <c r="AZ19" s="4"/>
    </row>
    <row r="20" ht="15.75" customHeight="1">
      <c r="A20" s="5">
        <v>19.0</v>
      </c>
      <c r="B20" s="6">
        <v>1.60117735078E11</v>
      </c>
      <c r="C20" s="5" t="s">
        <v>247</v>
      </c>
      <c r="D20" s="5" t="s">
        <v>248</v>
      </c>
      <c r="E20" s="5" t="s">
        <v>249</v>
      </c>
      <c r="F20" s="5" t="s">
        <v>250</v>
      </c>
      <c r="G20" s="5">
        <v>2.0</v>
      </c>
      <c r="H20" s="5" t="s">
        <v>70</v>
      </c>
      <c r="I20" s="5" t="s">
        <v>251</v>
      </c>
      <c r="J20" s="5" t="s">
        <v>252</v>
      </c>
      <c r="K20" s="5" t="s">
        <v>54</v>
      </c>
      <c r="L20" s="5" t="s">
        <v>253</v>
      </c>
      <c r="M20" s="5">
        <v>8.074050017E9</v>
      </c>
      <c r="N20" s="5">
        <v>9.989077897E9</v>
      </c>
      <c r="O20" s="5" t="s">
        <v>56</v>
      </c>
      <c r="P20" s="5" t="s">
        <v>57</v>
      </c>
      <c r="Q20" s="5">
        <v>80.0</v>
      </c>
      <c r="R20" s="5">
        <v>2015.0</v>
      </c>
      <c r="S20" s="5">
        <v>89.1</v>
      </c>
      <c r="T20" s="5">
        <v>2017.0</v>
      </c>
      <c r="U20" s="5" t="s">
        <v>49</v>
      </c>
      <c r="V20" s="5" t="s">
        <v>49</v>
      </c>
      <c r="W20" s="5" t="s">
        <v>58</v>
      </c>
      <c r="X20" s="5" t="s">
        <v>59</v>
      </c>
      <c r="Y20" s="5" t="s">
        <v>60</v>
      </c>
      <c r="Z20" s="5">
        <v>2.0</v>
      </c>
      <c r="AA20" s="5">
        <v>6.56</v>
      </c>
      <c r="AB20" s="5">
        <v>6.96</v>
      </c>
      <c r="AC20" s="5" t="s">
        <v>49</v>
      </c>
      <c r="AD20" s="5">
        <v>6.05</v>
      </c>
      <c r="AE20" s="5" t="s">
        <v>49</v>
      </c>
      <c r="AF20" s="5">
        <v>6.96</v>
      </c>
      <c r="AG20" s="5">
        <v>6.96</v>
      </c>
      <c r="AH20" s="5">
        <v>2021.0</v>
      </c>
      <c r="AI20" s="5" t="s">
        <v>49</v>
      </c>
      <c r="AJ20" s="8" t="s">
        <v>254</v>
      </c>
      <c r="AK20" s="5" t="s">
        <v>255</v>
      </c>
      <c r="AL20" s="5" t="s">
        <v>152</v>
      </c>
      <c r="AM20" s="5" t="s">
        <v>100</v>
      </c>
      <c r="AN20" s="5">
        <v>500048.0</v>
      </c>
      <c r="AO20" s="5" t="s">
        <v>49</v>
      </c>
      <c r="AP20" s="5" t="s">
        <v>88</v>
      </c>
      <c r="AQ20" s="5" t="s">
        <v>113</v>
      </c>
      <c r="AR20" s="5" t="s">
        <v>256</v>
      </c>
      <c r="AS20" s="5" t="s">
        <v>65</v>
      </c>
      <c r="AT20" s="5" t="s">
        <v>79</v>
      </c>
      <c r="AU20" s="5" t="s">
        <v>65</v>
      </c>
      <c r="AV20" s="4"/>
      <c r="AW20" s="4"/>
      <c r="AX20" s="4"/>
      <c r="AY20" s="4"/>
      <c r="AZ20" s="4"/>
    </row>
    <row r="21" ht="15.75" customHeight="1">
      <c r="A21" s="5">
        <v>20.0</v>
      </c>
      <c r="B21" s="6">
        <v>1.60117735079E11</v>
      </c>
      <c r="C21" s="5" t="s">
        <v>257</v>
      </c>
      <c r="D21" s="5" t="s">
        <v>258</v>
      </c>
      <c r="E21" s="5" t="s">
        <v>68</v>
      </c>
      <c r="F21" s="5" t="s">
        <v>259</v>
      </c>
      <c r="G21" s="5" t="s">
        <v>49</v>
      </c>
      <c r="H21" s="5" t="s">
        <v>70</v>
      </c>
      <c r="I21" s="5" t="s">
        <v>260</v>
      </c>
      <c r="J21" s="5" t="s">
        <v>261</v>
      </c>
      <c r="K21" s="5" t="s">
        <v>54</v>
      </c>
      <c r="L21" s="5" t="s">
        <v>121</v>
      </c>
      <c r="M21" s="5">
        <v>6.309841418E9</v>
      </c>
      <c r="N21" s="5">
        <v>9.440389923E9</v>
      </c>
      <c r="O21" s="5" t="s">
        <v>56</v>
      </c>
      <c r="P21" s="5" t="s">
        <v>57</v>
      </c>
      <c r="Q21" s="5">
        <v>90.25</v>
      </c>
      <c r="R21" s="5">
        <v>2015.0</v>
      </c>
      <c r="S21" s="5">
        <v>96.6</v>
      </c>
      <c r="T21" s="5">
        <v>2017.0</v>
      </c>
      <c r="U21" s="5" t="s">
        <v>49</v>
      </c>
      <c r="V21" s="5" t="s">
        <v>49</v>
      </c>
      <c r="W21" s="5" t="s">
        <v>58</v>
      </c>
      <c r="X21" s="5" t="s">
        <v>59</v>
      </c>
      <c r="Y21" s="5" t="s">
        <v>60</v>
      </c>
      <c r="Z21" s="5">
        <v>2.0</v>
      </c>
      <c r="AA21" s="5">
        <v>7.9</v>
      </c>
      <c r="AB21" s="5">
        <v>8.12</v>
      </c>
      <c r="AC21" s="5">
        <v>6.52</v>
      </c>
      <c r="AD21" s="5">
        <v>7.4</v>
      </c>
      <c r="AE21" s="5">
        <v>7.9</v>
      </c>
      <c r="AF21" s="5">
        <v>7.57</v>
      </c>
      <c r="AG21" s="5">
        <v>7.57</v>
      </c>
      <c r="AH21" s="5">
        <v>2021.0</v>
      </c>
      <c r="AI21" s="5" t="s">
        <v>49</v>
      </c>
      <c r="AJ21" s="8" t="s">
        <v>262</v>
      </c>
      <c r="AK21" s="5" t="s">
        <v>263</v>
      </c>
      <c r="AL21" s="5" t="s">
        <v>62</v>
      </c>
      <c r="AM21" s="5" t="s">
        <v>63</v>
      </c>
      <c r="AN21" s="5">
        <v>500079.0</v>
      </c>
      <c r="AO21" s="5" t="s">
        <v>49</v>
      </c>
      <c r="AP21" s="5" t="s">
        <v>264</v>
      </c>
      <c r="AQ21" s="5" t="s">
        <v>102</v>
      </c>
      <c r="AR21" s="5" t="s">
        <v>265</v>
      </c>
      <c r="AS21" s="5" t="s">
        <v>65</v>
      </c>
      <c r="AT21" s="5" t="s">
        <v>79</v>
      </c>
      <c r="AU21" s="5" t="s">
        <v>65</v>
      </c>
      <c r="AV21" s="4"/>
      <c r="AW21" s="4"/>
      <c r="AX21" s="4"/>
      <c r="AY21" s="4"/>
      <c r="AZ21" s="4"/>
    </row>
    <row r="22" ht="15.75" customHeight="1">
      <c r="A22" s="5">
        <v>21.0</v>
      </c>
      <c r="B22" s="6">
        <v>1.6011773508E11</v>
      </c>
      <c r="C22" s="5" t="s">
        <v>266</v>
      </c>
      <c r="D22" s="5" t="s">
        <v>267</v>
      </c>
      <c r="E22" s="5" t="s">
        <v>249</v>
      </c>
      <c r="F22" s="5" t="s">
        <v>268</v>
      </c>
      <c r="G22" s="5" t="s">
        <v>49</v>
      </c>
      <c r="H22" s="5" t="s">
        <v>70</v>
      </c>
      <c r="I22" s="5" t="s">
        <v>269</v>
      </c>
      <c r="J22" s="5" t="s">
        <v>270</v>
      </c>
      <c r="K22" s="5" t="s">
        <v>54</v>
      </c>
      <c r="L22" s="5" t="s">
        <v>271</v>
      </c>
      <c r="M22" s="5">
        <v>8.500246688E9</v>
      </c>
      <c r="N22" s="5">
        <v>9.3920045E9</v>
      </c>
      <c r="O22" s="5" t="s">
        <v>56</v>
      </c>
      <c r="P22" s="5" t="s">
        <v>57</v>
      </c>
      <c r="Q22" s="5">
        <v>93.8</v>
      </c>
      <c r="R22" s="5">
        <v>2015.0</v>
      </c>
      <c r="S22" s="5">
        <v>98.7</v>
      </c>
      <c r="T22" s="5">
        <v>2017.0</v>
      </c>
      <c r="U22" s="5" t="s">
        <v>49</v>
      </c>
      <c r="V22" s="5" t="s">
        <v>49</v>
      </c>
      <c r="W22" s="5" t="s">
        <v>58</v>
      </c>
      <c r="X22" s="5" t="s">
        <v>59</v>
      </c>
      <c r="Y22" s="5" t="s">
        <v>60</v>
      </c>
      <c r="Z22" s="5">
        <v>2.0</v>
      </c>
      <c r="AA22" s="5">
        <v>9.12</v>
      </c>
      <c r="AB22" s="5">
        <v>8.67</v>
      </c>
      <c r="AC22" s="5">
        <v>7.79</v>
      </c>
      <c r="AD22" s="5">
        <v>8.22</v>
      </c>
      <c r="AE22" s="5">
        <v>8.46</v>
      </c>
      <c r="AF22" s="5">
        <v>8.45</v>
      </c>
      <c r="AG22" s="5">
        <v>8.45</v>
      </c>
      <c r="AH22" s="5">
        <v>2021.0</v>
      </c>
      <c r="AI22" s="5" t="s">
        <v>49</v>
      </c>
      <c r="AJ22" s="8" t="s">
        <v>272</v>
      </c>
      <c r="AK22" s="5" t="s">
        <v>273</v>
      </c>
      <c r="AL22" s="5" t="s">
        <v>152</v>
      </c>
      <c r="AM22" s="5" t="s">
        <v>100</v>
      </c>
      <c r="AN22" s="5">
        <v>500013.0</v>
      </c>
      <c r="AO22" s="5" t="s">
        <v>49</v>
      </c>
      <c r="AP22" s="5" t="s">
        <v>274</v>
      </c>
      <c r="AQ22" s="5" t="s">
        <v>275</v>
      </c>
      <c r="AR22" s="5" t="s">
        <v>276</v>
      </c>
      <c r="AS22" s="5" t="s">
        <v>65</v>
      </c>
      <c r="AT22" s="5" t="s">
        <v>65</v>
      </c>
      <c r="AU22" s="5" t="s">
        <v>65</v>
      </c>
      <c r="AV22" s="4"/>
      <c r="AW22" s="4"/>
      <c r="AX22" s="4"/>
      <c r="AY22" s="4"/>
      <c r="AZ22" s="4"/>
    </row>
    <row r="23" ht="15.75" customHeight="1">
      <c r="A23" s="5">
        <v>22.0</v>
      </c>
      <c r="B23" s="6">
        <v>1.60117735081E11</v>
      </c>
      <c r="C23" s="5" t="s">
        <v>277</v>
      </c>
      <c r="D23" s="5" t="s">
        <v>278</v>
      </c>
      <c r="E23" s="5" t="s">
        <v>68</v>
      </c>
      <c r="F23" s="5" t="s">
        <v>279</v>
      </c>
      <c r="G23" s="5" t="s">
        <v>49</v>
      </c>
      <c r="H23" s="5" t="s">
        <v>70</v>
      </c>
      <c r="I23" s="5" t="s">
        <v>280</v>
      </c>
      <c r="J23" s="5" t="s">
        <v>281</v>
      </c>
      <c r="K23" s="5" t="s">
        <v>54</v>
      </c>
      <c r="L23" s="7" t="s">
        <v>282</v>
      </c>
      <c r="M23" s="5">
        <v>9.676608304E9</v>
      </c>
      <c r="N23" s="5">
        <v>9.849757325E9</v>
      </c>
      <c r="O23" s="5" t="s">
        <v>56</v>
      </c>
      <c r="P23" s="5" t="s">
        <v>57</v>
      </c>
      <c r="Q23" s="5">
        <v>90.25</v>
      </c>
      <c r="R23" s="5">
        <v>2015.0</v>
      </c>
      <c r="S23" s="5">
        <v>97.7</v>
      </c>
      <c r="T23" s="5">
        <v>2017.0</v>
      </c>
      <c r="U23" s="5" t="s">
        <v>49</v>
      </c>
      <c r="V23" s="5" t="s">
        <v>49</v>
      </c>
      <c r="W23" s="5" t="s">
        <v>58</v>
      </c>
      <c r="X23" s="5" t="s">
        <v>59</v>
      </c>
      <c r="Y23" s="5" t="s">
        <v>60</v>
      </c>
      <c r="Z23" s="5">
        <v>2.0</v>
      </c>
      <c r="AA23" s="5">
        <v>8.46</v>
      </c>
      <c r="AB23" s="5">
        <v>8.88</v>
      </c>
      <c r="AC23" s="5">
        <v>7.76</v>
      </c>
      <c r="AD23" s="5">
        <v>8.75</v>
      </c>
      <c r="AE23" s="5">
        <v>8.58</v>
      </c>
      <c r="AF23" s="5">
        <v>8.49</v>
      </c>
      <c r="AG23" s="5">
        <v>8.49</v>
      </c>
      <c r="AH23" s="5">
        <v>2021.0</v>
      </c>
      <c r="AI23" s="5" t="s">
        <v>49</v>
      </c>
      <c r="AJ23" s="8" t="s">
        <v>283</v>
      </c>
      <c r="AK23" s="5" t="s">
        <v>284</v>
      </c>
      <c r="AL23" s="5" t="s">
        <v>62</v>
      </c>
      <c r="AM23" s="5" t="s">
        <v>63</v>
      </c>
      <c r="AN23" s="5">
        <v>500062.0</v>
      </c>
      <c r="AO23" s="5" t="s">
        <v>49</v>
      </c>
      <c r="AP23" s="5" t="s">
        <v>285</v>
      </c>
      <c r="AQ23" s="5" t="s">
        <v>49</v>
      </c>
      <c r="AR23" s="5" t="s">
        <v>49</v>
      </c>
      <c r="AS23" s="5" t="s">
        <v>65</v>
      </c>
      <c r="AT23" s="5" t="s">
        <v>65</v>
      </c>
      <c r="AU23" s="5" t="s">
        <v>65</v>
      </c>
      <c r="AV23" s="4"/>
      <c r="AW23" s="9"/>
      <c r="AX23" s="4"/>
      <c r="AY23" s="4"/>
      <c r="AZ23" s="4"/>
    </row>
    <row r="24" ht="15.75" customHeight="1">
      <c r="A24" s="5">
        <v>23.0</v>
      </c>
      <c r="B24" s="6">
        <v>1.60117735082E11</v>
      </c>
      <c r="C24" s="5" t="s">
        <v>286</v>
      </c>
      <c r="D24" s="5" t="s">
        <v>287</v>
      </c>
      <c r="E24" s="5" t="s">
        <v>288</v>
      </c>
      <c r="F24" s="5" t="s">
        <v>289</v>
      </c>
      <c r="G24" s="5" t="s">
        <v>49</v>
      </c>
      <c r="H24" s="5" t="s">
        <v>51</v>
      </c>
      <c r="I24" s="5" t="s">
        <v>290</v>
      </c>
      <c r="J24" s="5" t="s">
        <v>291</v>
      </c>
      <c r="K24" s="5" t="s">
        <v>54</v>
      </c>
      <c r="L24" s="7" t="s">
        <v>292</v>
      </c>
      <c r="M24" s="5">
        <v>9.705317042E9</v>
      </c>
      <c r="N24" s="5">
        <v>9.100215891E9</v>
      </c>
      <c r="O24" s="5" t="s">
        <v>56</v>
      </c>
      <c r="P24" s="5" t="s">
        <v>57</v>
      </c>
      <c r="Q24" s="5">
        <v>76.0</v>
      </c>
      <c r="R24" s="5">
        <v>2015.0</v>
      </c>
      <c r="S24" s="5">
        <v>76.0</v>
      </c>
      <c r="T24" s="5">
        <v>2017.0</v>
      </c>
      <c r="U24" s="5" t="s">
        <v>49</v>
      </c>
      <c r="V24" s="5" t="s">
        <v>49</v>
      </c>
      <c r="W24" s="5" t="s">
        <v>58</v>
      </c>
      <c r="X24" s="5" t="s">
        <v>59</v>
      </c>
      <c r="Y24" s="5" t="s">
        <v>60</v>
      </c>
      <c r="Z24" s="5">
        <v>2.0</v>
      </c>
      <c r="AA24" s="5">
        <v>6.0</v>
      </c>
      <c r="AB24" s="5">
        <v>6.04</v>
      </c>
      <c r="AC24" s="5">
        <v>5.28</v>
      </c>
      <c r="AD24" s="5">
        <v>5.7</v>
      </c>
      <c r="AE24" s="5" t="s">
        <v>49</v>
      </c>
      <c r="AF24" s="5">
        <v>6.04</v>
      </c>
      <c r="AG24" s="5">
        <v>5.78</v>
      </c>
      <c r="AH24" s="5">
        <v>2021.0</v>
      </c>
      <c r="AI24" s="5" t="s">
        <v>49</v>
      </c>
      <c r="AJ24" s="8" t="s">
        <v>293</v>
      </c>
      <c r="AK24" s="5" t="s">
        <v>294</v>
      </c>
      <c r="AL24" s="5" t="s">
        <v>152</v>
      </c>
      <c r="AM24" s="5" t="s">
        <v>100</v>
      </c>
      <c r="AN24" s="5">
        <v>500048.0</v>
      </c>
      <c r="AO24" s="5" t="s">
        <v>49</v>
      </c>
      <c r="AP24" s="5" t="s">
        <v>49</v>
      </c>
      <c r="AQ24" s="5" t="s">
        <v>49</v>
      </c>
      <c r="AR24" s="5" t="s">
        <v>49</v>
      </c>
      <c r="AS24" s="5" t="s">
        <v>79</v>
      </c>
      <c r="AT24" s="5" t="s">
        <v>65</v>
      </c>
      <c r="AU24" s="5" t="s">
        <v>65</v>
      </c>
      <c r="AV24" s="4"/>
      <c r="AW24" s="4"/>
      <c r="AX24" s="4"/>
      <c r="AY24" s="4"/>
      <c r="AZ24" s="4"/>
    </row>
    <row r="25" ht="15.75" customHeight="1">
      <c r="A25" s="5">
        <v>24.0</v>
      </c>
      <c r="B25" s="6">
        <v>1.60117735083E11</v>
      </c>
      <c r="C25" s="5" t="s">
        <v>295</v>
      </c>
      <c r="D25" s="5" t="s">
        <v>296</v>
      </c>
      <c r="E25" s="5" t="s">
        <v>297</v>
      </c>
      <c r="F25" s="5" t="s">
        <v>298</v>
      </c>
      <c r="G25" s="5">
        <v>3.0</v>
      </c>
      <c r="H25" s="5" t="s">
        <v>51</v>
      </c>
      <c r="I25" s="5" t="s">
        <v>299</v>
      </c>
      <c r="J25" s="5" t="s">
        <v>300</v>
      </c>
      <c r="K25" s="5" t="s">
        <v>54</v>
      </c>
      <c r="L25" s="5" t="s">
        <v>301</v>
      </c>
      <c r="M25" s="5">
        <v>9.959560417E9</v>
      </c>
      <c r="N25" s="5">
        <v>9.849452839E9</v>
      </c>
      <c r="O25" s="5" t="s">
        <v>56</v>
      </c>
      <c r="P25" s="5" t="s">
        <v>57</v>
      </c>
      <c r="Q25" s="5">
        <v>8.0</v>
      </c>
      <c r="R25" s="5">
        <v>2015.0</v>
      </c>
      <c r="S25" s="5">
        <v>862.0</v>
      </c>
      <c r="T25" s="5">
        <v>2017.0</v>
      </c>
      <c r="U25" s="5" t="s">
        <v>49</v>
      </c>
      <c r="V25" s="5" t="s">
        <v>49</v>
      </c>
      <c r="W25" s="5" t="s">
        <v>58</v>
      </c>
      <c r="X25" s="5" t="s">
        <v>59</v>
      </c>
      <c r="Y25" s="5" t="s">
        <v>60</v>
      </c>
      <c r="Z25" s="5">
        <v>2.0</v>
      </c>
      <c r="AA25" s="5">
        <v>6.8</v>
      </c>
      <c r="AB25" s="5">
        <v>6.61</v>
      </c>
      <c r="AC25" s="5" t="s">
        <v>49</v>
      </c>
      <c r="AD25" s="5">
        <v>5.18</v>
      </c>
      <c r="AE25" s="5" t="s">
        <v>49</v>
      </c>
      <c r="AF25" s="5">
        <v>6.61</v>
      </c>
      <c r="AG25" s="5">
        <v>6.2</v>
      </c>
      <c r="AH25" s="5">
        <v>2021.0</v>
      </c>
      <c r="AI25" s="5" t="s">
        <v>49</v>
      </c>
      <c r="AJ25" s="8" t="s">
        <v>302</v>
      </c>
      <c r="AK25" s="5" t="s">
        <v>303</v>
      </c>
      <c r="AL25" s="5" t="s">
        <v>62</v>
      </c>
      <c r="AM25" s="5" t="s">
        <v>63</v>
      </c>
      <c r="AN25" s="5">
        <v>500057.0</v>
      </c>
      <c r="AO25" s="5">
        <v>4.035547458E9</v>
      </c>
      <c r="AP25" s="5" t="s">
        <v>304</v>
      </c>
      <c r="AQ25" s="5" t="s">
        <v>113</v>
      </c>
      <c r="AR25" s="5" t="s">
        <v>305</v>
      </c>
      <c r="AS25" s="5" t="s">
        <v>65</v>
      </c>
      <c r="AT25" s="5" t="s">
        <v>79</v>
      </c>
      <c r="AU25" s="5" t="s">
        <v>65</v>
      </c>
      <c r="AV25" s="4"/>
      <c r="AW25" s="4"/>
      <c r="AX25" s="4"/>
      <c r="AY25" s="4"/>
      <c r="AZ25" s="4"/>
    </row>
    <row r="26" ht="15.75" customHeight="1">
      <c r="A26" s="5">
        <v>25.0</v>
      </c>
      <c r="B26" s="6">
        <v>1.60117735084E11</v>
      </c>
      <c r="C26" s="5" t="s">
        <v>306</v>
      </c>
      <c r="D26" s="5" t="s">
        <v>307</v>
      </c>
      <c r="E26" s="5" t="s">
        <v>308</v>
      </c>
      <c r="F26" s="5" t="s">
        <v>309</v>
      </c>
      <c r="G26" s="5">
        <v>4.0</v>
      </c>
      <c r="H26" s="5" t="s">
        <v>51</v>
      </c>
      <c r="I26" s="5" t="s">
        <v>310</v>
      </c>
      <c r="J26" s="5" t="s">
        <v>311</v>
      </c>
      <c r="K26" s="5" t="s">
        <v>54</v>
      </c>
      <c r="L26" s="5" t="s">
        <v>312</v>
      </c>
      <c r="M26" s="5">
        <v>9.515541007E9</v>
      </c>
      <c r="N26" s="5">
        <v>9.866191423E9</v>
      </c>
      <c r="O26" s="5" t="s">
        <v>56</v>
      </c>
      <c r="P26" s="5" t="s">
        <v>57</v>
      </c>
      <c r="Q26" s="5">
        <v>8.2</v>
      </c>
      <c r="R26" s="5">
        <v>2015.0</v>
      </c>
      <c r="S26" s="5">
        <v>81.8</v>
      </c>
      <c r="T26" s="5">
        <v>2017.0</v>
      </c>
      <c r="U26" s="5" t="s">
        <v>49</v>
      </c>
      <c r="V26" s="5" t="s">
        <v>49</v>
      </c>
      <c r="W26" s="5" t="s">
        <v>58</v>
      </c>
      <c r="X26" s="5" t="s">
        <v>59</v>
      </c>
      <c r="Y26" s="5" t="s">
        <v>60</v>
      </c>
      <c r="Z26" s="5">
        <v>2.0</v>
      </c>
      <c r="AA26" s="5">
        <v>6.1</v>
      </c>
      <c r="AB26" s="5">
        <v>5.8</v>
      </c>
      <c r="AC26" s="5" t="s">
        <v>49</v>
      </c>
      <c r="AD26" s="5" t="s">
        <v>49</v>
      </c>
      <c r="AE26" s="5" t="s">
        <v>49</v>
      </c>
      <c r="AF26" s="5">
        <v>6.1</v>
      </c>
      <c r="AG26" s="5">
        <v>5.9</v>
      </c>
      <c r="AH26" s="5">
        <v>2021.0</v>
      </c>
      <c r="AI26" s="5" t="s">
        <v>49</v>
      </c>
      <c r="AJ26" s="8" t="s">
        <v>313</v>
      </c>
      <c r="AK26" s="5" t="s">
        <v>314</v>
      </c>
      <c r="AL26" s="5" t="s">
        <v>62</v>
      </c>
      <c r="AM26" s="5" t="s">
        <v>63</v>
      </c>
      <c r="AN26" s="5">
        <v>475000.0</v>
      </c>
      <c r="AO26" s="5" t="s">
        <v>49</v>
      </c>
      <c r="AP26" s="5" t="s">
        <v>315</v>
      </c>
      <c r="AQ26" s="5" t="s">
        <v>89</v>
      </c>
      <c r="AR26" s="5" t="s">
        <v>316</v>
      </c>
      <c r="AS26" s="5" t="s">
        <v>65</v>
      </c>
      <c r="AT26" s="5" t="s">
        <v>65</v>
      </c>
      <c r="AU26" s="5" t="s">
        <v>65</v>
      </c>
      <c r="AV26" s="4"/>
      <c r="AW26" s="4"/>
      <c r="AX26" s="4"/>
      <c r="AY26" s="4"/>
      <c r="AZ26" s="4"/>
    </row>
    <row r="27" ht="13.5" customHeight="1">
      <c r="A27" s="5">
        <v>26.0</v>
      </c>
      <c r="B27" s="6">
        <v>1.60117735085E11</v>
      </c>
      <c r="C27" s="5" t="s">
        <v>317</v>
      </c>
      <c r="D27" s="5" t="s">
        <v>318</v>
      </c>
      <c r="E27" s="5" t="s">
        <v>319</v>
      </c>
      <c r="F27" s="5" t="s">
        <v>320</v>
      </c>
      <c r="G27" s="5" t="s">
        <v>49</v>
      </c>
      <c r="H27" s="5" t="s">
        <v>51</v>
      </c>
      <c r="I27" s="5" t="s">
        <v>321</v>
      </c>
      <c r="J27" s="5" t="s">
        <v>322</v>
      </c>
      <c r="K27" s="5" t="s">
        <v>54</v>
      </c>
      <c r="L27" s="7" t="s">
        <v>323</v>
      </c>
      <c r="M27" s="5">
        <v>9.550618015E9</v>
      </c>
      <c r="N27" s="5">
        <v>9.550618015E9</v>
      </c>
      <c r="O27" s="5" t="s">
        <v>56</v>
      </c>
      <c r="P27" s="5" t="s">
        <v>57</v>
      </c>
      <c r="Q27" s="5">
        <v>88.35</v>
      </c>
      <c r="R27" s="5">
        <v>2015.0</v>
      </c>
      <c r="S27" s="5">
        <v>92.5</v>
      </c>
      <c r="T27" s="5">
        <v>2017.0</v>
      </c>
      <c r="U27" s="5" t="s">
        <v>49</v>
      </c>
      <c r="V27" s="5" t="s">
        <v>49</v>
      </c>
      <c r="W27" s="5" t="s">
        <v>58</v>
      </c>
      <c r="X27" s="5" t="s">
        <v>59</v>
      </c>
      <c r="Y27" s="5" t="s">
        <v>60</v>
      </c>
      <c r="Z27" s="5">
        <v>2.0</v>
      </c>
      <c r="AA27" s="5">
        <v>7.7</v>
      </c>
      <c r="AB27" s="5">
        <v>7.29</v>
      </c>
      <c r="AC27" s="5">
        <v>6.06</v>
      </c>
      <c r="AD27" s="5">
        <v>6.36</v>
      </c>
      <c r="AE27" s="5">
        <v>6.66</v>
      </c>
      <c r="AF27" s="5">
        <v>6.81</v>
      </c>
      <c r="AG27" s="5">
        <v>6.81</v>
      </c>
      <c r="AH27" s="5">
        <v>2021.0</v>
      </c>
      <c r="AI27" s="5" t="s">
        <v>49</v>
      </c>
      <c r="AJ27" s="8" t="s">
        <v>324</v>
      </c>
      <c r="AK27" s="5" t="s">
        <v>325</v>
      </c>
      <c r="AL27" s="5" t="s">
        <v>62</v>
      </c>
      <c r="AM27" s="5" t="s">
        <v>63</v>
      </c>
      <c r="AN27" s="5">
        <v>500026.0</v>
      </c>
      <c r="AO27" s="5" t="s">
        <v>49</v>
      </c>
      <c r="AP27" s="5" t="s">
        <v>326</v>
      </c>
      <c r="AQ27" s="5" t="s">
        <v>327</v>
      </c>
      <c r="AR27" s="5" t="s">
        <v>328</v>
      </c>
      <c r="AS27" s="5" t="s">
        <v>79</v>
      </c>
      <c r="AT27" s="5" t="s">
        <v>65</v>
      </c>
      <c r="AU27" s="5" t="s">
        <v>65</v>
      </c>
      <c r="AV27" s="4"/>
      <c r="AW27" s="4"/>
      <c r="AX27" s="4"/>
      <c r="AY27" s="4"/>
      <c r="AZ27" s="4"/>
    </row>
    <row r="28" ht="15.75" customHeight="1">
      <c r="A28" s="5">
        <v>27.0</v>
      </c>
      <c r="B28" s="6">
        <v>1.60117735086E11</v>
      </c>
      <c r="C28" s="5" t="s">
        <v>329</v>
      </c>
      <c r="D28" s="5" t="s">
        <v>330</v>
      </c>
      <c r="E28" s="5" t="s">
        <v>68</v>
      </c>
      <c r="F28" s="5" t="s">
        <v>331</v>
      </c>
      <c r="G28" s="5" t="s">
        <v>49</v>
      </c>
      <c r="H28" s="5" t="s">
        <v>51</v>
      </c>
      <c r="I28" s="5" t="s">
        <v>332</v>
      </c>
      <c r="J28" s="5" t="s">
        <v>333</v>
      </c>
      <c r="K28" s="5" t="s">
        <v>54</v>
      </c>
      <c r="L28" s="5" t="s">
        <v>334</v>
      </c>
      <c r="M28" s="5">
        <v>8.522002012E9</v>
      </c>
      <c r="N28" s="5">
        <v>7.036842012E9</v>
      </c>
      <c r="O28" s="5" t="s">
        <v>56</v>
      </c>
      <c r="P28" s="5" t="s">
        <v>57</v>
      </c>
      <c r="Q28" s="5">
        <v>88.35</v>
      </c>
      <c r="R28" s="5">
        <v>2015.0</v>
      </c>
      <c r="S28" s="5">
        <v>93.8</v>
      </c>
      <c r="T28" s="5">
        <v>2017.0</v>
      </c>
      <c r="U28" s="5" t="s">
        <v>49</v>
      </c>
      <c r="V28" s="5" t="s">
        <v>49</v>
      </c>
      <c r="W28" s="5" t="s">
        <v>58</v>
      </c>
      <c r="X28" s="5" t="s">
        <v>59</v>
      </c>
      <c r="Y28" s="5" t="s">
        <v>60</v>
      </c>
      <c r="Z28" s="5">
        <v>2.0</v>
      </c>
      <c r="AA28" s="5">
        <v>7.31</v>
      </c>
      <c r="AB28" s="5">
        <v>7.52</v>
      </c>
      <c r="AC28" s="5">
        <v>5.33</v>
      </c>
      <c r="AD28" s="5">
        <v>8.24</v>
      </c>
      <c r="AE28" s="5">
        <v>7.79</v>
      </c>
      <c r="AF28" s="5">
        <v>7.25</v>
      </c>
      <c r="AG28" s="5">
        <v>7.25</v>
      </c>
      <c r="AH28" s="5">
        <v>2021.0</v>
      </c>
      <c r="AI28" s="5" t="s">
        <v>49</v>
      </c>
      <c r="AJ28" s="8" t="s">
        <v>335</v>
      </c>
      <c r="AK28" s="5" t="s">
        <v>336</v>
      </c>
      <c r="AL28" s="5" t="s">
        <v>133</v>
      </c>
      <c r="AM28" s="5" t="s">
        <v>63</v>
      </c>
      <c r="AN28" s="5">
        <v>500008.0</v>
      </c>
      <c r="AO28" s="5" t="s">
        <v>49</v>
      </c>
      <c r="AP28" s="5" t="s">
        <v>337</v>
      </c>
      <c r="AQ28" s="5" t="s">
        <v>338</v>
      </c>
      <c r="AR28" s="5" t="s">
        <v>339</v>
      </c>
      <c r="AS28" s="5" t="s">
        <v>65</v>
      </c>
      <c r="AT28" s="5" t="s">
        <v>65</v>
      </c>
      <c r="AU28" s="5" t="s">
        <v>65</v>
      </c>
      <c r="AV28" s="4"/>
      <c r="AW28" s="4"/>
      <c r="AX28" s="4"/>
      <c r="AY28" s="4"/>
      <c r="AZ28" s="4"/>
    </row>
    <row r="29" ht="15.75" customHeight="1">
      <c r="A29" s="5">
        <v>28.0</v>
      </c>
      <c r="B29" s="6">
        <v>1.60117735087E11</v>
      </c>
      <c r="C29" s="5" t="s">
        <v>340</v>
      </c>
      <c r="D29" s="5" t="s">
        <v>341</v>
      </c>
      <c r="E29" s="5" t="s">
        <v>342</v>
      </c>
      <c r="F29" s="5" t="s">
        <v>343</v>
      </c>
      <c r="G29" s="5">
        <v>4.0</v>
      </c>
      <c r="H29" s="5" t="s">
        <v>51</v>
      </c>
      <c r="I29" s="5" t="s">
        <v>344</v>
      </c>
      <c r="J29" s="5" t="s">
        <v>345</v>
      </c>
      <c r="K29" s="5" t="s">
        <v>54</v>
      </c>
      <c r="L29" s="7" t="s">
        <v>346</v>
      </c>
      <c r="M29" s="5">
        <v>9.502078032E9</v>
      </c>
      <c r="N29" s="5">
        <v>9.502078032E9</v>
      </c>
      <c r="O29" s="5" t="s">
        <v>56</v>
      </c>
      <c r="P29" s="5" t="s">
        <v>57</v>
      </c>
      <c r="Q29" s="5">
        <v>8.5</v>
      </c>
      <c r="R29" s="5">
        <v>2015.0</v>
      </c>
      <c r="S29" s="5">
        <v>84.2</v>
      </c>
      <c r="T29" s="5">
        <v>2017.0</v>
      </c>
      <c r="U29" s="5" t="s">
        <v>49</v>
      </c>
      <c r="V29" s="5" t="s">
        <v>49</v>
      </c>
      <c r="W29" s="5" t="s">
        <v>58</v>
      </c>
      <c r="X29" s="5" t="s">
        <v>59</v>
      </c>
      <c r="Y29" s="5" t="s">
        <v>60</v>
      </c>
      <c r="Z29" s="5">
        <v>2.0</v>
      </c>
      <c r="AA29" s="5">
        <v>5.8</v>
      </c>
      <c r="AB29" s="5">
        <v>6.1</v>
      </c>
      <c r="AC29" s="5" t="s">
        <v>49</v>
      </c>
      <c r="AD29" s="5" t="s">
        <v>49</v>
      </c>
      <c r="AE29" s="5" t="s">
        <v>49</v>
      </c>
      <c r="AF29" s="5">
        <v>6.1</v>
      </c>
      <c r="AG29" s="5">
        <v>6.1</v>
      </c>
      <c r="AH29" s="5">
        <v>2021.0</v>
      </c>
      <c r="AI29" s="5" t="s">
        <v>49</v>
      </c>
      <c r="AJ29" s="5" t="s">
        <v>347</v>
      </c>
      <c r="AK29" s="5" t="s">
        <v>348</v>
      </c>
      <c r="AL29" s="5" t="s">
        <v>62</v>
      </c>
      <c r="AM29" s="5" t="s">
        <v>63</v>
      </c>
      <c r="AN29" s="5">
        <v>500084.0</v>
      </c>
      <c r="AO29" s="5" t="s">
        <v>49</v>
      </c>
      <c r="AP29" s="5" t="s">
        <v>49</v>
      </c>
      <c r="AQ29" s="5" t="s">
        <v>49</v>
      </c>
      <c r="AR29" s="5" t="s">
        <v>49</v>
      </c>
      <c r="AS29" s="5" t="s">
        <v>79</v>
      </c>
      <c r="AT29" s="5" t="s">
        <v>79</v>
      </c>
      <c r="AU29" s="5" t="s">
        <v>65</v>
      </c>
      <c r="AV29" s="4"/>
      <c r="AW29" s="4"/>
      <c r="AX29" s="4"/>
      <c r="AY29" s="4"/>
      <c r="AZ29" s="4"/>
    </row>
    <row r="30" ht="16.5" customHeight="1">
      <c r="A30" s="5">
        <v>29.0</v>
      </c>
      <c r="B30" s="6">
        <v>1.60117735089E11</v>
      </c>
      <c r="C30" s="5" t="s">
        <v>349</v>
      </c>
      <c r="D30" s="5" t="s">
        <v>350</v>
      </c>
      <c r="E30" s="5" t="s">
        <v>351</v>
      </c>
      <c r="F30" s="5" t="s">
        <v>352</v>
      </c>
      <c r="G30" s="5" t="s">
        <v>49</v>
      </c>
      <c r="H30" s="5" t="s">
        <v>51</v>
      </c>
      <c r="I30" s="5" t="s">
        <v>353</v>
      </c>
      <c r="J30" s="5" t="s">
        <v>354</v>
      </c>
      <c r="K30" s="5" t="s">
        <v>54</v>
      </c>
      <c r="L30" s="7" t="s">
        <v>355</v>
      </c>
      <c r="M30" s="5">
        <v>9.951120148E9</v>
      </c>
      <c r="N30" s="5">
        <v>9.705949304E9</v>
      </c>
      <c r="O30" s="5" t="s">
        <v>56</v>
      </c>
      <c r="P30" s="5" t="s">
        <v>57</v>
      </c>
      <c r="Q30" s="5">
        <v>92.15</v>
      </c>
      <c r="R30" s="5">
        <v>2015.0</v>
      </c>
      <c r="S30" s="5">
        <v>95.9</v>
      </c>
      <c r="T30" s="5">
        <v>2017.0</v>
      </c>
      <c r="U30" s="5" t="s">
        <v>49</v>
      </c>
      <c r="V30" s="5" t="s">
        <v>49</v>
      </c>
      <c r="W30" s="5" t="s">
        <v>58</v>
      </c>
      <c r="X30" s="5" t="s">
        <v>59</v>
      </c>
      <c r="Y30" s="5" t="s">
        <v>60</v>
      </c>
      <c r="Z30" s="5">
        <v>2.0</v>
      </c>
      <c r="AA30" s="5">
        <v>7.23</v>
      </c>
      <c r="AB30" s="5">
        <v>7.37</v>
      </c>
      <c r="AC30" s="5">
        <v>6.22</v>
      </c>
      <c r="AD30" s="5">
        <v>6.89</v>
      </c>
      <c r="AE30" s="5">
        <v>6.12</v>
      </c>
      <c r="AF30" s="5">
        <v>6.77</v>
      </c>
      <c r="AG30" s="5">
        <v>6.77</v>
      </c>
      <c r="AH30" s="5">
        <v>2021.0</v>
      </c>
      <c r="AI30" s="5" t="s">
        <v>49</v>
      </c>
      <c r="AJ30" s="5" t="s">
        <v>356</v>
      </c>
      <c r="AK30" s="5" t="s">
        <v>357</v>
      </c>
      <c r="AL30" s="5" t="s">
        <v>358</v>
      </c>
      <c r="AM30" s="5" t="s">
        <v>63</v>
      </c>
      <c r="AN30" s="5">
        <v>506009.0</v>
      </c>
      <c r="AO30" s="5" t="s">
        <v>49</v>
      </c>
      <c r="AP30" s="5" t="s">
        <v>49</v>
      </c>
      <c r="AQ30" s="5" t="s">
        <v>49</v>
      </c>
      <c r="AR30" s="5" t="s">
        <v>49</v>
      </c>
      <c r="AS30" s="5" t="s">
        <v>79</v>
      </c>
      <c r="AT30" s="5" t="s">
        <v>79</v>
      </c>
      <c r="AU30" s="5" t="s">
        <v>65</v>
      </c>
      <c r="AV30" s="4"/>
      <c r="AW30" s="4"/>
      <c r="AX30" s="4"/>
      <c r="AY30" s="4"/>
      <c r="AZ30" s="4"/>
    </row>
    <row r="31" ht="15.75" customHeight="1">
      <c r="A31" s="5">
        <v>30.0</v>
      </c>
      <c r="B31" s="6">
        <v>1.6011773509E11</v>
      </c>
      <c r="C31" s="5" t="s">
        <v>359</v>
      </c>
      <c r="D31" s="5" t="s">
        <v>360</v>
      </c>
      <c r="E31" s="5" t="s">
        <v>68</v>
      </c>
      <c r="F31" s="5" t="s">
        <v>361</v>
      </c>
      <c r="G31" s="5" t="s">
        <v>49</v>
      </c>
      <c r="H31" s="5" t="s">
        <v>51</v>
      </c>
      <c r="I31" s="5" t="s">
        <v>362</v>
      </c>
      <c r="J31" s="5" t="s">
        <v>363</v>
      </c>
      <c r="K31" s="5" t="s">
        <v>54</v>
      </c>
      <c r="L31" s="7" t="s">
        <v>364</v>
      </c>
      <c r="M31" s="5">
        <v>9.885437154E9</v>
      </c>
      <c r="N31" s="5">
        <v>9.966487489E9</v>
      </c>
      <c r="O31" s="5" t="s">
        <v>56</v>
      </c>
      <c r="P31" s="5" t="s">
        <v>57</v>
      </c>
      <c r="Q31" s="5">
        <v>90.25</v>
      </c>
      <c r="R31" s="5">
        <v>2015.0</v>
      </c>
      <c r="S31" s="5">
        <v>97.9</v>
      </c>
      <c r="T31" s="5">
        <v>2017.0</v>
      </c>
      <c r="U31" s="5" t="s">
        <v>49</v>
      </c>
      <c r="V31" s="5" t="s">
        <v>49</v>
      </c>
      <c r="W31" s="5" t="s">
        <v>58</v>
      </c>
      <c r="X31" s="5" t="s">
        <v>59</v>
      </c>
      <c r="Y31" s="5" t="s">
        <v>60</v>
      </c>
      <c r="Z31" s="5">
        <v>2.0</v>
      </c>
      <c r="AA31" s="5">
        <v>8.8</v>
      </c>
      <c r="AB31" s="5">
        <v>8.8</v>
      </c>
      <c r="AC31" s="5">
        <v>6.92</v>
      </c>
      <c r="AD31" s="5">
        <v>7.89</v>
      </c>
      <c r="AE31" s="5">
        <v>8.27</v>
      </c>
      <c r="AF31" s="5">
        <v>8.14</v>
      </c>
      <c r="AG31" s="5">
        <v>8.14</v>
      </c>
      <c r="AH31" s="5">
        <v>2021.0</v>
      </c>
      <c r="AI31" s="5" t="s">
        <v>49</v>
      </c>
      <c r="AJ31" s="5" t="s">
        <v>365</v>
      </c>
      <c r="AK31" s="5" t="s">
        <v>366</v>
      </c>
      <c r="AL31" s="5" t="s">
        <v>367</v>
      </c>
      <c r="AM31" s="5" t="s">
        <v>63</v>
      </c>
      <c r="AN31" s="5">
        <v>509001.0</v>
      </c>
      <c r="AO31" s="5" t="s">
        <v>49</v>
      </c>
      <c r="AP31" s="5" t="s">
        <v>368</v>
      </c>
      <c r="AQ31" s="5" t="s">
        <v>89</v>
      </c>
      <c r="AR31" s="5" t="s">
        <v>369</v>
      </c>
      <c r="AS31" s="5" t="s">
        <v>79</v>
      </c>
      <c r="AT31" s="5" t="s">
        <v>79</v>
      </c>
      <c r="AU31" s="5" t="s">
        <v>65</v>
      </c>
      <c r="AV31" s="4"/>
      <c r="AW31" s="4"/>
      <c r="AX31" s="4"/>
      <c r="AY31" s="4"/>
      <c r="AZ31" s="4"/>
    </row>
    <row r="32" ht="15.75" customHeight="1">
      <c r="A32" s="5">
        <v>31.0</v>
      </c>
      <c r="B32" s="6">
        <v>1.60117735091E11</v>
      </c>
      <c r="C32" s="5" t="s">
        <v>370</v>
      </c>
      <c r="D32" s="5" t="s">
        <v>371</v>
      </c>
      <c r="E32" s="5" t="s">
        <v>372</v>
      </c>
      <c r="F32" s="5" t="s">
        <v>373</v>
      </c>
      <c r="G32" s="5" t="s">
        <v>49</v>
      </c>
      <c r="H32" s="5" t="s">
        <v>51</v>
      </c>
      <c r="I32" s="5" t="s">
        <v>374</v>
      </c>
      <c r="J32" s="5" t="s">
        <v>375</v>
      </c>
      <c r="K32" s="5" t="s">
        <v>54</v>
      </c>
      <c r="L32" s="7" t="s">
        <v>376</v>
      </c>
      <c r="M32" s="5">
        <v>7.981371575E9</v>
      </c>
      <c r="N32" s="5">
        <v>9.490445775E9</v>
      </c>
      <c r="O32" s="5" t="s">
        <v>56</v>
      </c>
      <c r="P32" s="5" t="s">
        <v>57</v>
      </c>
      <c r="Q32" s="5">
        <v>93.1</v>
      </c>
      <c r="R32" s="5">
        <v>2015.0</v>
      </c>
      <c r="S32" s="5">
        <v>98.1</v>
      </c>
      <c r="T32" s="5">
        <v>2017.0</v>
      </c>
      <c r="U32" s="5" t="s">
        <v>49</v>
      </c>
      <c r="V32" s="5" t="s">
        <v>49</v>
      </c>
      <c r="W32" s="5" t="s">
        <v>58</v>
      </c>
      <c r="X32" s="5" t="s">
        <v>59</v>
      </c>
      <c r="Y32" s="5" t="s">
        <v>60</v>
      </c>
      <c r="Z32" s="5">
        <v>2.0</v>
      </c>
      <c r="AA32" s="5">
        <v>8.79</v>
      </c>
      <c r="AB32" s="5">
        <v>8.95</v>
      </c>
      <c r="AC32" s="5">
        <v>7.09</v>
      </c>
      <c r="AD32" s="5">
        <v>8.32</v>
      </c>
      <c r="AE32" s="5">
        <v>8.41</v>
      </c>
      <c r="AF32" s="5">
        <v>8.33</v>
      </c>
      <c r="AG32" s="5">
        <v>8.33</v>
      </c>
      <c r="AH32" s="5">
        <v>2021.0</v>
      </c>
      <c r="AI32" s="5" t="s">
        <v>49</v>
      </c>
      <c r="AJ32" s="5" t="s">
        <v>377</v>
      </c>
      <c r="AK32" s="5" t="s">
        <v>378</v>
      </c>
      <c r="AL32" s="5" t="s">
        <v>379</v>
      </c>
      <c r="AM32" s="5" t="s">
        <v>63</v>
      </c>
      <c r="AN32" s="5">
        <v>508001.0</v>
      </c>
      <c r="AO32" s="5" t="s">
        <v>49</v>
      </c>
      <c r="AP32" s="5" t="s">
        <v>380</v>
      </c>
      <c r="AQ32" s="5" t="s">
        <v>381</v>
      </c>
      <c r="AR32" s="5" t="s">
        <v>382</v>
      </c>
      <c r="AS32" s="5" t="s">
        <v>65</v>
      </c>
      <c r="AT32" s="5" t="s">
        <v>79</v>
      </c>
      <c r="AU32" s="5" t="s">
        <v>65</v>
      </c>
      <c r="AV32" s="4"/>
      <c r="AW32" s="4"/>
      <c r="AX32" s="4"/>
      <c r="AY32" s="4"/>
      <c r="AZ32" s="4"/>
    </row>
    <row r="33" ht="15.75" customHeight="1">
      <c r="A33" s="5">
        <v>32.0</v>
      </c>
      <c r="B33" s="6">
        <v>1.60117735092E11</v>
      </c>
      <c r="C33" s="5" t="s">
        <v>383</v>
      </c>
      <c r="D33" s="5" t="s">
        <v>384</v>
      </c>
      <c r="E33" s="5" t="s">
        <v>68</v>
      </c>
      <c r="F33" s="5" t="s">
        <v>385</v>
      </c>
      <c r="G33" s="5" t="s">
        <v>49</v>
      </c>
      <c r="H33" s="5" t="s">
        <v>51</v>
      </c>
      <c r="I33" s="5" t="s">
        <v>386</v>
      </c>
      <c r="J33" s="5" t="s">
        <v>387</v>
      </c>
      <c r="K33" s="5" t="s">
        <v>54</v>
      </c>
      <c r="L33" s="5" t="s">
        <v>388</v>
      </c>
      <c r="M33" s="5">
        <v>6.303658087E9</v>
      </c>
      <c r="N33" s="5">
        <v>9.618065649E9</v>
      </c>
      <c r="O33" s="5" t="s">
        <v>56</v>
      </c>
      <c r="P33" s="5" t="s">
        <v>57</v>
      </c>
      <c r="Q33" s="5">
        <v>80.75</v>
      </c>
      <c r="R33" s="5">
        <v>2015.0</v>
      </c>
      <c r="S33" s="5">
        <v>96.2</v>
      </c>
      <c r="T33" s="5">
        <v>2017.0</v>
      </c>
      <c r="U33" s="5" t="s">
        <v>49</v>
      </c>
      <c r="V33" s="5" t="s">
        <v>49</v>
      </c>
      <c r="W33" s="5" t="s">
        <v>58</v>
      </c>
      <c r="X33" s="5" t="s">
        <v>59</v>
      </c>
      <c r="Y33" s="5" t="s">
        <v>60</v>
      </c>
      <c r="Z33" s="5">
        <v>2.0</v>
      </c>
      <c r="AA33" s="5">
        <v>8.33</v>
      </c>
      <c r="AB33" s="5">
        <v>8.96</v>
      </c>
      <c r="AC33" s="5">
        <v>7.26</v>
      </c>
      <c r="AD33" s="5">
        <v>8.29</v>
      </c>
      <c r="AE33" s="5">
        <v>7.25</v>
      </c>
      <c r="AF33" s="5">
        <v>8.02</v>
      </c>
      <c r="AG33" s="5">
        <v>8.02</v>
      </c>
      <c r="AH33" s="5">
        <v>2021.0</v>
      </c>
      <c r="AI33" s="5" t="s">
        <v>49</v>
      </c>
      <c r="AJ33" s="5" t="s">
        <v>389</v>
      </c>
      <c r="AK33" s="5" t="s">
        <v>390</v>
      </c>
      <c r="AL33" s="5" t="s">
        <v>62</v>
      </c>
      <c r="AM33" s="5" t="s">
        <v>63</v>
      </c>
      <c r="AN33" s="5">
        <v>500047.0</v>
      </c>
      <c r="AO33" s="5" t="s">
        <v>49</v>
      </c>
      <c r="AP33" s="5" t="s">
        <v>391</v>
      </c>
      <c r="AQ33" s="5" t="s">
        <v>204</v>
      </c>
      <c r="AR33" s="5" t="s">
        <v>392</v>
      </c>
      <c r="AS33" s="5" t="s">
        <v>65</v>
      </c>
      <c r="AT33" s="5" t="s">
        <v>79</v>
      </c>
      <c r="AU33" s="5" t="s">
        <v>65</v>
      </c>
      <c r="AV33" s="4"/>
      <c r="AW33" s="4"/>
      <c r="AX33" s="4"/>
      <c r="AY33" s="4"/>
      <c r="AZ33" s="4"/>
    </row>
    <row r="34" ht="15.75" customHeight="1">
      <c r="A34" s="5">
        <v>33.0</v>
      </c>
      <c r="B34" s="6">
        <v>1.60117735093E11</v>
      </c>
      <c r="C34" s="5" t="s">
        <v>393</v>
      </c>
      <c r="D34" s="5" t="s">
        <v>394</v>
      </c>
      <c r="E34" s="5" t="s">
        <v>395</v>
      </c>
      <c r="F34" s="5" t="s">
        <v>396</v>
      </c>
      <c r="G34" s="5" t="s">
        <v>49</v>
      </c>
      <c r="H34" s="5" t="s">
        <v>51</v>
      </c>
      <c r="I34" s="5" t="s">
        <v>397</v>
      </c>
      <c r="J34" s="5" t="s">
        <v>398</v>
      </c>
      <c r="K34" s="5" t="s">
        <v>54</v>
      </c>
      <c r="L34" s="7" t="s">
        <v>399</v>
      </c>
      <c r="M34" s="5">
        <v>7.095173368E9</v>
      </c>
      <c r="N34" s="5">
        <v>8.639377975E9</v>
      </c>
      <c r="O34" s="5" t="s">
        <v>56</v>
      </c>
      <c r="P34" s="5" t="s">
        <v>57</v>
      </c>
      <c r="Q34" s="5">
        <v>88.35</v>
      </c>
      <c r="R34" s="5">
        <v>2015.0</v>
      </c>
      <c r="S34" s="5">
        <v>94.7</v>
      </c>
      <c r="T34" s="5">
        <v>2017.0</v>
      </c>
      <c r="U34" s="5" t="s">
        <v>49</v>
      </c>
      <c r="V34" s="5" t="s">
        <v>49</v>
      </c>
      <c r="W34" s="5" t="s">
        <v>58</v>
      </c>
      <c r="X34" s="5" t="s">
        <v>59</v>
      </c>
      <c r="Y34" s="5" t="s">
        <v>60</v>
      </c>
      <c r="Z34" s="5">
        <v>2.0</v>
      </c>
      <c r="AA34" s="5">
        <v>9.36</v>
      </c>
      <c r="AB34" s="5">
        <v>9.06</v>
      </c>
      <c r="AC34" s="5">
        <v>7.67</v>
      </c>
      <c r="AD34" s="5">
        <v>8.9</v>
      </c>
      <c r="AE34" s="5">
        <v>9.41</v>
      </c>
      <c r="AF34" s="5">
        <v>8.88</v>
      </c>
      <c r="AG34" s="5">
        <v>8.88</v>
      </c>
      <c r="AH34" s="5">
        <v>2021.0</v>
      </c>
      <c r="AI34" s="5" t="s">
        <v>49</v>
      </c>
      <c r="AJ34" s="5" t="s">
        <v>400</v>
      </c>
      <c r="AK34" s="5" t="s">
        <v>401</v>
      </c>
      <c r="AL34" s="5" t="s">
        <v>62</v>
      </c>
      <c r="AM34" s="5" t="s">
        <v>63</v>
      </c>
      <c r="AN34" s="5">
        <v>500013.0</v>
      </c>
      <c r="AO34" s="5" t="s">
        <v>49</v>
      </c>
      <c r="AP34" s="5" t="s">
        <v>402</v>
      </c>
      <c r="AQ34" s="5" t="s">
        <v>204</v>
      </c>
      <c r="AR34" s="5" t="s">
        <v>403</v>
      </c>
      <c r="AS34" s="5" t="s">
        <v>79</v>
      </c>
      <c r="AT34" s="5" t="s">
        <v>79</v>
      </c>
      <c r="AU34" s="5" t="s">
        <v>65</v>
      </c>
      <c r="AV34" s="4"/>
      <c r="AW34" s="4"/>
      <c r="AX34" s="4"/>
      <c r="AY34" s="4"/>
      <c r="AZ34" s="4"/>
    </row>
    <row r="35" ht="15.75" customHeight="1">
      <c r="A35" s="5">
        <v>34.0</v>
      </c>
      <c r="B35" s="6">
        <v>1.60117735094E11</v>
      </c>
      <c r="C35" s="5" t="s">
        <v>404</v>
      </c>
      <c r="D35" s="5" t="s">
        <v>405</v>
      </c>
      <c r="E35" s="5" t="s">
        <v>406</v>
      </c>
      <c r="F35" s="5" t="s">
        <v>407</v>
      </c>
      <c r="G35" s="5" t="s">
        <v>49</v>
      </c>
      <c r="H35" s="5" t="s">
        <v>51</v>
      </c>
      <c r="I35" s="5" t="s">
        <v>408</v>
      </c>
      <c r="J35" s="5" t="s">
        <v>409</v>
      </c>
      <c r="K35" s="5" t="s">
        <v>54</v>
      </c>
      <c r="L35" s="5" t="s">
        <v>410</v>
      </c>
      <c r="M35" s="5">
        <v>8.978394024E9</v>
      </c>
      <c r="N35" s="5">
        <v>9.490612551E9</v>
      </c>
      <c r="O35" s="5" t="s">
        <v>56</v>
      </c>
      <c r="P35" s="5" t="s">
        <v>57</v>
      </c>
      <c r="Q35" s="5">
        <v>93.1</v>
      </c>
      <c r="R35" s="5">
        <v>2015.0</v>
      </c>
      <c r="S35" s="5">
        <v>96.8</v>
      </c>
      <c r="T35" s="5">
        <v>2017.0</v>
      </c>
      <c r="U35" s="5" t="s">
        <v>49</v>
      </c>
      <c r="V35" s="5" t="s">
        <v>49</v>
      </c>
      <c r="W35" s="5" t="s">
        <v>58</v>
      </c>
      <c r="X35" s="5" t="s">
        <v>59</v>
      </c>
      <c r="Y35" s="5" t="s">
        <v>60</v>
      </c>
      <c r="Z35" s="5">
        <v>2.0</v>
      </c>
      <c r="AA35" s="5">
        <v>8.81</v>
      </c>
      <c r="AB35" s="5">
        <v>9.02</v>
      </c>
      <c r="AC35" s="5">
        <v>7.53</v>
      </c>
      <c r="AD35" s="5">
        <v>8.65</v>
      </c>
      <c r="AE35" s="5">
        <v>8.9</v>
      </c>
      <c r="AF35" s="5">
        <v>8.58</v>
      </c>
      <c r="AG35" s="5">
        <v>8.58</v>
      </c>
      <c r="AH35" s="5">
        <v>2021.0</v>
      </c>
      <c r="AI35" s="5" t="s">
        <v>49</v>
      </c>
      <c r="AJ35" s="5" t="s">
        <v>411</v>
      </c>
      <c r="AK35" s="5" t="s">
        <v>412</v>
      </c>
      <c r="AL35" s="5" t="s">
        <v>152</v>
      </c>
      <c r="AM35" s="5" t="s">
        <v>100</v>
      </c>
      <c r="AN35" s="5">
        <v>500038.0</v>
      </c>
      <c r="AO35" s="5" t="s">
        <v>49</v>
      </c>
      <c r="AP35" s="5" t="s">
        <v>49</v>
      </c>
      <c r="AQ35" s="5" t="s">
        <v>49</v>
      </c>
      <c r="AR35" s="5" t="s">
        <v>49</v>
      </c>
      <c r="AS35" s="5" t="s">
        <v>65</v>
      </c>
      <c r="AT35" s="5" t="s">
        <v>65</v>
      </c>
      <c r="AU35" s="5" t="s">
        <v>65</v>
      </c>
      <c r="AV35" s="4"/>
      <c r="AW35" s="4"/>
      <c r="AX35" s="4"/>
      <c r="AY35" s="4"/>
      <c r="AZ35" s="4"/>
    </row>
    <row r="36" ht="15.75" customHeight="1">
      <c r="A36" s="5">
        <v>35.0</v>
      </c>
      <c r="B36" s="6">
        <v>1.60117735095E11</v>
      </c>
      <c r="C36" s="5" t="s">
        <v>413</v>
      </c>
      <c r="D36" s="5" t="s">
        <v>414</v>
      </c>
      <c r="E36" s="5" t="s">
        <v>415</v>
      </c>
      <c r="F36" s="5" t="s">
        <v>416</v>
      </c>
      <c r="G36" s="5" t="s">
        <v>49</v>
      </c>
      <c r="H36" s="5" t="s">
        <v>51</v>
      </c>
      <c r="I36" s="5" t="s">
        <v>417</v>
      </c>
      <c r="J36" s="5" t="s">
        <v>418</v>
      </c>
      <c r="K36" s="5" t="s">
        <v>54</v>
      </c>
      <c r="L36" s="5" t="s">
        <v>419</v>
      </c>
      <c r="M36" s="5">
        <v>7.731899605E9</v>
      </c>
      <c r="N36" s="5">
        <v>9.121377392E9</v>
      </c>
      <c r="O36" s="5" t="s">
        <v>56</v>
      </c>
      <c r="P36" s="5" t="s">
        <v>57</v>
      </c>
      <c r="Q36" s="5">
        <v>93.1</v>
      </c>
      <c r="R36" s="5">
        <v>2015.0</v>
      </c>
      <c r="S36" s="5">
        <v>98.3</v>
      </c>
      <c r="T36" s="5">
        <v>2017.0</v>
      </c>
      <c r="U36" s="5" t="s">
        <v>49</v>
      </c>
      <c r="V36" s="5" t="s">
        <v>49</v>
      </c>
      <c r="W36" s="5" t="s">
        <v>58</v>
      </c>
      <c r="X36" s="5" t="s">
        <v>59</v>
      </c>
      <c r="Y36" s="5" t="s">
        <v>60</v>
      </c>
      <c r="Z36" s="5">
        <v>2.0</v>
      </c>
      <c r="AA36" s="5">
        <v>8.92</v>
      </c>
      <c r="AB36" s="5">
        <v>8.87</v>
      </c>
      <c r="AC36" s="5">
        <v>7.64</v>
      </c>
      <c r="AD36" s="5">
        <v>8.91</v>
      </c>
      <c r="AE36" s="5">
        <v>8.79</v>
      </c>
      <c r="AF36" s="5">
        <v>8.63</v>
      </c>
      <c r="AG36" s="5">
        <v>8.63</v>
      </c>
      <c r="AH36" s="5">
        <v>2021.0</v>
      </c>
      <c r="AI36" s="5" t="s">
        <v>49</v>
      </c>
      <c r="AJ36" s="5" t="s">
        <v>420</v>
      </c>
      <c r="AK36" s="5" t="s">
        <v>421</v>
      </c>
      <c r="AL36" s="5" t="s">
        <v>422</v>
      </c>
      <c r="AM36" s="5" t="s">
        <v>423</v>
      </c>
      <c r="AN36" s="5">
        <v>522612.0</v>
      </c>
      <c r="AO36" s="5" t="s">
        <v>49</v>
      </c>
      <c r="AP36" s="5" t="s">
        <v>424</v>
      </c>
      <c r="AQ36" s="5" t="s">
        <v>275</v>
      </c>
      <c r="AR36" s="5" t="s">
        <v>425</v>
      </c>
      <c r="AS36" s="5" t="s">
        <v>79</v>
      </c>
      <c r="AT36" s="5" t="s">
        <v>79</v>
      </c>
      <c r="AU36" s="5" t="s">
        <v>65</v>
      </c>
      <c r="AV36" s="4"/>
      <c r="AW36" s="4"/>
      <c r="AX36" s="4"/>
      <c r="AY36" s="4"/>
      <c r="AZ36" s="4"/>
    </row>
    <row r="37" ht="15.75" customHeight="1">
      <c r="A37" s="5">
        <v>36.0</v>
      </c>
      <c r="B37" s="6">
        <v>1.60117735096E11</v>
      </c>
      <c r="C37" s="5" t="s">
        <v>426</v>
      </c>
      <c r="D37" s="5" t="s">
        <v>427</v>
      </c>
      <c r="E37" s="5" t="s">
        <v>68</v>
      </c>
      <c r="F37" s="5" t="s">
        <v>428</v>
      </c>
      <c r="G37" s="5" t="s">
        <v>49</v>
      </c>
      <c r="H37" s="5" t="s">
        <v>51</v>
      </c>
      <c r="I37" s="5" t="s">
        <v>429</v>
      </c>
      <c r="J37" s="5" t="s">
        <v>430</v>
      </c>
      <c r="K37" s="5" t="s">
        <v>54</v>
      </c>
      <c r="L37" s="5" t="s">
        <v>431</v>
      </c>
      <c r="M37" s="5">
        <v>8.639911216E9</v>
      </c>
      <c r="N37" s="5">
        <v>9.95910982E9</v>
      </c>
      <c r="O37" s="5" t="s">
        <v>56</v>
      </c>
      <c r="P37" s="5" t="s">
        <v>57</v>
      </c>
      <c r="Q37" s="5">
        <v>88.35</v>
      </c>
      <c r="R37" s="5">
        <v>2015.0</v>
      </c>
      <c r="S37" s="5">
        <v>97.9</v>
      </c>
      <c r="T37" s="5">
        <v>2017.0</v>
      </c>
      <c r="U37" s="5" t="s">
        <v>49</v>
      </c>
      <c r="V37" s="5" t="s">
        <v>49</v>
      </c>
      <c r="W37" s="5" t="s">
        <v>58</v>
      </c>
      <c r="X37" s="5" t="s">
        <v>59</v>
      </c>
      <c r="Y37" s="5" t="s">
        <v>60</v>
      </c>
      <c r="Z37" s="5">
        <v>2.0</v>
      </c>
      <c r="AA37" s="5">
        <v>8.88</v>
      </c>
      <c r="AB37" s="5">
        <v>8.18</v>
      </c>
      <c r="AC37" s="5">
        <v>6.59</v>
      </c>
      <c r="AD37" s="5">
        <v>8.05</v>
      </c>
      <c r="AE37" s="5">
        <v>8.3</v>
      </c>
      <c r="AF37" s="5">
        <v>8.01</v>
      </c>
      <c r="AG37" s="5">
        <v>8.03</v>
      </c>
      <c r="AH37" s="5">
        <v>2021.0</v>
      </c>
      <c r="AI37" s="5" t="s">
        <v>49</v>
      </c>
      <c r="AJ37" s="5" t="s">
        <v>432</v>
      </c>
      <c r="AK37" s="5" t="s">
        <v>433</v>
      </c>
      <c r="AL37" s="5" t="s">
        <v>133</v>
      </c>
      <c r="AM37" s="5" t="s">
        <v>63</v>
      </c>
      <c r="AN37" s="5">
        <v>505001.0</v>
      </c>
      <c r="AO37" s="5" t="s">
        <v>49</v>
      </c>
      <c r="AP37" s="5" t="s">
        <v>49</v>
      </c>
      <c r="AQ37" s="5" t="s">
        <v>49</v>
      </c>
      <c r="AR37" s="5" t="s">
        <v>49</v>
      </c>
      <c r="AS37" s="5" t="s">
        <v>79</v>
      </c>
      <c r="AT37" s="5" t="s">
        <v>79</v>
      </c>
      <c r="AU37" s="5" t="s">
        <v>65</v>
      </c>
      <c r="AV37" s="4"/>
      <c r="AW37" s="4"/>
      <c r="AX37" s="4"/>
      <c r="AY37" s="4"/>
      <c r="AZ37" s="4"/>
    </row>
    <row r="38" ht="15.75" customHeight="1">
      <c r="A38" s="5">
        <v>37.0</v>
      </c>
      <c r="B38" s="6">
        <v>1.60117735097E11</v>
      </c>
      <c r="C38" s="5" t="s">
        <v>434</v>
      </c>
      <c r="D38" s="5" t="s">
        <v>435</v>
      </c>
      <c r="E38" s="5" t="s">
        <v>249</v>
      </c>
      <c r="F38" s="5" t="s">
        <v>436</v>
      </c>
      <c r="G38" s="5" t="s">
        <v>49</v>
      </c>
      <c r="H38" s="5" t="s">
        <v>51</v>
      </c>
      <c r="I38" s="5" t="s">
        <v>437</v>
      </c>
      <c r="J38" s="5" t="s">
        <v>438</v>
      </c>
      <c r="K38" s="5" t="s">
        <v>54</v>
      </c>
      <c r="L38" s="5" t="s">
        <v>439</v>
      </c>
      <c r="M38" s="5">
        <v>8.30969993E9</v>
      </c>
      <c r="N38" s="5">
        <v>9.949965984E9</v>
      </c>
      <c r="O38" s="5" t="s">
        <v>56</v>
      </c>
      <c r="P38" s="5" t="s">
        <v>57</v>
      </c>
      <c r="Q38" s="5">
        <v>95.0</v>
      </c>
      <c r="R38" s="5">
        <v>2015.0</v>
      </c>
      <c r="S38" s="5">
        <v>97.8</v>
      </c>
      <c r="T38" s="5">
        <v>2017.0</v>
      </c>
      <c r="U38" s="5" t="s">
        <v>49</v>
      </c>
      <c r="V38" s="5" t="s">
        <v>49</v>
      </c>
      <c r="W38" s="5" t="s">
        <v>58</v>
      </c>
      <c r="X38" s="5" t="s">
        <v>59</v>
      </c>
      <c r="Y38" s="5" t="s">
        <v>60</v>
      </c>
      <c r="Z38" s="5">
        <v>2.0</v>
      </c>
      <c r="AA38" s="5">
        <v>9.03</v>
      </c>
      <c r="AB38" s="5">
        <v>9.27</v>
      </c>
      <c r="AC38" s="5">
        <v>7.61</v>
      </c>
      <c r="AD38" s="5">
        <v>9.21</v>
      </c>
      <c r="AE38" s="5">
        <v>9.07</v>
      </c>
      <c r="AF38" s="5">
        <v>8.84</v>
      </c>
      <c r="AG38" s="5">
        <v>8.84</v>
      </c>
      <c r="AH38" s="5">
        <v>2021.0</v>
      </c>
      <c r="AI38" s="5" t="s">
        <v>49</v>
      </c>
      <c r="AJ38" s="5" t="s">
        <v>440</v>
      </c>
      <c r="AK38" s="5" t="s">
        <v>441</v>
      </c>
      <c r="AL38" s="5" t="s">
        <v>62</v>
      </c>
      <c r="AM38" s="5" t="s">
        <v>63</v>
      </c>
      <c r="AN38" s="5">
        <v>500089.0</v>
      </c>
      <c r="AO38" s="5" t="s">
        <v>49</v>
      </c>
      <c r="AP38" s="5" t="s">
        <v>88</v>
      </c>
      <c r="AQ38" s="5" t="s">
        <v>113</v>
      </c>
      <c r="AR38" s="5" t="s">
        <v>442</v>
      </c>
      <c r="AS38" s="5" t="s">
        <v>65</v>
      </c>
      <c r="AT38" s="5" t="s">
        <v>65</v>
      </c>
      <c r="AU38" s="5" t="s">
        <v>65</v>
      </c>
      <c r="AV38" s="4"/>
      <c r="AW38" s="4"/>
      <c r="AX38" s="4"/>
      <c r="AY38" s="4"/>
      <c r="AZ38" s="4"/>
    </row>
    <row r="39" ht="15.75" customHeight="1">
      <c r="A39" s="5">
        <v>38.0</v>
      </c>
      <c r="B39" s="6">
        <v>1.60117735099E11</v>
      </c>
      <c r="C39" s="5" t="s">
        <v>443</v>
      </c>
      <c r="D39" s="5" t="s">
        <v>444</v>
      </c>
      <c r="E39" s="5" t="s">
        <v>68</v>
      </c>
      <c r="F39" s="5" t="s">
        <v>445</v>
      </c>
      <c r="G39" s="5" t="s">
        <v>49</v>
      </c>
      <c r="H39" s="5" t="s">
        <v>51</v>
      </c>
      <c r="I39" s="5" t="s">
        <v>446</v>
      </c>
      <c r="J39" s="5" t="s">
        <v>447</v>
      </c>
      <c r="K39" s="5" t="s">
        <v>54</v>
      </c>
      <c r="L39" s="5" t="s">
        <v>448</v>
      </c>
      <c r="M39" s="5">
        <v>9.515195166E9</v>
      </c>
      <c r="N39" s="5">
        <v>6.300274182E9</v>
      </c>
      <c r="O39" s="5" t="s">
        <v>56</v>
      </c>
      <c r="P39" s="5" t="s">
        <v>57</v>
      </c>
      <c r="Q39" s="5">
        <v>88.35</v>
      </c>
      <c r="R39" s="5">
        <v>2015.0</v>
      </c>
      <c r="S39" s="5">
        <v>93.1</v>
      </c>
      <c r="T39" s="5">
        <v>2017.0</v>
      </c>
      <c r="U39" s="5" t="s">
        <v>49</v>
      </c>
      <c r="V39" s="5" t="s">
        <v>49</v>
      </c>
      <c r="W39" s="5" t="s">
        <v>58</v>
      </c>
      <c r="X39" s="5" t="s">
        <v>59</v>
      </c>
      <c r="Y39" s="5" t="s">
        <v>60</v>
      </c>
      <c r="Z39" s="5">
        <v>2.0</v>
      </c>
      <c r="AA39" s="5">
        <v>5.87</v>
      </c>
      <c r="AB39" s="5">
        <v>6.99</v>
      </c>
      <c r="AC39" s="5">
        <v>5.59</v>
      </c>
      <c r="AD39" s="5">
        <v>6.13</v>
      </c>
      <c r="AE39" s="5">
        <v>6.67</v>
      </c>
      <c r="AF39" s="5">
        <v>6.24</v>
      </c>
      <c r="AG39" s="5">
        <v>6.24</v>
      </c>
      <c r="AH39" s="5">
        <v>2021.0</v>
      </c>
      <c r="AI39" s="5" t="s">
        <v>49</v>
      </c>
      <c r="AJ39" s="5" t="s">
        <v>449</v>
      </c>
      <c r="AK39" s="5" t="s">
        <v>450</v>
      </c>
      <c r="AL39" s="5" t="s">
        <v>451</v>
      </c>
      <c r="AM39" s="5" t="s">
        <v>63</v>
      </c>
      <c r="AN39" s="5">
        <v>503175.0</v>
      </c>
      <c r="AO39" s="5" t="s">
        <v>49</v>
      </c>
      <c r="AP39" s="5" t="s">
        <v>49</v>
      </c>
      <c r="AQ39" s="5" t="s">
        <v>49</v>
      </c>
      <c r="AR39" s="5" t="s">
        <v>49</v>
      </c>
      <c r="AS39" s="5" t="s">
        <v>65</v>
      </c>
      <c r="AT39" s="5" t="s">
        <v>79</v>
      </c>
      <c r="AU39" s="5" t="s">
        <v>65</v>
      </c>
      <c r="AV39" s="4"/>
      <c r="AW39" s="4"/>
      <c r="AX39" s="4"/>
      <c r="AY39" s="4"/>
      <c r="AZ39" s="4"/>
    </row>
    <row r="40" ht="15.75" customHeight="1">
      <c r="A40" s="5">
        <v>39.0</v>
      </c>
      <c r="B40" s="6">
        <v>1.601177351E11</v>
      </c>
      <c r="C40" s="5" t="s">
        <v>452</v>
      </c>
      <c r="D40" s="5" t="s">
        <v>453</v>
      </c>
      <c r="E40" s="5" t="s">
        <v>68</v>
      </c>
      <c r="F40" s="5" t="s">
        <v>454</v>
      </c>
      <c r="G40" s="5" t="s">
        <v>49</v>
      </c>
      <c r="H40" s="5" t="s">
        <v>51</v>
      </c>
      <c r="I40" s="5" t="s">
        <v>455</v>
      </c>
      <c r="J40" s="5" t="s">
        <v>456</v>
      </c>
      <c r="K40" s="5" t="s">
        <v>54</v>
      </c>
      <c r="L40" s="5" t="s">
        <v>457</v>
      </c>
      <c r="M40" s="5">
        <v>9.39362288E9</v>
      </c>
      <c r="N40" s="5">
        <v>8.897333995E9</v>
      </c>
      <c r="O40" s="5" t="s">
        <v>56</v>
      </c>
      <c r="P40" s="5" t="s">
        <v>57</v>
      </c>
      <c r="Q40" s="5">
        <v>93.0</v>
      </c>
      <c r="R40" s="5">
        <v>2015.0</v>
      </c>
      <c r="S40" s="5">
        <v>960.0</v>
      </c>
      <c r="T40" s="5">
        <v>2017.0</v>
      </c>
      <c r="U40" s="5" t="s">
        <v>49</v>
      </c>
      <c r="V40" s="5" t="s">
        <v>49</v>
      </c>
      <c r="W40" s="5" t="s">
        <v>58</v>
      </c>
      <c r="X40" s="5" t="s">
        <v>59</v>
      </c>
      <c r="Y40" s="5" t="s">
        <v>60</v>
      </c>
      <c r="Z40" s="5">
        <v>2.0</v>
      </c>
      <c r="AA40" s="5">
        <v>7.64</v>
      </c>
      <c r="AB40" s="5">
        <v>6.84</v>
      </c>
      <c r="AC40" s="5">
        <v>5.78</v>
      </c>
      <c r="AD40" s="5">
        <v>6.11</v>
      </c>
      <c r="AE40" s="5">
        <v>6.41</v>
      </c>
      <c r="AF40" s="5">
        <v>6.56</v>
      </c>
      <c r="AG40" s="5">
        <v>6.78</v>
      </c>
      <c r="AH40" s="5">
        <v>2021.0</v>
      </c>
      <c r="AI40" s="5" t="s">
        <v>49</v>
      </c>
      <c r="AJ40" s="5" t="s">
        <v>458</v>
      </c>
      <c r="AK40" s="5" t="s">
        <v>459</v>
      </c>
      <c r="AL40" s="5" t="s">
        <v>460</v>
      </c>
      <c r="AM40" s="5" t="s">
        <v>63</v>
      </c>
      <c r="AN40" s="5">
        <v>504292.0</v>
      </c>
      <c r="AO40" s="5" t="s">
        <v>49</v>
      </c>
      <c r="AP40" s="5" t="s">
        <v>461</v>
      </c>
      <c r="AQ40" s="5" t="s">
        <v>204</v>
      </c>
      <c r="AR40" s="5" t="s">
        <v>462</v>
      </c>
      <c r="AS40" s="5" t="s">
        <v>65</v>
      </c>
      <c r="AT40" s="5" t="s">
        <v>79</v>
      </c>
      <c r="AU40" s="5" t="s">
        <v>65</v>
      </c>
      <c r="AV40" s="4"/>
      <c r="AW40" s="4"/>
      <c r="AX40" s="4"/>
      <c r="AY40" s="4"/>
      <c r="AZ40" s="4"/>
    </row>
    <row r="41" ht="15.75" customHeight="1">
      <c r="A41" s="5">
        <v>40.0</v>
      </c>
      <c r="B41" s="6">
        <v>1.60117735101E11</v>
      </c>
      <c r="C41" s="5" t="s">
        <v>463</v>
      </c>
      <c r="D41" s="5" t="s">
        <v>464</v>
      </c>
      <c r="E41" s="5" t="s">
        <v>249</v>
      </c>
      <c r="F41" s="5" t="s">
        <v>465</v>
      </c>
      <c r="G41" s="5" t="s">
        <v>49</v>
      </c>
      <c r="H41" s="5" t="s">
        <v>51</v>
      </c>
      <c r="I41" s="5" t="s">
        <v>466</v>
      </c>
      <c r="J41" s="5" t="s">
        <v>467</v>
      </c>
      <c r="K41" s="5" t="s">
        <v>54</v>
      </c>
      <c r="L41" s="5" t="s">
        <v>468</v>
      </c>
      <c r="M41" s="5">
        <v>9.177983699E9</v>
      </c>
      <c r="N41" s="5">
        <v>9.494929436E9</v>
      </c>
      <c r="O41" s="5" t="s">
        <v>56</v>
      </c>
      <c r="P41" s="5" t="s">
        <v>57</v>
      </c>
      <c r="Q41" s="5">
        <v>81.7</v>
      </c>
      <c r="R41" s="5">
        <v>2015.0</v>
      </c>
      <c r="S41" s="5">
        <v>97.5</v>
      </c>
      <c r="T41" s="5">
        <v>2017.0</v>
      </c>
      <c r="U41" s="5" t="s">
        <v>49</v>
      </c>
      <c r="V41" s="5" t="s">
        <v>49</v>
      </c>
      <c r="W41" s="5" t="s">
        <v>58</v>
      </c>
      <c r="X41" s="5" t="s">
        <v>59</v>
      </c>
      <c r="Y41" s="5" t="s">
        <v>60</v>
      </c>
      <c r="Z41" s="5">
        <v>2.0</v>
      </c>
      <c r="AA41" s="5">
        <v>7.3</v>
      </c>
      <c r="AB41" s="5">
        <v>6.9</v>
      </c>
      <c r="AC41" s="5">
        <v>5.94</v>
      </c>
      <c r="AD41" s="5">
        <v>6.2</v>
      </c>
      <c r="AE41" s="5">
        <v>7.29</v>
      </c>
      <c r="AF41" s="5">
        <v>6.72</v>
      </c>
      <c r="AG41" s="5">
        <v>6.72</v>
      </c>
      <c r="AH41" s="5">
        <v>2021.0</v>
      </c>
      <c r="AI41" s="5" t="s">
        <v>49</v>
      </c>
      <c r="AJ41" s="5" t="s">
        <v>469</v>
      </c>
      <c r="AK41" s="5" t="s">
        <v>470</v>
      </c>
      <c r="AL41" s="5" t="s">
        <v>152</v>
      </c>
      <c r="AM41" s="5" t="s">
        <v>63</v>
      </c>
      <c r="AN41" s="5">
        <v>500010.0</v>
      </c>
      <c r="AO41" s="5" t="s">
        <v>49</v>
      </c>
      <c r="AP41" s="5" t="s">
        <v>471</v>
      </c>
      <c r="AQ41" s="5" t="s">
        <v>472</v>
      </c>
      <c r="AR41" s="5" t="s">
        <v>473</v>
      </c>
      <c r="AS41" s="5" t="s">
        <v>65</v>
      </c>
      <c r="AT41" s="5" t="s">
        <v>79</v>
      </c>
      <c r="AU41" s="5" t="s">
        <v>65</v>
      </c>
      <c r="AV41" s="4"/>
      <c r="AW41" s="4"/>
      <c r="AX41" s="4"/>
      <c r="AY41" s="4"/>
      <c r="AZ41" s="4"/>
    </row>
    <row r="42" ht="15.75" customHeight="1">
      <c r="A42" s="5">
        <v>41.0</v>
      </c>
      <c r="B42" s="6">
        <v>1.60117735102E11</v>
      </c>
      <c r="C42" s="5" t="s">
        <v>474</v>
      </c>
      <c r="D42" s="5" t="s">
        <v>475</v>
      </c>
      <c r="E42" s="5" t="s">
        <v>249</v>
      </c>
      <c r="F42" s="5" t="s">
        <v>476</v>
      </c>
      <c r="G42" s="5" t="s">
        <v>49</v>
      </c>
      <c r="H42" s="5" t="s">
        <v>51</v>
      </c>
      <c r="I42" s="5" t="s">
        <v>477</v>
      </c>
      <c r="J42" s="5" t="s">
        <v>478</v>
      </c>
      <c r="K42" s="5" t="s">
        <v>54</v>
      </c>
      <c r="L42" s="7" t="s">
        <v>479</v>
      </c>
      <c r="M42" s="5">
        <v>8.897082393E9</v>
      </c>
      <c r="N42" s="5">
        <v>8.096182076E9</v>
      </c>
      <c r="O42" s="5" t="s">
        <v>56</v>
      </c>
      <c r="P42" s="5" t="s">
        <v>57</v>
      </c>
      <c r="Q42" s="5">
        <v>87.4</v>
      </c>
      <c r="R42" s="5">
        <v>2015.0</v>
      </c>
      <c r="S42" s="5">
        <v>97.7</v>
      </c>
      <c r="T42" s="5">
        <v>2017.0</v>
      </c>
      <c r="U42" s="5" t="s">
        <v>49</v>
      </c>
      <c r="V42" s="5" t="s">
        <v>49</v>
      </c>
      <c r="W42" s="5" t="s">
        <v>58</v>
      </c>
      <c r="X42" s="5" t="s">
        <v>59</v>
      </c>
      <c r="Y42" s="5" t="s">
        <v>60</v>
      </c>
      <c r="Z42" s="5">
        <v>2.0</v>
      </c>
      <c r="AA42" s="5">
        <v>7.46</v>
      </c>
      <c r="AB42" s="5">
        <v>6.42</v>
      </c>
      <c r="AC42" s="5">
        <v>5.63</v>
      </c>
      <c r="AD42" s="5">
        <v>5.86</v>
      </c>
      <c r="AE42" s="5">
        <v>6.38</v>
      </c>
      <c r="AF42" s="5">
        <v>6.35</v>
      </c>
      <c r="AG42" s="5">
        <v>6.35</v>
      </c>
      <c r="AH42" s="5">
        <v>2021.0</v>
      </c>
      <c r="AI42" s="5" t="s">
        <v>49</v>
      </c>
      <c r="AJ42" s="5" t="s">
        <v>480</v>
      </c>
      <c r="AK42" s="5" t="s">
        <v>481</v>
      </c>
      <c r="AL42" s="5" t="s">
        <v>358</v>
      </c>
      <c r="AM42" s="5" t="s">
        <v>63</v>
      </c>
      <c r="AN42" s="5">
        <v>506005.0</v>
      </c>
      <c r="AO42" s="5" t="s">
        <v>49</v>
      </c>
      <c r="AP42" s="5" t="s">
        <v>482</v>
      </c>
      <c r="AQ42" s="5" t="s">
        <v>483</v>
      </c>
      <c r="AR42" s="5" t="s">
        <v>484</v>
      </c>
      <c r="AS42" s="5" t="s">
        <v>79</v>
      </c>
      <c r="AT42" s="5" t="s">
        <v>79</v>
      </c>
      <c r="AU42" s="5" t="s">
        <v>65</v>
      </c>
      <c r="AV42" s="4"/>
      <c r="AW42" s="4"/>
      <c r="AX42" s="4"/>
      <c r="AY42" s="4"/>
      <c r="AZ42" s="4"/>
    </row>
    <row r="43" ht="15.0" customHeight="1">
      <c r="A43" s="5">
        <v>42.0</v>
      </c>
      <c r="B43" s="6">
        <v>1.60117735103E11</v>
      </c>
      <c r="C43" s="5" t="s">
        <v>485</v>
      </c>
      <c r="D43" s="5" t="s">
        <v>486</v>
      </c>
      <c r="E43" s="5" t="s">
        <v>68</v>
      </c>
      <c r="F43" s="5" t="s">
        <v>487</v>
      </c>
      <c r="G43" s="5" t="s">
        <v>49</v>
      </c>
      <c r="H43" s="5" t="s">
        <v>51</v>
      </c>
      <c r="I43" s="5" t="s">
        <v>488</v>
      </c>
      <c r="J43" s="5" t="s">
        <v>489</v>
      </c>
      <c r="K43" s="5" t="s">
        <v>54</v>
      </c>
      <c r="L43" s="7" t="s">
        <v>490</v>
      </c>
      <c r="M43" s="5">
        <v>8.074192212E9</v>
      </c>
      <c r="N43" s="5">
        <v>9.963010391E9</v>
      </c>
      <c r="O43" s="5" t="s">
        <v>56</v>
      </c>
      <c r="P43" s="5" t="s">
        <v>57</v>
      </c>
      <c r="Q43" s="5">
        <v>93.1</v>
      </c>
      <c r="R43" s="5">
        <v>2015.0</v>
      </c>
      <c r="S43" s="5">
        <v>95.2</v>
      </c>
      <c r="T43" s="5">
        <v>2017.0</v>
      </c>
      <c r="U43" s="5" t="s">
        <v>49</v>
      </c>
      <c r="V43" s="5" t="s">
        <v>49</v>
      </c>
      <c r="W43" s="5" t="s">
        <v>58</v>
      </c>
      <c r="X43" s="5" t="s">
        <v>59</v>
      </c>
      <c r="Y43" s="5" t="s">
        <v>60</v>
      </c>
      <c r="Z43" s="5">
        <v>2.0</v>
      </c>
      <c r="AA43" s="5">
        <v>8.69</v>
      </c>
      <c r="AB43" s="5">
        <v>8.24</v>
      </c>
      <c r="AC43" s="5">
        <v>7.51</v>
      </c>
      <c r="AD43" s="5">
        <v>7.21</v>
      </c>
      <c r="AE43" s="5">
        <v>7.92</v>
      </c>
      <c r="AF43" s="5">
        <v>7.93</v>
      </c>
      <c r="AG43" s="5">
        <v>7.92</v>
      </c>
      <c r="AH43" s="5">
        <v>2021.0</v>
      </c>
      <c r="AI43" s="5" t="s">
        <v>49</v>
      </c>
      <c r="AJ43" s="5" t="s">
        <v>491</v>
      </c>
      <c r="AK43" s="5" t="s">
        <v>492</v>
      </c>
      <c r="AL43" s="5" t="s">
        <v>62</v>
      </c>
      <c r="AM43" s="5" t="s">
        <v>493</v>
      </c>
      <c r="AN43" s="5">
        <v>500047.0</v>
      </c>
      <c r="AO43" s="5" t="s">
        <v>49</v>
      </c>
      <c r="AP43" s="5" t="s">
        <v>494</v>
      </c>
      <c r="AQ43" s="5" t="s">
        <v>204</v>
      </c>
      <c r="AR43" s="5" t="s">
        <v>403</v>
      </c>
      <c r="AS43" s="5" t="s">
        <v>65</v>
      </c>
      <c r="AT43" s="5" t="s">
        <v>79</v>
      </c>
      <c r="AU43" s="5" t="s">
        <v>65</v>
      </c>
      <c r="AV43" s="4"/>
      <c r="AW43" s="4"/>
      <c r="AX43" s="4"/>
      <c r="AY43" s="4"/>
      <c r="AZ43" s="4"/>
    </row>
    <row r="44" ht="16.5" customHeight="1">
      <c r="A44" s="5">
        <v>43.0</v>
      </c>
      <c r="B44" s="6">
        <v>1.60117735104E11</v>
      </c>
      <c r="C44" s="5" t="s">
        <v>495</v>
      </c>
      <c r="D44" s="5" t="s">
        <v>496</v>
      </c>
      <c r="E44" s="5" t="s">
        <v>68</v>
      </c>
      <c r="F44" s="5" t="s">
        <v>497</v>
      </c>
      <c r="G44" s="5" t="s">
        <v>49</v>
      </c>
      <c r="H44" s="5" t="s">
        <v>51</v>
      </c>
      <c r="I44" s="5" t="s">
        <v>498</v>
      </c>
      <c r="J44" s="5" t="s">
        <v>499</v>
      </c>
      <c r="K44" s="5" t="s">
        <v>54</v>
      </c>
      <c r="L44" s="5" t="s">
        <v>500</v>
      </c>
      <c r="M44" s="5">
        <v>9.100819264E9</v>
      </c>
      <c r="N44" s="5">
        <v>9.000805375E9</v>
      </c>
      <c r="O44" s="5" t="s">
        <v>56</v>
      </c>
      <c r="P44" s="5" t="s">
        <v>57</v>
      </c>
      <c r="Q44" s="5">
        <v>85.5</v>
      </c>
      <c r="R44" s="5">
        <v>2015.0</v>
      </c>
      <c r="S44" s="5">
        <v>90.6</v>
      </c>
      <c r="T44" s="5">
        <v>2017.0</v>
      </c>
      <c r="U44" s="5" t="s">
        <v>49</v>
      </c>
      <c r="V44" s="5" t="s">
        <v>49</v>
      </c>
      <c r="W44" s="5" t="s">
        <v>58</v>
      </c>
      <c r="X44" s="5" t="s">
        <v>59</v>
      </c>
      <c r="Y44" s="5" t="s">
        <v>60</v>
      </c>
      <c r="Z44" s="5">
        <v>2.0</v>
      </c>
      <c r="AA44" s="5">
        <v>7.39</v>
      </c>
      <c r="AB44" s="5">
        <v>6.9</v>
      </c>
      <c r="AC44" s="5">
        <v>5.24</v>
      </c>
      <c r="AD44" s="5">
        <v>6.3</v>
      </c>
      <c r="AE44" s="5">
        <v>6.67</v>
      </c>
      <c r="AF44" s="5">
        <v>6.5</v>
      </c>
      <c r="AG44" s="5">
        <v>6.5</v>
      </c>
      <c r="AH44" s="5">
        <v>2021.0</v>
      </c>
      <c r="AI44" s="5" t="s">
        <v>49</v>
      </c>
      <c r="AJ44" s="5" t="s">
        <v>501</v>
      </c>
      <c r="AK44" s="5" t="s">
        <v>502</v>
      </c>
      <c r="AL44" s="5" t="s">
        <v>503</v>
      </c>
      <c r="AM44" s="5" t="s">
        <v>100</v>
      </c>
      <c r="AN44" s="5">
        <v>500025.0</v>
      </c>
      <c r="AO44" s="5" t="s">
        <v>49</v>
      </c>
      <c r="AP44" s="5" t="s">
        <v>504</v>
      </c>
      <c r="AQ44" s="5" t="s">
        <v>505</v>
      </c>
      <c r="AR44" s="5" t="s">
        <v>506</v>
      </c>
      <c r="AS44" s="5" t="s">
        <v>79</v>
      </c>
      <c r="AT44" s="5" t="s">
        <v>65</v>
      </c>
      <c r="AU44" s="5" t="s">
        <v>65</v>
      </c>
      <c r="AV44" s="4"/>
      <c r="AW44" s="4"/>
      <c r="AX44" s="4"/>
      <c r="AY44" s="4"/>
      <c r="AZ44" s="4"/>
    </row>
    <row r="45" ht="15.75" customHeight="1">
      <c r="A45" s="5">
        <v>44.0</v>
      </c>
      <c r="B45" s="6">
        <v>1.60117735105E11</v>
      </c>
      <c r="C45" s="5" t="s">
        <v>507</v>
      </c>
      <c r="D45" s="5" t="s">
        <v>508</v>
      </c>
      <c r="E45" s="5" t="s">
        <v>297</v>
      </c>
      <c r="F45" s="5" t="s">
        <v>509</v>
      </c>
      <c r="G45" s="5">
        <v>1.0</v>
      </c>
      <c r="H45" s="5" t="s">
        <v>51</v>
      </c>
      <c r="I45" s="5" t="s">
        <v>510</v>
      </c>
      <c r="J45" s="5" t="s">
        <v>511</v>
      </c>
      <c r="K45" s="5" t="s">
        <v>54</v>
      </c>
      <c r="L45" s="5" t="s">
        <v>512</v>
      </c>
      <c r="M45" s="5">
        <v>7.993823019E9</v>
      </c>
      <c r="N45" s="5">
        <v>9.98982511E9</v>
      </c>
      <c r="O45" s="5" t="s">
        <v>56</v>
      </c>
      <c r="P45" s="5" t="s">
        <v>57</v>
      </c>
      <c r="Q45" s="5">
        <v>92.15</v>
      </c>
      <c r="R45" s="5">
        <v>2015.0</v>
      </c>
      <c r="S45" s="5">
        <v>93.0</v>
      </c>
      <c r="T45" s="5">
        <v>2017.0</v>
      </c>
      <c r="U45" s="5" t="s">
        <v>49</v>
      </c>
      <c r="V45" s="5" t="s">
        <v>49</v>
      </c>
      <c r="W45" s="5" t="s">
        <v>58</v>
      </c>
      <c r="X45" s="5" t="s">
        <v>59</v>
      </c>
      <c r="Y45" s="5" t="s">
        <v>60</v>
      </c>
      <c r="Z45" s="5">
        <v>2.0</v>
      </c>
      <c r="AA45" s="5">
        <v>6.89</v>
      </c>
      <c r="AB45" s="5">
        <v>6.85</v>
      </c>
      <c r="AC45" s="5" t="s">
        <v>49</v>
      </c>
      <c r="AD45" s="5">
        <v>5.87</v>
      </c>
      <c r="AE45" s="5">
        <v>6.2</v>
      </c>
      <c r="AF45" s="5">
        <v>6.2</v>
      </c>
      <c r="AG45" s="5">
        <v>6.56</v>
      </c>
      <c r="AH45" s="5">
        <v>2021.0</v>
      </c>
      <c r="AI45" s="5" t="s">
        <v>49</v>
      </c>
      <c r="AJ45" s="8" t="s">
        <v>513</v>
      </c>
      <c r="AK45" s="5" t="s">
        <v>514</v>
      </c>
      <c r="AL45" s="5" t="s">
        <v>62</v>
      </c>
      <c r="AM45" s="5" t="s">
        <v>63</v>
      </c>
      <c r="AN45" s="5">
        <v>500068.0</v>
      </c>
      <c r="AO45" s="5" t="s">
        <v>49</v>
      </c>
      <c r="AP45" s="5" t="s">
        <v>49</v>
      </c>
      <c r="AQ45" s="5" t="s">
        <v>49</v>
      </c>
      <c r="AR45" s="5" t="s">
        <v>49</v>
      </c>
      <c r="AS45" s="5" t="s">
        <v>65</v>
      </c>
      <c r="AT45" s="5" t="s">
        <v>65</v>
      </c>
      <c r="AU45" s="5" t="s">
        <v>65</v>
      </c>
      <c r="AV45" s="4"/>
      <c r="AW45" s="4"/>
      <c r="AX45" s="4"/>
      <c r="AY45" s="4"/>
      <c r="AZ45" s="4"/>
    </row>
    <row r="46" ht="15.75" customHeight="1">
      <c r="A46" s="5">
        <v>45.0</v>
      </c>
      <c r="B46" s="6">
        <v>1.60117735106E11</v>
      </c>
      <c r="C46" s="5" t="s">
        <v>515</v>
      </c>
      <c r="D46" s="5" t="s">
        <v>516</v>
      </c>
      <c r="E46" s="5" t="s">
        <v>517</v>
      </c>
      <c r="F46" s="5" t="s">
        <v>518</v>
      </c>
      <c r="G46" s="5" t="s">
        <v>49</v>
      </c>
      <c r="H46" s="5" t="s">
        <v>51</v>
      </c>
      <c r="I46" s="5" t="s">
        <v>519</v>
      </c>
      <c r="J46" s="5" t="s">
        <v>520</v>
      </c>
      <c r="K46" s="5" t="s">
        <v>54</v>
      </c>
      <c r="L46" s="7" t="s">
        <v>521</v>
      </c>
      <c r="M46" s="5">
        <v>9.121658891E9</v>
      </c>
      <c r="N46" s="5">
        <v>9.57389784E9</v>
      </c>
      <c r="O46" s="5" t="s">
        <v>56</v>
      </c>
      <c r="P46" s="5" t="s">
        <v>57</v>
      </c>
      <c r="Q46" s="5">
        <v>92.15</v>
      </c>
      <c r="R46" s="5">
        <v>2015.0</v>
      </c>
      <c r="S46" s="5">
        <v>98.2</v>
      </c>
      <c r="T46" s="5">
        <v>2017.0</v>
      </c>
      <c r="U46" s="5" t="s">
        <v>49</v>
      </c>
      <c r="V46" s="5" t="s">
        <v>49</v>
      </c>
      <c r="W46" s="5" t="s">
        <v>58</v>
      </c>
      <c r="X46" s="5" t="s">
        <v>59</v>
      </c>
      <c r="Y46" s="5" t="s">
        <v>60</v>
      </c>
      <c r="Z46" s="5">
        <v>2.0</v>
      </c>
      <c r="AA46" s="5">
        <v>8.36</v>
      </c>
      <c r="AB46" s="5">
        <v>8.2</v>
      </c>
      <c r="AC46" s="5">
        <v>6.83</v>
      </c>
      <c r="AD46" s="5">
        <v>7.73</v>
      </c>
      <c r="AE46" s="5">
        <v>8.18</v>
      </c>
      <c r="AF46" s="5">
        <v>7.86</v>
      </c>
      <c r="AG46" s="5">
        <v>7.86</v>
      </c>
      <c r="AH46" s="5">
        <v>2021.0</v>
      </c>
      <c r="AI46" s="5" t="s">
        <v>49</v>
      </c>
      <c r="AJ46" s="8" t="s">
        <v>522</v>
      </c>
      <c r="AK46" s="5" t="s">
        <v>523</v>
      </c>
      <c r="AL46" s="5" t="s">
        <v>524</v>
      </c>
      <c r="AM46" s="5" t="s">
        <v>100</v>
      </c>
      <c r="AN46" s="5">
        <v>505327.0</v>
      </c>
      <c r="AO46" s="5" t="s">
        <v>49</v>
      </c>
      <c r="AP46" s="5" t="s">
        <v>49</v>
      </c>
      <c r="AQ46" s="5" t="s">
        <v>49</v>
      </c>
      <c r="AR46" s="5" t="s">
        <v>49</v>
      </c>
      <c r="AS46" s="5" t="s">
        <v>79</v>
      </c>
      <c r="AT46" s="5" t="s">
        <v>79</v>
      </c>
      <c r="AU46" s="5" t="s">
        <v>65</v>
      </c>
      <c r="AV46" s="4"/>
      <c r="AW46" s="4"/>
      <c r="AX46" s="4"/>
      <c r="AY46" s="4"/>
      <c r="AZ46" s="4"/>
    </row>
    <row r="47" ht="15.75" customHeight="1">
      <c r="A47" s="5">
        <v>46.0</v>
      </c>
      <c r="B47" s="6">
        <v>1.60117735107E11</v>
      </c>
      <c r="C47" s="5" t="s">
        <v>525</v>
      </c>
      <c r="D47" s="5" t="s">
        <v>526</v>
      </c>
      <c r="E47" s="5" t="s">
        <v>249</v>
      </c>
      <c r="F47" s="5" t="s">
        <v>527</v>
      </c>
      <c r="G47" s="5" t="s">
        <v>49</v>
      </c>
      <c r="H47" s="5" t="s">
        <v>51</v>
      </c>
      <c r="I47" s="5" t="s">
        <v>528</v>
      </c>
      <c r="J47" s="5" t="s">
        <v>529</v>
      </c>
      <c r="K47" s="5" t="s">
        <v>54</v>
      </c>
      <c r="L47" s="5" t="s">
        <v>530</v>
      </c>
      <c r="M47" s="5">
        <v>9.440530999E9</v>
      </c>
      <c r="N47" s="5">
        <v>9.441979009E9</v>
      </c>
      <c r="O47" s="5" t="s">
        <v>56</v>
      </c>
      <c r="P47" s="5" t="s">
        <v>57</v>
      </c>
      <c r="Q47" s="5">
        <v>90.25</v>
      </c>
      <c r="R47" s="5">
        <v>2015.0</v>
      </c>
      <c r="S47" s="5">
        <v>97.4</v>
      </c>
      <c r="T47" s="5">
        <v>2017.0</v>
      </c>
      <c r="U47" s="5" t="s">
        <v>49</v>
      </c>
      <c r="V47" s="5" t="s">
        <v>49</v>
      </c>
      <c r="W47" s="5" t="s">
        <v>58</v>
      </c>
      <c r="X47" s="5" t="s">
        <v>59</v>
      </c>
      <c r="Y47" s="5" t="s">
        <v>60</v>
      </c>
      <c r="Z47" s="5">
        <v>2.0</v>
      </c>
      <c r="AA47" s="5">
        <v>8.6</v>
      </c>
      <c r="AB47" s="5">
        <v>8.56</v>
      </c>
      <c r="AC47" s="5">
        <v>6.83</v>
      </c>
      <c r="AD47" s="5">
        <v>8.45</v>
      </c>
      <c r="AE47" s="5">
        <v>8.05</v>
      </c>
      <c r="AF47" s="5">
        <v>8.11</v>
      </c>
      <c r="AG47" s="5">
        <v>8.11</v>
      </c>
      <c r="AH47" s="5">
        <v>2021.0</v>
      </c>
      <c r="AI47" s="5" t="s">
        <v>49</v>
      </c>
      <c r="AJ47" s="8" t="s">
        <v>531</v>
      </c>
      <c r="AK47" s="5"/>
      <c r="AL47" s="5" t="s">
        <v>532</v>
      </c>
      <c r="AM47" s="5" t="s">
        <v>63</v>
      </c>
      <c r="AN47" s="5">
        <v>507303.0</v>
      </c>
      <c r="AO47" s="5" t="s">
        <v>49</v>
      </c>
      <c r="AP47" s="5" t="s">
        <v>49</v>
      </c>
      <c r="AQ47" s="5" t="s">
        <v>49</v>
      </c>
      <c r="AR47" s="5" t="s">
        <v>49</v>
      </c>
      <c r="AS47" s="5" t="s">
        <v>65</v>
      </c>
      <c r="AT47" s="5" t="s">
        <v>79</v>
      </c>
      <c r="AU47" s="5" t="s">
        <v>65</v>
      </c>
      <c r="AV47" s="4"/>
      <c r="AW47" s="4"/>
      <c r="AX47" s="4"/>
      <c r="AY47" s="4"/>
      <c r="AZ47" s="4"/>
    </row>
    <row r="48" ht="15.75" customHeight="1">
      <c r="A48" s="5">
        <v>47.0</v>
      </c>
      <c r="B48" s="6">
        <v>1.60117735108E11</v>
      </c>
      <c r="C48" s="5" t="s">
        <v>533</v>
      </c>
      <c r="D48" s="5" t="s">
        <v>534</v>
      </c>
      <c r="E48" s="5" t="s">
        <v>535</v>
      </c>
      <c r="F48" s="5" t="s">
        <v>536</v>
      </c>
      <c r="G48" s="5" t="s">
        <v>49</v>
      </c>
      <c r="H48" s="5" t="s">
        <v>51</v>
      </c>
      <c r="I48" s="5" t="s">
        <v>537</v>
      </c>
      <c r="J48" s="5" t="s">
        <v>538</v>
      </c>
      <c r="K48" s="5" t="s">
        <v>54</v>
      </c>
      <c r="L48" s="5" t="s">
        <v>539</v>
      </c>
      <c r="M48" s="5">
        <v>9.553383959E9</v>
      </c>
      <c r="N48" s="5">
        <v>8.09636297E9</v>
      </c>
      <c r="O48" s="5" t="s">
        <v>56</v>
      </c>
      <c r="P48" s="5" t="s">
        <v>57</v>
      </c>
      <c r="Q48" s="5">
        <v>90.25</v>
      </c>
      <c r="R48" s="5">
        <v>2015.0</v>
      </c>
      <c r="S48" s="5">
        <v>94.4</v>
      </c>
      <c r="T48" s="5">
        <v>2017.0</v>
      </c>
      <c r="U48" s="5" t="s">
        <v>49</v>
      </c>
      <c r="V48" s="5" t="s">
        <v>49</v>
      </c>
      <c r="W48" s="5" t="s">
        <v>58</v>
      </c>
      <c r="X48" s="5" t="s">
        <v>59</v>
      </c>
      <c r="Y48" s="5" t="s">
        <v>60</v>
      </c>
      <c r="Z48" s="5">
        <v>2.0</v>
      </c>
      <c r="AA48" s="5">
        <v>7.95</v>
      </c>
      <c r="AB48" s="5">
        <v>8.3</v>
      </c>
      <c r="AC48" s="5">
        <v>6.44</v>
      </c>
      <c r="AD48" s="5">
        <v>6.93</v>
      </c>
      <c r="AE48" s="5">
        <v>6.36</v>
      </c>
      <c r="AF48" s="5">
        <v>7.2</v>
      </c>
      <c r="AG48" s="5">
        <v>7.2</v>
      </c>
      <c r="AH48" s="5">
        <v>2021.0</v>
      </c>
      <c r="AI48" s="5" t="s">
        <v>49</v>
      </c>
      <c r="AJ48" s="8" t="s">
        <v>540</v>
      </c>
      <c r="AK48" s="5" t="s">
        <v>541</v>
      </c>
      <c r="AL48" s="5" t="s">
        <v>542</v>
      </c>
      <c r="AM48" s="5" t="s">
        <v>63</v>
      </c>
      <c r="AN48" s="5">
        <v>500091.0</v>
      </c>
      <c r="AO48" s="5" t="s">
        <v>49</v>
      </c>
      <c r="AP48" s="5" t="s">
        <v>88</v>
      </c>
      <c r="AQ48" s="5" t="s">
        <v>204</v>
      </c>
      <c r="AR48" s="5" t="s">
        <v>403</v>
      </c>
      <c r="AS48" s="5" t="s">
        <v>65</v>
      </c>
      <c r="AT48" s="5" t="s">
        <v>65</v>
      </c>
      <c r="AU48" s="5" t="s">
        <v>65</v>
      </c>
      <c r="AV48" s="4"/>
      <c r="AW48" s="4"/>
      <c r="AX48" s="4"/>
      <c r="AY48" s="4"/>
      <c r="AZ48" s="4"/>
    </row>
    <row r="49" ht="15.0" customHeight="1">
      <c r="A49" s="5">
        <v>48.0</v>
      </c>
      <c r="B49" s="6">
        <v>1.60117735109E11</v>
      </c>
      <c r="C49" s="5" t="s">
        <v>543</v>
      </c>
      <c r="D49" s="5" t="s">
        <v>544</v>
      </c>
      <c r="E49" s="5" t="s">
        <v>49</v>
      </c>
      <c r="F49" s="5" t="s">
        <v>545</v>
      </c>
      <c r="G49" s="5" t="s">
        <v>49</v>
      </c>
      <c r="H49" s="5" t="s">
        <v>51</v>
      </c>
      <c r="I49" s="5" t="s">
        <v>546</v>
      </c>
      <c r="J49" s="5" t="s">
        <v>547</v>
      </c>
      <c r="K49" s="5" t="s">
        <v>54</v>
      </c>
      <c r="L49" s="7" t="s">
        <v>548</v>
      </c>
      <c r="M49" s="5">
        <v>9.491667905E9</v>
      </c>
      <c r="N49" s="5">
        <v>9.441276905E9</v>
      </c>
      <c r="O49" s="5" t="s">
        <v>56</v>
      </c>
      <c r="P49" s="5" t="s">
        <v>57</v>
      </c>
      <c r="Q49" s="5">
        <v>85.5</v>
      </c>
      <c r="R49" s="5">
        <v>2014.0</v>
      </c>
      <c r="S49" s="5">
        <v>95.6</v>
      </c>
      <c r="T49" s="5">
        <v>2016.0</v>
      </c>
      <c r="U49" s="5" t="s">
        <v>49</v>
      </c>
      <c r="V49" s="5" t="s">
        <v>49</v>
      </c>
      <c r="W49" s="5" t="s">
        <v>58</v>
      </c>
      <c r="X49" s="5" t="s">
        <v>59</v>
      </c>
      <c r="Y49" s="5" t="s">
        <v>60</v>
      </c>
      <c r="Z49" s="5">
        <v>2.0</v>
      </c>
      <c r="AA49" s="5">
        <v>8.41</v>
      </c>
      <c r="AB49" s="5">
        <v>7.12</v>
      </c>
      <c r="AC49" s="5">
        <v>6.17</v>
      </c>
      <c r="AD49" s="5">
        <v>6.25</v>
      </c>
      <c r="AE49" s="5">
        <v>6.17</v>
      </c>
      <c r="AF49" s="5">
        <v>6.83</v>
      </c>
      <c r="AG49" s="5">
        <v>6.83</v>
      </c>
      <c r="AH49" s="5">
        <v>2021.0</v>
      </c>
      <c r="AI49" s="5">
        <v>1.0</v>
      </c>
      <c r="AJ49" s="8" t="s">
        <v>549</v>
      </c>
      <c r="AK49" s="5" t="s">
        <v>550</v>
      </c>
      <c r="AL49" s="5" t="s">
        <v>551</v>
      </c>
      <c r="AM49" s="5" t="s">
        <v>493</v>
      </c>
      <c r="AN49" s="5">
        <v>502032.0</v>
      </c>
      <c r="AO49" s="7" t="s">
        <v>552</v>
      </c>
      <c r="AP49" s="5" t="s">
        <v>553</v>
      </c>
      <c r="AQ49" s="5" t="s">
        <v>554</v>
      </c>
      <c r="AR49" s="5" t="s">
        <v>555</v>
      </c>
      <c r="AS49" s="5" t="s">
        <v>65</v>
      </c>
      <c r="AT49" s="5" t="s">
        <v>79</v>
      </c>
      <c r="AU49" s="5" t="s">
        <v>65</v>
      </c>
      <c r="AV49" s="4"/>
      <c r="AW49" s="4"/>
      <c r="AX49" s="4"/>
      <c r="AY49" s="4"/>
      <c r="AZ49" s="4"/>
    </row>
    <row r="50" ht="15.0" customHeight="1">
      <c r="A50" s="5">
        <v>49.0</v>
      </c>
      <c r="B50" s="6">
        <v>1.6011773511E11</v>
      </c>
      <c r="C50" s="5" t="s">
        <v>556</v>
      </c>
      <c r="D50" s="5" t="s">
        <v>557</v>
      </c>
      <c r="E50" s="5" t="s">
        <v>249</v>
      </c>
      <c r="F50" s="5" t="s">
        <v>558</v>
      </c>
      <c r="G50" s="5">
        <v>1.0</v>
      </c>
      <c r="H50" s="5" t="s">
        <v>51</v>
      </c>
      <c r="I50" s="5" t="s">
        <v>559</v>
      </c>
      <c r="J50" s="5" t="s">
        <v>560</v>
      </c>
      <c r="K50" s="5" t="s">
        <v>54</v>
      </c>
      <c r="L50" s="7" t="s">
        <v>561</v>
      </c>
      <c r="M50" s="5">
        <v>9.553453275E9</v>
      </c>
      <c r="N50" s="5">
        <v>8.897679768E9</v>
      </c>
      <c r="O50" s="5" t="s">
        <v>56</v>
      </c>
      <c r="P50" s="5" t="s">
        <v>57</v>
      </c>
      <c r="Q50" s="5">
        <v>83.0</v>
      </c>
      <c r="R50" s="5">
        <v>2015.0</v>
      </c>
      <c r="S50" s="5">
        <v>92.0</v>
      </c>
      <c r="T50" s="5">
        <v>2017.0</v>
      </c>
      <c r="U50" s="5" t="s">
        <v>49</v>
      </c>
      <c r="V50" s="5" t="s">
        <v>49</v>
      </c>
      <c r="W50" s="5" t="s">
        <v>58</v>
      </c>
      <c r="X50" s="5" t="s">
        <v>59</v>
      </c>
      <c r="Y50" s="5" t="s">
        <v>60</v>
      </c>
      <c r="Z50" s="5">
        <v>2.0</v>
      </c>
      <c r="AA50" s="5">
        <v>6.2</v>
      </c>
      <c r="AB50" s="5">
        <v>5.88</v>
      </c>
      <c r="AC50" s="5" t="s">
        <v>49</v>
      </c>
      <c r="AD50" s="5">
        <v>5.55</v>
      </c>
      <c r="AE50" s="5">
        <v>5.87</v>
      </c>
      <c r="AF50" s="5">
        <v>5.87</v>
      </c>
      <c r="AG50" s="5">
        <v>5.75</v>
      </c>
      <c r="AH50" s="5">
        <v>2021.0</v>
      </c>
      <c r="AI50" s="5" t="s">
        <v>49</v>
      </c>
      <c r="AJ50" s="8" t="s">
        <v>562</v>
      </c>
      <c r="AK50" s="5" t="s">
        <v>563</v>
      </c>
      <c r="AL50" s="5" t="s">
        <v>564</v>
      </c>
      <c r="AM50" s="5" t="s">
        <v>63</v>
      </c>
      <c r="AN50" s="5">
        <v>508223.0</v>
      </c>
      <c r="AO50" s="5" t="s">
        <v>49</v>
      </c>
      <c r="AP50" s="5" t="s">
        <v>88</v>
      </c>
      <c r="AQ50" s="5" t="s">
        <v>204</v>
      </c>
      <c r="AR50" s="5" t="s">
        <v>565</v>
      </c>
      <c r="AS50" s="5" t="s">
        <v>65</v>
      </c>
      <c r="AT50" s="5" t="s">
        <v>79</v>
      </c>
      <c r="AU50" s="5" t="s">
        <v>65</v>
      </c>
      <c r="AV50" s="4"/>
      <c r="AW50" s="4"/>
      <c r="AX50" s="4"/>
      <c r="AY50" s="4"/>
      <c r="AZ50" s="4"/>
    </row>
    <row r="51" ht="15.75" customHeight="1">
      <c r="A51" s="5">
        <v>50.0</v>
      </c>
      <c r="B51" s="6">
        <v>1.60117735111E11</v>
      </c>
      <c r="C51" s="5" t="s">
        <v>566</v>
      </c>
      <c r="D51" s="5" t="s">
        <v>567</v>
      </c>
      <c r="E51" s="5" t="s">
        <v>568</v>
      </c>
      <c r="F51" s="5" t="s">
        <v>569</v>
      </c>
      <c r="G51" s="5" t="s">
        <v>49</v>
      </c>
      <c r="H51" s="5" t="s">
        <v>51</v>
      </c>
      <c r="I51" s="5" t="s">
        <v>570</v>
      </c>
      <c r="J51" s="5" t="s">
        <v>571</v>
      </c>
      <c r="K51" s="5" t="s">
        <v>54</v>
      </c>
      <c r="L51" s="7" t="s">
        <v>572</v>
      </c>
      <c r="M51" s="5">
        <v>7.780453424E9</v>
      </c>
      <c r="N51" s="5">
        <v>9.100578414E9</v>
      </c>
      <c r="O51" s="5" t="s">
        <v>56</v>
      </c>
      <c r="P51" s="5" t="s">
        <v>57</v>
      </c>
      <c r="Q51" s="5">
        <v>90.25</v>
      </c>
      <c r="R51" s="5">
        <v>2015.0</v>
      </c>
      <c r="S51" s="5">
        <v>98.1</v>
      </c>
      <c r="T51" s="5">
        <v>2017.0</v>
      </c>
      <c r="U51" s="5" t="s">
        <v>49</v>
      </c>
      <c r="V51" s="5" t="s">
        <v>49</v>
      </c>
      <c r="W51" s="5" t="s">
        <v>58</v>
      </c>
      <c r="X51" s="5" t="s">
        <v>59</v>
      </c>
      <c r="Y51" s="5" t="s">
        <v>60</v>
      </c>
      <c r="Z51" s="5">
        <v>2.0</v>
      </c>
      <c r="AA51" s="5">
        <v>9.01</v>
      </c>
      <c r="AB51" s="5">
        <v>8.62</v>
      </c>
      <c r="AC51" s="5">
        <v>7.28</v>
      </c>
      <c r="AD51" s="5">
        <v>8.32</v>
      </c>
      <c r="AE51" s="5">
        <v>9.05</v>
      </c>
      <c r="AF51" s="5">
        <v>8.46</v>
      </c>
      <c r="AG51" s="5">
        <v>8.46</v>
      </c>
      <c r="AH51" s="5">
        <v>2021.0</v>
      </c>
      <c r="AI51" s="5" t="s">
        <v>49</v>
      </c>
      <c r="AJ51" s="8" t="s">
        <v>573</v>
      </c>
      <c r="AK51" s="5" t="s">
        <v>574</v>
      </c>
      <c r="AL51" s="5" t="s">
        <v>62</v>
      </c>
      <c r="AM51" s="5" t="s">
        <v>63</v>
      </c>
      <c r="AN51" s="5">
        <v>500085.0</v>
      </c>
      <c r="AO51" s="5" t="s">
        <v>49</v>
      </c>
      <c r="AP51" s="5" t="s">
        <v>575</v>
      </c>
      <c r="AQ51" s="5" t="s">
        <v>204</v>
      </c>
      <c r="AR51" s="5" t="s">
        <v>205</v>
      </c>
      <c r="AS51" s="5" t="s">
        <v>65</v>
      </c>
      <c r="AT51" s="5" t="s">
        <v>79</v>
      </c>
      <c r="AU51" s="5" t="s">
        <v>65</v>
      </c>
      <c r="AV51" s="4"/>
      <c r="AW51" s="4"/>
      <c r="AX51" s="4"/>
      <c r="AY51" s="4"/>
      <c r="AZ51" s="4"/>
    </row>
    <row r="52" ht="15.75" customHeight="1">
      <c r="A52" s="5">
        <v>51.0</v>
      </c>
      <c r="B52" s="6">
        <v>1.60117735112E11</v>
      </c>
      <c r="C52" s="5" t="s">
        <v>576</v>
      </c>
      <c r="D52" s="5" t="s">
        <v>577</v>
      </c>
      <c r="E52" s="5" t="s">
        <v>68</v>
      </c>
      <c r="F52" s="5" t="s">
        <v>578</v>
      </c>
      <c r="G52" s="5" t="s">
        <v>49</v>
      </c>
      <c r="H52" s="5" t="s">
        <v>51</v>
      </c>
      <c r="I52" s="5" t="s">
        <v>579</v>
      </c>
      <c r="J52" s="5" t="s">
        <v>580</v>
      </c>
      <c r="K52" s="5" t="s">
        <v>54</v>
      </c>
      <c r="L52" s="5" t="s">
        <v>271</v>
      </c>
      <c r="M52" s="5">
        <v>9.182760769E9</v>
      </c>
      <c r="N52" s="5">
        <v>9.908942138E9</v>
      </c>
      <c r="O52" s="5" t="s">
        <v>56</v>
      </c>
      <c r="P52" s="5" t="s">
        <v>57</v>
      </c>
      <c r="Q52" s="5">
        <v>92.15</v>
      </c>
      <c r="R52" s="5">
        <v>2015.0</v>
      </c>
      <c r="S52" s="5">
        <v>98.1</v>
      </c>
      <c r="T52" s="5">
        <v>2017.0</v>
      </c>
      <c r="U52" s="5" t="s">
        <v>49</v>
      </c>
      <c r="V52" s="5" t="s">
        <v>49</v>
      </c>
      <c r="W52" s="5" t="s">
        <v>58</v>
      </c>
      <c r="X52" s="5" t="s">
        <v>59</v>
      </c>
      <c r="Y52" s="5" t="s">
        <v>60</v>
      </c>
      <c r="Z52" s="5">
        <v>2.0</v>
      </c>
      <c r="AA52" s="5">
        <v>8.68</v>
      </c>
      <c r="AB52" s="5">
        <v>8.18</v>
      </c>
      <c r="AC52" s="5">
        <v>6.86</v>
      </c>
      <c r="AD52" s="5">
        <v>7.83</v>
      </c>
      <c r="AE52" s="5">
        <v>8.13</v>
      </c>
      <c r="AF52" s="5">
        <v>7.94</v>
      </c>
      <c r="AG52" s="5">
        <v>7.94</v>
      </c>
      <c r="AH52" s="5">
        <v>2021.0</v>
      </c>
      <c r="AI52" s="5" t="s">
        <v>49</v>
      </c>
      <c r="AJ52" s="10" t="s">
        <v>581</v>
      </c>
      <c r="AK52" s="5" t="s">
        <v>582</v>
      </c>
      <c r="AL52" s="5" t="s">
        <v>583</v>
      </c>
      <c r="AM52" s="5" t="s">
        <v>63</v>
      </c>
      <c r="AN52" s="5">
        <v>507003.0</v>
      </c>
      <c r="AO52" s="5" t="s">
        <v>49</v>
      </c>
      <c r="AP52" s="5" t="s">
        <v>49</v>
      </c>
      <c r="AQ52" s="5" t="s">
        <v>49</v>
      </c>
      <c r="AR52" s="5" t="s">
        <v>49</v>
      </c>
      <c r="AS52" s="5" t="s">
        <v>65</v>
      </c>
      <c r="AT52" s="5" t="s">
        <v>79</v>
      </c>
      <c r="AU52" s="5" t="s">
        <v>65</v>
      </c>
      <c r="AV52" s="4"/>
      <c r="AW52" s="4"/>
      <c r="AX52" s="4"/>
      <c r="AY52" s="4"/>
      <c r="AZ52" s="4"/>
    </row>
    <row r="53" ht="15.75" customHeight="1">
      <c r="A53" s="5">
        <v>52.0</v>
      </c>
      <c r="B53" s="6">
        <v>1.60117735114E11</v>
      </c>
      <c r="C53" s="5" t="s">
        <v>584</v>
      </c>
      <c r="D53" s="5" t="s">
        <v>585</v>
      </c>
      <c r="E53" s="5" t="s">
        <v>68</v>
      </c>
      <c r="F53" s="5" t="s">
        <v>586</v>
      </c>
      <c r="G53" s="5" t="s">
        <v>49</v>
      </c>
      <c r="H53" s="5" t="s">
        <v>51</v>
      </c>
      <c r="I53" s="5" t="s">
        <v>587</v>
      </c>
      <c r="J53" s="5" t="s">
        <v>588</v>
      </c>
      <c r="K53" s="5" t="s">
        <v>54</v>
      </c>
      <c r="L53" s="7" t="s">
        <v>589</v>
      </c>
      <c r="M53" s="5">
        <v>8.074760864E9</v>
      </c>
      <c r="N53" s="5">
        <v>9.491828071E9</v>
      </c>
      <c r="O53" s="5" t="s">
        <v>56</v>
      </c>
      <c r="P53" s="5" t="s">
        <v>57</v>
      </c>
      <c r="Q53" s="5">
        <v>93.1</v>
      </c>
      <c r="R53" s="5">
        <v>2015.0</v>
      </c>
      <c r="S53" s="5">
        <v>98.0</v>
      </c>
      <c r="T53" s="5">
        <v>2017.0</v>
      </c>
      <c r="U53" s="5" t="s">
        <v>49</v>
      </c>
      <c r="V53" s="5" t="s">
        <v>49</v>
      </c>
      <c r="W53" s="5" t="s">
        <v>58</v>
      </c>
      <c r="X53" s="5" t="s">
        <v>59</v>
      </c>
      <c r="Y53" s="5" t="s">
        <v>60</v>
      </c>
      <c r="Z53" s="5">
        <v>2.0</v>
      </c>
      <c r="AA53" s="5">
        <v>8.04</v>
      </c>
      <c r="AB53" s="5">
        <v>8.7</v>
      </c>
      <c r="AC53" s="5">
        <v>6.88</v>
      </c>
      <c r="AD53" s="5">
        <v>7.67</v>
      </c>
      <c r="AE53" s="5">
        <v>8.18</v>
      </c>
      <c r="AF53" s="5">
        <v>7.89</v>
      </c>
      <c r="AG53" s="5">
        <v>7.89</v>
      </c>
      <c r="AH53" s="5">
        <v>2021.0</v>
      </c>
      <c r="AI53" s="5" t="s">
        <v>49</v>
      </c>
      <c r="AJ53" s="8" t="s">
        <v>590</v>
      </c>
      <c r="AK53" s="5"/>
      <c r="AL53" s="5" t="s">
        <v>591</v>
      </c>
      <c r="AM53" s="5" t="s">
        <v>592</v>
      </c>
      <c r="AN53" s="5">
        <v>533433.0</v>
      </c>
      <c r="AO53" s="5" t="s">
        <v>49</v>
      </c>
      <c r="AP53" s="5" t="s">
        <v>49</v>
      </c>
      <c r="AQ53" s="5" t="s">
        <v>49</v>
      </c>
      <c r="AR53" s="5" t="s">
        <v>49</v>
      </c>
      <c r="AS53" s="5" t="s">
        <v>79</v>
      </c>
      <c r="AT53" s="5" t="s">
        <v>79</v>
      </c>
      <c r="AU53" s="5" t="s">
        <v>65</v>
      </c>
      <c r="AV53" s="4"/>
      <c r="AW53" s="4"/>
      <c r="AX53" s="4"/>
      <c r="AY53" s="4"/>
      <c r="AZ53" s="4"/>
    </row>
    <row r="54" ht="15.75" customHeight="1">
      <c r="A54" s="5">
        <v>53.0</v>
      </c>
      <c r="B54" s="6">
        <v>1.60117735116E11</v>
      </c>
      <c r="C54" s="5" t="s">
        <v>593</v>
      </c>
      <c r="D54" s="5" t="s">
        <v>594</v>
      </c>
      <c r="E54" s="5" t="s">
        <v>249</v>
      </c>
      <c r="F54" s="5" t="s">
        <v>595</v>
      </c>
      <c r="G54" s="5" t="s">
        <v>49</v>
      </c>
      <c r="H54" s="5" t="s">
        <v>51</v>
      </c>
      <c r="I54" s="5" t="s">
        <v>596</v>
      </c>
      <c r="J54" s="5" t="s">
        <v>597</v>
      </c>
      <c r="K54" s="5" t="s">
        <v>54</v>
      </c>
      <c r="L54" s="5" t="s">
        <v>312</v>
      </c>
      <c r="M54" s="5">
        <v>9.849173219E9</v>
      </c>
      <c r="N54" s="5">
        <v>9.848273219E9</v>
      </c>
      <c r="O54" s="5" t="s">
        <v>56</v>
      </c>
      <c r="P54" s="5" t="s">
        <v>57</v>
      </c>
      <c r="Q54" s="5">
        <v>81.7</v>
      </c>
      <c r="R54" s="5">
        <v>2015.0</v>
      </c>
      <c r="S54" s="5">
        <v>92.1</v>
      </c>
      <c r="T54" s="5">
        <v>2017.0</v>
      </c>
      <c r="U54" s="5" t="s">
        <v>49</v>
      </c>
      <c r="V54" s="5" t="s">
        <v>49</v>
      </c>
      <c r="W54" s="5" t="s">
        <v>58</v>
      </c>
      <c r="X54" s="5" t="s">
        <v>59</v>
      </c>
      <c r="Y54" s="5" t="s">
        <v>60</v>
      </c>
      <c r="Z54" s="5">
        <v>2.0</v>
      </c>
      <c r="AA54" s="5">
        <v>6.31</v>
      </c>
      <c r="AB54" s="5">
        <v>6.67</v>
      </c>
      <c r="AC54" s="5">
        <v>5.07</v>
      </c>
      <c r="AD54" s="5">
        <v>6.46</v>
      </c>
      <c r="AE54" s="5">
        <v>6.68</v>
      </c>
      <c r="AF54" s="5">
        <v>6.24</v>
      </c>
      <c r="AG54" s="5">
        <v>6.24</v>
      </c>
      <c r="AH54" s="5">
        <v>2021.0</v>
      </c>
      <c r="AI54" s="5" t="s">
        <v>49</v>
      </c>
      <c r="AJ54" s="8" t="s">
        <v>598</v>
      </c>
      <c r="AK54" s="5" t="s">
        <v>599</v>
      </c>
      <c r="AL54" s="5" t="s">
        <v>62</v>
      </c>
      <c r="AM54" s="5" t="s">
        <v>63</v>
      </c>
      <c r="AN54" s="5">
        <v>502032.0</v>
      </c>
      <c r="AO54" s="5" t="s">
        <v>600</v>
      </c>
      <c r="AP54" s="5" t="s">
        <v>88</v>
      </c>
      <c r="AQ54" s="5" t="s">
        <v>164</v>
      </c>
      <c r="AR54" s="5" t="s">
        <v>601</v>
      </c>
      <c r="AS54" s="5" t="s">
        <v>65</v>
      </c>
      <c r="AT54" s="5" t="s">
        <v>65</v>
      </c>
      <c r="AU54" s="5" t="s">
        <v>65</v>
      </c>
      <c r="AV54" s="4"/>
      <c r="AW54" s="4"/>
      <c r="AX54" s="4"/>
      <c r="AY54" s="4"/>
      <c r="AZ54" s="4"/>
    </row>
    <row r="55" ht="15.75" customHeight="1">
      <c r="A55" s="5">
        <v>54.0</v>
      </c>
      <c r="B55" s="6">
        <v>1.60117735117E11</v>
      </c>
      <c r="C55" s="5" t="s">
        <v>602</v>
      </c>
      <c r="D55" s="5" t="s">
        <v>594</v>
      </c>
      <c r="E55" s="5" t="s">
        <v>249</v>
      </c>
      <c r="F55" s="5" t="s">
        <v>603</v>
      </c>
      <c r="G55" s="5" t="s">
        <v>49</v>
      </c>
      <c r="H55" s="5" t="s">
        <v>51</v>
      </c>
      <c r="I55" s="5" t="s">
        <v>604</v>
      </c>
      <c r="J55" s="5" t="s">
        <v>605</v>
      </c>
      <c r="K55" s="5" t="s">
        <v>54</v>
      </c>
      <c r="L55" s="5" t="s">
        <v>606</v>
      </c>
      <c r="M55" s="5">
        <v>7.981749837E9</v>
      </c>
      <c r="N55" s="5">
        <v>8.522944072E9</v>
      </c>
      <c r="O55" s="5" t="s">
        <v>56</v>
      </c>
      <c r="P55" s="5" t="s">
        <v>57</v>
      </c>
      <c r="Q55" s="5">
        <v>93.1</v>
      </c>
      <c r="R55" s="5">
        <v>2015.0</v>
      </c>
      <c r="S55" s="5">
        <v>96.5</v>
      </c>
      <c r="T55" s="5">
        <v>2017.0</v>
      </c>
      <c r="U55" s="5" t="s">
        <v>49</v>
      </c>
      <c r="V55" s="5" t="s">
        <v>49</v>
      </c>
      <c r="W55" s="5" t="s">
        <v>58</v>
      </c>
      <c r="X55" s="5" t="s">
        <v>59</v>
      </c>
      <c r="Y55" s="5" t="s">
        <v>60</v>
      </c>
      <c r="Z55" s="5">
        <v>2.0</v>
      </c>
      <c r="AA55" s="5">
        <v>8.42</v>
      </c>
      <c r="AB55" s="5">
        <v>7.63</v>
      </c>
      <c r="AC55" s="5">
        <v>6.28</v>
      </c>
      <c r="AD55" s="5">
        <v>6.76</v>
      </c>
      <c r="AE55" s="5">
        <v>6.96</v>
      </c>
      <c r="AF55" s="5">
        <v>7.22</v>
      </c>
      <c r="AG55" s="5">
        <v>7.22</v>
      </c>
      <c r="AH55" s="5">
        <v>2021.0</v>
      </c>
      <c r="AI55" s="5" t="s">
        <v>49</v>
      </c>
      <c r="AJ55" s="8" t="s">
        <v>607</v>
      </c>
      <c r="AK55" s="5" t="s">
        <v>608</v>
      </c>
      <c r="AL55" s="5" t="s">
        <v>62</v>
      </c>
      <c r="AM55" s="5" t="s">
        <v>63</v>
      </c>
      <c r="AN55" s="5">
        <v>500092.0</v>
      </c>
      <c r="AO55" s="5" t="s">
        <v>49</v>
      </c>
      <c r="AP55" s="5" t="s">
        <v>609</v>
      </c>
      <c r="AQ55" s="5" t="s">
        <v>164</v>
      </c>
      <c r="AR55" s="5" t="s">
        <v>610</v>
      </c>
      <c r="AS55" s="5" t="s">
        <v>65</v>
      </c>
      <c r="AT55" s="5" t="s">
        <v>79</v>
      </c>
      <c r="AU55" s="5" t="s">
        <v>65</v>
      </c>
      <c r="AV55" s="4"/>
      <c r="AW55" s="4"/>
      <c r="AX55" s="4"/>
      <c r="AY55" s="4"/>
      <c r="AZ55" s="4"/>
    </row>
    <row r="56" ht="16.5" customHeight="1">
      <c r="A56" s="5">
        <v>55.0</v>
      </c>
      <c r="B56" s="6">
        <v>1.60117735118E11</v>
      </c>
      <c r="C56" s="5" t="s">
        <v>611</v>
      </c>
      <c r="D56" s="5" t="s">
        <v>612</v>
      </c>
      <c r="E56" s="5" t="s">
        <v>613</v>
      </c>
      <c r="F56" s="5" t="s">
        <v>614</v>
      </c>
      <c r="G56" s="5" t="s">
        <v>49</v>
      </c>
      <c r="H56" s="5" t="s">
        <v>51</v>
      </c>
      <c r="I56" s="5" t="s">
        <v>615</v>
      </c>
      <c r="J56" s="5" t="s">
        <v>616</v>
      </c>
      <c r="K56" s="5" t="s">
        <v>54</v>
      </c>
      <c r="L56" s="5" t="s">
        <v>617</v>
      </c>
      <c r="M56" s="5">
        <v>8.074498449E9</v>
      </c>
      <c r="N56" s="5">
        <v>7.901255799E9</v>
      </c>
      <c r="O56" s="5" t="s">
        <v>56</v>
      </c>
      <c r="P56" s="5" t="s">
        <v>57</v>
      </c>
      <c r="Q56" s="5">
        <v>90.25</v>
      </c>
      <c r="R56" s="5">
        <v>2015.0</v>
      </c>
      <c r="S56" s="5">
        <v>98.0</v>
      </c>
      <c r="T56" s="5">
        <v>2017.0</v>
      </c>
      <c r="U56" s="5" t="s">
        <v>49</v>
      </c>
      <c r="V56" s="5" t="s">
        <v>49</v>
      </c>
      <c r="W56" s="5" t="s">
        <v>58</v>
      </c>
      <c r="X56" s="5" t="s">
        <v>59</v>
      </c>
      <c r="Y56" s="5" t="s">
        <v>60</v>
      </c>
      <c r="Z56" s="5">
        <v>2.0</v>
      </c>
      <c r="AA56" s="5">
        <v>8.6</v>
      </c>
      <c r="AB56" s="5">
        <v>7.16</v>
      </c>
      <c r="AC56" s="5">
        <v>5.76</v>
      </c>
      <c r="AD56" s="5">
        <v>5.88</v>
      </c>
      <c r="AE56" s="5">
        <v>7.65</v>
      </c>
      <c r="AF56" s="5">
        <v>7.01</v>
      </c>
      <c r="AG56" s="5">
        <v>7.01</v>
      </c>
      <c r="AH56" s="5">
        <v>2021.0</v>
      </c>
      <c r="AI56" s="5" t="s">
        <v>49</v>
      </c>
      <c r="AJ56" s="8" t="s">
        <v>618</v>
      </c>
      <c r="AK56" s="5" t="s">
        <v>619</v>
      </c>
      <c r="AL56" s="5" t="s">
        <v>133</v>
      </c>
      <c r="AM56" s="5" t="s">
        <v>63</v>
      </c>
      <c r="AN56" s="5">
        <v>505001.0</v>
      </c>
      <c r="AO56" s="5" t="s">
        <v>49</v>
      </c>
      <c r="AP56" s="5" t="s">
        <v>49</v>
      </c>
      <c r="AQ56" s="5" t="s">
        <v>49</v>
      </c>
      <c r="AR56" s="5" t="s">
        <v>49</v>
      </c>
      <c r="AS56" s="5" t="s">
        <v>79</v>
      </c>
      <c r="AT56" s="5" t="s">
        <v>79</v>
      </c>
      <c r="AU56" s="5" t="s">
        <v>65</v>
      </c>
      <c r="AV56" s="4"/>
      <c r="AW56" s="4"/>
      <c r="AX56" s="4"/>
      <c r="AY56" s="4"/>
      <c r="AZ56" s="4"/>
    </row>
    <row r="57" ht="15.0" customHeight="1">
      <c r="A57" s="5">
        <v>56.0</v>
      </c>
      <c r="B57" s="6">
        <v>1.60117735119E11</v>
      </c>
      <c r="C57" s="5" t="s">
        <v>620</v>
      </c>
      <c r="D57" s="5" t="s">
        <v>621</v>
      </c>
      <c r="E57" s="5" t="s">
        <v>622</v>
      </c>
      <c r="F57" s="5" t="s">
        <v>623</v>
      </c>
      <c r="G57" s="5" t="s">
        <v>49</v>
      </c>
      <c r="H57" s="5" t="s">
        <v>51</v>
      </c>
      <c r="I57" s="5" t="s">
        <v>624</v>
      </c>
      <c r="J57" s="5" t="s">
        <v>625</v>
      </c>
      <c r="K57" s="5" t="s">
        <v>54</v>
      </c>
      <c r="L57" s="5" t="s">
        <v>626</v>
      </c>
      <c r="M57" s="5">
        <v>6.302323071E9</v>
      </c>
      <c r="N57" s="5">
        <v>8.790798221E9</v>
      </c>
      <c r="O57" s="5" t="s">
        <v>56</v>
      </c>
      <c r="P57" s="5" t="s">
        <v>57</v>
      </c>
      <c r="Q57" s="5">
        <v>83.17</v>
      </c>
      <c r="R57" s="5">
        <v>2014.0</v>
      </c>
      <c r="S57" s="5">
        <v>96.6</v>
      </c>
      <c r="T57" s="5">
        <v>2016.0</v>
      </c>
      <c r="U57" s="5" t="s">
        <v>49</v>
      </c>
      <c r="V57" s="5" t="s">
        <v>49</v>
      </c>
      <c r="W57" s="5" t="s">
        <v>58</v>
      </c>
      <c r="X57" s="5" t="s">
        <v>59</v>
      </c>
      <c r="Y57" s="5" t="s">
        <v>60</v>
      </c>
      <c r="Z57" s="5">
        <v>2.0</v>
      </c>
      <c r="AA57" s="5">
        <v>8.58</v>
      </c>
      <c r="AB57" s="5">
        <v>8.43</v>
      </c>
      <c r="AC57" s="5">
        <v>6.82</v>
      </c>
      <c r="AD57" s="5">
        <v>7.98</v>
      </c>
      <c r="AE57" s="5">
        <v>7.89</v>
      </c>
      <c r="AF57" s="5">
        <v>7.94</v>
      </c>
      <c r="AG57" s="5">
        <v>7.95</v>
      </c>
      <c r="AH57" s="5">
        <v>2021.0</v>
      </c>
      <c r="AI57" s="5" t="s">
        <v>49</v>
      </c>
      <c r="AJ57" s="8" t="s">
        <v>627</v>
      </c>
      <c r="AK57" s="5" t="s">
        <v>628</v>
      </c>
      <c r="AL57" s="5" t="s">
        <v>551</v>
      </c>
      <c r="AM57" s="5" t="s">
        <v>493</v>
      </c>
      <c r="AN57" s="5">
        <v>500039.0</v>
      </c>
      <c r="AO57" s="5" t="s">
        <v>49</v>
      </c>
      <c r="AP57" s="5" t="s">
        <v>629</v>
      </c>
      <c r="AQ57" s="5" t="s">
        <v>89</v>
      </c>
      <c r="AR57" s="5" t="s">
        <v>630</v>
      </c>
      <c r="AS57" s="5" t="s">
        <v>65</v>
      </c>
      <c r="AT57" s="5" t="s">
        <v>65</v>
      </c>
      <c r="AU57" s="5" t="s">
        <v>65</v>
      </c>
      <c r="AV57" s="4"/>
      <c r="AW57" s="4"/>
      <c r="AX57" s="4"/>
      <c r="AY57" s="4"/>
      <c r="AZ57" s="4"/>
    </row>
    <row r="58" ht="15.75" customHeight="1">
      <c r="A58" s="5">
        <v>57.0</v>
      </c>
      <c r="B58" s="6">
        <v>1.6011773512E11</v>
      </c>
      <c r="C58" s="5" t="s">
        <v>631</v>
      </c>
      <c r="D58" s="5" t="s">
        <v>632</v>
      </c>
      <c r="E58" s="5" t="s">
        <v>633</v>
      </c>
      <c r="F58" s="5" t="s">
        <v>634</v>
      </c>
      <c r="G58" s="5" t="s">
        <v>49</v>
      </c>
      <c r="H58" s="5" t="s">
        <v>51</v>
      </c>
      <c r="I58" s="5" t="s">
        <v>635</v>
      </c>
      <c r="J58" s="5" t="s">
        <v>636</v>
      </c>
      <c r="K58" s="5" t="s">
        <v>54</v>
      </c>
      <c r="L58" s="5" t="s">
        <v>637</v>
      </c>
      <c r="M58" s="5">
        <v>9.182359877E9</v>
      </c>
      <c r="N58" s="5">
        <v>9.849313696E9</v>
      </c>
      <c r="O58" s="5" t="s">
        <v>56</v>
      </c>
      <c r="P58" s="5" t="s">
        <v>57</v>
      </c>
      <c r="Q58" s="5">
        <v>93.1</v>
      </c>
      <c r="R58" s="5">
        <v>2015.0</v>
      </c>
      <c r="S58" s="5">
        <v>98.7</v>
      </c>
      <c r="T58" s="5">
        <v>2017.0</v>
      </c>
      <c r="U58" s="5" t="s">
        <v>49</v>
      </c>
      <c r="V58" s="5" t="s">
        <v>49</v>
      </c>
      <c r="W58" s="5" t="s">
        <v>58</v>
      </c>
      <c r="X58" s="5" t="s">
        <v>59</v>
      </c>
      <c r="Y58" s="5" t="s">
        <v>60</v>
      </c>
      <c r="Z58" s="5">
        <v>2.0</v>
      </c>
      <c r="AA58" s="5">
        <v>8.99</v>
      </c>
      <c r="AB58" s="5">
        <v>9.04</v>
      </c>
      <c r="AC58" s="5">
        <v>7.69</v>
      </c>
      <c r="AD58" s="5">
        <v>8.68</v>
      </c>
      <c r="AE58" s="5">
        <v>8.79</v>
      </c>
      <c r="AF58" s="5">
        <v>8.64</v>
      </c>
      <c r="AG58" s="5">
        <v>8.64</v>
      </c>
      <c r="AH58" s="5">
        <v>2021.0</v>
      </c>
      <c r="AI58" s="5" t="s">
        <v>49</v>
      </c>
      <c r="AJ58" s="8" t="s">
        <v>638</v>
      </c>
      <c r="AK58" s="5" t="s">
        <v>639</v>
      </c>
      <c r="AL58" s="5" t="s">
        <v>62</v>
      </c>
      <c r="AM58" s="5" t="s">
        <v>63</v>
      </c>
      <c r="AN58" s="5">
        <v>504208.0</v>
      </c>
      <c r="AO58" s="5" t="s">
        <v>49</v>
      </c>
      <c r="AP58" s="5" t="s">
        <v>49</v>
      </c>
      <c r="AQ58" s="5" t="s">
        <v>49</v>
      </c>
      <c r="AR58" s="5" t="s">
        <v>49</v>
      </c>
      <c r="AS58" s="5" t="s">
        <v>65</v>
      </c>
      <c r="AT58" s="5" t="s">
        <v>79</v>
      </c>
      <c r="AU58" s="5" t="s">
        <v>65</v>
      </c>
      <c r="AV58" s="4"/>
      <c r="AW58" s="4"/>
      <c r="AX58" s="4"/>
      <c r="AY58" s="4"/>
      <c r="AZ58" s="4"/>
    </row>
    <row r="59" ht="15.75" customHeight="1">
      <c r="A59" s="5">
        <v>58.0</v>
      </c>
      <c r="B59" s="6">
        <v>1.60117735313E11</v>
      </c>
      <c r="C59" s="5" t="s">
        <v>640</v>
      </c>
      <c r="D59" s="5" t="s">
        <v>641</v>
      </c>
      <c r="E59" s="5" t="s">
        <v>249</v>
      </c>
      <c r="F59" s="5" t="s">
        <v>642</v>
      </c>
      <c r="G59" s="5" t="s">
        <v>49</v>
      </c>
      <c r="H59" s="5" t="s">
        <v>51</v>
      </c>
      <c r="I59" s="5" t="s">
        <v>643</v>
      </c>
      <c r="J59" s="5" t="s">
        <v>644</v>
      </c>
      <c r="K59" s="5" t="s">
        <v>54</v>
      </c>
      <c r="L59" s="5" t="s">
        <v>645</v>
      </c>
      <c r="M59" s="5">
        <v>9.133569493E9</v>
      </c>
      <c r="N59" s="5">
        <v>8.985141863E9</v>
      </c>
      <c r="O59" s="5" t="s">
        <v>56</v>
      </c>
      <c r="P59" s="5" t="s">
        <v>57</v>
      </c>
      <c r="Q59" s="5">
        <v>88.35</v>
      </c>
      <c r="R59" s="5">
        <v>2015.0</v>
      </c>
      <c r="S59" s="5" t="s">
        <v>49</v>
      </c>
      <c r="T59" s="5" t="s">
        <v>49</v>
      </c>
      <c r="U59" s="5">
        <v>91.91</v>
      </c>
      <c r="V59" s="5">
        <v>2018.0</v>
      </c>
      <c r="W59" s="5" t="s">
        <v>58</v>
      </c>
      <c r="X59" s="5" t="s">
        <v>59</v>
      </c>
      <c r="Y59" s="5" t="s">
        <v>60</v>
      </c>
      <c r="Z59" s="5">
        <v>2.0</v>
      </c>
      <c r="AA59" s="5" t="s">
        <v>49</v>
      </c>
      <c r="AB59" s="11" t="s">
        <v>49</v>
      </c>
      <c r="AC59" s="5">
        <v>7.36</v>
      </c>
      <c r="AD59" s="5">
        <v>9.01</v>
      </c>
      <c r="AE59" s="5">
        <v>8.55</v>
      </c>
      <c r="AF59" s="5">
        <v>8.32</v>
      </c>
      <c r="AG59" s="5">
        <v>8.32</v>
      </c>
      <c r="AH59" s="5">
        <v>2021.0</v>
      </c>
      <c r="AI59" s="5" t="s">
        <v>49</v>
      </c>
      <c r="AJ59" s="8" t="s">
        <v>646</v>
      </c>
      <c r="AK59" s="5" t="s">
        <v>647</v>
      </c>
      <c r="AL59" s="5" t="s">
        <v>62</v>
      </c>
      <c r="AM59" s="5" t="s">
        <v>63</v>
      </c>
      <c r="AN59" s="5">
        <v>502316.0</v>
      </c>
      <c r="AO59" s="5" t="s">
        <v>49</v>
      </c>
      <c r="AP59" s="5" t="s">
        <v>648</v>
      </c>
      <c r="AQ59" s="5" t="s">
        <v>649</v>
      </c>
      <c r="AR59" s="5" t="s">
        <v>165</v>
      </c>
      <c r="AS59" s="5" t="s">
        <v>65</v>
      </c>
      <c r="AT59" s="5" t="s">
        <v>79</v>
      </c>
      <c r="AU59" s="5" t="s">
        <v>65</v>
      </c>
      <c r="AV59" s="4"/>
      <c r="AW59" s="4"/>
      <c r="AX59" s="4"/>
      <c r="AY59" s="4"/>
      <c r="AZ59" s="4"/>
    </row>
    <row r="60" ht="15.75" customHeight="1">
      <c r="A60" s="5">
        <v>59.0</v>
      </c>
      <c r="B60" s="6">
        <v>1.60117735314E11</v>
      </c>
      <c r="C60" s="5" t="s">
        <v>650</v>
      </c>
      <c r="D60" s="5" t="s">
        <v>651</v>
      </c>
      <c r="E60" s="5" t="s">
        <v>68</v>
      </c>
      <c r="F60" s="5" t="s">
        <v>652</v>
      </c>
      <c r="G60" s="5" t="s">
        <v>49</v>
      </c>
      <c r="H60" s="5" t="s">
        <v>51</v>
      </c>
      <c r="I60" s="5" t="s">
        <v>653</v>
      </c>
      <c r="J60" s="5" t="s">
        <v>654</v>
      </c>
      <c r="K60" s="5" t="s">
        <v>54</v>
      </c>
      <c r="L60" s="7" t="s">
        <v>655</v>
      </c>
      <c r="M60" s="5">
        <v>8.374839839E9</v>
      </c>
      <c r="N60" s="5">
        <v>8.919909131E9</v>
      </c>
      <c r="O60" s="5" t="s">
        <v>56</v>
      </c>
      <c r="P60" s="5" t="s">
        <v>57</v>
      </c>
      <c r="Q60" s="5">
        <v>85.5</v>
      </c>
      <c r="R60" s="5">
        <v>2015.0</v>
      </c>
      <c r="S60" s="5" t="s">
        <v>49</v>
      </c>
      <c r="T60" s="5" t="s">
        <v>49</v>
      </c>
      <c r="U60" s="5">
        <v>86.5</v>
      </c>
      <c r="V60" s="5">
        <v>2018.0</v>
      </c>
      <c r="W60" s="5" t="s">
        <v>58</v>
      </c>
      <c r="X60" s="5" t="s">
        <v>59</v>
      </c>
      <c r="Y60" s="5" t="s">
        <v>60</v>
      </c>
      <c r="Z60" s="5">
        <v>2.0</v>
      </c>
      <c r="AA60" s="5" t="s">
        <v>49</v>
      </c>
      <c r="AB60" s="5" t="s">
        <v>49</v>
      </c>
      <c r="AC60" s="5">
        <v>6.38</v>
      </c>
      <c r="AD60" s="5">
        <v>7.43</v>
      </c>
      <c r="AE60" s="5">
        <v>7.65</v>
      </c>
      <c r="AF60" s="5">
        <v>7.13</v>
      </c>
      <c r="AG60" s="5">
        <v>7.13</v>
      </c>
      <c r="AH60" s="5">
        <v>2021.0</v>
      </c>
      <c r="AI60" s="5" t="s">
        <v>49</v>
      </c>
      <c r="AJ60" s="8" t="s">
        <v>656</v>
      </c>
      <c r="AK60" s="5"/>
      <c r="AL60" s="5" t="s">
        <v>358</v>
      </c>
      <c r="AM60" s="5" t="s">
        <v>63</v>
      </c>
      <c r="AN60" s="5">
        <v>506002.0</v>
      </c>
      <c r="AO60" s="5" t="s">
        <v>49</v>
      </c>
      <c r="AP60" s="5" t="s">
        <v>657</v>
      </c>
      <c r="AQ60" s="5" t="s">
        <v>204</v>
      </c>
      <c r="AR60" s="5" t="s">
        <v>49</v>
      </c>
      <c r="AS60" s="5" t="s">
        <v>79</v>
      </c>
      <c r="AT60" s="5" t="s">
        <v>79</v>
      </c>
      <c r="AU60" s="5" t="s">
        <v>65</v>
      </c>
      <c r="AV60" s="4"/>
      <c r="AW60" s="4"/>
      <c r="AX60" s="4"/>
      <c r="AY60" s="4"/>
      <c r="AZ60" s="4"/>
    </row>
    <row r="61" ht="15.75" customHeight="1">
      <c r="A61" s="5">
        <v>60.0</v>
      </c>
      <c r="B61" s="6">
        <v>1.60117735315E11</v>
      </c>
      <c r="C61" s="5" t="s">
        <v>658</v>
      </c>
      <c r="D61" s="5" t="s">
        <v>659</v>
      </c>
      <c r="E61" s="5" t="s">
        <v>249</v>
      </c>
      <c r="F61" s="5" t="s">
        <v>660</v>
      </c>
      <c r="G61" s="5" t="s">
        <v>49</v>
      </c>
      <c r="H61" s="5" t="s">
        <v>51</v>
      </c>
      <c r="I61" s="5" t="s">
        <v>661</v>
      </c>
      <c r="J61" s="5" t="s">
        <v>662</v>
      </c>
      <c r="K61" s="5" t="s">
        <v>54</v>
      </c>
      <c r="L61" s="7" t="s">
        <v>663</v>
      </c>
      <c r="M61" s="5">
        <v>7.03698034E9</v>
      </c>
      <c r="N61" s="5">
        <v>8.978784039E9</v>
      </c>
      <c r="O61" s="5" t="s">
        <v>56</v>
      </c>
      <c r="P61" s="5" t="s">
        <v>57</v>
      </c>
      <c r="Q61" s="5">
        <v>83.6</v>
      </c>
      <c r="R61" s="5">
        <v>2014.0</v>
      </c>
      <c r="S61" s="5" t="s">
        <v>49</v>
      </c>
      <c r="T61" s="5" t="s">
        <v>49</v>
      </c>
      <c r="U61" s="5">
        <v>80.98</v>
      </c>
      <c r="V61" s="5">
        <v>2017.0</v>
      </c>
      <c r="W61" s="5" t="s">
        <v>58</v>
      </c>
      <c r="X61" s="5" t="s">
        <v>59</v>
      </c>
      <c r="Y61" s="5" t="s">
        <v>60</v>
      </c>
      <c r="Z61" s="5">
        <v>2.0</v>
      </c>
      <c r="AA61" s="5" t="s">
        <v>49</v>
      </c>
      <c r="AB61" s="5" t="s">
        <v>49</v>
      </c>
      <c r="AC61" s="5">
        <v>6.79</v>
      </c>
      <c r="AD61" s="5">
        <v>8.38</v>
      </c>
      <c r="AE61" s="5">
        <v>8.02</v>
      </c>
      <c r="AF61" s="5">
        <v>7.74</v>
      </c>
      <c r="AG61" s="5">
        <v>7.74</v>
      </c>
      <c r="AH61" s="5">
        <v>2021.0</v>
      </c>
      <c r="AI61" s="5" t="s">
        <v>49</v>
      </c>
      <c r="AJ61" s="8" t="s">
        <v>664</v>
      </c>
      <c r="AK61" s="5" t="s">
        <v>665</v>
      </c>
      <c r="AL61" s="5" t="s">
        <v>62</v>
      </c>
      <c r="AM61" s="5" t="s">
        <v>63</v>
      </c>
      <c r="AN61" s="5">
        <v>500062.0</v>
      </c>
      <c r="AO61" s="5" t="s">
        <v>49</v>
      </c>
      <c r="AP61" s="5" t="s">
        <v>666</v>
      </c>
      <c r="AQ61" s="5" t="s">
        <v>667</v>
      </c>
      <c r="AR61" s="5" t="s">
        <v>49</v>
      </c>
      <c r="AS61" s="5" t="s">
        <v>65</v>
      </c>
      <c r="AT61" s="5" t="s">
        <v>79</v>
      </c>
      <c r="AU61" s="5" t="s">
        <v>65</v>
      </c>
      <c r="AV61" s="4"/>
      <c r="AW61" s="4"/>
      <c r="AX61" s="4"/>
      <c r="AY61" s="4"/>
      <c r="AZ61" s="4"/>
    </row>
    <row r="62" ht="15.75" customHeight="1">
      <c r="A62" s="5">
        <v>61.0</v>
      </c>
      <c r="B62" s="6">
        <v>1.60117735316E11</v>
      </c>
      <c r="C62" s="5" t="s">
        <v>668</v>
      </c>
      <c r="D62" s="5" t="s">
        <v>669</v>
      </c>
      <c r="E62" s="5" t="s">
        <v>68</v>
      </c>
      <c r="F62" s="5" t="s">
        <v>670</v>
      </c>
      <c r="G62" s="5" t="s">
        <v>49</v>
      </c>
      <c r="H62" s="5" t="s">
        <v>70</v>
      </c>
      <c r="I62" s="5" t="s">
        <v>671</v>
      </c>
      <c r="J62" s="5" t="s">
        <v>672</v>
      </c>
      <c r="K62" s="5" t="s">
        <v>54</v>
      </c>
      <c r="L62" s="5" t="s">
        <v>673</v>
      </c>
      <c r="M62" s="5">
        <v>9.493551653E9</v>
      </c>
      <c r="N62" s="5">
        <v>9.493551653E9</v>
      </c>
      <c r="O62" s="5" t="s">
        <v>56</v>
      </c>
      <c r="P62" s="5" t="s">
        <v>57</v>
      </c>
      <c r="Q62" s="5">
        <v>87.15</v>
      </c>
      <c r="R62" s="5">
        <v>2015.0</v>
      </c>
      <c r="S62" s="5" t="s">
        <v>49</v>
      </c>
      <c r="T62" s="5" t="s">
        <v>49</v>
      </c>
      <c r="U62" s="5">
        <v>93.15</v>
      </c>
      <c r="V62" s="5">
        <v>2018.0</v>
      </c>
      <c r="W62" s="5" t="s">
        <v>58</v>
      </c>
      <c r="X62" s="5" t="s">
        <v>59</v>
      </c>
      <c r="Y62" s="5" t="s">
        <v>60</v>
      </c>
      <c r="Z62" s="5">
        <v>2.0</v>
      </c>
      <c r="AA62" s="5" t="s">
        <v>49</v>
      </c>
      <c r="AB62" s="5" t="s">
        <v>49</v>
      </c>
      <c r="AC62" s="5">
        <v>7.52</v>
      </c>
      <c r="AD62" s="5">
        <v>8.97</v>
      </c>
      <c r="AE62" s="5">
        <v>9.07</v>
      </c>
      <c r="AF62" s="5">
        <v>8.52</v>
      </c>
      <c r="AG62" s="5">
        <v>8.5</v>
      </c>
      <c r="AH62" s="5">
        <v>2021.0</v>
      </c>
      <c r="AI62" s="5" t="s">
        <v>49</v>
      </c>
      <c r="AJ62" s="8" t="s">
        <v>674</v>
      </c>
      <c r="AK62" s="5" t="s">
        <v>675</v>
      </c>
      <c r="AL62" s="5" t="s">
        <v>676</v>
      </c>
      <c r="AM62" s="5" t="s">
        <v>63</v>
      </c>
      <c r="AN62" s="5">
        <v>502110.0</v>
      </c>
      <c r="AO62" s="5" t="s">
        <v>49</v>
      </c>
      <c r="AP62" s="5" t="s">
        <v>677</v>
      </c>
      <c r="AQ62" s="5" t="s">
        <v>678</v>
      </c>
      <c r="AR62" s="5" t="s">
        <v>679</v>
      </c>
      <c r="AS62" s="5" t="s">
        <v>79</v>
      </c>
      <c r="AT62" s="5" t="s">
        <v>79</v>
      </c>
      <c r="AU62" s="5" t="s">
        <v>65</v>
      </c>
      <c r="AV62" s="4"/>
      <c r="AW62" s="4"/>
      <c r="AX62" s="4"/>
      <c r="AY62" s="4"/>
      <c r="AZ62" s="4"/>
    </row>
    <row r="63" ht="15.75" customHeight="1">
      <c r="A63" s="5">
        <v>62.0</v>
      </c>
      <c r="B63" s="6">
        <v>1.60117735317E11</v>
      </c>
      <c r="C63" s="5" t="s">
        <v>680</v>
      </c>
      <c r="D63" s="5" t="s">
        <v>681</v>
      </c>
      <c r="E63" s="5" t="s">
        <v>249</v>
      </c>
      <c r="F63" s="5" t="s">
        <v>682</v>
      </c>
      <c r="G63" s="5" t="s">
        <v>683</v>
      </c>
      <c r="H63" s="5" t="s">
        <v>51</v>
      </c>
      <c r="I63" s="5" t="s">
        <v>684</v>
      </c>
      <c r="J63" s="5" t="s">
        <v>685</v>
      </c>
      <c r="K63" s="5" t="s">
        <v>54</v>
      </c>
      <c r="L63" s="7" t="s">
        <v>686</v>
      </c>
      <c r="M63" s="5">
        <v>9.01060665E9</v>
      </c>
      <c r="N63" s="5">
        <v>9.959026016E9</v>
      </c>
      <c r="O63" s="5" t="s">
        <v>56</v>
      </c>
      <c r="P63" s="5" t="s">
        <v>57</v>
      </c>
      <c r="Q63" s="5">
        <v>92.15</v>
      </c>
      <c r="R63" s="5">
        <v>2014.0</v>
      </c>
      <c r="S63" s="5" t="s">
        <v>49</v>
      </c>
      <c r="T63" s="5" t="s">
        <v>49</v>
      </c>
      <c r="U63" s="5">
        <v>84.65</v>
      </c>
      <c r="V63" s="5">
        <v>2017.0</v>
      </c>
      <c r="W63" s="5" t="s">
        <v>58</v>
      </c>
      <c r="X63" s="5" t="s">
        <v>59</v>
      </c>
      <c r="Y63" s="5" t="s">
        <v>60</v>
      </c>
      <c r="Z63" s="5">
        <v>2.0</v>
      </c>
      <c r="AA63" s="5" t="s">
        <v>49</v>
      </c>
      <c r="AB63" s="5" t="s">
        <v>49</v>
      </c>
      <c r="AC63" s="5">
        <v>5.71</v>
      </c>
      <c r="AD63" s="5">
        <v>7.21</v>
      </c>
      <c r="AE63" s="5">
        <v>6.85</v>
      </c>
      <c r="AF63" s="5">
        <v>6.59</v>
      </c>
      <c r="AG63" s="5">
        <v>6.59</v>
      </c>
      <c r="AH63" s="5">
        <v>2021.0</v>
      </c>
      <c r="AI63" s="5" t="s">
        <v>49</v>
      </c>
      <c r="AJ63" s="8" t="s">
        <v>687</v>
      </c>
      <c r="AK63" s="5"/>
      <c r="AL63" s="5" t="s">
        <v>358</v>
      </c>
      <c r="AM63" s="5" t="s">
        <v>63</v>
      </c>
      <c r="AN63" s="5">
        <v>506371.0</v>
      </c>
      <c r="AO63" s="5" t="s">
        <v>49</v>
      </c>
      <c r="AP63" s="5" t="s">
        <v>49</v>
      </c>
      <c r="AQ63" s="5" t="s">
        <v>49</v>
      </c>
      <c r="AR63" s="5" t="s">
        <v>49</v>
      </c>
      <c r="AS63" s="5" t="s">
        <v>65</v>
      </c>
      <c r="AT63" s="5" t="s">
        <v>79</v>
      </c>
      <c r="AU63" s="5" t="s">
        <v>65</v>
      </c>
      <c r="AV63" s="4"/>
      <c r="AW63" s="4"/>
      <c r="AX63" s="4"/>
      <c r="AY63" s="4"/>
      <c r="AZ63" s="4"/>
    </row>
    <row r="64" ht="15.75" customHeight="1">
      <c r="A64" s="5">
        <v>63.0</v>
      </c>
      <c r="B64" s="6">
        <v>1.60117735319E11</v>
      </c>
      <c r="C64" s="5" t="s">
        <v>688</v>
      </c>
      <c r="D64" s="5" t="s">
        <v>689</v>
      </c>
      <c r="E64" s="5" t="s">
        <v>68</v>
      </c>
      <c r="F64" s="5" t="s">
        <v>690</v>
      </c>
      <c r="G64" s="5">
        <v>1.0</v>
      </c>
      <c r="H64" s="5" t="s">
        <v>70</v>
      </c>
      <c r="I64" s="5" t="s">
        <v>691</v>
      </c>
      <c r="J64" s="5" t="s">
        <v>692</v>
      </c>
      <c r="K64" s="5" t="s">
        <v>54</v>
      </c>
      <c r="L64" s="5" t="s">
        <v>693</v>
      </c>
      <c r="M64" s="5">
        <v>7.981542314E9</v>
      </c>
      <c r="N64" s="5">
        <v>9.603102573E9</v>
      </c>
      <c r="O64" s="5" t="s">
        <v>56</v>
      </c>
      <c r="P64" s="5" t="s">
        <v>57</v>
      </c>
      <c r="Q64" s="5">
        <v>88.35</v>
      </c>
      <c r="R64" s="5">
        <v>2014.0</v>
      </c>
      <c r="S64" s="5" t="s">
        <v>49</v>
      </c>
      <c r="T64" s="5" t="s">
        <v>49</v>
      </c>
      <c r="U64" s="5">
        <v>83.01</v>
      </c>
      <c r="V64" s="5">
        <v>2017.0</v>
      </c>
      <c r="W64" s="5" t="s">
        <v>58</v>
      </c>
      <c r="X64" s="5" t="s">
        <v>59</v>
      </c>
      <c r="Y64" s="5" t="s">
        <v>60</v>
      </c>
      <c r="Z64" s="5">
        <v>2.0</v>
      </c>
      <c r="AA64" s="5" t="s">
        <v>49</v>
      </c>
      <c r="AB64" s="5" t="s">
        <v>49</v>
      </c>
      <c r="AC64" s="5">
        <v>6.25</v>
      </c>
      <c r="AD64" s="5">
        <v>6.86</v>
      </c>
      <c r="AE64" s="5" t="s">
        <v>49</v>
      </c>
      <c r="AF64" s="5">
        <v>6.86</v>
      </c>
      <c r="AG64" s="5">
        <v>6.86</v>
      </c>
      <c r="AH64" s="5">
        <v>2021.0</v>
      </c>
      <c r="AI64" s="5" t="s">
        <v>49</v>
      </c>
      <c r="AJ64" s="8" t="s">
        <v>694</v>
      </c>
      <c r="AK64" s="5" t="s">
        <v>695</v>
      </c>
      <c r="AL64" s="5" t="s">
        <v>62</v>
      </c>
      <c r="AM64" s="5" t="s">
        <v>63</v>
      </c>
      <c r="AN64" s="5">
        <v>500055.0</v>
      </c>
      <c r="AO64" s="5" t="s">
        <v>49</v>
      </c>
      <c r="AP64" s="5" t="s">
        <v>49</v>
      </c>
      <c r="AQ64" s="5" t="s">
        <v>49</v>
      </c>
      <c r="AR64" s="5" t="s">
        <v>49</v>
      </c>
      <c r="AS64" s="5" t="s">
        <v>65</v>
      </c>
      <c r="AT64" s="5" t="s">
        <v>79</v>
      </c>
      <c r="AU64" s="5" t="s">
        <v>65</v>
      </c>
      <c r="AV64" s="4"/>
      <c r="AW64" s="4"/>
      <c r="AX64" s="4"/>
      <c r="AY64" s="4"/>
      <c r="AZ64" s="4"/>
    </row>
    <row r="65" ht="15.75" customHeight="1">
      <c r="A65" s="5">
        <v>64.0</v>
      </c>
      <c r="B65" s="6">
        <v>1.6011773532E11</v>
      </c>
      <c r="C65" s="5" t="s">
        <v>696</v>
      </c>
      <c r="D65" s="5" t="s">
        <v>697</v>
      </c>
      <c r="E65" s="5" t="s">
        <v>68</v>
      </c>
      <c r="F65" s="5" t="s">
        <v>698</v>
      </c>
      <c r="G65" s="5" t="s">
        <v>49</v>
      </c>
      <c r="H65" s="5" t="s">
        <v>70</v>
      </c>
      <c r="I65" s="5" t="s">
        <v>699</v>
      </c>
      <c r="J65" s="5" t="s">
        <v>700</v>
      </c>
      <c r="K65" s="5" t="s">
        <v>54</v>
      </c>
      <c r="L65" s="5" t="s">
        <v>701</v>
      </c>
      <c r="M65" s="5">
        <v>9.553866802E9</v>
      </c>
      <c r="N65" s="5">
        <v>9.949122074E9</v>
      </c>
      <c r="O65" s="5" t="s">
        <v>56</v>
      </c>
      <c r="P65" s="5" t="s">
        <v>57</v>
      </c>
      <c r="Q65" s="5">
        <v>85.5</v>
      </c>
      <c r="R65" s="5">
        <v>2015.0</v>
      </c>
      <c r="S65" s="5" t="s">
        <v>49</v>
      </c>
      <c r="T65" s="5" t="s">
        <v>49</v>
      </c>
      <c r="U65" s="5">
        <v>88.49</v>
      </c>
      <c r="V65" s="5">
        <v>2018.0</v>
      </c>
      <c r="W65" s="5" t="s">
        <v>58</v>
      </c>
      <c r="X65" s="5" t="s">
        <v>59</v>
      </c>
      <c r="Y65" s="5" t="s">
        <v>60</v>
      </c>
      <c r="Z65" s="5">
        <v>2.0</v>
      </c>
      <c r="AA65" s="5" t="s">
        <v>49</v>
      </c>
      <c r="AB65" s="5" t="s">
        <v>49</v>
      </c>
      <c r="AC65" s="5">
        <v>6.45</v>
      </c>
      <c r="AD65" s="5">
        <v>7.55</v>
      </c>
      <c r="AE65" s="5">
        <v>6.77</v>
      </c>
      <c r="AF65" s="5">
        <v>6.93</v>
      </c>
      <c r="AG65" s="5">
        <v>6.99</v>
      </c>
      <c r="AH65" s="5">
        <v>2021.0</v>
      </c>
      <c r="AI65" s="5" t="s">
        <v>49</v>
      </c>
      <c r="AJ65" s="8" t="s">
        <v>702</v>
      </c>
      <c r="AK65" s="5" t="s">
        <v>703</v>
      </c>
      <c r="AL65" s="5" t="s">
        <v>704</v>
      </c>
      <c r="AM65" s="5" t="s">
        <v>63</v>
      </c>
      <c r="AN65" s="5">
        <v>505209.0</v>
      </c>
      <c r="AO65" s="5" t="s">
        <v>49</v>
      </c>
      <c r="AP65" s="5" t="s">
        <v>705</v>
      </c>
      <c r="AQ65" s="5" t="s">
        <v>706</v>
      </c>
      <c r="AR65" s="5" t="s">
        <v>403</v>
      </c>
      <c r="AS65" s="5" t="s">
        <v>65</v>
      </c>
      <c r="AT65" s="5" t="s">
        <v>79</v>
      </c>
      <c r="AU65" s="5" t="s">
        <v>65</v>
      </c>
      <c r="AV65" s="4"/>
      <c r="AW65" s="4"/>
      <c r="AX65" s="4"/>
      <c r="AY65" s="4"/>
      <c r="AZ65" s="4"/>
    </row>
    <row r="66" ht="17.25" customHeight="1">
      <c r="A66" s="5">
        <v>65.0</v>
      </c>
      <c r="B66" s="6">
        <v>1.60117735321E11</v>
      </c>
      <c r="C66" s="5" t="s">
        <v>707</v>
      </c>
      <c r="D66" s="5" t="s">
        <v>708</v>
      </c>
      <c r="E66" s="5" t="s">
        <v>709</v>
      </c>
      <c r="F66" s="5" t="s">
        <v>710</v>
      </c>
      <c r="G66" s="5">
        <v>1.0</v>
      </c>
      <c r="H66" s="5" t="s">
        <v>51</v>
      </c>
      <c r="I66" s="5" t="s">
        <v>711</v>
      </c>
      <c r="J66" s="5" t="s">
        <v>712</v>
      </c>
      <c r="K66" s="5" t="s">
        <v>54</v>
      </c>
      <c r="L66" s="7" t="s">
        <v>713</v>
      </c>
      <c r="M66" s="5">
        <v>8.341728234E9</v>
      </c>
      <c r="N66" s="5">
        <v>7.893614766E9</v>
      </c>
      <c r="O66" s="5" t="s">
        <v>56</v>
      </c>
      <c r="P66" s="5" t="s">
        <v>57</v>
      </c>
      <c r="Q66" s="5">
        <v>90.25</v>
      </c>
      <c r="R66" s="5">
        <v>2015.0</v>
      </c>
      <c r="S66" s="5" t="s">
        <v>49</v>
      </c>
      <c r="T66" s="5" t="s">
        <v>49</v>
      </c>
      <c r="U66" s="5">
        <v>77.1</v>
      </c>
      <c r="V66" s="5">
        <v>2018.0</v>
      </c>
      <c r="W66" s="5" t="s">
        <v>58</v>
      </c>
      <c r="X66" s="5" t="s">
        <v>59</v>
      </c>
      <c r="Y66" s="5" t="s">
        <v>60</v>
      </c>
      <c r="Z66" s="5">
        <v>2.0</v>
      </c>
      <c r="AA66" s="5" t="s">
        <v>49</v>
      </c>
      <c r="AB66" s="5" t="s">
        <v>49</v>
      </c>
      <c r="AC66" s="5" t="s">
        <v>49</v>
      </c>
      <c r="AD66" s="5">
        <v>5.79</v>
      </c>
      <c r="AE66" s="5" t="s">
        <v>49</v>
      </c>
      <c r="AF66" s="5">
        <v>5.79</v>
      </c>
      <c r="AG66" s="5"/>
      <c r="AH66" s="5">
        <v>2021.0</v>
      </c>
      <c r="AI66" s="5" t="s">
        <v>49</v>
      </c>
      <c r="AJ66" s="8" t="s">
        <v>714</v>
      </c>
      <c r="AK66" s="5" t="s">
        <v>715</v>
      </c>
      <c r="AL66" s="5" t="s">
        <v>716</v>
      </c>
      <c r="AM66" s="5" t="s">
        <v>63</v>
      </c>
      <c r="AN66" s="5">
        <v>500040.0</v>
      </c>
      <c r="AO66" s="5" t="s">
        <v>49</v>
      </c>
      <c r="AP66" s="5" t="s">
        <v>717</v>
      </c>
      <c r="AQ66" s="5" t="s">
        <v>89</v>
      </c>
      <c r="AR66" s="5" t="s">
        <v>49</v>
      </c>
      <c r="AS66" s="5" t="s">
        <v>79</v>
      </c>
      <c r="AT66" s="5" t="s">
        <v>79</v>
      </c>
      <c r="AU66" s="5" t="s">
        <v>79</v>
      </c>
      <c r="AV66" s="4"/>
      <c r="AW66" s="4"/>
      <c r="AX66" s="4"/>
      <c r="AY66" s="4"/>
      <c r="AZ66" s="4"/>
    </row>
    <row r="67" ht="18.0" customHeight="1">
      <c r="A67" s="5">
        <v>66.0</v>
      </c>
      <c r="B67" s="6">
        <v>1.60117735322E11</v>
      </c>
      <c r="C67" s="5" t="s">
        <v>718</v>
      </c>
      <c r="D67" s="5" t="s">
        <v>719</v>
      </c>
      <c r="E67" s="5" t="s">
        <v>68</v>
      </c>
      <c r="F67" s="5" t="s">
        <v>720</v>
      </c>
      <c r="G67" s="5" t="s">
        <v>49</v>
      </c>
      <c r="H67" s="5" t="s">
        <v>70</v>
      </c>
      <c r="I67" s="5" t="s">
        <v>721</v>
      </c>
      <c r="J67" s="5" t="s">
        <v>722</v>
      </c>
      <c r="K67" s="5" t="s">
        <v>54</v>
      </c>
      <c r="L67" s="7" t="s">
        <v>723</v>
      </c>
      <c r="M67" s="5">
        <v>7.997133202E9</v>
      </c>
      <c r="N67" s="5">
        <v>7.013680531E9</v>
      </c>
      <c r="O67" s="5" t="s">
        <v>56</v>
      </c>
      <c r="P67" s="5" t="s">
        <v>57</v>
      </c>
      <c r="Q67" s="5">
        <v>87.4</v>
      </c>
      <c r="R67" s="5">
        <v>2015.0</v>
      </c>
      <c r="S67" s="5" t="s">
        <v>49</v>
      </c>
      <c r="T67" s="5" t="s">
        <v>49</v>
      </c>
      <c r="U67" s="5">
        <v>83.6</v>
      </c>
      <c r="V67" s="5">
        <v>2018.0</v>
      </c>
      <c r="W67" s="5" t="s">
        <v>58</v>
      </c>
      <c r="X67" s="5" t="s">
        <v>59</v>
      </c>
      <c r="Y67" s="5" t="s">
        <v>60</v>
      </c>
      <c r="Z67" s="5">
        <v>2.0</v>
      </c>
      <c r="AA67" s="5" t="s">
        <v>49</v>
      </c>
      <c r="AB67" s="5" t="s">
        <v>49</v>
      </c>
      <c r="AC67" s="5">
        <v>5.57</v>
      </c>
      <c r="AD67" s="5">
        <v>7.19</v>
      </c>
      <c r="AE67" s="5">
        <v>6.93</v>
      </c>
      <c r="AF67" s="5">
        <v>6.67</v>
      </c>
      <c r="AG67" s="5">
        <v>6.67</v>
      </c>
      <c r="AH67" s="5">
        <v>2021.0</v>
      </c>
      <c r="AI67" s="5" t="s">
        <v>49</v>
      </c>
      <c r="AJ67" s="5" t="s">
        <v>724</v>
      </c>
      <c r="AK67" s="5"/>
      <c r="AL67" s="5" t="s">
        <v>62</v>
      </c>
      <c r="AM67" s="5" t="s">
        <v>63</v>
      </c>
      <c r="AN67" s="5">
        <v>503002.0</v>
      </c>
      <c r="AO67" s="5" t="s">
        <v>49</v>
      </c>
      <c r="AP67" s="5" t="s">
        <v>49</v>
      </c>
      <c r="AQ67" s="5" t="s">
        <v>49</v>
      </c>
      <c r="AR67" s="5" t="s">
        <v>49</v>
      </c>
      <c r="AS67" s="5" t="s">
        <v>65</v>
      </c>
      <c r="AT67" s="5" t="s">
        <v>79</v>
      </c>
      <c r="AU67" s="5" t="s">
        <v>65</v>
      </c>
      <c r="AV67" s="4"/>
      <c r="AW67" s="4"/>
      <c r="AX67" s="4"/>
      <c r="AY67" s="4"/>
      <c r="AZ67" s="4"/>
    </row>
    <row r="68" ht="18.0" customHeight="1">
      <c r="A68" s="5">
        <v>67.0</v>
      </c>
      <c r="B68" s="6">
        <v>1.60117735323E11</v>
      </c>
      <c r="C68" s="5" t="s">
        <v>725</v>
      </c>
      <c r="D68" s="5" t="s">
        <v>726</v>
      </c>
      <c r="E68" s="5" t="s">
        <v>49</v>
      </c>
      <c r="F68" s="5" t="s">
        <v>727</v>
      </c>
      <c r="G68" s="5">
        <v>6.0</v>
      </c>
      <c r="H68" s="5" t="s">
        <v>70</v>
      </c>
      <c r="I68" s="5" t="s">
        <v>728</v>
      </c>
      <c r="J68" s="5" t="s">
        <v>729</v>
      </c>
      <c r="K68" s="5" t="s">
        <v>54</v>
      </c>
      <c r="L68" s="5" t="s">
        <v>730</v>
      </c>
      <c r="M68" s="5">
        <v>9.515075589E9</v>
      </c>
      <c r="N68" s="5">
        <v>6.304354343E9</v>
      </c>
      <c r="O68" s="5" t="s">
        <v>56</v>
      </c>
      <c r="P68" s="5" t="s">
        <v>57</v>
      </c>
      <c r="Q68" s="5">
        <v>5.7</v>
      </c>
      <c r="R68" s="5">
        <v>2015.0</v>
      </c>
      <c r="S68" s="5" t="s">
        <v>49</v>
      </c>
      <c r="T68" s="5" t="s">
        <v>49</v>
      </c>
      <c r="U68" s="5">
        <v>6.5</v>
      </c>
      <c r="V68" s="5">
        <v>2018.0</v>
      </c>
      <c r="W68" s="5" t="s">
        <v>58</v>
      </c>
      <c r="X68" s="5" t="s">
        <v>59</v>
      </c>
      <c r="Y68" s="5" t="s">
        <v>60</v>
      </c>
      <c r="Z68" s="5">
        <v>2.0</v>
      </c>
      <c r="AA68" s="5" t="s">
        <v>49</v>
      </c>
      <c r="AB68" s="5" t="s">
        <v>49</v>
      </c>
      <c r="AC68" s="5" t="s">
        <v>49</v>
      </c>
      <c r="AD68" s="5" t="s">
        <v>49</v>
      </c>
      <c r="AE68" s="5" t="s">
        <v>49</v>
      </c>
      <c r="AF68" s="5" t="s">
        <v>49</v>
      </c>
      <c r="AG68" s="5"/>
      <c r="AH68" s="5">
        <v>2021.0</v>
      </c>
      <c r="AI68" s="5" t="s">
        <v>49</v>
      </c>
      <c r="AJ68" s="8" t="s">
        <v>731</v>
      </c>
      <c r="AK68" s="5"/>
      <c r="AL68" s="5" t="s">
        <v>62</v>
      </c>
      <c r="AM68" s="5" t="s">
        <v>63</v>
      </c>
      <c r="AN68" s="5">
        <v>500003.0</v>
      </c>
      <c r="AO68" s="5" t="s">
        <v>49</v>
      </c>
      <c r="AP68" s="5" t="s">
        <v>49</v>
      </c>
      <c r="AQ68" s="5" t="s">
        <v>49</v>
      </c>
      <c r="AR68" s="5" t="s">
        <v>49</v>
      </c>
      <c r="AS68" s="5" t="s">
        <v>65</v>
      </c>
      <c r="AT68" s="5" t="s">
        <v>79</v>
      </c>
      <c r="AU68" s="5" t="s">
        <v>65</v>
      </c>
      <c r="AV68" s="4"/>
      <c r="AW68" s="4"/>
      <c r="AX68" s="4"/>
      <c r="AY68" s="4"/>
      <c r="AZ68" s="4"/>
    </row>
    <row r="69" ht="15.75" customHeight="1">
      <c r="A69" s="5">
        <v>68.0</v>
      </c>
      <c r="B69" s="6">
        <v>1.60117735324E11</v>
      </c>
      <c r="C69" s="5" t="s">
        <v>732</v>
      </c>
      <c r="D69" s="5" t="s">
        <v>733</v>
      </c>
      <c r="E69" s="5" t="s">
        <v>68</v>
      </c>
      <c r="F69" s="5" t="s">
        <v>734</v>
      </c>
      <c r="G69" s="5">
        <v>1.0</v>
      </c>
      <c r="H69" s="5" t="s">
        <v>70</v>
      </c>
      <c r="I69" s="5" t="s">
        <v>735</v>
      </c>
      <c r="J69" s="5" t="s">
        <v>736</v>
      </c>
      <c r="K69" s="5" t="s">
        <v>54</v>
      </c>
      <c r="L69" s="5" t="s">
        <v>737</v>
      </c>
      <c r="M69" s="5">
        <v>9.640357432E9</v>
      </c>
      <c r="N69" s="5">
        <v>9.912495772E9</v>
      </c>
      <c r="O69" s="5" t="s">
        <v>56</v>
      </c>
      <c r="P69" s="5" t="s">
        <v>57</v>
      </c>
      <c r="Q69" s="5">
        <v>87.4</v>
      </c>
      <c r="R69" s="5">
        <v>2015.0</v>
      </c>
      <c r="S69" s="5" t="s">
        <v>49</v>
      </c>
      <c r="T69" s="5" t="s">
        <v>49</v>
      </c>
      <c r="U69" s="5">
        <v>83.4</v>
      </c>
      <c r="V69" s="5">
        <v>2018.0</v>
      </c>
      <c r="W69" s="5" t="s">
        <v>58</v>
      </c>
      <c r="X69" s="5" t="s">
        <v>59</v>
      </c>
      <c r="Y69" s="5" t="s">
        <v>60</v>
      </c>
      <c r="Z69" s="5">
        <v>2.0</v>
      </c>
      <c r="AA69" s="5" t="s">
        <v>49</v>
      </c>
      <c r="AB69" s="5" t="s">
        <v>49</v>
      </c>
      <c r="AC69" s="5" t="s">
        <v>49</v>
      </c>
      <c r="AD69" s="5">
        <v>6.5</v>
      </c>
      <c r="AE69" s="5">
        <v>6.5</v>
      </c>
      <c r="AF69" s="5">
        <v>6.5</v>
      </c>
      <c r="AG69" s="5">
        <v>6.8</v>
      </c>
      <c r="AH69" s="5">
        <v>2021.0</v>
      </c>
      <c r="AI69" s="5" t="s">
        <v>49</v>
      </c>
      <c r="AJ69" s="8" t="s">
        <v>738</v>
      </c>
      <c r="AK69" s="5" t="s">
        <v>739</v>
      </c>
      <c r="AL69" s="5" t="s">
        <v>740</v>
      </c>
      <c r="AM69" s="5" t="s">
        <v>63</v>
      </c>
      <c r="AN69" s="5">
        <v>506302.0</v>
      </c>
      <c r="AO69" s="5" t="s">
        <v>49</v>
      </c>
      <c r="AP69" s="5" t="s">
        <v>49</v>
      </c>
      <c r="AQ69" s="5" t="s">
        <v>49</v>
      </c>
      <c r="AR69" s="5" t="s">
        <v>49</v>
      </c>
      <c r="AS69" s="5" t="s">
        <v>79</v>
      </c>
      <c r="AT69" s="5" t="s">
        <v>79</v>
      </c>
      <c r="AU69" s="5" t="s">
        <v>65</v>
      </c>
      <c r="AV69" s="4"/>
      <c r="AW69" s="4"/>
      <c r="AX69" s="4"/>
      <c r="AY69" s="4"/>
      <c r="AZ69" s="4"/>
    </row>
    <row r="70" ht="15.75" customHeight="1">
      <c r="A70" s="12"/>
      <c r="B70" s="1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ht="15.75" customHeight="1">
      <c r="A71" s="4"/>
      <c r="B71" s="1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ht="15.75" customHeight="1">
      <c r="A72" s="4"/>
      <c r="B72" s="1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ht="15.75" customHeight="1">
      <c r="A73" s="4"/>
      <c r="B73" s="1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ht="15.75" customHeight="1">
      <c r="A74" s="4"/>
      <c r="B74" s="1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ht="15.75" customHeight="1">
      <c r="A75" s="4"/>
      <c r="B75" s="1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ht="15.75" customHeight="1">
      <c r="A76" s="4"/>
      <c r="B76" s="1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ht="15.75" customHeight="1">
      <c r="A77" s="4"/>
      <c r="B77" s="1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ht="15.75" customHeight="1">
      <c r="A78" s="4"/>
      <c r="B78" s="1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ht="15.75" customHeight="1">
      <c r="A79" s="4"/>
      <c r="B79" s="1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ht="15.75" customHeight="1">
      <c r="A80" s="4"/>
      <c r="B80" s="1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ht="15.75" customHeight="1">
      <c r="A81" s="4"/>
      <c r="B81" s="1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ht="15.75" customHeight="1">
      <c r="A82" s="4"/>
      <c r="B82" s="1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ht="15.75" customHeight="1">
      <c r="A83" s="4"/>
      <c r="B83" s="1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ht="15.75" customHeight="1">
      <c r="A84" s="4"/>
      <c r="B84" s="1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ht="15.75" customHeight="1">
      <c r="A85" s="4"/>
      <c r="B85" s="1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ht="15.75" customHeight="1">
      <c r="A86" s="4"/>
      <c r="B86" s="1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ht="15.75" customHeight="1">
      <c r="A87" s="4"/>
      <c r="B87" s="1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ht="15.75" customHeight="1">
      <c r="A88" s="4"/>
      <c r="B88" s="1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ht="15.75" customHeight="1">
      <c r="A89" s="4"/>
      <c r="B89" s="1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ht="15.75" customHeight="1">
      <c r="A90" s="4"/>
      <c r="B90" s="1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ht="15.75" customHeight="1">
      <c r="A91" s="4"/>
      <c r="B91" s="1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ht="15.75" customHeight="1">
      <c r="A92" s="4"/>
      <c r="B92" s="1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ht="15.75" customHeight="1">
      <c r="A93" s="4"/>
      <c r="B93" s="1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ht="15.75" customHeight="1">
      <c r="A94" s="4"/>
      <c r="B94" s="1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ht="15.75" customHeight="1">
      <c r="A95" s="4"/>
      <c r="B95" s="1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ht="15.75" customHeight="1">
      <c r="A96" s="4"/>
      <c r="B96" s="1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ht="15.75" customHeight="1">
      <c r="A97" s="4"/>
      <c r="B97" s="1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ht="15.75" customHeight="1">
      <c r="A98" s="4"/>
      <c r="B98" s="1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ht="15.75" customHeight="1">
      <c r="A99" s="4"/>
      <c r="B99" s="1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ht="15.75" customHeight="1">
      <c r="A100" s="4"/>
      <c r="B100" s="1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ht="15.75" customHeight="1">
      <c r="A101" s="4"/>
      <c r="B101" s="1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ht="15.75" customHeight="1">
      <c r="A102" s="4"/>
      <c r="B102" s="1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ht="15.75" customHeight="1">
      <c r="A103" s="4"/>
      <c r="B103" s="1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ht="15.75" customHeight="1">
      <c r="A104" s="4"/>
      <c r="B104" s="1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ht="15.75" customHeight="1">
      <c r="A105" s="4"/>
      <c r="B105" s="1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ht="15.75" customHeight="1">
      <c r="A106" s="4"/>
      <c r="B106" s="1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ht="15.75" customHeight="1">
      <c r="A107" s="4"/>
      <c r="B107" s="1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ht="15.75" customHeight="1">
      <c r="A108" s="4"/>
      <c r="B108" s="1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ht="15.75" customHeight="1">
      <c r="A109" s="4"/>
      <c r="B109" s="1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ht="15.75" customHeight="1">
      <c r="A110" s="4"/>
      <c r="B110" s="1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ht="15.75" customHeight="1">
      <c r="A111" s="4"/>
      <c r="B111" s="1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ht="15.75" customHeight="1">
      <c r="A112" s="4"/>
      <c r="B112" s="1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ht="15.75" customHeight="1">
      <c r="A113" s="4"/>
      <c r="B113" s="1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ht="15.75" customHeight="1">
      <c r="A114" s="4"/>
      <c r="B114" s="1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ht="15.75" customHeight="1">
      <c r="A115" s="4"/>
      <c r="B115" s="1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ht="15.75" customHeight="1">
      <c r="A116" s="4"/>
      <c r="B116" s="1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ht="15.75" customHeight="1">
      <c r="A117" s="4"/>
      <c r="B117" s="1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ht="15.75" customHeight="1">
      <c r="A118" s="4"/>
      <c r="B118" s="1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ht="15.75" customHeight="1">
      <c r="A119" s="4"/>
      <c r="B119" s="1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ht="15.75" customHeight="1">
      <c r="A120" s="4"/>
      <c r="B120" s="1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ht="15.75" customHeight="1">
      <c r="A121" s="4"/>
      <c r="B121" s="1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ht="15.75" customHeight="1">
      <c r="A122" s="4"/>
      <c r="B122" s="1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ht="15.75" customHeight="1">
      <c r="A123" s="4"/>
      <c r="B123" s="1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ht="15.75" customHeight="1">
      <c r="A124" s="4"/>
      <c r="B124" s="1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ht="15.75" customHeight="1">
      <c r="A125" s="4"/>
      <c r="B125" s="1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ht="15.75" customHeight="1">
      <c r="A126" s="4"/>
      <c r="B126" s="1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ht="15.75" customHeight="1">
      <c r="A127" s="4"/>
      <c r="B127" s="1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ht="15.75" customHeight="1">
      <c r="A128" s="4"/>
      <c r="B128" s="1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ht="15.75" customHeight="1">
      <c r="A129" s="4"/>
      <c r="B129" s="1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ht="15.75" customHeight="1">
      <c r="A130" s="4"/>
      <c r="B130" s="1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ht="15.75" customHeight="1">
      <c r="A131" s="4"/>
      <c r="B131" s="1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ht="15.75" customHeight="1">
      <c r="A132" s="4"/>
      <c r="B132" s="1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ht="15.75" customHeight="1">
      <c r="A133" s="4"/>
      <c r="B133" s="1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ht="15.75" customHeight="1">
      <c r="A134" s="4"/>
      <c r="B134" s="1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ht="15.75" customHeight="1">
      <c r="A135" s="4"/>
      <c r="B135" s="1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ht="15.75" customHeight="1">
      <c r="A136" s="4"/>
      <c r="B136" s="1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ht="15.75" customHeight="1">
      <c r="A137" s="4"/>
      <c r="B137" s="1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ht="15.75" customHeight="1">
      <c r="A138" s="4"/>
      <c r="B138" s="1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ht="15.75" customHeight="1">
      <c r="A139" s="4"/>
      <c r="B139" s="1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ht="15.75" customHeight="1">
      <c r="A140" s="4"/>
      <c r="B140" s="1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ht="15.75" customHeight="1">
      <c r="A141" s="4"/>
      <c r="B141" s="1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ht="15.75" customHeight="1">
      <c r="A142" s="4"/>
      <c r="B142" s="1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ht="15.75" customHeight="1">
      <c r="A143" s="4"/>
      <c r="B143" s="1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ht="15.75" customHeight="1">
      <c r="A144" s="4"/>
      <c r="B144" s="1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ht="15.75" customHeight="1">
      <c r="A145" s="4"/>
      <c r="B145" s="1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ht="15.75" customHeight="1">
      <c r="A146" s="4"/>
      <c r="B146" s="1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ht="15.75" customHeight="1">
      <c r="A147" s="4"/>
      <c r="B147" s="1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ht="15.75" customHeight="1">
      <c r="A148" s="4"/>
      <c r="B148" s="1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ht="15.75" customHeight="1">
      <c r="A149" s="4"/>
      <c r="B149" s="1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ht="15.75" customHeight="1">
      <c r="A150" s="4"/>
      <c r="B150" s="1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ht="15.75" customHeight="1">
      <c r="A151" s="4"/>
      <c r="B151" s="1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ht="15.75" customHeight="1">
      <c r="A152" s="4"/>
      <c r="B152" s="1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ht="15.75" customHeight="1">
      <c r="A153" s="4"/>
      <c r="B153" s="1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ht="15.75" customHeight="1">
      <c r="A154" s="4"/>
      <c r="B154" s="1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ht="15.75" customHeight="1">
      <c r="A155" s="4"/>
      <c r="B155" s="1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ht="15.75" customHeight="1">
      <c r="A156" s="4"/>
      <c r="B156" s="1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ht="15.75" customHeight="1">
      <c r="A157" s="4"/>
      <c r="B157" s="1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ht="15.75" customHeight="1">
      <c r="A158" s="4"/>
      <c r="B158" s="1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ht="15.75" customHeight="1">
      <c r="A159" s="4"/>
      <c r="B159" s="1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ht="15.75" customHeight="1">
      <c r="A160" s="4"/>
      <c r="B160" s="1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ht="15.75" customHeight="1">
      <c r="A161" s="4"/>
      <c r="B161" s="1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ht="15.75" customHeight="1">
      <c r="A162" s="4"/>
      <c r="B162" s="1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ht="15.75" customHeight="1">
      <c r="A163" s="4"/>
      <c r="B163" s="1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ht="15.75" customHeight="1">
      <c r="A164" s="4"/>
      <c r="B164" s="1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ht="15.75" customHeight="1">
      <c r="A165" s="4"/>
      <c r="B165" s="1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ht="15.75" customHeight="1">
      <c r="A166" s="4"/>
      <c r="B166" s="1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ht="15.75" customHeight="1">
      <c r="A167" s="4"/>
      <c r="B167" s="1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ht="15.75" customHeight="1">
      <c r="A168" s="4"/>
      <c r="B168" s="1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ht="15.75" customHeight="1">
      <c r="A169" s="4"/>
      <c r="B169" s="1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ht="15.75" customHeight="1">
      <c r="A170" s="4"/>
      <c r="B170" s="1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ht="15.75" customHeight="1">
      <c r="B171" s="14"/>
    </row>
    <row r="172" ht="15.75" customHeight="1">
      <c r="B172" s="14"/>
    </row>
    <row r="173" ht="15.75" customHeight="1">
      <c r="B173" s="14"/>
    </row>
    <row r="174" ht="15.75" customHeight="1">
      <c r="B174" s="14"/>
    </row>
    <row r="175" ht="15.75" customHeight="1">
      <c r="B175" s="14"/>
    </row>
    <row r="176" ht="15.75" customHeight="1">
      <c r="B176" s="14"/>
    </row>
    <row r="177" ht="15.75" customHeight="1">
      <c r="B177" s="14"/>
    </row>
    <row r="178" ht="15.75" customHeight="1">
      <c r="B178" s="14"/>
    </row>
    <row r="179" ht="15.75" customHeight="1">
      <c r="B179" s="14"/>
    </row>
    <row r="180" ht="15.75" customHeight="1">
      <c r="B180" s="14"/>
    </row>
    <row r="181" ht="15.75" customHeight="1">
      <c r="B181" s="14"/>
    </row>
    <row r="182" ht="15.75" customHeight="1">
      <c r="B182" s="14"/>
    </row>
    <row r="183" ht="15.75" customHeight="1">
      <c r="B183" s="14"/>
    </row>
    <row r="184" ht="15.75" customHeight="1">
      <c r="B184" s="14"/>
    </row>
    <row r="185" ht="15.75" customHeight="1">
      <c r="B185" s="14"/>
    </row>
    <row r="186" ht="15.75" customHeight="1">
      <c r="B186" s="14"/>
    </row>
    <row r="187" ht="15.75" customHeight="1">
      <c r="B187" s="14"/>
    </row>
    <row r="188" ht="15.75" customHeight="1">
      <c r="B188" s="14"/>
    </row>
    <row r="189" ht="15.75" customHeight="1">
      <c r="B189" s="14"/>
    </row>
    <row r="190" ht="15.75" customHeight="1">
      <c r="B190" s="14"/>
    </row>
    <row r="191" ht="15.75" customHeight="1">
      <c r="B191" s="14"/>
    </row>
    <row r="192" ht="15.75" customHeight="1">
      <c r="B192" s="14"/>
    </row>
    <row r="193" ht="15.75" customHeight="1">
      <c r="B193" s="14"/>
    </row>
    <row r="194" ht="15.75" customHeight="1">
      <c r="B194" s="14"/>
    </row>
    <row r="195" ht="15.75" customHeight="1">
      <c r="B195" s="14"/>
    </row>
    <row r="196" ht="15.75" customHeight="1">
      <c r="B196" s="14"/>
    </row>
    <row r="197" ht="15.75" customHeight="1">
      <c r="B197" s="14"/>
    </row>
    <row r="198" ht="15.75" customHeight="1">
      <c r="B198" s="14"/>
    </row>
    <row r="199" ht="15.75" customHeight="1">
      <c r="B199" s="14"/>
    </row>
    <row r="200" ht="15.75" customHeight="1">
      <c r="B200" s="14"/>
    </row>
    <row r="201" ht="15.75" customHeight="1">
      <c r="B201" s="14"/>
    </row>
    <row r="202" ht="15.75" customHeight="1">
      <c r="B202" s="14"/>
    </row>
    <row r="203" ht="15.75" customHeight="1">
      <c r="B203" s="14"/>
    </row>
    <row r="204" ht="15.75" customHeight="1">
      <c r="B204" s="14"/>
    </row>
    <row r="205" ht="15.75" customHeight="1">
      <c r="B205" s="14"/>
    </row>
    <row r="206" ht="15.75" customHeight="1">
      <c r="B206" s="14"/>
    </row>
    <row r="207" ht="15.75" customHeight="1">
      <c r="B207" s="14"/>
    </row>
    <row r="208" ht="15.75" customHeight="1">
      <c r="B208" s="14"/>
    </row>
    <row r="209" ht="15.75" customHeight="1">
      <c r="B209" s="14"/>
    </row>
    <row r="210" ht="15.75" customHeight="1">
      <c r="B210" s="14"/>
    </row>
    <row r="211" ht="15.75" customHeight="1">
      <c r="B211" s="14"/>
    </row>
    <row r="212" ht="15.75" customHeight="1">
      <c r="B212" s="14"/>
    </row>
    <row r="213" ht="15.75" customHeight="1">
      <c r="B213" s="14"/>
    </row>
    <row r="214" ht="15.75" customHeight="1">
      <c r="B214" s="14"/>
    </row>
    <row r="215" ht="15.75" customHeight="1">
      <c r="B215" s="14"/>
    </row>
    <row r="216" ht="15.75" customHeight="1">
      <c r="B216" s="14"/>
    </row>
    <row r="217" ht="15.75" customHeight="1">
      <c r="B217" s="14"/>
    </row>
    <row r="218" ht="15.75" customHeight="1">
      <c r="B218" s="14"/>
    </row>
    <row r="219" ht="15.75" customHeight="1">
      <c r="B219" s="14"/>
    </row>
    <row r="220" ht="15.75" customHeight="1">
      <c r="B220" s="14"/>
    </row>
    <row r="221" ht="15.75" customHeight="1">
      <c r="B221" s="14"/>
    </row>
    <row r="222" ht="15.75" customHeight="1">
      <c r="B222" s="14"/>
    </row>
    <row r="223" ht="15.75" customHeight="1">
      <c r="B223" s="14"/>
    </row>
    <row r="224" ht="15.75" customHeight="1">
      <c r="B224" s="14"/>
    </row>
    <row r="225" ht="15.75" customHeight="1">
      <c r="B225" s="14"/>
    </row>
    <row r="226" ht="15.75" customHeight="1">
      <c r="B226" s="14"/>
    </row>
    <row r="227" ht="15.75" customHeight="1">
      <c r="B227" s="14"/>
    </row>
    <row r="228" ht="15.75" customHeight="1">
      <c r="B228" s="14"/>
    </row>
    <row r="229" ht="15.75" customHeight="1">
      <c r="B229" s="14"/>
    </row>
    <row r="230" ht="15.75" customHeight="1">
      <c r="B230" s="14"/>
    </row>
    <row r="231" ht="15.75" customHeight="1">
      <c r="B231" s="14"/>
    </row>
    <row r="232" ht="15.75" customHeight="1">
      <c r="B232" s="14"/>
    </row>
    <row r="233" ht="15.75" customHeight="1">
      <c r="B233" s="14"/>
    </row>
    <row r="234" ht="15.75" customHeight="1">
      <c r="B234" s="14"/>
    </row>
    <row r="235" ht="15.75" customHeight="1">
      <c r="B235" s="14"/>
    </row>
    <row r="236" ht="15.75" customHeight="1">
      <c r="B236" s="14"/>
    </row>
    <row r="237" ht="15.75" customHeight="1">
      <c r="B237" s="14"/>
    </row>
    <row r="238" ht="15.75" customHeight="1">
      <c r="B238" s="14"/>
    </row>
    <row r="239" ht="15.75" customHeight="1">
      <c r="B239" s="14"/>
    </row>
    <row r="240" ht="15.75" customHeight="1">
      <c r="B240" s="14"/>
    </row>
    <row r="241" ht="15.75" customHeight="1">
      <c r="B241" s="14"/>
    </row>
    <row r="242" ht="15.75" customHeight="1">
      <c r="B242" s="14"/>
    </row>
    <row r="243" ht="15.75" customHeight="1">
      <c r="B243" s="14"/>
    </row>
    <row r="244" ht="15.75" customHeight="1">
      <c r="B244" s="14"/>
    </row>
    <row r="245" ht="15.75" customHeight="1">
      <c r="B245" s="14"/>
    </row>
    <row r="246" ht="15.75" customHeight="1">
      <c r="B246" s="14"/>
    </row>
    <row r="247" ht="15.75" customHeight="1">
      <c r="B247" s="14"/>
    </row>
    <row r="248" ht="15.75" customHeight="1">
      <c r="B248" s="14"/>
    </row>
    <row r="249" ht="15.75" customHeight="1">
      <c r="B249" s="14"/>
    </row>
    <row r="250" ht="15.75" customHeight="1">
      <c r="B250" s="14"/>
    </row>
    <row r="251" ht="15.75" customHeight="1">
      <c r="B251" s="14"/>
    </row>
    <row r="252" ht="15.75" customHeight="1">
      <c r="B252" s="14"/>
    </row>
    <row r="253" ht="15.75" customHeight="1">
      <c r="B253" s="14"/>
    </row>
    <row r="254" ht="15.75" customHeight="1">
      <c r="B254" s="14"/>
    </row>
    <row r="255" ht="15.75" customHeight="1">
      <c r="B255" s="14"/>
    </row>
    <row r="256" ht="15.75" customHeight="1">
      <c r="B256" s="14"/>
    </row>
    <row r="257" ht="15.75" customHeight="1">
      <c r="B257" s="14"/>
    </row>
    <row r="258" ht="15.75" customHeight="1">
      <c r="B258" s="14"/>
    </row>
    <row r="259" ht="15.75" customHeight="1">
      <c r="B259" s="14"/>
    </row>
    <row r="260" ht="15.75" customHeight="1">
      <c r="B260" s="14"/>
    </row>
    <row r="261" ht="15.75" customHeight="1">
      <c r="B261" s="14"/>
    </row>
    <row r="262" ht="15.75" customHeight="1">
      <c r="B262" s="14"/>
    </row>
    <row r="263" ht="15.75" customHeight="1">
      <c r="B263" s="14"/>
    </row>
    <row r="264" ht="15.75" customHeight="1">
      <c r="B264" s="14"/>
    </row>
    <row r="265" ht="15.75" customHeight="1">
      <c r="B265" s="14"/>
    </row>
    <row r="266" ht="15.75" customHeight="1">
      <c r="B266" s="14"/>
    </row>
    <row r="267" ht="15.75" customHeight="1">
      <c r="B267" s="14"/>
    </row>
    <row r="268" ht="15.75" customHeight="1">
      <c r="B268" s="14"/>
    </row>
    <row r="269" ht="15.75" customHeight="1">
      <c r="B269" s="14"/>
    </row>
    <row r="270" ht="15.75" customHeight="1">
      <c r="B270" s="14"/>
    </row>
    <row r="271" ht="15.75" customHeight="1">
      <c r="B271" s="14"/>
    </row>
    <row r="272" ht="15.75" customHeight="1">
      <c r="B272" s="14"/>
    </row>
    <row r="273" ht="15.75" customHeight="1">
      <c r="B273" s="14"/>
    </row>
    <row r="274" ht="15.75" customHeight="1">
      <c r="B274" s="14"/>
    </row>
    <row r="275" ht="15.75" customHeight="1">
      <c r="B275" s="14"/>
    </row>
    <row r="276" ht="15.75" customHeight="1">
      <c r="B276" s="14"/>
    </row>
    <row r="277" ht="15.75" customHeight="1">
      <c r="B277" s="14"/>
    </row>
    <row r="278" ht="15.75" customHeight="1">
      <c r="B278" s="14"/>
    </row>
    <row r="279" ht="15.75" customHeight="1">
      <c r="B279" s="14"/>
    </row>
    <row r="280" ht="15.75" customHeight="1">
      <c r="B280" s="14"/>
    </row>
    <row r="281" ht="15.75" customHeight="1">
      <c r="B281" s="14"/>
    </row>
    <row r="282" ht="15.75" customHeight="1">
      <c r="B282" s="14"/>
    </row>
    <row r="283" ht="15.75" customHeight="1">
      <c r="B283" s="14"/>
    </row>
    <row r="284" ht="15.75" customHeight="1">
      <c r="B284" s="14"/>
    </row>
    <row r="285" ht="15.75" customHeight="1">
      <c r="B285" s="14"/>
    </row>
    <row r="286" ht="15.75" customHeight="1">
      <c r="B286" s="14"/>
    </row>
    <row r="287" ht="15.75" customHeight="1">
      <c r="B287" s="14"/>
    </row>
    <row r="288" ht="15.75" customHeight="1">
      <c r="B288" s="14"/>
    </row>
    <row r="289" ht="15.75" customHeight="1">
      <c r="B289" s="14"/>
    </row>
    <row r="290" ht="15.75" customHeight="1">
      <c r="B290" s="14"/>
    </row>
    <row r="291" ht="15.75" customHeight="1">
      <c r="B291" s="14"/>
    </row>
    <row r="292" ht="15.75" customHeight="1">
      <c r="B292" s="14"/>
    </row>
    <row r="293" ht="15.75" customHeight="1">
      <c r="B293" s="14"/>
    </row>
    <row r="294" ht="15.75" customHeight="1">
      <c r="B294" s="14"/>
    </row>
    <row r="295" ht="15.75" customHeight="1">
      <c r="B295" s="14"/>
    </row>
    <row r="296" ht="15.75" customHeight="1">
      <c r="B296" s="14"/>
    </row>
    <row r="297" ht="15.75" customHeight="1">
      <c r="B297" s="14"/>
    </row>
    <row r="298" ht="15.75" customHeight="1">
      <c r="B298" s="14"/>
    </row>
    <row r="299" ht="15.75" customHeight="1">
      <c r="B299" s="14"/>
    </row>
    <row r="300" ht="15.75" customHeight="1">
      <c r="B300" s="14"/>
    </row>
    <row r="301" ht="15.75" customHeight="1">
      <c r="B301" s="14"/>
    </row>
    <row r="302" ht="15.75" customHeight="1">
      <c r="B302" s="14"/>
    </row>
    <row r="303" ht="15.75" customHeight="1">
      <c r="B303" s="14"/>
    </row>
    <row r="304" ht="15.75" customHeight="1">
      <c r="B304" s="14"/>
    </row>
    <row r="305" ht="15.75" customHeight="1">
      <c r="B305" s="14"/>
    </row>
    <row r="306" ht="15.75" customHeight="1">
      <c r="B306" s="14"/>
    </row>
    <row r="307" ht="15.75" customHeight="1">
      <c r="B307" s="14"/>
    </row>
    <row r="308" ht="15.75" customHeight="1">
      <c r="B308" s="14"/>
    </row>
    <row r="309" ht="15.75" customHeight="1">
      <c r="B309" s="14"/>
    </row>
    <row r="310" ht="15.75" customHeight="1">
      <c r="B310" s="14"/>
    </row>
    <row r="311" ht="15.75" customHeight="1">
      <c r="B311" s="14"/>
    </row>
    <row r="312" ht="15.75" customHeight="1">
      <c r="B312" s="14"/>
    </row>
    <row r="313" ht="15.75" customHeight="1">
      <c r="B313" s="14"/>
    </row>
    <row r="314" ht="15.75" customHeight="1">
      <c r="B314" s="14"/>
    </row>
    <row r="315" ht="15.75" customHeight="1">
      <c r="B315" s="14"/>
    </row>
    <row r="316" ht="15.75" customHeight="1">
      <c r="B316" s="14"/>
    </row>
    <row r="317" ht="15.75" customHeight="1">
      <c r="B317" s="14"/>
    </row>
    <row r="318" ht="15.75" customHeight="1">
      <c r="B318" s="14"/>
    </row>
    <row r="319" ht="15.75" customHeight="1">
      <c r="B319" s="14"/>
    </row>
    <row r="320" ht="15.75" customHeight="1">
      <c r="B320" s="14"/>
    </row>
    <row r="321" ht="15.75" customHeight="1">
      <c r="B321" s="14"/>
    </row>
    <row r="322" ht="15.75" customHeight="1">
      <c r="B322" s="14"/>
    </row>
    <row r="323" ht="15.75" customHeight="1">
      <c r="B323" s="14"/>
    </row>
    <row r="324" ht="15.75" customHeight="1">
      <c r="B324" s="14"/>
    </row>
    <row r="325" ht="15.75" customHeight="1">
      <c r="B325" s="14"/>
    </row>
    <row r="326" ht="15.75" customHeight="1">
      <c r="B326" s="14"/>
    </row>
    <row r="327" ht="15.75" customHeight="1">
      <c r="B327" s="14"/>
    </row>
    <row r="328" ht="15.75" customHeight="1">
      <c r="B328" s="14"/>
    </row>
    <row r="329" ht="15.75" customHeight="1">
      <c r="B329" s="14"/>
    </row>
    <row r="330" ht="15.75" customHeight="1">
      <c r="B330" s="14"/>
    </row>
    <row r="331" ht="15.75" customHeight="1">
      <c r="B331" s="14"/>
    </row>
    <row r="332" ht="15.75" customHeight="1">
      <c r="B332" s="14"/>
    </row>
    <row r="333" ht="15.75" customHeight="1">
      <c r="B333" s="14"/>
    </row>
    <row r="334" ht="15.75" customHeight="1">
      <c r="B334" s="14"/>
    </row>
    <row r="335" ht="15.75" customHeight="1">
      <c r="B335" s="14"/>
    </row>
    <row r="336" ht="15.75" customHeight="1">
      <c r="B336" s="14"/>
    </row>
    <row r="337" ht="15.75" customHeight="1">
      <c r="B337" s="14"/>
    </row>
    <row r="338" ht="15.75" customHeight="1">
      <c r="B338" s="14"/>
    </row>
    <row r="339" ht="15.75" customHeight="1">
      <c r="B339" s="14"/>
    </row>
    <row r="340" ht="15.75" customHeight="1">
      <c r="B340" s="14"/>
    </row>
    <row r="341" ht="15.75" customHeight="1">
      <c r="B341" s="14"/>
    </row>
    <row r="342" ht="15.75" customHeight="1">
      <c r="B342" s="14"/>
    </row>
    <row r="343" ht="15.75" customHeight="1">
      <c r="B343" s="14"/>
    </row>
    <row r="344" ht="15.75" customHeight="1">
      <c r="B344" s="14"/>
    </row>
    <row r="345" ht="15.75" customHeight="1">
      <c r="B345" s="14"/>
    </row>
    <row r="346" ht="15.75" customHeight="1">
      <c r="B346" s="14"/>
    </row>
    <row r="347" ht="15.75" customHeight="1">
      <c r="B347" s="14"/>
    </row>
    <row r="348" ht="15.75" customHeight="1">
      <c r="B348" s="14"/>
    </row>
    <row r="349" ht="15.75" customHeight="1">
      <c r="B349" s="14"/>
    </row>
    <row r="350" ht="15.75" customHeight="1">
      <c r="B350" s="14"/>
    </row>
    <row r="351" ht="15.75" customHeight="1">
      <c r="B351" s="14"/>
    </row>
    <row r="352" ht="15.75" customHeight="1">
      <c r="B352" s="14"/>
    </row>
    <row r="353" ht="15.75" customHeight="1">
      <c r="B353" s="14"/>
    </row>
    <row r="354" ht="15.75" customHeight="1">
      <c r="B354" s="14"/>
    </row>
    <row r="355" ht="15.75" customHeight="1">
      <c r="B355" s="14"/>
    </row>
    <row r="356" ht="15.75" customHeight="1">
      <c r="B356" s="14"/>
    </row>
    <row r="357" ht="15.75" customHeight="1">
      <c r="B357" s="14"/>
    </row>
    <row r="358" ht="15.75" customHeight="1">
      <c r="B358" s="14"/>
    </row>
    <row r="359" ht="15.75" customHeight="1">
      <c r="B359" s="14"/>
    </row>
    <row r="360" ht="15.75" customHeight="1">
      <c r="B360" s="14"/>
    </row>
    <row r="361" ht="15.75" customHeight="1">
      <c r="B361" s="14"/>
    </row>
    <row r="362" ht="15.75" customHeight="1">
      <c r="B362" s="14"/>
    </row>
    <row r="363" ht="15.75" customHeight="1">
      <c r="B363" s="14"/>
    </row>
    <row r="364" ht="15.75" customHeight="1">
      <c r="B364" s="14"/>
    </row>
    <row r="365" ht="15.75" customHeight="1">
      <c r="B365" s="14"/>
    </row>
    <row r="366" ht="15.75" customHeight="1">
      <c r="B366" s="14"/>
    </row>
    <row r="367" ht="15.75" customHeight="1">
      <c r="B367" s="14"/>
    </row>
    <row r="368" ht="15.75" customHeight="1">
      <c r="B368" s="14"/>
    </row>
    <row r="369" ht="15.75" customHeight="1">
      <c r="B369" s="14"/>
    </row>
    <row r="370" ht="15.75" customHeight="1">
      <c r="B370" s="14"/>
    </row>
    <row r="371" ht="15.75" customHeight="1">
      <c r="B371" s="14"/>
    </row>
    <row r="372" ht="15.75" customHeight="1">
      <c r="B372" s="14"/>
    </row>
    <row r="373" ht="15.75" customHeight="1">
      <c r="B373" s="14"/>
    </row>
    <row r="374" ht="15.75" customHeight="1">
      <c r="B374" s="14"/>
    </row>
    <row r="375" ht="15.75" customHeight="1">
      <c r="B375" s="14"/>
    </row>
    <row r="376" ht="15.75" customHeight="1">
      <c r="B376" s="14"/>
    </row>
    <row r="377" ht="15.75" customHeight="1">
      <c r="B377" s="14"/>
    </row>
    <row r="378" ht="15.75" customHeight="1">
      <c r="B378" s="14"/>
    </row>
    <row r="379" ht="15.75" customHeight="1">
      <c r="B379" s="14"/>
    </row>
    <row r="380" ht="15.75" customHeight="1">
      <c r="B380" s="14"/>
    </row>
    <row r="381" ht="15.75" customHeight="1">
      <c r="B381" s="14"/>
    </row>
    <row r="382" ht="15.75" customHeight="1">
      <c r="B382" s="14"/>
    </row>
    <row r="383" ht="15.75" customHeight="1">
      <c r="B383" s="14"/>
    </row>
    <row r="384" ht="15.75" customHeight="1">
      <c r="B384" s="14"/>
    </row>
    <row r="385" ht="15.75" customHeight="1">
      <c r="B385" s="14"/>
    </row>
    <row r="386" ht="15.75" customHeight="1">
      <c r="B386" s="14"/>
    </row>
    <row r="387" ht="15.75" customHeight="1">
      <c r="B387" s="14"/>
    </row>
    <row r="388" ht="15.75" customHeight="1">
      <c r="B388" s="14"/>
    </row>
    <row r="389" ht="15.75" customHeight="1">
      <c r="B389" s="14"/>
    </row>
    <row r="390" ht="15.75" customHeight="1">
      <c r="B390" s="14"/>
    </row>
    <row r="391" ht="15.75" customHeight="1">
      <c r="B391" s="14"/>
    </row>
    <row r="392" ht="15.75" customHeight="1">
      <c r="B392" s="14"/>
    </row>
    <row r="393" ht="15.75" customHeight="1">
      <c r="B393" s="14"/>
    </row>
    <row r="394" ht="15.75" customHeight="1">
      <c r="B394" s="14"/>
    </row>
    <row r="395" ht="15.75" customHeight="1">
      <c r="B395" s="14"/>
    </row>
    <row r="396" ht="15.75" customHeight="1">
      <c r="B396" s="14"/>
    </row>
    <row r="397" ht="15.75" customHeight="1">
      <c r="B397" s="14"/>
    </row>
    <row r="398" ht="15.75" customHeight="1">
      <c r="B398" s="14"/>
    </row>
    <row r="399" ht="15.75" customHeight="1">
      <c r="B399" s="14"/>
    </row>
    <row r="400" ht="15.75" customHeight="1">
      <c r="B400" s="14"/>
    </row>
    <row r="401" ht="15.75" customHeight="1">
      <c r="B401" s="14"/>
    </row>
    <row r="402" ht="15.75" customHeight="1">
      <c r="B402" s="14"/>
    </row>
    <row r="403" ht="15.75" customHeight="1">
      <c r="B403" s="14"/>
    </row>
    <row r="404" ht="15.75" customHeight="1">
      <c r="B404" s="14"/>
    </row>
    <row r="405" ht="15.75" customHeight="1">
      <c r="B405" s="14"/>
    </row>
    <row r="406" ht="15.75" customHeight="1">
      <c r="B406" s="14"/>
    </row>
    <row r="407" ht="15.75" customHeight="1">
      <c r="B407" s="14"/>
    </row>
    <row r="408" ht="15.75" customHeight="1">
      <c r="B408" s="14"/>
    </row>
    <row r="409" ht="15.75" customHeight="1">
      <c r="B409" s="14"/>
    </row>
    <row r="410" ht="15.75" customHeight="1">
      <c r="B410" s="14"/>
    </row>
    <row r="411" ht="15.75" customHeight="1">
      <c r="B411" s="14"/>
    </row>
    <row r="412" ht="15.75" customHeight="1">
      <c r="B412" s="14"/>
    </row>
    <row r="413" ht="15.75" customHeight="1">
      <c r="B413" s="14"/>
    </row>
    <row r="414" ht="15.75" customHeight="1">
      <c r="B414" s="14"/>
    </row>
    <row r="415" ht="15.75" customHeight="1">
      <c r="B415" s="14"/>
    </row>
    <row r="416" ht="15.75" customHeight="1">
      <c r="B416" s="14"/>
    </row>
    <row r="417" ht="15.75" customHeight="1">
      <c r="B417" s="14"/>
    </row>
    <row r="418" ht="15.75" customHeight="1">
      <c r="B418" s="14"/>
    </row>
    <row r="419" ht="15.75" customHeight="1">
      <c r="B419" s="14"/>
    </row>
    <row r="420" ht="15.75" customHeight="1">
      <c r="B420" s="14"/>
    </row>
    <row r="421" ht="15.75" customHeight="1">
      <c r="B421" s="14"/>
    </row>
    <row r="422" ht="15.75" customHeight="1">
      <c r="B422" s="14"/>
    </row>
    <row r="423" ht="15.75" customHeight="1">
      <c r="B423" s="14"/>
    </row>
    <row r="424" ht="15.75" customHeight="1">
      <c r="B424" s="14"/>
    </row>
    <row r="425" ht="15.75" customHeight="1">
      <c r="B425" s="14"/>
    </row>
    <row r="426" ht="15.75" customHeight="1">
      <c r="B426" s="14"/>
    </row>
    <row r="427" ht="15.75" customHeight="1">
      <c r="B427" s="14"/>
    </row>
    <row r="428" ht="15.75" customHeight="1">
      <c r="B428" s="14"/>
    </row>
    <row r="429" ht="15.75" customHeight="1">
      <c r="B429" s="14"/>
    </row>
    <row r="430" ht="15.75" customHeight="1">
      <c r="B430" s="14"/>
    </row>
    <row r="431" ht="15.75" customHeight="1">
      <c r="B431" s="14"/>
    </row>
    <row r="432" ht="15.75" customHeight="1">
      <c r="B432" s="14"/>
    </row>
    <row r="433" ht="15.75" customHeight="1">
      <c r="B433" s="14"/>
    </row>
    <row r="434" ht="15.75" customHeight="1">
      <c r="B434" s="14"/>
    </row>
    <row r="435" ht="15.75" customHeight="1">
      <c r="B435" s="14"/>
    </row>
    <row r="436" ht="15.75" customHeight="1">
      <c r="B436" s="14"/>
    </row>
    <row r="437" ht="15.75" customHeight="1">
      <c r="B437" s="14"/>
    </row>
    <row r="438" ht="15.75" customHeight="1">
      <c r="B438" s="14"/>
    </row>
    <row r="439" ht="15.75" customHeight="1">
      <c r="B439" s="14"/>
    </row>
    <row r="440" ht="15.75" customHeight="1">
      <c r="B440" s="14"/>
    </row>
    <row r="441" ht="15.75" customHeight="1">
      <c r="B441" s="14"/>
    </row>
    <row r="442" ht="15.75" customHeight="1">
      <c r="B442" s="14"/>
    </row>
    <row r="443" ht="15.75" customHeight="1">
      <c r="B443" s="14"/>
    </row>
    <row r="444" ht="15.75" customHeight="1">
      <c r="B444" s="14"/>
    </row>
    <row r="445" ht="15.75" customHeight="1">
      <c r="B445" s="14"/>
    </row>
    <row r="446" ht="15.75" customHeight="1">
      <c r="B446" s="14"/>
    </row>
    <row r="447" ht="15.75" customHeight="1">
      <c r="B447" s="14"/>
    </row>
    <row r="448" ht="15.75" customHeight="1">
      <c r="B448" s="14"/>
    </row>
    <row r="449" ht="15.75" customHeight="1">
      <c r="B449" s="14"/>
    </row>
    <row r="450" ht="15.75" customHeight="1">
      <c r="B450" s="14"/>
    </row>
    <row r="451" ht="15.75" customHeight="1">
      <c r="B451" s="14"/>
    </row>
    <row r="452" ht="15.75" customHeight="1">
      <c r="B452" s="14"/>
    </row>
    <row r="453" ht="15.75" customHeight="1">
      <c r="B453" s="14"/>
    </row>
    <row r="454" ht="15.75" customHeight="1">
      <c r="B454" s="14"/>
    </row>
    <row r="455" ht="15.75" customHeight="1">
      <c r="B455" s="14"/>
    </row>
    <row r="456" ht="15.75" customHeight="1">
      <c r="B456" s="14"/>
    </row>
    <row r="457" ht="15.75" customHeight="1">
      <c r="B457" s="14"/>
    </row>
    <row r="458" ht="15.75" customHeight="1">
      <c r="B458" s="14"/>
    </row>
    <row r="459" ht="15.75" customHeight="1">
      <c r="B459" s="14"/>
    </row>
    <row r="460" ht="15.75" customHeight="1">
      <c r="B460" s="14"/>
    </row>
    <row r="461" ht="15.75" customHeight="1">
      <c r="B461" s="14"/>
    </row>
    <row r="462" ht="15.75" customHeight="1">
      <c r="B462" s="14"/>
    </row>
    <row r="463" ht="15.75" customHeight="1">
      <c r="B463" s="14"/>
    </row>
    <row r="464" ht="15.75" customHeight="1">
      <c r="B464" s="14"/>
    </row>
    <row r="465" ht="15.75" customHeight="1">
      <c r="B465" s="14"/>
    </row>
    <row r="466" ht="15.75" customHeight="1">
      <c r="B466" s="14"/>
    </row>
    <row r="467" ht="15.75" customHeight="1">
      <c r="B467" s="14"/>
    </row>
    <row r="468" ht="15.75" customHeight="1">
      <c r="B468" s="14"/>
    </row>
    <row r="469" ht="15.75" customHeight="1">
      <c r="B469" s="14"/>
    </row>
    <row r="470" ht="15.75" customHeight="1">
      <c r="B470" s="14"/>
    </row>
    <row r="471" ht="15.75" customHeight="1">
      <c r="B471" s="14"/>
    </row>
    <row r="472" ht="15.75" customHeight="1">
      <c r="B472" s="14"/>
    </row>
    <row r="473" ht="15.75" customHeight="1">
      <c r="B473" s="14"/>
    </row>
    <row r="474" ht="15.75" customHeight="1">
      <c r="B474" s="14"/>
    </row>
    <row r="475" ht="15.75" customHeight="1">
      <c r="B475" s="14"/>
    </row>
    <row r="476" ht="15.75" customHeight="1">
      <c r="B476" s="14"/>
    </row>
    <row r="477" ht="15.75" customHeight="1">
      <c r="B477" s="14"/>
    </row>
    <row r="478" ht="15.75" customHeight="1">
      <c r="B478" s="14"/>
    </row>
    <row r="479" ht="15.75" customHeight="1">
      <c r="B479" s="14"/>
    </row>
    <row r="480" ht="15.75" customHeight="1">
      <c r="B480" s="14"/>
    </row>
    <row r="481" ht="15.75" customHeight="1">
      <c r="B481" s="14"/>
    </row>
    <row r="482" ht="15.75" customHeight="1">
      <c r="B482" s="14"/>
    </row>
    <row r="483" ht="15.75" customHeight="1">
      <c r="B483" s="14"/>
    </row>
    <row r="484" ht="15.75" customHeight="1">
      <c r="B484" s="14"/>
    </row>
    <row r="485" ht="15.75" customHeight="1">
      <c r="B485" s="14"/>
    </row>
    <row r="486" ht="15.75" customHeight="1">
      <c r="B486" s="14"/>
    </row>
    <row r="487" ht="15.75" customHeight="1">
      <c r="B487" s="14"/>
    </row>
    <row r="488" ht="15.75" customHeight="1">
      <c r="B488" s="14"/>
    </row>
    <row r="489" ht="15.75" customHeight="1">
      <c r="B489" s="14"/>
    </row>
    <row r="490" ht="15.75" customHeight="1">
      <c r="B490" s="14"/>
    </row>
    <row r="491" ht="15.75" customHeight="1">
      <c r="B491" s="14"/>
    </row>
    <row r="492" ht="15.75" customHeight="1">
      <c r="B492" s="14"/>
    </row>
    <row r="493" ht="15.75" customHeight="1">
      <c r="B493" s="14"/>
    </row>
    <row r="494" ht="15.75" customHeight="1">
      <c r="B494" s="14"/>
    </row>
    <row r="495" ht="15.75" customHeight="1">
      <c r="B495" s="14"/>
    </row>
    <row r="496" ht="15.75" customHeight="1">
      <c r="B496" s="14"/>
    </row>
    <row r="497" ht="15.75" customHeight="1">
      <c r="B497" s="14"/>
    </row>
    <row r="498" ht="15.75" customHeight="1">
      <c r="B498" s="14"/>
    </row>
    <row r="499" ht="15.75" customHeight="1">
      <c r="B499" s="14"/>
    </row>
    <row r="500" ht="15.75" customHeight="1">
      <c r="B500" s="14"/>
    </row>
    <row r="501" ht="15.75" customHeight="1">
      <c r="B501" s="14"/>
    </row>
    <row r="502" ht="15.75" customHeight="1">
      <c r="B502" s="14"/>
    </row>
    <row r="503" ht="15.75" customHeight="1">
      <c r="B503" s="14"/>
    </row>
    <row r="504" ht="15.75" customHeight="1">
      <c r="B504" s="14"/>
    </row>
    <row r="505" ht="15.75" customHeight="1">
      <c r="B505" s="14"/>
    </row>
    <row r="506" ht="15.75" customHeight="1">
      <c r="B506" s="14"/>
    </row>
    <row r="507" ht="15.75" customHeight="1">
      <c r="B507" s="14"/>
    </row>
    <row r="508" ht="15.75" customHeight="1">
      <c r="B508" s="14"/>
    </row>
    <row r="509" ht="15.75" customHeight="1">
      <c r="B509" s="14"/>
    </row>
    <row r="510" ht="15.75" customHeight="1">
      <c r="B510" s="14"/>
    </row>
    <row r="511" ht="15.75" customHeight="1">
      <c r="B511" s="14"/>
    </row>
    <row r="512" ht="15.75" customHeight="1">
      <c r="B512" s="14"/>
    </row>
    <row r="513" ht="15.75" customHeight="1">
      <c r="B513" s="14"/>
    </row>
    <row r="514" ht="15.75" customHeight="1">
      <c r="B514" s="14"/>
    </row>
    <row r="515" ht="15.75" customHeight="1">
      <c r="B515" s="14"/>
    </row>
    <row r="516" ht="15.75" customHeight="1">
      <c r="B516" s="14"/>
    </row>
    <row r="517" ht="15.75" customHeight="1">
      <c r="B517" s="14"/>
    </row>
    <row r="518" ht="15.75" customHeight="1">
      <c r="B518" s="14"/>
    </row>
    <row r="519" ht="15.75" customHeight="1">
      <c r="B519" s="14"/>
    </row>
    <row r="520" ht="15.75" customHeight="1">
      <c r="B520" s="14"/>
    </row>
    <row r="521" ht="15.75" customHeight="1">
      <c r="B521" s="14"/>
    </row>
    <row r="522" ht="15.75" customHeight="1">
      <c r="B522" s="14"/>
    </row>
    <row r="523" ht="15.75" customHeight="1">
      <c r="B523" s="14"/>
    </row>
    <row r="524" ht="15.75" customHeight="1">
      <c r="B524" s="14"/>
    </row>
    <row r="525" ht="15.75" customHeight="1">
      <c r="B525" s="14"/>
    </row>
    <row r="526" ht="15.75" customHeight="1">
      <c r="B526" s="14"/>
    </row>
    <row r="527" ht="15.75" customHeight="1">
      <c r="B527" s="14"/>
    </row>
    <row r="528" ht="15.75" customHeight="1">
      <c r="B528" s="14"/>
    </row>
    <row r="529" ht="15.75" customHeight="1">
      <c r="B529" s="14"/>
    </row>
    <row r="530" ht="15.75" customHeight="1">
      <c r="B530" s="14"/>
    </row>
    <row r="531" ht="15.75" customHeight="1">
      <c r="B531" s="14"/>
    </row>
    <row r="532" ht="15.75" customHeight="1">
      <c r="B532" s="14"/>
    </row>
    <row r="533" ht="15.75" customHeight="1">
      <c r="B533" s="14"/>
    </row>
    <row r="534" ht="15.75" customHeight="1">
      <c r="B534" s="14"/>
    </row>
    <row r="535" ht="15.75" customHeight="1">
      <c r="B535" s="14"/>
    </row>
    <row r="536" ht="15.75" customHeight="1">
      <c r="B536" s="14"/>
    </row>
    <row r="537" ht="15.75" customHeight="1">
      <c r="B537" s="14"/>
    </row>
    <row r="538" ht="15.75" customHeight="1">
      <c r="B538" s="14"/>
    </row>
    <row r="539" ht="15.75" customHeight="1">
      <c r="B539" s="14"/>
    </row>
    <row r="540" ht="15.75" customHeight="1">
      <c r="B540" s="14"/>
    </row>
    <row r="541" ht="15.75" customHeight="1">
      <c r="B541" s="14"/>
    </row>
    <row r="542" ht="15.75" customHeight="1">
      <c r="B542" s="14"/>
    </row>
    <row r="543" ht="15.75" customHeight="1">
      <c r="B543" s="14"/>
    </row>
    <row r="544" ht="15.75" customHeight="1">
      <c r="B544" s="14"/>
    </row>
    <row r="545" ht="15.75" customHeight="1">
      <c r="B545" s="14"/>
    </row>
    <row r="546" ht="15.75" customHeight="1">
      <c r="B546" s="14"/>
    </row>
    <row r="547" ht="15.75" customHeight="1">
      <c r="B547" s="14"/>
    </row>
    <row r="548" ht="15.75" customHeight="1">
      <c r="B548" s="14"/>
    </row>
    <row r="549" ht="15.75" customHeight="1">
      <c r="B549" s="14"/>
    </row>
    <row r="550" ht="15.75" customHeight="1">
      <c r="B550" s="14"/>
    </row>
    <row r="551" ht="15.75" customHeight="1">
      <c r="B551" s="14"/>
    </row>
    <row r="552" ht="15.75" customHeight="1">
      <c r="B552" s="14"/>
    </row>
    <row r="553" ht="15.75" customHeight="1">
      <c r="B553" s="14"/>
    </row>
    <row r="554" ht="15.75" customHeight="1">
      <c r="B554" s="14"/>
    </row>
    <row r="555" ht="15.75" customHeight="1">
      <c r="B555" s="14"/>
    </row>
    <row r="556" ht="15.75" customHeight="1">
      <c r="B556" s="14"/>
    </row>
    <row r="557" ht="15.75" customHeight="1">
      <c r="B557" s="14"/>
    </row>
    <row r="558" ht="15.75" customHeight="1">
      <c r="B558" s="14"/>
    </row>
    <row r="559" ht="15.75" customHeight="1">
      <c r="B559" s="14"/>
    </row>
    <row r="560" ht="15.75" customHeight="1">
      <c r="B560" s="14"/>
    </row>
    <row r="561" ht="15.75" customHeight="1">
      <c r="B561" s="14"/>
    </row>
    <row r="562" ht="15.75" customHeight="1">
      <c r="B562" s="14"/>
    </row>
    <row r="563" ht="15.75" customHeight="1">
      <c r="B563" s="14"/>
    </row>
    <row r="564" ht="15.75" customHeight="1">
      <c r="B564" s="14"/>
    </row>
    <row r="565" ht="15.75" customHeight="1">
      <c r="B565" s="14"/>
    </row>
    <row r="566" ht="15.75" customHeight="1">
      <c r="B566" s="14"/>
    </row>
    <row r="567" ht="15.75" customHeight="1">
      <c r="B567" s="14"/>
    </row>
    <row r="568" ht="15.75" customHeight="1">
      <c r="B568" s="14"/>
    </row>
    <row r="569" ht="15.75" customHeight="1">
      <c r="B569" s="14"/>
    </row>
    <row r="570" ht="15.75" customHeight="1">
      <c r="B570" s="14"/>
    </row>
    <row r="571" ht="15.75" customHeight="1">
      <c r="B571" s="14"/>
    </row>
    <row r="572" ht="15.75" customHeight="1">
      <c r="B572" s="14"/>
    </row>
    <row r="573" ht="15.75" customHeight="1">
      <c r="B573" s="14"/>
    </row>
    <row r="574" ht="15.75" customHeight="1">
      <c r="B574" s="14"/>
    </row>
    <row r="575" ht="15.75" customHeight="1">
      <c r="B575" s="14"/>
    </row>
    <row r="576" ht="15.75" customHeight="1">
      <c r="B576" s="14"/>
    </row>
    <row r="577" ht="15.75" customHeight="1">
      <c r="B577" s="14"/>
    </row>
    <row r="578" ht="15.75" customHeight="1">
      <c r="B578" s="14"/>
    </row>
    <row r="579" ht="15.75" customHeight="1">
      <c r="B579" s="14"/>
    </row>
    <row r="580" ht="15.75" customHeight="1">
      <c r="B580" s="14"/>
    </row>
    <row r="581" ht="15.75" customHeight="1">
      <c r="B581" s="14"/>
    </row>
    <row r="582" ht="15.75" customHeight="1">
      <c r="B582" s="14"/>
    </row>
    <row r="583" ht="15.75" customHeight="1">
      <c r="B583" s="14"/>
    </row>
    <row r="584" ht="15.75" customHeight="1">
      <c r="B584" s="14"/>
    </row>
    <row r="585" ht="15.75" customHeight="1">
      <c r="B585" s="14"/>
    </row>
    <row r="586" ht="15.75" customHeight="1">
      <c r="B586" s="14"/>
    </row>
    <row r="587" ht="15.75" customHeight="1">
      <c r="B587" s="14"/>
    </row>
    <row r="588" ht="15.75" customHeight="1">
      <c r="B588" s="14"/>
    </row>
    <row r="589" ht="15.75" customHeight="1">
      <c r="B589" s="14"/>
    </row>
    <row r="590" ht="15.75" customHeight="1">
      <c r="B590" s="14"/>
    </row>
    <row r="591" ht="15.75" customHeight="1">
      <c r="B591" s="14"/>
    </row>
    <row r="592" ht="15.75" customHeight="1">
      <c r="B592" s="14"/>
    </row>
    <row r="593" ht="15.75" customHeight="1">
      <c r="B593" s="14"/>
    </row>
    <row r="594" ht="15.75" customHeight="1">
      <c r="B594" s="14"/>
    </row>
    <row r="595" ht="15.75" customHeight="1">
      <c r="B595" s="14"/>
    </row>
    <row r="596" ht="15.75" customHeight="1">
      <c r="B596" s="14"/>
    </row>
    <row r="597" ht="15.75" customHeight="1">
      <c r="B597" s="14"/>
    </row>
    <row r="598" ht="15.75" customHeight="1">
      <c r="B598" s="14"/>
    </row>
    <row r="599" ht="15.75" customHeight="1">
      <c r="B599" s="14"/>
    </row>
    <row r="600" ht="15.75" customHeight="1">
      <c r="B600" s="14"/>
    </row>
    <row r="601" ht="15.75" customHeight="1">
      <c r="B601" s="14"/>
    </row>
    <row r="602" ht="15.75" customHeight="1">
      <c r="B602" s="14"/>
    </row>
    <row r="603" ht="15.75" customHeight="1">
      <c r="B603" s="14"/>
    </row>
    <row r="604" ht="15.75" customHeight="1">
      <c r="B604" s="14"/>
    </row>
    <row r="605" ht="15.75" customHeight="1">
      <c r="B605" s="14"/>
    </row>
    <row r="606" ht="15.75" customHeight="1">
      <c r="B606" s="14"/>
    </row>
    <row r="607" ht="15.75" customHeight="1">
      <c r="B607" s="14"/>
    </row>
    <row r="608" ht="15.75" customHeight="1">
      <c r="B608" s="14"/>
    </row>
    <row r="609" ht="15.75" customHeight="1">
      <c r="B609" s="14"/>
    </row>
    <row r="610" ht="15.75" customHeight="1">
      <c r="B610" s="14"/>
    </row>
    <row r="611" ht="15.75" customHeight="1">
      <c r="B611" s="14"/>
    </row>
    <row r="612" ht="15.75" customHeight="1">
      <c r="B612" s="14"/>
    </row>
    <row r="613" ht="15.75" customHeight="1">
      <c r="B613" s="14"/>
    </row>
    <row r="614" ht="15.75" customHeight="1">
      <c r="B614" s="14"/>
    </row>
    <row r="615" ht="15.75" customHeight="1">
      <c r="B615" s="14"/>
    </row>
    <row r="616" ht="15.75" customHeight="1">
      <c r="B616" s="14"/>
    </row>
    <row r="617" ht="15.75" customHeight="1">
      <c r="B617" s="14"/>
    </row>
    <row r="618" ht="15.75" customHeight="1">
      <c r="B618" s="14"/>
    </row>
    <row r="619" ht="15.75" customHeight="1">
      <c r="B619" s="14"/>
    </row>
    <row r="620" ht="15.75" customHeight="1">
      <c r="B620" s="14"/>
    </row>
    <row r="621" ht="15.75" customHeight="1">
      <c r="B621" s="14"/>
    </row>
    <row r="622" ht="15.75" customHeight="1">
      <c r="B622" s="14"/>
    </row>
    <row r="623" ht="15.75" customHeight="1">
      <c r="B623" s="14"/>
    </row>
    <row r="624" ht="15.75" customHeight="1">
      <c r="B624" s="14"/>
    </row>
    <row r="625" ht="15.75" customHeight="1">
      <c r="B625" s="14"/>
    </row>
    <row r="626" ht="15.75" customHeight="1">
      <c r="B626" s="14"/>
    </row>
    <row r="627" ht="15.75" customHeight="1">
      <c r="B627" s="14"/>
    </row>
    <row r="628" ht="15.75" customHeight="1">
      <c r="B628" s="14"/>
    </row>
    <row r="629" ht="15.75" customHeight="1">
      <c r="B629" s="14"/>
    </row>
    <row r="630" ht="15.75" customHeight="1">
      <c r="B630" s="14"/>
    </row>
    <row r="631" ht="15.75" customHeight="1">
      <c r="B631" s="14"/>
    </row>
    <row r="632" ht="15.75" customHeight="1">
      <c r="B632" s="14"/>
    </row>
    <row r="633" ht="15.75" customHeight="1">
      <c r="B633" s="14"/>
    </row>
    <row r="634" ht="15.75" customHeight="1">
      <c r="B634" s="14"/>
    </row>
    <row r="635" ht="15.75" customHeight="1">
      <c r="B635" s="14"/>
    </row>
    <row r="636" ht="15.75" customHeight="1">
      <c r="B636" s="14"/>
    </row>
    <row r="637" ht="15.75" customHeight="1">
      <c r="B637" s="14"/>
    </row>
    <row r="638" ht="15.75" customHeight="1">
      <c r="B638" s="14"/>
    </row>
    <row r="639" ht="15.75" customHeight="1">
      <c r="B639" s="14"/>
    </row>
    <row r="640" ht="15.75" customHeight="1">
      <c r="B640" s="14"/>
    </row>
    <row r="641" ht="15.75" customHeight="1">
      <c r="B641" s="14"/>
    </row>
    <row r="642" ht="15.75" customHeight="1">
      <c r="B642" s="14"/>
    </row>
    <row r="643" ht="15.75" customHeight="1">
      <c r="B643" s="14"/>
    </row>
    <row r="644" ht="15.75" customHeight="1">
      <c r="B644" s="14"/>
    </row>
    <row r="645" ht="15.75" customHeight="1">
      <c r="B645" s="14"/>
    </row>
    <row r="646" ht="15.75" customHeight="1">
      <c r="B646" s="14"/>
    </row>
    <row r="647" ht="15.75" customHeight="1">
      <c r="B647" s="14"/>
    </row>
    <row r="648" ht="15.75" customHeight="1">
      <c r="B648" s="14"/>
    </row>
    <row r="649" ht="15.75" customHeight="1">
      <c r="B649" s="14"/>
    </row>
    <row r="650" ht="15.75" customHeight="1">
      <c r="B650" s="14"/>
    </row>
    <row r="651" ht="15.75" customHeight="1">
      <c r="B651" s="14"/>
    </row>
    <row r="652" ht="15.75" customHeight="1">
      <c r="B652" s="14"/>
    </row>
    <row r="653" ht="15.75" customHeight="1">
      <c r="B653" s="14"/>
    </row>
    <row r="654" ht="15.75" customHeight="1">
      <c r="B654" s="14"/>
    </row>
    <row r="655" ht="15.75" customHeight="1">
      <c r="B655" s="14"/>
    </row>
    <row r="656" ht="15.75" customHeight="1">
      <c r="B656" s="14"/>
    </row>
    <row r="657" ht="15.75" customHeight="1">
      <c r="B657" s="14"/>
    </row>
    <row r="658" ht="15.75" customHeight="1">
      <c r="B658" s="14"/>
    </row>
    <row r="659" ht="15.75" customHeight="1">
      <c r="B659" s="14"/>
    </row>
    <row r="660" ht="15.75" customHeight="1">
      <c r="B660" s="14"/>
    </row>
    <row r="661" ht="15.75" customHeight="1">
      <c r="B661" s="14"/>
    </row>
    <row r="662" ht="15.75" customHeight="1">
      <c r="B662" s="14"/>
    </row>
    <row r="663" ht="15.75" customHeight="1">
      <c r="B663" s="14"/>
    </row>
    <row r="664" ht="15.75" customHeight="1">
      <c r="B664" s="14"/>
    </row>
    <row r="665" ht="15.75" customHeight="1">
      <c r="B665" s="14"/>
    </row>
    <row r="666" ht="15.75" customHeight="1">
      <c r="B666" s="14"/>
    </row>
    <row r="667" ht="15.75" customHeight="1">
      <c r="B667" s="14"/>
    </row>
    <row r="668" ht="15.75" customHeight="1">
      <c r="B668" s="14"/>
    </row>
    <row r="669" ht="15.75" customHeight="1">
      <c r="B669" s="14"/>
    </row>
    <row r="670" ht="15.75" customHeight="1">
      <c r="B670" s="14"/>
    </row>
    <row r="671" ht="15.75" customHeight="1">
      <c r="B671" s="14"/>
    </row>
    <row r="672" ht="15.75" customHeight="1">
      <c r="B672" s="14"/>
    </row>
    <row r="673" ht="15.75" customHeight="1">
      <c r="B673" s="14"/>
    </row>
    <row r="674" ht="15.75" customHeight="1">
      <c r="B674" s="14"/>
    </row>
    <row r="675" ht="15.75" customHeight="1">
      <c r="B675" s="14"/>
    </row>
    <row r="676" ht="15.75" customHeight="1">
      <c r="B676" s="14"/>
    </row>
    <row r="677" ht="15.75" customHeight="1">
      <c r="B677" s="14"/>
    </row>
    <row r="678" ht="15.75" customHeight="1">
      <c r="B678" s="14"/>
    </row>
    <row r="679" ht="15.75" customHeight="1">
      <c r="B679" s="14"/>
    </row>
    <row r="680" ht="15.75" customHeight="1">
      <c r="B680" s="14"/>
    </row>
    <row r="681" ht="15.75" customHeight="1">
      <c r="B681" s="14"/>
    </row>
    <row r="682" ht="15.75" customHeight="1">
      <c r="B682" s="14"/>
    </row>
    <row r="683" ht="15.75" customHeight="1">
      <c r="B683" s="14"/>
    </row>
    <row r="684" ht="15.75" customHeight="1">
      <c r="B684" s="14"/>
    </row>
    <row r="685" ht="15.75" customHeight="1">
      <c r="B685" s="14"/>
    </row>
    <row r="686" ht="15.75" customHeight="1">
      <c r="B686" s="14"/>
    </row>
    <row r="687" ht="15.75" customHeight="1">
      <c r="B687" s="14"/>
    </row>
    <row r="688" ht="15.75" customHeight="1">
      <c r="B688" s="14"/>
    </row>
    <row r="689" ht="15.75" customHeight="1">
      <c r="B689" s="14"/>
    </row>
    <row r="690" ht="15.75" customHeight="1">
      <c r="B690" s="14"/>
    </row>
    <row r="691" ht="15.75" customHeight="1">
      <c r="B691" s="14"/>
    </row>
    <row r="692" ht="15.75" customHeight="1">
      <c r="B692" s="14"/>
    </row>
    <row r="693" ht="15.75" customHeight="1">
      <c r="B693" s="14"/>
    </row>
    <row r="694" ht="15.75" customHeight="1">
      <c r="B694" s="14"/>
    </row>
    <row r="695" ht="15.75" customHeight="1">
      <c r="B695" s="14"/>
    </row>
    <row r="696" ht="15.75" customHeight="1">
      <c r="B696" s="14"/>
    </row>
    <row r="697" ht="15.75" customHeight="1">
      <c r="B697" s="14"/>
    </row>
    <row r="698" ht="15.75" customHeight="1">
      <c r="B698" s="14"/>
    </row>
    <row r="699" ht="15.75" customHeight="1">
      <c r="B699" s="14"/>
    </row>
    <row r="700" ht="15.75" customHeight="1">
      <c r="B700" s="14"/>
    </row>
    <row r="701" ht="15.75" customHeight="1">
      <c r="B701" s="14"/>
    </row>
    <row r="702" ht="15.75" customHeight="1">
      <c r="B702" s="14"/>
    </row>
    <row r="703" ht="15.75" customHeight="1">
      <c r="B703" s="14"/>
    </row>
    <row r="704" ht="15.75" customHeight="1">
      <c r="B704" s="14"/>
    </row>
    <row r="705" ht="15.75" customHeight="1">
      <c r="B705" s="14"/>
    </row>
    <row r="706" ht="15.75" customHeight="1">
      <c r="B706" s="14"/>
    </row>
    <row r="707" ht="15.75" customHeight="1">
      <c r="B707" s="14"/>
    </row>
    <row r="708" ht="15.75" customHeight="1">
      <c r="B708" s="14"/>
    </row>
    <row r="709" ht="15.75" customHeight="1">
      <c r="B709" s="14"/>
    </row>
    <row r="710" ht="15.75" customHeight="1">
      <c r="B710" s="14"/>
    </row>
    <row r="711" ht="15.75" customHeight="1">
      <c r="B711" s="14"/>
    </row>
    <row r="712" ht="15.75" customHeight="1">
      <c r="B712" s="14"/>
    </row>
    <row r="713" ht="15.75" customHeight="1">
      <c r="B713" s="14"/>
    </row>
    <row r="714" ht="15.75" customHeight="1">
      <c r="B714" s="14"/>
    </row>
    <row r="715" ht="15.75" customHeight="1">
      <c r="B715" s="14"/>
    </row>
    <row r="716" ht="15.75" customHeight="1">
      <c r="B716" s="14"/>
    </row>
    <row r="717" ht="15.75" customHeight="1">
      <c r="B717" s="14"/>
    </row>
    <row r="718" ht="15.75" customHeight="1">
      <c r="B718" s="14"/>
    </row>
    <row r="719" ht="15.75" customHeight="1">
      <c r="B719" s="14"/>
    </row>
    <row r="720" ht="15.75" customHeight="1">
      <c r="B720" s="14"/>
    </row>
    <row r="721" ht="15.75" customHeight="1">
      <c r="B721" s="14"/>
    </row>
    <row r="722" ht="15.75" customHeight="1">
      <c r="B722" s="14"/>
    </row>
    <row r="723" ht="15.75" customHeight="1">
      <c r="B723" s="14"/>
    </row>
    <row r="724" ht="15.75" customHeight="1">
      <c r="B724" s="14"/>
    </row>
    <row r="725" ht="15.75" customHeight="1">
      <c r="B725" s="14"/>
    </row>
    <row r="726" ht="15.75" customHeight="1">
      <c r="B726" s="14"/>
    </row>
    <row r="727" ht="15.75" customHeight="1">
      <c r="B727" s="14"/>
    </row>
    <row r="728" ht="15.75" customHeight="1">
      <c r="B728" s="14"/>
    </row>
    <row r="729" ht="15.75" customHeight="1">
      <c r="B729" s="14"/>
    </row>
    <row r="730" ht="15.75" customHeight="1">
      <c r="B730" s="14"/>
    </row>
    <row r="731" ht="15.75" customHeight="1">
      <c r="B731" s="14"/>
    </row>
    <row r="732" ht="15.75" customHeight="1">
      <c r="B732" s="14"/>
    </row>
    <row r="733" ht="15.75" customHeight="1">
      <c r="B733" s="14"/>
    </row>
    <row r="734" ht="15.75" customHeight="1">
      <c r="B734" s="14"/>
    </row>
    <row r="735" ht="15.75" customHeight="1">
      <c r="B735" s="14"/>
    </row>
    <row r="736" ht="15.75" customHeight="1">
      <c r="B736" s="14"/>
    </row>
    <row r="737" ht="15.75" customHeight="1">
      <c r="B737" s="14"/>
    </row>
    <row r="738" ht="15.75" customHeight="1">
      <c r="B738" s="14"/>
    </row>
    <row r="739" ht="15.75" customHeight="1">
      <c r="B739" s="14"/>
    </row>
    <row r="740" ht="15.75" customHeight="1">
      <c r="B740" s="14"/>
    </row>
    <row r="741" ht="15.75" customHeight="1">
      <c r="B741" s="14"/>
    </row>
    <row r="742" ht="15.75" customHeight="1">
      <c r="B742" s="14"/>
    </row>
    <row r="743" ht="15.75" customHeight="1">
      <c r="B743" s="14"/>
    </row>
    <row r="744" ht="15.75" customHeight="1">
      <c r="B744" s="14"/>
    </row>
    <row r="745" ht="15.75" customHeight="1">
      <c r="B745" s="14"/>
    </row>
    <row r="746" ht="15.75" customHeight="1">
      <c r="B746" s="14"/>
    </row>
    <row r="747" ht="15.75" customHeight="1">
      <c r="B747" s="14"/>
    </row>
    <row r="748" ht="15.75" customHeight="1">
      <c r="B748" s="14"/>
    </row>
    <row r="749" ht="15.75" customHeight="1">
      <c r="B749" s="14"/>
    </row>
    <row r="750" ht="15.75" customHeight="1">
      <c r="B750" s="14"/>
    </row>
    <row r="751" ht="15.75" customHeight="1">
      <c r="B751" s="14"/>
    </row>
    <row r="752" ht="15.75" customHeight="1">
      <c r="B752" s="14"/>
    </row>
    <row r="753" ht="15.75" customHeight="1">
      <c r="B753" s="14"/>
    </row>
    <row r="754" ht="15.75" customHeight="1">
      <c r="B754" s="14"/>
    </row>
    <row r="755" ht="15.75" customHeight="1">
      <c r="B755" s="14"/>
    </row>
    <row r="756" ht="15.75" customHeight="1">
      <c r="B756" s="14"/>
    </row>
    <row r="757" ht="15.75" customHeight="1">
      <c r="B757" s="14"/>
    </row>
    <row r="758" ht="15.75" customHeight="1">
      <c r="B758" s="14"/>
    </row>
    <row r="759" ht="15.75" customHeight="1">
      <c r="B759" s="14"/>
    </row>
    <row r="760" ht="15.75" customHeight="1">
      <c r="B760" s="14"/>
    </row>
    <row r="761" ht="15.75" customHeight="1">
      <c r="B761" s="14"/>
    </row>
    <row r="762" ht="15.75" customHeight="1">
      <c r="B762" s="14"/>
    </row>
    <row r="763" ht="15.75" customHeight="1">
      <c r="B763" s="14"/>
    </row>
    <row r="764" ht="15.75" customHeight="1">
      <c r="B764" s="14"/>
    </row>
    <row r="765" ht="15.75" customHeight="1">
      <c r="B765" s="14"/>
    </row>
    <row r="766" ht="15.75" customHeight="1">
      <c r="B766" s="14"/>
    </row>
    <row r="767" ht="15.75" customHeight="1">
      <c r="B767" s="14"/>
    </row>
    <row r="768" ht="15.75" customHeight="1">
      <c r="B768" s="14"/>
    </row>
    <row r="769" ht="15.75" customHeight="1">
      <c r="B769" s="14"/>
    </row>
    <row r="770" ht="15.75" customHeight="1">
      <c r="B770" s="14"/>
    </row>
    <row r="771" ht="15.75" customHeight="1">
      <c r="B771" s="14"/>
    </row>
    <row r="772" ht="15.75" customHeight="1">
      <c r="B772" s="14"/>
    </row>
    <row r="773" ht="15.75" customHeight="1">
      <c r="B773" s="14"/>
    </row>
    <row r="774" ht="15.75" customHeight="1">
      <c r="B774" s="14"/>
    </row>
    <row r="775" ht="15.75" customHeight="1">
      <c r="B775" s="14"/>
    </row>
    <row r="776" ht="15.75" customHeight="1">
      <c r="B776" s="14"/>
    </row>
    <row r="777" ht="15.75" customHeight="1">
      <c r="B777" s="14"/>
    </row>
    <row r="778" ht="15.75" customHeight="1">
      <c r="B778" s="14"/>
    </row>
    <row r="779" ht="15.75" customHeight="1">
      <c r="B779" s="14"/>
    </row>
    <row r="780" ht="15.75" customHeight="1">
      <c r="B780" s="14"/>
    </row>
    <row r="781" ht="15.75" customHeight="1">
      <c r="B781" s="14"/>
    </row>
    <row r="782" ht="15.75" customHeight="1">
      <c r="B782" s="14"/>
    </row>
    <row r="783" ht="15.75" customHeight="1">
      <c r="B783" s="14"/>
    </row>
    <row r="784" ht="15.75" customHeight="1">
      <c r="B784" s="14"/>
    </row>
    <row r="785" ht="15.75" customHeight="1">
      <c r="B785" s="14"/>
    </row>
    <row r="786" ht="15.75" customHeight="1">
      <c r="B786" s="14"/>
    </row>
    <row r="787" ht="15.75" customHeight="1">
      <c r="B787" s="14"/>
    </row>
    <row r="788" ht="15.75" customHeight="1">
      <c r="B788" s="14"/>
    </row>
    <row r="789" ht="15.75" customHeight="1">
      <c r="B789" s="14"/>
    </row>
    <row r="790" ht="15.75" customHeight="1">
      <c r="B790" s="14"/>
    </row>
    <row r="791" ht="15.75" customHeight="1">
      <c r="B791" s="14"/>
    </row>
    <row r="792" ht="15.75" customHeight="1">
      <c r="B792" s="14"/>
    </row>
    <row r="793" ht="15.75" customHeight="1">
      <c r="B793" s="14"/>
    </row>
    <row r="794" ht="15.75" customHeight="1">
      <c r="B794" s="14"/>
    </row>
    <row r="795" ht="15.75" customHeight="1">
      <c r="B795" s="14"/>
    </row>
    <row r="796" ht="15.75" customHeight="1">
      <c r="B796" s="14"/>
    </row>
    <row r="797" ht="15.75" customHeight="1">
      <c r="B797" s="14"/>
    </row>
    <row r="798" ht="15.75" customHeight="1">
      <c r="B798" s="14"/>
    </row>
    <row r="799" ht="15.75" customHeight="1">
      <c r="B799" s="14"/>
    </row>
    <row r="800" ht="15.75" customHeight="1">
      <c r="B800" s="14"/>
    </row>
    <row r="801" ht="15.75" customHeight="1">
      <c r="B801" s="14"/>
    </row>
    <row r="802" ht="15.75" customHeight="1">
      <c r="B802" s="14"/>
    </row>
    <row r="803" ht="15.75" customHeight="1">
      <c r="B803" s="14"/>
    </row>
    <row r="804" ht="15.75" customHeight="1">
      <c r="B804" s="14"/>
    </row>
    <row r="805" ht="15.75" customHeight="1">
      <c r="B805" s="14"/>
    </row>
    <row r="806" ht="15.75" customHeight="1">
      <c r="B806" s="14"/>
    </row>
    <row r="807" ht="15.75" customHeight="1">
      <c r="B807" s="14"/>
    </row>
    <row r="808" ht="15.75" customHeight="1">
      <c r="B808" s="14"/>
    </row>
    <row r="809" ht="15.75" customHeight="1">
      <c r="B809" s="14"/>
    </row>
    <row r="810" ht="15.75" customHeight="1">
      <c r="B810" s="14"/>
    </row>
    <row r="811" ht="15.75" customHeight="1">
      <c r="B811" s="14"/>
    </row>
    <row r="812" ht="15.75" customHeight="1">
      <c r="B812" s="14"/>
    </row>
    <row r="813" ht="15.75" customHeight="1">
      <c r="B813" s="14"/>
    </row>
    <row r="814" ht="15.75" customHeight="1">
      <c r="B814" s="14"/>
    </row>
    <row r="815" ht="15.75" customHeight="1">
      <c r="B815" s="14"/>
    </row>
    <row r="816" ht="15.75" customHeight="1">
      <c r="B816" s="14"/>
    </row>
    <row r="817" ht="15.75" customHeight="1">
      <c r="B817" s="14"/>
    </row>
    <row r="818" ht="15.75" customHeight="1">
      <c r="B818" s="14"/>
    </row>
    <row r="819" ht="15.75" customHeight="1">
      <c r="B819" s="14"/>
    </row>
    <row r="820" ht="15.75" customHeight="1">
      <c r="B820" s="14"/>
    </row>
    <row r="821" ht="15.75" customHeight="1">
      <c r="B821" s="14"/>
    </row>
    <row r="822" ht="15.75" customHeight="1">
      <c r="B822" s="14"/>
    </row>
    <row r="823" ht="15.75" customHeight="1">
      <c r="B823" s="14"/>
    </row>
    <row r="824" ht="15.75" customHeight="1">
      <c r="B824" s="14"/>
    </row>
    <row r="825" ht="15.75" customHeight="1">
      <c r="B825" s="14"/>
    </row>
    <row r="826" ht="15.75" customHeight="1">
      <c r="B826" s="14"/>
    </row>
    <row r="827" ht="15.75" customHeight="1">
      <c r="B827" s="14"/>
    </row>
    <row r="828" ht="15.75" customHeight="1">
      <c r="B828" s="14"/>
    </row>
    <row r="829" ht="15.75" customHeight="1">
      <c r="B829" s="14"/>
    </row>
    <row r="830" ht="15.75" customHeight="1">
      <c r="B830" s="14"/>
    </row>
    <row r="831" ht="15.75" customHeight="1">
      <c r="B831" s="14"/>
    </row>
    <row r="832" ht="15.75" customHeight="1">
      <c r="B832" s="14"/>
    </row>
    <row r="833" ht="15.75" customHeight="1">
      <c r="B833" s="14"/>
    </row>
    <row r="834" ht="15.75" customHeight="1">
      <c r="B834" s="14"/>
    </row>
    <row r="835" ht="15.75" customHeight="1">
      <c r="B835" s="14"/>
    </row>
    <row r="836" ht="15.75" customHeight="1">
      <c r="B836" s="14"/>
    </row>
    <row r="837" ht="15.75" customHeight="1">
      <c r="B837" s="14"/>
    </row>
    <row r="838" ht="15.75" customHeight="1">
      <c r="B838" s="14"/>
    </row>
    <row r="839" ht="15.75" customHeight="1">
      <c r="B839" s="14"/>
    </row>
    <row r="840" ht="15.75" customHeight="1">
      <c r="B840" s="14"/>
    </row>
    <row r="841" ht="15.75" customHeight="1">
      <c r="B841" s="14"/>
    </row>
    <row r="842" ht="15.75" customHeight="1">
      <c r="B842" s="14"/>
    </row>
    <row r="843" ht="15.75" customHeight="1">
      <c r="B843" s="14"/>
    </row>
    <row r="844" ht="15.75" customHeight="1">
      <c r="B844" s="14"/>
    </row>
    <row r="845" ht="15.75" customHeight="1">
      <c r="B845" s="14"/>
    </row>
    <row r="846" ht="15.75" customHeight="1">
      <c r="B846" s="14"/>
    </row>
    <row r="847" ht="15.75" customHeight="1">
      <c r="B847" s="14"/>
    </row>
    <row r="848" ht="15.75" customHeight="1">
      <c r="B848" s="14"/>
    </row>
    <row r="849" ht="15.75" customHeight="1">
      <c r="B849" s="14"/>
    </row>
    <row r="850" ht="15.75" customHeight="1">
      <c r="B850" s="14"/>
    </row>
    <row r="851" ht="15.75" customHeight="1">
      <c r="B851" s="14"/>
    </row>
    <row r="852" ht="15.75" customHeight="1">
      <c r="B852" s="14"/>
    </row>
    <row r="853" ht="15.75" customHeight="1">
      <c r="B853" s="14"/>
    </row>
    <row r="854" ht="15.75" customHeight="1">
      <c r="B854" s="14"/>
    </row>
    <row r="855" ht="15.75" customHeight="1">
      <c r="B855" s="14"/>
    </row>
    <row r="856" ht="15.75" customHeight="1">
      <c r="B856" s="14"/>
    </row>
    <row r="857" ht="15.75" customHeight="1">
      <c r="B857" s="14"/>
    </row>
    <row r="858" ht="15.75" customHeight="1">
      <c r="B858" s="14"/>
    </row>
    <row r="859" ht="15.75" customHeight="1">
      <c r="B859" s="14"/>
    </row>
    <row r="860" ht="15.75" customHeight="1">
      <c r="B860" s="14"/>
    </row>
    <row r="861" ht="15.75" customHeight="1">
      <c r="B861" s="14"/>
    </row>
    <row r="862" ht="15.75" customHeight="1">
      <c r="B862" s="14"/>
    </row>
    <row r="863" ht="15.75" customHeight="1">
      <c r="B863" s="14"/>
    </row>
    <row r="864" ht="15.75" customHeight="1">
      <c r="B864" s="14"/>
    </row>
    <row r="865" ht="15.75" customHeight="1">
      <c r="B865" s="14"/>
    </row>
    <row r="866" ht="15.75" customHeight="1">
      <c r="B866" s="14"/>
    </row>
    <row r="867" ht="15.75" customHeight="1">
      <c r="B867" s="14"/>
    </row>
    <row r="868" ht="15.75" customHeight="1">
      <c r="B868" s="14"/>
    </row>
    <row r="869" ht="15.75" customHeight="1">
      <c r="B869" s="14"/>
    </row>
    <row r="870" ht="15.75" customHeight="1">
      <c r="B870" s="14"/>
    </row>
    <row r="871" ht="15.75" customHeight="1">
      <c r="B871" s="14"/>
    </row>
    <row r="872" ht="15.75" customHeight="1">
      <c r="B872" s="14"/>
    </row>
    <row r="873" ht="15.75" customHeight="1">
      <c r="B873" s="14"/>
    </row>
    <row r="874" ht="15.75" customHeight="1">
      <c r="B874" s="14"/>
    </row>
    <row r="875" ht="15.75" customHeight="1">
      <c r="B875" s="14"/>
    </row>
    <row r="876" ht="15.75" customHeight="1">
      <c r="B876" s="14"/>
    </row>
    <row r="877" ht="15.75" customHeight="1">
      <c r="B877" s="14"/>
    </row>
    <row r="878" ht="15.75" customHeight="1">
      <c r="B878" s="14"/>
    </row>
    <row r="879" ht="15.75" customHeight="1">
      <c r="B879" s="14"/>
    </row>
    <row r="880" ht="15.75" customHeight="1">
      <c r="B880" s="14"/>
    </row>
    <row r="881" ht="15.75" customHeight="1">
      <c r="B881" s="14"/>
    </row>
    <row r="882" ht="15.75" customHeight="1">
      <c r="B882" s="14"/>
    </row>
    <row r="883" ht="15.75" customHeight="1">
      <c r="B883" s="14"/>
    </row>
    <row r="884" ht="15.75" customHeight="1">
      <c r="B884" s="14"/>
    </row>
    <row r="885" ht="15.75" customHeight="1">
      <c r="B885" s="14"/>
    </row>
    <row r="886" ht="15.75" customHeight="1">
      <c r="B886" s="14"/>
    </row>
    <row r="887" ht="15.75" customHeight="1">
      <c r="B887" s="14"/>
    </row>
    <row r="888" ht="15.75" customHeight="1">
      <c r="B888" s="14"/>
    </row>
    <row r="889" ht="15.75" customHeight="1">
      <c r="B889" s="14"/>
    </row>
    <row r="890" ht="15.75" customHeight="1">
      <c r="B890" s="14"/>
    </row>
    <row r="891" ht="15.75" customHeight="1">
      <c r="B891" s="14"/>
    </row>
    <row r="892" ht="15.75" customHeight="1">
      <c r="B892" s="14"/>
    </row>
    <row r="893" ht="15.75" customHeight="1">
      <c r="B893" s="14"/>
    </row>
    <row r="894" ht="15.75" customHeight="1">
      <c r="B894" s="14"/>
    </row>
    <row r="895" ht="15.75" customHeight="1">
      <c r="B895" s="14"/>
    </row>
    <row r="896" ht="15.75" customHeight="1">
      <c r="B896" s="14"/>
    </row>
    <row r="897" ht="15.75" customHeight="1">
      <c r="B897" s="14"/>
    </row>
    <row r="898" ht="15.75" customHeight="1">
      <c r="B898" s="14"/>
    </row>
    <row r="899" ht="15.75" customHeight="1">
      <c r="B899" s="14"/>
    </row>
    <row r="900" ht="15.75" customHeight="1">
      <c r="B900" s="14"/>
    </row>
    <row r="901" ht="15.75" customHeight="1">
      <c r="B901" s="14"/>
    </row>
    <row r="902" ht="15.75" customHeight="1">
      <c r="B902" s="14"/>
    </row>
    <row r="903" ht="15.75" customHeight="1">
      <c r="B903" s="14"/>
    </row>
    <row r="904" ht="15.75" customHeight="1">
      <c r="B904" s="14"/>
    </row>
    <row r="905" ht="15.75" customHeight="1">
      <c r="B905" s="14"/>
    </row>
    <row r="906" ht="15.75" customHeight="1">
      <c r="B906" s="14"/>
    </row>
    <row r="907" ht="15.75" customHeight="1">
      <c r="B907" s="14"/>
    </row>
    <row r="908" ht="15.75" customHeight="1">
      <c r="B908" s="14"/>
    </row>
    <row r="909" ht="15.75" customHeight="1">
      <c r="B909" s="14"/>
    </row>
    <row r="910" ht="15.75" customHeight="1">
      <c r="B910" s="14"/>
    </row>
    <row r="911" ht="15.75" customHeight="1">
      <c r="B911" s="14"/>
    </row>
    <row r="912" ht="15.75" customHeight="1">
      <c r="B912" s="14"/>
    </row>
    <row r="913" ht="15.75" customHeight="1">
      <c r="B913" s="14"/>
    </row>
    <row r="914" ht="15.75" customHeight="1">
      <c r="B914" s="14"/>
    </row>
    <row r="915" ht="15.75" customHeight="1">
      <c r="B915" s="14"/>
    </row>
    <row r="916" ht="15.75" customHeight="1">
      <c r="B916" s="14"/>
    </row>
    <row r="917" ht="15.75" customHeight="1">
      <c r="B917" s="14"/>
    </row>
    <row r="918" ht="15.75" customHeight="1">
      <c r="B918" s="14"/>
    </row>
    <row r="919" ht="15.75" customHeight="1">
      <c r="B919" s="14"/>
    </row>
    <row r="920" ht="15.75" customHeight="1">
      <c r="B920" s="14"/>
    </row>
    <row r="921" ht="15.75" customHeight="1">
      <c r="B921" s="14"/>
    </row>
    <row r="922" ht="15.75" customHeight="1">
      <c r="B922" s="14"/>
    </row>
    <row r="923" ht="15.75" customHeight="1">
      <c r="B923" s="14"/>
    </row>
    <row r="924" ht="15.75" customHeight="1">
      <c r="B924" s="14"/>
    </row>
    <row r="925" ht="15.75" customHeight="1">
      <c r="B925" s="14"/>
    </row>
    <row r="926" ht="15.75" customHeight="1">
      <c r="B926" s="14"/>
    </row>
    <row r="927" ht="15.75" customHeight="1">
      <c r="B927" s="14"/>
    </row>
    <row r="928" ht="15.75" customHeight="1">
      <c r="B928" s="14"/>
    </row>
    <row r="929" ht="15.75" customHeight="1">
      <c r="B929" s="14"/>
    </row>
    <row r="930" ht="15.75" customHeight="1">
      <c r="B930" s="14"/>
    </row>
    <row r="931" ht="15.75" customHeight="1">
      <c r="B931" s="14"/>
    </row>
    <row r="932" ht="15.75" customHeight="1">
      <c r="B932" s="14"/>
    </row>
    <row r="933" ht="15.75" customHeight="1">
      <c r="B933" s="14"/>
    </row>
    <row r="934" ht="15.75" customHeight="1">
      <c r="B934" s="14"/>
    </row>
    <row r="935" ht="15.75" customHeight="1">
      <c r="B935" s="14"/>
    </row>
    <row r="936" ht="15.75" customHeight="1">
      <c r="B936" s="14"/>
    </row>
    <row r="937" ht="15.75" customHeight="1">
      <c r="B937" s="14"/>
    </row>
    <row r="938" ht="15.75" customHeight="1">
      <c r="B938" s="14"/>
    </row>
    <row r="939" ht="15.75" customHeight="1">
      <c r="B939" s="14"/>
    </row>
    <row r="940" ht="15.75" customHeight="1">
      <c r="B940" s="14"/>
    </row>
    <row r="941" ht="15.75" customHeight="1">
      <c r="B941" s="14"/>
    </row>
    <row r="942" ht="15.75" customHeight="1">
      <c r="B942" s="14"/>
    </row>
    <row r="943" ht="15.75" customHeight="1">
      <c r="B943" s="14"/>
    </row>
    <row r="944" ht="15.75" customHeight="1">
      <c r="B944" s="14"/>
    </row>
    <row r="945" ht="15.75" customHeight="1">
      <c r="B945" s="14"/>
    </row>
    <row r="946" ht="15.75" customHeight="1">
      <c r="B946" s="14"/>
    </row>
    <row r="947" ht="15.75" customHeight="1">
      <c r="B947" s="14"/>
    </row>
    <row r="948" ht="15.75" customHeight="1">
      <c r="B948" s="14"/>
    </row>
    <row r="949" ht="15.75" customHeight="1">
      <c r="B949" s="14"/>
    </row>
    <row r="950" ht="15.75" customHeight="1">
      <c r="B950" s="14"/>
    </row>
    <row r="951" ht="15.75" customHeight="1">
      <c r="B951" s="14"/>
    </row>
    <row r="952" ht="15.75" customHeight="1">
      <c r="B952" s="14"/>
    </row>
    <row r="953" ht="15.75" customHeight="1">
      <c r="B953" s="14"/>
    </row>
    <row r="954" ht="15.75" customHeight="1">
      <c r="B954" s="14"/>
    </row>
    <row r="955" ht="15.75" customHeight="1">
      <c r="B955" s="14"/>
    </row>
    <row r="956" ht="15.75" customHeight="1">
      <c r="B956" s="14"/>
    </row>
    <row r="957" ht="15.75" customHeight="1">
      <c r="B957" s="14"/>
    </row>
    <row r="958" ht="15.75" customHeight="1">
      <c r="B958" s="14"/>
    </row>
    <row r="959" ht="15.75" customHeight="1">
      <c r="B959" s="14"/>
    </row>
    <row r="960" ht="15.75" customHeight="1">
      <c r="B960" s="14"/>
    </row>
    <row r="961" ht="15.75" customHeight="1">
      <c r="B961" s="14"/>
    </row>
    <row r="962" ht="15.75" customHeight="1">
      <c r="B962" s="14"/>
    </row>
    <row r="963" ht="15.75" customHeight="1">
      <c r="B963" s="14"/>
    </row>
    <row r="964" ht="15.75" customHeight="1">
      <c r="B964" s="14"/>
    </row>
    <row r="965" ht="15.75" customHeight="1">
      <c r="B965" s="14"/>
    </row>
    <row r="966" ht="15.75" customHeight="1">
      <c r="B966" s="14"/>
    </row>
    <row r="967" ht="15.75" customHeight="1">
      <c r="B967" s="14"/>
    </row>
    <row r="968" ht="15.75" customHeight="1">
      <c r="B968" s="14"/>
    </row>
    <row r="969" ht="15.75" customHeight="1">
      <c r="B969" s="14"/>
    </row>
    <row r="970" ht="15.75" customHeight="1">
      <c r="B970" s="14"/>
    </row>
    <row r="971" ht="15.75" customHeight="1">
      <c r="B971" s="14"/>
    </row>
    <row r="972" ht="15.75" customHeight="1">
      <c r="B972" s="14"/>
    </row>
    <row r="973" ht="15.75" customHeight="1">
      <c r="B973" s="14"/>
    </row>
    <row r="974" ht="15.75" customHeight="1">
      <c r="B974" s="14"/>
    </row>
    <row r="975" ht="15.75" customHeight="1">
      <c r="B975" s="14"/>
    </row>
    <row r="976" ht="15.75" customHeight="1">
      <c r="B976" s="14"/>
    </row>
    <row r="977" ht="15.75" customHeight="1">
      <c r="B977" s="14"/>
    </row>
    <row r="978" ht="15.75" customHeight="1">
      <c r="B978" s="14"/>
    </row>
    <row r="979" ht="15.75" customHeight="1">
      <c r="B979" s="14"/>
    </row>
    <row r="980" ht="15.75" customHeight="1">
      <c r="B980" s="14"/>
    </row>
    <row r="981" ht="15.75" customHeight="1">
      <c r="B981" s="14"/>
    </row>
    <row r="982" ht="15.75" customHeight="1">
      <c r="B982" s="14"/>
    </row>
    <row r="983" ht="15.75" customHeight="1">
      <c r="B983" s="14"/>
    </row>
    <row r="984" ht="15.75" customHeight="1">
      <c r="B984" s="14"/>
    </row>
    <row r="985" ht="15.75" customHeight="1">
      <c r="B985" s="14"/>
    </row>
    <row r="986" ht="15.75" customHeight="1">
      <c r="B986" s="14"/>
    </row>
    <row r="987" ht="15.75" customHeight="1">
      <c r="B987" s="14"/>
    </row>
    <row r="988" ht="15.75" customHeight="1">
      <c r="B988" s="14"/>
    </row>
    <row r="989" ht="15.75" customHeight="1">
      <c r="B989" s="14"/>
    </row>
    <row r="990" ht="15.75" customHeight="1">
      <c r="B990" s="14"/>
    </row>
    <row r="991" ht="15.75" customHeight="1">
      <c r="B991" s="14"/>
    </row>
    <row r="992" ht="15.75" customHeight="1">
      <c r="B992" s="14"/>
    </row>
    <row r="993" ht="15.75" customHeight="1">
      <c r="B993" s="14"/>
    </row>
    <row r="994" ht="15.75" customHeight="1">
      <c r="B994" s="14"/>
    </row>
    <row r="995" ht="15.75" customHeight="1">
      <c r="B995" s="14"/>
    </row>
    <row r="996" ht="15.75" customHeight="1">
      <c r="B996" s="14"/>
    </row>
    <row r="997" ht="15.75" customHeight="1">
      <c r="B997" s="14"/>
    </row>
    <row r="998" ht="15.75" customHeight="1">
      <c r="B998" s="14"/>
    </row>
    <row r="999" ht="15.75" customHeight="1">
      <c r="B999" s="14"/>
    </row>
    <row r="1000" ht="15.75" customHeight="1">
      <c r="B1000" s="14"/>
    </row>
  </sheetData>
  <printOptions/>
  <pageMargins bottom="0.75" footer="0.0" header="0.0" left="0.7" right="0.7" top="0.75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14"/>
    <col customWidth="1" min="2" max="2" width="13.14"/>
    <col customWidth="1" min="3" max="3" width="22.86"/>
    <col customWidth="1" hidden="1" min="4" max="4" width="21.57"/>
    <col customWidth="1" min="5" max="5" width="6.86"/>
    <col customWidth="1" min="6" max="6" width="35.71"/>
    <col customWidth="1" min="7" max="7" width="13.57"/>
    <col customWidth="1" min="8" max="8" width="6.57"/>
    <col customWidth="1" min="9" max="9" width="6.86"/>
    <col customWidth="1" min="10" max="10" width="10.0"/>
    <col customWidth="1" min="11" max="11" width="9.43"/>
    <col customWidth="1" hidden="1" min="12" max="12" width="39.71"/>
  </cols>
  <sheetData>
    <row r="1" ht="15.75" customHeight="1">
      <c r="B1" s="15" t="s">
        <v>741</v>
      </c>
    </row>
    <row r="2" ht="15.75" customHeight="1">
      <c r="B2" s="14"/>
      <c r="C2" s="16"/>
    </row>
    <row r="3" ht="21.0" customHeight="1">
      <c r="A3" s="17" t="s">
        <v>742</v>
      </c>
      <c r="B3" s="18" t="s">
        <v>743</v>
      </c>
      <c r="C3" s="19" t="s">
        <v>2</v>
      </c>
      <c r="D3" s="17" t="s">
        <v>4</v>
      </c>
      <c r="E3" s="17" t="s">
        <v>744</v>
      </c>
      <c r="F3" s="19" t="s">
        <v>745</v>
      </c>
      <c r="G3" s="17" t="s">
        <v>12</v>
      </c>
      <c r="H3" s="17" t="s">
        <v>746</v>
      </c>
      <c r="I3" s="17" t="s">
        <v>747</v>
      </c>
      <c r="J3" s="17" t="s">
        <v>748</v>
      </c>
      <c r="K3" s="20" t="s">
        <v>749</v>
      </c>
      <c r="L3" s="17" t="s">
        <v>32</v>
      </c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21.0" customHeight="1">
      <c r="A4" s="22">
        <v>1.0</v>
      </c>
      <c r="B4" s="23">
        <v>1.60116735113E11</v>
      </c>
      <c r="C4" s="24" t="s">
        <v>47</v>
      </c>
      <c r="D4" s="22" t="s">
        <v>49</v>
      </c>
      <c r="E4" s="22" t="s">
        <v>750</v>
      </c>
      <c r="F4" s="24" t="s">
        <v>52</v>
      </c>
      <c r="G4" s="22">
        <v>9.849303816E9</v>
      </c>
      <c r="H4" s="22">
        <v>62.5</v>
      </c>
      <c r="I4" s="22">
        <v>82.3</v>
      </c>
      <c r="J4" s="22" t="s">
        <v>49</v>
      </c>
      <c r="K4" s="22">
        <v>6.0</v>
      </c>
      <c r="L4" s="22">
        <v>6.0</v>
      </c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21.0" customHeight="1">
      <c r="A5" s="22">
        <v>2.0</v>
      </c>
      <c r="B5" s="23">
        <v>1.60117735061E11</v>
      </c>
      <c r="C5" s="24" t="s">
        <v>66</v>
      </c>
      <c r="D5" s="22" t="s">
        <v>68</v>
      </c>
      <c r="E5" s="22" t="s">
        <v>750</v>
      </c>
      <c r="F5" s="24" t="s">
        <v>71</v>
      </c>
      <c r="G5" s="22">
        <v>9.182451552E9</v>
      </c>
      <c r="H5" s="22">
        <v>95.0</v>
      </c>
      <c r="I5" s="22">
        <v>96.0</v>
      </c>
      <c r="J5" s="22" t="s">
        <v>49</v>
      </c>
      <c r="K5" s="22">
        <v>8.31</v>
      </c>
      <c r="L5" s="22">
        <v>8.31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21.0" customHeight="1">
      <c r="A6" s="22">
        <v>3.0</v>
      </c>
      <c r="B6" s="23">
        <v>1.60117735062E11</v>
      </c>
      <c r="C6" s="24" t="s">
        <v>80</v>
      </c>
      <c r="D6" s="22" t="s">
        <v>68</v>
      </c>
      <c r="E6" s="22" t="s">
        <v>750</v>
      </c>
      <c r="F6" s="24" t="s">
        <v>83</v>
      </c>
      <c r="G6" s="22">
        <v>8.309657699E9</v>
      </c>
      <c r="H6" s="22">
        <v>85.5</v>
      </c>
      <c r="I6" s="22">
        <v>95.5</v>
      </c>
      <c r="J6" s="22" t="s">
        <v>49</v>
      </c>
      <c r="K6" s="22">
        <v>7.67</v>
      </c>
      <c r="L6" s="22">
        <v>7.67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21.0" customHeight="1">
      <c r="A7" s="22">
        <v>4.0</v>
      </c>
      <c r="B7" s="23">
        <v>1.60117735063E11</v>
      </c>
      <c r="C7" s="24" t="s">
        <v>91</v>
      </c>
      <c r="D7" s="22" t="s">
        <v>49</v>
      </c>
      <c r="E7" s="22" t="s">
        <v>750</v>
      </c>
      <c r="F7" s="24" t="s">
        <v>94</v>
      </c>
      <c r="G7" s="22">
        <v>9.18292942E9</v>
      </c>
      <c r="H7" s="22">
        <v>85.5</v>
      </c>
      <c r="I7" s="22">
        <v>95.3</v>
      </c>
      <c r="J7" s="22" t="s">
        <v>49</v>
      </c>
      <c r="K7" s="22">
        <v>8.02</v>
      </c>
      <c r="L7" s="22">
        <v>8.02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21.0" customHeight="1">
      <c r="A8" s="22">
        <v>5.0</v>
      </c>
      <c r="B8" s="23">
        <v>1.60117735064E11</v>
      </c>
      <c r="C8" s="24" t="s">
        <v>104</v>
      </c>
      <c r="D8" s="22" t="s">
        <v>68</v>
      </c>
      <c r="E8" s="22" t="s">
        <v>750</v>
      </c>
      <c r="F8" s="24" t="s">
        <v>107</v>
      </c>
      <c r="G8" s="22">
        <v>8.790627511E9</v>
      </c>
      <c r="H8" s="22">
        <v>95.0</v>
      </c>
      <c r="I8" s="22">
        <v>96.6</v>
      </c>
      <c r="J8" s="22" t="s">
        <v>49</v>
      </c>
      <c r="K8" s="22">
        <v>8.63</v>
      </c>
      <c r="L8" s="22">
        <v>8.74</v>
      </c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21.0" customHeight="1">
      <c r="A9" s="22">
        <v>6.0</v>
      </c>
      <c r="B9" s="23">
        <v>1.60117735065E11</v>
      </c>
      <c r="C9" s="24" t="s">
        <v>115</v>
      </c>
      <c r="D9" s="22" t="s">
        <v>117</v>
      </c>
      <c r="E9" s="22" t="s">
        <v>750</v>
      </c>
      <c r="F9" s="24" t="s">
        <v>119</v>
      </c>
      <c r="G9" s="22">
        <v>8.91948611E9</v>
      </c>
      <c r="H9" s="22">
        <v>88.35</v>
      </c>
      <c r="I9" s="22">
        <v>97.7</v>
      </c>
      <c r="J9" s="22" t="s">
        <v>49</v>
      </c>
      <c r="K9" s="22">
        <v>7.72</v>
      </c>
      <c r="L9" s="22">
        <v>7.72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21.0" customHeight="1">
      <c r="A10" s="22">
        <v>7.0</v>
      </c>
      <c r="B10" s="23">
        <v>1.60117735066E11</v>
      </c>
      <c r="C10" s="24" t="s">
        <v>125</v>
      </c>
      <c r="D10" s="22" t="s">
        <v>68</v>
      </c>
      <c r="E10" s="22" t="s">
        <v>750</v>
      </c>
      <c r="F10" s="24" t="s">
        <v>128</v>
      </c>
      <c r="G10" s="22">
        <v>8.309930909E9</v>
      </c>
      <c r="H10" s="22">
        <v>90.25</v>
      </c>
      <c r="I10" s="22">
        <v>96.4</v>
      </c>
      <c r="J10" s="22" t="s">
        <v>49</v>
      </c>
      <c r="K10" s="22">
        <v>7.58</v>
      </c>
      <c r="L10" s="22">
        <v>7.58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21.0" customHeight="1">
      <c r="A11" s="22">
        <v>8.0</v>
      </c>
      <c r="B11" s="23">
        <v>1.60117735067E11</v>
      </c>
      <c r="C11" s="24" t="s">
        <v>135</v>
      </c>
      <c r="D11" s="22" t="s">
        <v>68</v>
      </c>
      <c r="E11" s="22" t="s">
        <v>750</v>
      </c>
      <c r="F11" s="24" t="s">
        <v>138</v>
      </c>
      <c r="G11" s="22">
        <v>9.121686729E9</v>
      </c>
      <c r="H11" s="22">
        <v>88.35</v>
      </c>
      <c r="I11" s="22">
        <v>97.8</v>
      </c>
      <c r="J11" s="22" t="s">
        <v>49</v>
      </c>
      <c r="K11" s="22">
        <v>8.01</v>
      </c>
      <c r="L11" s="22">
        <v>8.01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21.0" customHeight="1">
      <c r="A12" s="22">
        <v>9.0</v>
      </c>
      <c r="B12" s="23">
        <v>1.60117735068E11</v>
      </c>
      <c r="C12" s="24" t="s">
        <v>143</v>
      </c>
      <c r="D12" s="22" t="s">
        <v>145</v>
      </c>
      <c r="E12" s="22" t="s">
        <v>750</v>
      </c>
      <c r="F12" s="24" t="s">
        <v>147</v>
      </c>
      <c r="G12" s="22">
        <v>7.995243679E9</v>
      </c>
      <c r="H12" s="22">
        <v>93.1</v>
      </c>
      <c r="I12" s="22">
        <v>97.6</v>
      </c>
      <c r="J12" s="22" t="s">
        <v>49</v>
      </c>
      <c r="K12" s="22">
        <v>7.94</v>
      </c>
      <c r="L12" s="22">
        <v>7.94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21.0" customHeight="1">
      <c r="A13" s="22">
        <v>10.0</v>
      </c>
      <c r="B13" s="23">
        <v>1.60117735069E11</v>
      </c>
      <c r="C13" s="24" t="s">
        <v>155</v>
      </c>
      <c r="D13" s="22" t="s">
        <v>68</v>
      </c>
      <c r="E13" s="22" t="s">
        <v>750</v>
      </c>
      <c r="F13" s="24" t="s">
        <v>158</v>
      </c>
      <c r="G13" s="22">
        <v>8.919450206E9</v>
      </c>
      <c r="H13" s="22">
        <v>93.1</v>
      </c>
      <c r="I13" s="22">
        <v>98.1</v>
      </c>
      <c r="J13" s="22" t="s">
        <v>49</v>
      </c>
      <c r="K13" s="22">
        <v>9.03</v>
      </c>
      <c r="L13" s="22">
        <v>9.03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21.0" customHeight="1">
      <c r="A14" s="22">
        <v>11.0</v>
      </c>
      <c r="B14" s="23">
        <v>1.6011773507E11</v>
      </c>
      <c r="C14" s="24" t="s">
        <v>166</v>
      </c>
      <c r="D14" s="22" t="s">
        <v>49</v>
      </c>
      <c r="E14" s="22" t="s">
        <v>750</v>
      </c>
      <c r="F14" s="24" t="s">
        <v>169</v>
      </c>
      <c r="G14" s="22">
        <v>9.346350482E9</v>
      </c>
      <c r="H14" s="22">
        <v>88.35</v>
      </c>
      <c r="I14" s="22">
        <v>96.6</v>
      </c>
      <c r="J14" s="22" t="s">
        <v>49</v>
      </c>
      <c r="K14" s="22">
        <v>7.41</v>
      </c>
      <c r="L14" s="22">
        <v>7.41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21.0" customHeight="1">
      <c r="A15" s="22">
        <v>12.0</v>
      </c>
      <c r="B15" s="23">
        <v>1.60117735071E11</v>
      </c>
      <c r="C15" s="24" t="s">
        <v>177</v>
      </c>
      <c r="D15" s="22" t="s">
        <v>68</v>
      </c>
      <c r="E15" s="22" t="s">
        <v>750</v>
      </c>
      <c r="F15" s="24" t="s">
        <v>180</v>
      </c>
      <c r="G15" s="22">
        <v>6.30190374E9</v>
      </c>
      <c r="H15" s="22">
        <v>95.0</v>
      </c>
      <c r="I15" s="22">
        <v>95.6</v>
      </c>
      <c r="J15" s="22" t="s">
        <v>49</v>
      </c>
      <c r="K15" s="22">
        <v>8.46</v>
      </c>
      <c r="L15" s="22">
        <v>8.46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21.0" customHeight="1">
      <c r="A16" s="22">
        <v>13.0</v>
      </c>
      <c r="B16" s="23">
        <v>1.60117735072E11</v>
      </c>
      <c r="C16" s="24" t="s">
        <v>185</v>
      </c>
      <c r="D16" s="22" t="s">
        <v>68</v>
      </c>
      <c r="E16" s="22" t="s">
        <v>750</v>
      </c>
      <c r="F16" s="24" t="s">
        <v>188</v>
      </c>
      <c r="G16" s="22">
        <v>8.247543676E9</v>
      </c>
      <c r="H16" s="22">
        <v>95.0</v>
      </c>
      <c r="I16" s="22">
        <v>97.4</v>
      </c>
      <c r="J16" s="22" t="s">
        <v>49</v>
      </c>
      <c r="K16" s="22">
        <v>7.89</v>
      </c>
      <c r="L16" s="22">
        <v>7.88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21.0" customHeight="1">
      <c r="A17" s="22">
        <v>14.0</v>
      </c>
      <c r="B17" s="23">
        <v>1.60117735073E11</v>
      </c>
      <c r="C17" s="24" t="s">
        <v>196</v>
      </c>
      <c r="D17" s="22" t="s">
        <v>68</v>
      </c>
      <c r="E17" s="22" t="s">
        <v>750</v>
      </c>
      <c r="F17" s="24" t="s">
        <v>198</v>
      </c>
      <c r="G17" s="22">
        <v>7.288008876E9</v>
      </c>
      <c r="H17" s="22">
        <v>85.5</v>
      </c>
      <c r="I17" s="22">
        <v>91.2</v>
      </c>
      <c r="J17" s="22" t="s">
        <v>49</v>
      </c>
      <c r="K17" s="22">
        <v>6.4</v>
      </c>
      <c r="L17" s="22">
        <v>6.4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ht="21.0" customHeight="1">
      <c r="A18" s="22">
        <v>15.0</v>
      </c>
      <c r="B18" s="23">
        <v>1.60117735074E11</v>
      </c>
      <c r="C18" s="24" t="s">
        <v>206</v>
      </c>
      <c r="D18" s="22" t="s">
        <v>68</v>
      </c>
      <c r="E18" s="22" t="s">
        <v>750</v>
      </c>
      <c r="F18" s="24" t="s">
        <v>209</v>
      </c>
      <c r="G18" s="22">
        <v>8.790025021E9</v>
      </c>
      <c r="H18" s="22">
        <v>93.1</v>
      </c>
      <c r="I18" s="22">
        <v>98.1</v>
      </c>
      <c r="J18" s="22" t="s">
        <v>49</v>
      </c>
      <c r="K18" s="22">
        <v>8.42</v>
      </c>
      <c r="L18" s="22">
        <v>8.42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21.0" customHeight="1">
      <c r="A19" s="22">
        <v>16.0</v>
      </c>
      <c r="B19" s="23">
        <v>1.60117735075E11</v>
      </c>
      <c r="C19" s="24" t="s">
        <v>217</v>
      </c>
      <c r="D19" s="22" t="s">
        <v>68</v>
      </c>
      <c r="E19" s="22" t="s">
        <v>750</v>
      </c>
      <c r="F19" s="24" t="s">
        <v>220</v>
      </c>
      <c r="G19" s="22">
        <v>8.790144008E9</v>
      </c>
      <c r="H19" s="22">
        <v>95.0</v>
      </c>
      <c r="I19" s="22">
        <v>94.9</v>
      </c>
      <c r="J19" s="22" t="s">
        <v>49</v>
      </c>
      <c r="K19" s="22">
        <v>8.08</v>
      </c>
      <c r="L19" s="22">
        <v>8.08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21.0" customHeight="1">
      <c r="A20" s="22">
        <v>17.0</v>
      </c>
      <c r="B20" s="23">
        <v>1.60117735076E11</v>
      </c>
      <c r="C20" s="24" t="s">
        <v>226</v>
      </c>
      <c r="D20" s="22" t="s">
        <v>68</v>
      </c>
      <c r="E20" s="22" t="s">
        <v>750</v>
      </c>
      <c r="F20" s="24" t="s">
        <v>229</v>
      </c>
      <c r="G20" s="22">
        <v>9.70407598E9</v>
      </c>
      <c r="H20" s="22">
        <v>95.0</v>
      </c>
      <c r="I20" s="22">
        <v>98.8</v>
      </c>
      <c r="J20" s="22" t="s">
        <v>49</v>
      </c>
      <c r="K20" s="22">
        <v>9.08</v>
      </c>
      <c r="L20" s="22">
        <v>9.08</v>
      </c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21.0" customHeight="1">
      <c r="A21" s="22">
        <v>18.0</v>
      </c>
      <c r="B21" s="23">
        <v>1.60117735077E11</v>
      </c>
      <c r="C21" s="24" t="s">
        <v>236</v>
      </c>
      <c r="D21" s="22" t="s">
        <v>68</v>
      </c>
      <c r="E21" s="22" t="s">
        <v>750</v>
      </c>
      <c r="F21" s="24" t="s">
        <v>239</v>
      </c>
      <c r="G21" s="22">
        <v>9.110794702E9</v>
      </c>
      <c r="H21" s="22">
        <v>92.15</v>
      </c>
      <c r="I21" s="22">
        <v>98.0</v>
      </c>
      <c r="J21" s="22" t="s">
        <v>49</v>
      </c>
      <c r="K21" s="22">
        <v>8.44</v>
      </c>
      <c r="L21" s="22">
        <v>8.44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21.0" customHeight="1">
      <c r="A22" s="22">
        <v>19.0</v>
      </c>
      <c r="B22" s="23">
        <v>1.60117735078E11</v>
      </c>
      <c r="C22" s="24" t="s">
        <v>247</v>
      </c>
      <c r="D22" s="22" t="s">
        <v>249</v>
      </c>
      <c r="E22" s="22" t="s">
        <v>750</v>
      </c>
      <c r="F22" s="24" t="s">
        <v>251</v>
      </c>
      <c r="G22" s="22">
        <v>8.074050017E9</v>
      </c>
      <c r="H22" s="22">
        <v>80.0</v>
      </c>
      <c r="I22" s="22">
        <v>89.1</v>
      </c>
      <c r="J22" s="22" t="s">
        <v>49</v>
      </c>
      <c r="K22" s="22">
        <v>6.96</v>
      </c>
      <c r="L22" s="22">
        <v>6.96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21.0" customHeight="1">
      <c r="A23" s="22">
        <v>20.0</v>
      </c>
      <c r="B23" s="23">
        <v>1.60117735079E11</v>
      </c>
      <c r="C23" s="24" t="s">
        <v>257</v>
      </c>
      <c r="D23" s="22" t="s">
        <v>68</v>
      </c>
      <c r="E23" s="22" t="s">
        <v>750</v>
      </c>
      <c r="F23" s="24" t="s">
        <v>260</v>
      </c>
      <c r="G23" s="22">
        <v>6.309841418E9</v>
      </c>
      <c r="H23" s="22">
        <v>90.25</v>
      </c>
      <c r="I23" s="22">
        <v>96.6</v>
      </c>
      <c r="J23" s="22" t="s">
        <v>49</v>
      </c>
      <c r="K23" s="22">
        <v>7.57</v>
      </c>
      <c r="L23" s="22">
        <v>7.57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21.0" customHeight="1">
      <c r="A24" s="22">
        <v>21.0</v>
      </c>
      <c r="B24" s="23">
        <v>1.6011773508E11</v>
      </c>
      <c r="C24" s="24" t="s">
        <v>266</v>
      </c>
      <c r="D24" s="22" t="s">
        <v>249</v>
      </c>
      <c r="E24" s="22" t="s">
        <v>750</v>
      </c>
      <c r="F24" s="24" t="s">
        <v>269</v>
      </c>
      <c r="G24" s="22">
        <v>8.500246688E9</v>
      </c>
      <c r="H24" s="22">
        <v>93.8</v>
      </c>
      <c r="I24" s="22">
        <v>98.7</v>
      </c>
      <c r="J24" s="22" t="s">
        <v>49</v>
      </c>
      <c r="K24" s="22">
        <v>8.45</v>
      </c>
      <c r="L24" s="22">
        <v>8.45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21.0" customHeight="1">
      <c r="A25" s="22">
        <v>22.0</v>
      </c>
      <c r="B25" s="23">
        <v>1.60117735081E11</v>
      </c>
      <c r="C25" s="24" t="s">
        <v>277</v>
      </c>
      <c r="D25" s="22" t="s">
        <v>68</v>
      </c>
      <c r="E25" s="22" t="s">
        <v>750</v>
      </c>
      <c r="F25" s="24" t="s">
        <v>280</v>
      </c>
      <c r="G25" s="22">
        <v>9.676608304E9</v>
      </c>
      <c r="H25" s="22">
        <v>90.25</v>
      </c>
      <c r="I25" s="22">
        <v>97.7</v>
      </c>
      <c r="J25" s="22" t="s">
        <v>49</v>
      </c>
      <c r="K25" s="22">
        <v>8.49</v>
      </c>
      <c r="L25" s="22">
        <v>8.49</v>
      </c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21.0" customHeight="1">
      <c r="A26" s="22">
        <v>23.0</v>
      </c>
      <c r="B26" s="23">
        <v>1.60117735082E11</v>
      </c>
      <c r="C26" s="24" t="s">
        <v>286</v>
      </c>
      <c r="D26" s="22" t="s">
        <v>288</v>
      </c>
      <c r="E26" s="22" t="s">
        <v>750</v>
      </c>
      <c r="F26" s="24" t="s">
        <v>290</v>
      </c>
      <c r="G26" s="22">
        <v>9.705317042E9</v>
      </c>
      <c r="H26" s="22">
        <v>76.0</v>
      </c>
      <c r="I26" s="22">
        <v>76.0</v>
      </c>
      <c r="J26" s="22" t="s">
        <v>49</v>
      </c>
      <c r="K26" s="22">
        <v>6.04</v>
      </c>
      <c r="L26" s="22">
        <v>5.78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21.0" customHeight="1">
      <c r="A27" s="22">
        <v>24.0</v>
      </c>
      <c r="B27" s="23">
        <v>1.60117735083E11</v>
      </c>
      <c r="C27" s="24" t="s">
        <v>295</v>
      </c>
      <c r="D27" s="22" t="s">
        <v>297</v>
      </c>
      <c r="E27" s="22" t="s">
        <v>750</v>
      </c>
      <c r="F27" s="24" t="s">
        <v>299</v>
      </c>
      <c r="G27" s="22">
        <v>9.959560417E9</v>
      </c>
      <c r="H27" s="22">
        <v>8.0</v>
      </c>
      <c r="I27" s="22">
        <v>862.0</v>
      </c>
      <c r="J27" s="22" t="s">
        <v>49</v>
      </c>
      <c r="K27" s="22">
        <v>6.61</v>
      </c>
      <c r="L27" s="22">
        <v>6.2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21.0" customHeight="1">
      <c r="A28" s="22">
        <v>25.0</v>
      </c>
      <c r="B28" s="23">
        <v>1.60117735084E11</v>
      </c>
      <c r="C28" s="24" t="s">
        <v>306</v>
      </c>
      <c r="D28" s="22" t="s">
        <v>308</v>
      </c>
      <c r="E28" s="22" t="s">
        <v>750</v>
      </c>
      <c r="F28" s="24" t="s">
        <v>310</v>
      </c>
      <c r="G28" s="22">
        <v>9.515541007E9</v>
      </c>
      <c r="H28" s="22">
        <v>8.2</v>
      </c>
      <c r="I28" s="22">
        <v>81.8</v>
      </c>
      <c r="J28" s="22" t="s">
        <v>49</v>
      </c>
      <c r="K28" s="22">
        <v>6.1</v>
      </c>
      <c r="L28" s="22">
        <v>5.9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21.0" customHeight="1">
      <c r="A29" s="22">
        <v>26.0</v>
      </c>
      <c r="B29" s="23">
        <v>1.60117735085E11</v>
      </c>
      <c r="C29" s="24" t="s">
        <v>317</v>
      </c>
      <c r="D29" s="22" t="s">
        <v>319</v>
      </c>
      <c r="E29" s="22" t="s">
        <v>750</v>
      </c>
      <c r="F29" s="24" t="s">
        <v>321</v>
      </c>
      <c r="G29" s="22">
        <v>9.550618015E9</v>
      </c>
      <c r="H29" s="22">
        <v>88.35</v>
      </c>
      <c r="I29" s="22">
        <v>92.5</v>
      </c>
      <c r="J29" s="22" t="s">
        <v>49</v>
      </c>
      <c r="K29" s="22">
        <v>6.81</v>
      </c>
      <c r="L29" s="22">
        <v>6.81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21.0" customHeight="1">
      <c r="A30" s="22">
        <v>27.0</v>
      </c>
      <c r="B30" s="23">
        <v>1.60117735086E11</v>
      </c>
      <c r="C30" s="24" t="s">
        <v>329</v>
      </c>
      <c r="D30" s="22" t="s">
        <v>68</v>
      </c>
      <c r="E30" s="22" t="s">
        <v>750</v>
      </c>
      <c r="F30" s="24" t="s">
        <v>332</v>
      </c>
      <c r="G30" s="22">
        <v>8.522002012E9</v>
      </c>
      <c r="H30" s="22">
        <v>88.35</v>
      </c>
      <c r="I30" s="22">
        <v>93.8</v>
      </c>
      <c r="J30" s="22" t="s">
        <v>49</v>
      </c>
      <c r="K30" s="22">
        <v>7.25</v>
      </c>
      <c r="L30" s="22">
        <v>7.25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21.0" customHeight="1">
      <c r="A31" s="22">
        <v>28.0</v>
      </c>
      <c r="B31" s="23">
        <v>1.60117735087E11</v>
      </c>
      <c r="C31" s="24" t="s">
        <v>340</v>
      </c>
      <c r="D31" s="22" t="s">
        <v>342</v>
      </c>
      <c r="E31" s="22" t="s">
        <v>750</v>
      </c>
      <c r="F31" s="24" t="s">
        <v>344</v>
      </c>
      <c r="G31" s="22">
        <v>9.502078032E9</v>
      </c>
      <c r="H31" s="22">
        <v>8.5</v>
      </c>
      <c r="I31" s="22">
        <v>84.2</v>
      </c>
      <c r="J31" s="22" t="s">
        <v>49</v>
      </c>
      <c r="K31" s="22">
        <v>6.1</v>
      </c>
      <c r="L31" s="22">
        <v>6.1</v>
      </c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21.0" customHeight="1">
      <c r="A32" s="22">
        <v>29.0</v>
      </c>
      <c r="B32" s="23">
        <v>1.60117735089E11</v>
      </c>
      <c r="C32" s="24" t="s">
        <v>349</v>
      </c>
      <c r="D32" s="22" t="s">
        <v>351</v>
      </c>
      <c r="E32" s="22" t="s">
        <v>750</v>
      </c>
      <c r="F32" s="24" t="s">
        <v>353</v>
      </c>
      <c r="G32" s="22">
        <v>9.951120148E9</v>
      </c>
      <c r="H32" s="22">
        <v>92.15</v>
      </c>
      <c r="I32" s="22">
        <v>95.9</v>
      </c>
      <c r="J32" s="22" t="s">
        <v>49</v>
      </c>
      <c r="K32" s="22">
        <v>6.77</v>
      </c>
      <c r="L32" s="22">
        <v>6.77</v>
      </c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21.0" customHeight="1">
      <c r="A33" s="22">
        <v>30.0</v>
      </c>
      <c r="B33" s="23">
        <v>1.6011773509E11</v>
      </c>
      <c r="C33" s="24" t="s">
        <v>359</v>
      </c>
      <c r="D33" s="22" t="s">
        <v>68</v>
      </c>
      <c r="E33" s="22" t="s">
        <v>750</v>
      </c>
      <c r="F33" s="24" t="s">
        <v>362</v>
      </c>
      <c r="G33" s="22">
        <v>9.885437154E9</v>
      </c>
      <c r="H33" s="22">
        <v>90.25</v>
      </c>
      <c r="I33" s="22">
        <v>97.9</v>
      </c>
      <c r="J33" s="22" t="s">
        <v>49</v>
      </c>
      <c r="K33" s="22">
        <v>8.14</v>
      </c>
      <c r="L33" s="22">
        <v>8.14</v>
      </c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21.0" customHeight="1">
      <c r="A34" s="22">
        <v>31.0</v>
      </c>
      <c r="B34" s="23">
        <v>1.60117735091E11</v>
      </c>
      <c r="C34" s="24" t="s">
        <v>370</v>
      </c>
      <c r="D34" s="22" t="s">
        <v>372</v>
      </c>
      <c r="E34" s="22" t="s">
        <v>750</v>
      </c>
      <c r="F34" s="24" t="s">
        <v>374</v>
      </c>
      <c r="G34" s="22">
        <v>7.981371575E9</v>
      </c>
      <c r="H34" s="22">
        <v>93.1</v>
      </c>
      <c r="I34" s="22">
        <v>98.1</v>
      </c>
      <c r="J34" s="22" t="s">
        <v>49</v>
      </c>
      <c r="K34" s="22">
        <v>8.33</v>
      </c>
      <c r="L34" s="22">
        <v>8.33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21.0" customHeight="1">
      <c r="A35" s="22">
        <v>32.0</v>
      </c>
      <c r="B35" s="23">
        <v>1.60117735092E11</v>
      </c>
      <c r="C35" s="24" t="s">
        <v>383</v>
      </c>
      <c r="D35" s="22" t="s">
        <v>68</v>
      </c>
      <c r="E35" s="22" t="s">
        <v>750</v>
      </c>
      <c r="F35" s="24" t="s">
        <v>386</v>
      </c>
      <c r="G35" s="22">
        <v>6.303658087E9</v>
      </c>
      <c r="H35" s="22">
        <v>80.75</v>
      </c>
      <c r="I35" s="22">
        <v>96.2</v>
      </c>
      <c r="J35" s="22" t="s">
        <v>49</v>
      </c>
      <c r="K35" s="22">
        <v>8.02</v>
      </c>
      <c r="L35" s="22">
        <v>8.02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21.0" customHeight="1">
      <c r="A36" s="22">
        <v>33.0</v>
      </c>
      <c r="B36" s="23">
        <v>1.60117735093E11</v>
      </c>
      <c r="C36" s="24" t="s">
        <v>393</v>
      </c>
      <c r="D36" s="22" t="s">
        <v>395</v>
      </c>
      <c r="E36" s="22" t="s">
        <v>750</v>
      </c>
      <c r="F36" s="24" t="s">
        <v>397</v>
      </c>
      <c r="G36" s="22">
        <v>7.095173368E9</v>
      </c>
      <c r="H36" s="22">
        <v>88.35</v>
      </c>
      <c r="I36" s="22">
        <v>94.7</v>
      </c>
      <c r="J36" s="22" t="s">
        <v>49</v>
      </c>
      <c r="K36" s="22">
        <v>8.88</v>
      </c>
      <c r="L36" s="22">
        <v>8.88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21.0" customHeight="1">
      <c r="A37" s="22">
        <v>34.0</v>
      </c>
      <c r="B37" s="23">
        <v>1.60117735094E11</v>
      </c>
      <c r="C37" s="24" t="s">
        <v>404</v>
      </c>
      <c r="D37" s="22" t="s">
        <v>406</v>
      </c>
      <c r="E37" s="22" t="s">
        <v>750</v>
      </c>
      <c r="F37" s="24" t="s">
        <v>408</v>
      </c>
      <c r="G37" s="22">
        <v>8.978394024E9</v>
      </c>
      <c r="H37" s="22">
        <v>93.1</v>
      </c>
      <c r="I37" s="22">
        <v>96.8</v>
      </c>
      <c r="J37" s="22" t="s">
        <v>49</v>
      </c>
      <c r="K37" s="22">
        <v>8.58</v>
      </c>
      <c r="L37" s="22">
        <v>8.58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21.0" customHeight="1">
      <c r="A38" s="22">
        <v>35.0</v>
      </c>
      <c r="B38" s="23">
        <v>1.60117735095E11</v>
      </c>
      <c r="C38" s="24" t="s">
        <v>413</v>
      </c>
      <c r="D38" s="22" t="s">
        <v>415</v>
      </c>
      <c r="E38" s="22" t="s">
        <v>750</v>
      </c>
      <c r="F38" s="24" t="s">
        <v>417</v>
      </c>
      <c r="G38" s="22">
        <v>7.731899605E9</v>
      </c>
      <c r="H38" s="22">
        <v>93.1</v>
      </c>
      <c r="I38" s="22">
        <v>98.3</v>
      </c>
      <c r="J38" s="22" t="s">
        <v>49</v>
      </c>
      <c r="K38" s="22">
        <v>8.63</v>
      </c>
      <c r="L38" s="22">
        <v>8.63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21.0" customHeight="1">
      <c r="A39" s="22">
        <v>36.0</v>
      </c>
      <c r="B39" s="23">
        <v>1.60117735096E11</v>
      </c>
      <c r="C39" s="24" t="s">
        <v>426</v>
      </c>
      <c r="D39" s="22" t="s">
        <v>68</v>
      </c>
      <c r="E39" s="22" t="s">
        <v>750</v>
      </c>
      <c r="F39" s="24" t="s">
        <v>429</v>
      </c>
      <c r="G39" s="22">
        <v>8.639911216E9</v>
      </c>
      <c r="H39" s="22">
        <v>88.35</v>
      </c>
      <c r="I39" s="22">
        <v>97.9</v>
      </c>
      <c r="J39" s="22" t="s">
        <v>49</v>
      </c>
      <c r="K39" s="22">
        <v>8.01</v>
      </c>
      <c r="L39" s="22">
        <v>8.03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21.0" customHeight="1">
      <c r="A40" s="22">
        <v>37.0</v>
      </c>
      <c r="B40" s="23">
        <v>1.60117735097E11</v>
      </c>
      <c r="C40" s="24" t="s">
        <v>434</v>
      </c>
      <c r="D40" s="22" t="s">
        <v>249</v>
      </c>
      <c r="E40" s="22" t="s">
        <v>750</v>
      </c>
      <c r="F40" s="24" t="s">
        <v>437</v>
      </c>
      <c r="G40" s="22">
        <v>8.30969993E9</v>
      </c>
      <c r="H40" s="22">
        <v>95.0</v>
      </c>
      <c r="I40" s="22">
        <v>97.8</v>
      </c>
      <c r="J40" s="22" t="s">
        <v>49</v>
      </c>
      <c r="K40" s="22">
        <v>8.84</v>
      </c>
      <c r="L40" s="22">
        <v>8.84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21.0" customHeight="1">
      <c r="A41" s="22">
        <v>38.0</v>
      </c>
      <c r="B41" s="23">
        <v>1.60117735099E11</v>
      </c>
      <c r="C41" s="24" t="s">
        <v>443</v>
      </c>
      <c r="D41" s="22" t="s">
        <v>68</v>
      </c>
      <c r="E41" s="22" t="s">
        <v>750</v>
      </c>
      <c r="F41" s="24" t="s">
        <v>446</v>
      </c>
      <c r="G41" s="22">
        <v>9.515195166E9</v>
      </c>
      <c r="H41" s="22">
        <v>88.35</v>
      </c>
      <c r="I41" s="22">
        <v>93.1</v>
      </c>
      <c r="J41" s="22" t="s">
        <v>49</v>
      </c>
      <c r="K41" s="22">
        <v>6.24</v>
      </c>
      <c r="L41" s="22">
        <v>6.24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21.0" customHeight="1">
      <c r="A42" s="22">
        <v>39.0</v>
      </c>
      <c r="B42" s="23">
        <v>1.601177351E11</v>
      </c>
      <c r="C42" s="24" t="s">
        <v>452</v>
      </c>
      <c r="D42" s="22" t="s">
        <v>68</v>
      </c>
      <c r="E42" s="22" t="s">
        <v>750</v>
      </c>
      <c r="F42" s="24" t="s">
        <v>455</v>
      </c>
      <c r="G42" s="22">
        <v>9.39362288E9</v>
      </c>
      <c r="H42" s="22">
        <v>93.0</v>
      </c>
      <c r="I42" s="22">
        <v>960.0</v>
      </c>
      <c r="J42" s="22" t="s">
        <v>49</v>
      </c>
      <c r="K42" s="22">
        <v>6.56</v>
      </c>
      <c r="L42" s="22">
        <v>6.78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21.0" customHeight="1">
      <c r="A43" s="22">
        <v>40.0</v>
      </c>
      <c r="B43" s="23">
        <v>1.60117735101E11</v>
      </c>
      <c r="C43" s="24" t="s">
        <v>463</v>
      </c>
      <c r="D43" s="22" t="s">
        <v>249</v>
      </c>
      <c r="E43" s="22" t="s">
        <v>750</v>
      </c>
      <c r="F43" s="24" t="s">
        <v>466</v>
      </c>
      <c r="G43" s="22">
        <v>9.177983699E9</v>
      </c>
      <c r="H43" s="22">
        <v>81.7</v>
      </c>
      <c r="I43" s="22">
        <v>97.5</v>
      </c>
      <c r="J43" s="22" t="s">
        <v>49</v>
      </c>
      <c r="K43" s="22">
        <v>6.72</v>
      </c>
      <c r="L43" s="22">
        <v>6.72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21.0" customHeight="1">
      <c r="A44" s="22">
        <v>41.0</v>
      </c>
      <c r="B44" s="23">
        <v>1.60117735102E11</v>
      </c>
      <c r="C44" s="24" t="s">
        <v>474</v>
      </c>
      <c r="D44" s="22" t="s">
        <v>249</v>
      </c>
      <c r="E44" s="22" t="s">
        <v>750</v>
      </c>
      <c r="F44" s="24" t="s">
        <v>477</v>
      </c>
      <c r="G44" s="22">
        <v>8.897082393E9</v>
      </c>
      <c r="H44" s="22">
        <v>87.4</v>
      </c>
      <c r="I44" s="22">
        <v>97.7</v>
      </c>
      <c r="J44" s="22" t="s">
        <v>49</v>
      </c>
      <c r="K44" s="22">
        <v>6.35</v>
      </c>
      <c r="L44" s="22">
        <v>6.35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21.0" customHeight="1">
      <c r="A45" s="22">
        <v>42.0</v>
      </c>
      <c r="B45" s="23">
        <v>1.60117735103E11</v>
      </c>
      <c r="C45" s="24" t="s">
        <v>485</v>
      </c>
      <c r="D45" s="22" t="s">
        <v>68</v>
      </c>
      <c r="E45" s="22" t="s">
        <v>750</v>
      </c>
      <c r="F45" s="24" t="s">
        <v>488</v>
      </c>
      <c r="G45" s="22">
        <v>8.074192212E9</v>
      </c>
      <c r="H45" s="22">
        <v>93.1</v>
      </c>
      <c r="I45" s="22">
        <v>95.2</v>
      </c>
      <c r="J45" s="22" t="s">
        <v>49</v>
      </c>
      <c r="K45" s="22">
        <v>7.93</v>
      </c>
      <c r="L45" s="22">
        <v>7.92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21.0" customHeight="1">
      <c r="A46" s="22">
        <v>43.0</v>
      </c>
      <c r="B46" s="23">
        <v>1.60117735104E11</v>
      </c>
      <c r="C46" s="24" t="s">
        <v>495</v>
      </c>
      <c r="D46" s="22" t="s">
        <v>68</v>
      </c>
      <c r="E46" s="22" t="s">
        <v>750</v>
      </c>
      <c r="F46" s="24" t="s">
        <v>498</v>
      </c>
      <c r="G46" s="22">
        <v>9.100819264E9</v>
      </c>
      <c r="H46" s="22">
        <v>85.5</v>
      </c>
      <c r="I46" s="22">
        <v>90.6</v>
      </c>
      <c r="J46" s="22" t="s">
        <v>49</v>
      </c>
      <c r="K46" s="22">
        <v>6.5</v>
      </c>
      <c r="L46" s="22">
        <v>6.5</v>
      </c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21.0" customHeight="1">
      <c r="A47" s="22">
        <v>44.0</v>
      </c>
      <c r="B47" s="23">
        <v>1.60117735105E11</v>
      </c>
      <c r="C47" s="24" t="s">
        <v>507</v>
      </c>
      <c r="D47" s="22" t="s">
        <v>297</v>
      </c>
      <c r="E47" s="22" t="s">
        <v>750</v>
      </c>
      <c r="F47" s="24" t="s">
        <v>510</v>
      </c>
      <c r="G47" s="22">
        <v>7.993823019E9</v>
      </c>
      <c r="H47" s="22">
        <v>92.15</v>
      </c>
      <c r="I47" s="22">
        <v>93.0</v>
      </c>
      <c r="J47" s="22" t="s">
        <v>49</v>
      </c>
      <c r="K47" s="22">
        <v>6.2</v>
      </c>
      <c r="L47" s="22">
        <v>6.56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21.0" customHeight="1">
      <c r="A48" s="22">
        <v>45.0</v>
      </c>
      <c r="B48" s="23">
        <v>1.60117735106E11</v>
      </c>
      <c r="C48" s="24" t="s">
        <v>515</v>
      </c>
      <c r="D48" s="22" t="s">
        <v>517</v>
      </c>
      <c r="E48" s="22" t="s">
        <v>750</v>
      </c>
      <c r="F48" s="24" t="s">
        <v>519</v>
      </c>
      <c r="G48" s="22">
        <v>9.121658891E9</v>
      </c>
      <c r="H48" s="22">
        <v>92.15</v>
      </c>
      <c r="I48" s="22">
        <v>98.2</v>
      </c>
      <c r="J48" s="22" t="s">
        <v>49</v>
      </c>
      <c r="K48" s="22">
        <v>7.86</v>
      </c>
      <c r="L48" s="22">
        <v>7.86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21.0" customHeight="1">
      <c r="A49" s="22">
        <v>46.0</v>
      </c>
      <c r="B49" s="23">
        <v>1.60117735107E11</v>
      </c>
      <c r="C49" s="24" t="s">
        <v>525</v>
      </c>
      <c r="D49" s="22" t="s">
        <v>249</v>
      </c>
      <c r="E49" s="22" t="s">
        <v>750</v>
      </c>
      <c r="F49" s="24" t="s">
        <v>528</v>
      </c>
      <c r="G49" s="22">
        <v>9.440530999E9</v>
      </c>
      <c r="H49" s="22">
        <v>90.25</v>
      </c>
      <c r="I49" s="22">
        <v>97.4</v>
      </c>
      <c r="J49" s="22" t="s">
        <v>49</v>
      </c>
      <c r="K49" s="22">
        <v>8.11</v>
      </c>
      <c r="L49" s="22">
        <v>8.11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21.0" customHeight="1">
      <c r="A50" s="22">
        <v>47.0</v>
      </c>
      <c r="B50" s="23">
        <v>1.60117735108E11</v>
      </c>
      <c r="C50" s="24" t="s">
        <v>533</v>
      </c>
      <c r="D50" s="22" t="s">
        <v>535</v>
      </c>
      <c r="E50" s="22" t="s">
        <v>750</v>
      </c>
      <c r="F50" s="24" t="s">
        <v>537</v>
      </c>
      <c r="G50" s="22">
        <v>9.553383959E9</v>
      </c>
      <c r="H50" s="22">
        <v>90.25</v>
      </c>
      <c r="I50" s="22">
        <v>94.4</v>
      </c>
      <c r="J50" s="22" t="s">
        <v>49</v>
      </c>
      <c r="K50" s="22">
        <v>7.2</v>
      </c>
      <c r="L50" s="22">
        <v>7.2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21.0" customHeight="1">
      <c r="A51" s="22">
        <v>48.0</v>
      </c>
      <c r="B51" s="23">
        <v>1.60117735109E11</v>
      </c>
      <c r="C51" s="24" t="s">
        <v>543</v>
      </c>
      <c r="D51" s="22" t="s">
        <v>49</v>
      </c>
      <c r="E51" s="22" t="s">
        <v>750</v>
      </c>
      <c r="F51" s="24" t="s">
        <v>546</v>
      </c>
      <c r="G51" s="22">
        <v>9.491667905E9</v>
      </c>
      <c r="H51" s="22">
        <v>85.5</v>
      </c>
      <c r="I51" s="22">
        <v>95.6</v>
      </c>
      <c r="J51" s="22" t="s">
        <v>49</v>
      </c>
      <c r="K51" s="22">
        <v>6.83</v>
      </c>
      <c r="L51" s="22">
        <v>6.83</v>
      </c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21.0" customHeight="1">
      <c r="A52" s="22">
        <v>49.0</v>
      </c>
      <c r="B52" s="23">
        <v>1.6011773511E11</v>
      </c>
      <c r="C52" s="24" t="s">
        <v>556</v>
      </c>
      <c r="D52" s="22" t="s">
        <v>249</v>
      </c>
      <c r="E52" s="22" t="s">
        <v>750</v>
      </c>
      <c r="F52" s="24" t="s">
        <v>559</v>
      </c>
      <c r="G52" s="22">
        <v>9.553453275E9</v>
      </c>
      <c r="H52" s="22">
        <v>83.0</v>
      </c>
      <c r="I52" s="22">
        <v>92.0</v>
      </c>
      <c r="J52" s="22" t="s">
        <v>49</v>
      </c>
      <c r="K52" s="22">
        <v>5.87</v>
      </c>
      <c r="L52" s="22">
        <v>5.75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21.0" customHeight="1">
      <c r="A53" s="22">
        <v>50.0</v>
      </c>
      <c r="B53" s="23">
        <v>1.60117735111E11</v>
      </c>
      <c r="C53" s="24" t="s">
        <v>566</v>
      </c>
      <c r="D53" s="22" t="s">
        <v>568</v>
      </c>
      <c r="E53" s="22" t="s">
        <v>750</v>
      </c>
      <c r="F53" s="24" t="s">
        <v>570</v>
      </c>
      <c r="G53" s="22">
        <v>7.780453424E9</v>
      </c>
      <c r="H53" s="22">
        <v>90.25</v>
      </c>
      <c r="I53" s="22">
        <v>98.1</v>
      </c>
      <c r="J53" s="22" t="s">
        <v>49</v>
      </c>
      <c r="K53" s="22">
        <v>8.46</v>
      </c>
      <c r="L53" s="22">
        <v>8.46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21.0" customHeight="1">
      <c r="A54" s="22">
        <v>51.0</v>
      </c>
      <c r="B54" s="23">
        <v>1.60117735112E11</v>
      </c>
      <c r="C54" s="24" t="s">
        <v>576</v>
      </c>
      <c r="D54" s="22" t="s">
        <v>68</v>
      </c>
      <c r="E54" s="22" t="s">
        <v>750</v>
      </c>
      <c r="F54" s="24" t="s">
        <v>579</v>
      </c>
      <c r="G54" s="22">
        <v>9.182760769E9</v>
      </c>
      <c r="H54" s="22">
        <v>92.15</v>
      </c>
      <c r="I54" s="22">
        <v>98.1</v>
      </c>
      <c r="J54" s="22" t="s">
        <v>49</v>
      </c>
      <c r="K54" s="22">
        <v>7.94</v>
      </c>
      <c r="L54" s="22">
        <v>7.94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21.0" customHeight="1">
      <c r="A55" s="22">
        <v>52.0</v>
      </c>
      <c r="B55" s="23">
        <v>1.60117735114E11</v>
      </c>
      <c r="C55" s="24" t="s">
        <v>584</v>
      </c>
      <c r="D55" s="22" t="s">
        <v>68</v>
      </c>
      <c r="E55" s="22" t="s">
        <v>750</v>
      </c>
      <c r="F55" s="24" t="s">
        <v>587</v>
      </c>
      <c r="G55" s="22">
        <v>8.074760864E9</v>
      </c>
      <c r="H55" s="22">
        <v>93.1</v>
      </c>
      <c r="I55" s="22">
        <v>98.0</v>
      </c>
      <c r="J55" s="22" t="s">
        <v>49</v>
      </c>
      <c r="K55" s="22">
        <v>7.89</v>
      </c>
      <c r="L55" s="22">
        <v>7.89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21.0" customHeight="1">
      <c r="A56" s="22">
        <v>53.0</v>
      </c>
      <c r="B56" s="23">
        <v>1.60117735116E11</v>
      </c>
      <c r="C56" s="24" t="s">
        <v>593</v>
      </c>
      <c r="D56" s="22" t="s">
        <v>249</v>
      </c>
      <c r="E56" s="22" t="s">
        <v>750</v>
      </c>
      <c r="F56" s="24" t="s">
        <v>596</v>
      </c>
      <c r="G56" s="22">
        <v>9.849173219E9</v>
      </c>
      <c r="H56" s="22">
        <v>81.7</v>
      </c>
      <c r="I56" s="22">
        <v>92.1</v>
      </c>
      <c r="J56" s="22" t="s">
        <v>49</v>
      </c>
      <c r="K56" s="22">
        <v>6.24</v>
      </c>
      <c r="L56" s="22">
        <v>6.24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21.0" customHeight="1">
      <c r="A57" s="22">
        <v>54.0</v>
      </c>
      <c r="B57" s="23">
        <v>1.60117735117E11</v>
      </c>
      <c r="C57" s="24" t="s">
        <v>602</v>
      </c>
      <c r="D57" s="22" t="s">
        <v>249</v>
      </c>
      <c r="E57" s="22" t="s">
        <v>750</v>
      </c>
      <c r="F57" s="24" t="s">
        <v>604</v>
      </c>
      <c r="G57" s="22">
        <v>7.981749837E9</v>
      </c>
      <c r="H57" s="22">
        <v>93.1</v>
      </c>
      <c r="I57" s="22">
        <v>96.5</v>
      </c>
      <c r="J57" s="22" t="s">
        <v>49</v>
      </c>
      <c r="K57" s="22">
        <v>7.22</v>
      </c>
      <c r="L57" s="22">
        <v>7.22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21.0" customHeight="1">
      <c r="A58" s="22">
        <v>55.0</v>
      </c>
      <c r="B58" s="23">
        <v>1.60117735118E11</v>
      </c>
      <c r="C58" s="24" t="s">
        <v>611</v>
      </c>
      <c r="D58" s="22" t="s">
        <v>613</v>
      </c>
      <c r="E58" s="22" t="s">
        <v>750</v>
      </c>
      <c r="F58" s="24" t="s">
        <v>615</v>
      </c>
      <c r="G58" s="22">
        <v>8.074498449E9</v>
      </c>
      <c r="H58" s="22">
        <v>90.25</v>
      </c>
      <c r="I58" s="22">
        <v>98.0</v>
      </c>
      <c r="J58" s="22" t="s">
        <v>49</v>
      </c>
      <c r="K58" s="22">
        <v>7.01</v>
      </c>
      <c r="L58" s="22">
        <v>7.01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21.0" customHeight="1">
      <c r="A59" s="22">
        <v>56.0</v>
      </c>
      <c r="B59" s="23">
        <v>1.60117735119E11</v>
      </c>
      <c r="C59" s="24" t="s">
        <v>620</v>
      </c>
      <c r="D59" s="22" t="s">
        <v>622</v>
      </c>
      <c r="E59" s="22" t="s">
        <v>750</v>
      </c>
      <c r="F59" s="24" t="s">
        <v>624</v>
      </c>
      <c r="G59" s="22">
        <v>6.302323071E9</v>
      </c>
      <c r="H59" s="22">
        <v>83.17</v>
      </c>
      <c r="I59" s="22">
        <v>96.6</v>
      </c>
      <c r="J59" s="22" t="s">
        <v>49</v>
      </c>
      <c r="K59" s="22">
        <v>7.94</v>
      </c>
      <c r="L59" s="22">
        <v>7.95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21.0" customHeight="1">
      <c r="A60" s="22">
        <v>57.0</v>
      </c>
      <c r="B60" s="23">
        <v>1.6011773512E11</v>
      </c>
      <c r="C60" s="24" t="s">
        <v>631</v>
      </c>
      <c r="D60" s="22" t="s">
        <v>633</v>
      </c>
      <c r="E60" s="22" t="s">
        <v>750</v>
      </c>
      <c r="F60" s="24" t="s">
        <v>635</v>
      </c>
      <c r="G60" s="22">
        <v>9.182359877E9</v>
      </c>
      <c r="H60" s="22">
        <v>93.1</v>
      </c>
      <c r="I60" s="22">
        <v>98.7</v>
      </c>
      <c r="J60" s="22" t="s">
        <v>49</v>
      </c>
      <c r="K60" s="22">
        <v>8.64</v>
      </c>
      <c r="L60" s="22">
        <v>8.64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21.0" customHeight="1">
      <c r="A61" s="22">
        <v>58.0</v>
      </c>
      <c r="B61" s="23">
        <v>1.60117735313E11</v>
      </c>
      <c r="C61" s="24" t="s">
        <v>640</v>
      </c>
      <c r="D61" s="22" t="s">
        <v>249</v>
      </c>
      <c r="E61" s="22" t="s">
        <v>750</v>
      </c>
      <c r="F61" s="24" t="s">
        <v>643</v>
      </c>
      <c r="G61" s="22">
        <v>9.133569493E9</v>
      </c>
      <c r="H61" s="22">
        <v>88.35</v>
      </c>
      <c r="I61" s="22" t="s">
        <v>49</v>
      </c>
      <c r="J61" s="22">
        <v>91.91</v>
      </c>
      <c r="K61" s="22">
        <v>8.32</v>
      </c>
      <c r="L61" s="22">
        <v>8.32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21.0" customHeight="1">
      <c r="A62" s="22">
        <v>59.0</v>
      </c>
      <c r="B62" s="23">
        <v>1.60117735314E11</v>
      </c>
      <c r="C62" s="24" t="s">
        <v>650</v>
      </c>
      <c r="D62" s="22" t="s">
        <v>68</v>
      </c>
      <c r="E62" s="22" t="s">
        <v>750</v>
      </c>
      <c r="F62" s="24" t="s">
        <v>653</v>
      </c>
      <c r="G62" s="22">
        <v>8.374839839E9</v>
      </c>
      <c r="H62" s="22">
        <v>85.5</v>
      </c>
      <c r="I62" s="22" t="s">
        <v>49</v>
      </c>
      <c r="J62" s="22">
        <v>86.5</v>
      </c>
      <c r="K62" s="22">
        <v>7.13</v>
      </c>
      <c r="L62" s="22">
        <v>7.13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21.0" customHeight="1">
      <c r="A63" s="22">
        <v>60.0</v>
      </c>
      <c r="B63" s="23">
        <v>1.60117735315E11</v>
      </c>
      <c r="C63" s="24" t="s">
        <v>658</v>
      </c>
      <c r="D63" s="22" t="s">
        <v>249</v>
      </c>
      <c r="E63" s="22" t="s">
        <v>750</v>
      </c>
      <c r="F63" s="24" t="s">
        <v>661</v>
      </c>
      <c r="G63" s="22">
        <v>7.03698034E9</v>
      </c>
      <c r="H63" s="22">
        <v>83.6</v>
      </c>
      <c r="I63" s="22" t="s">
        <v>49</v>
      </c>
      <c r="J63" s="22">
        <v>80.98</v>
      </c>
      <c r="K63" s="22">
        <v>7.74</v>
      </c>
      <c r="L63" s="22">
        <v>7.74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21.0" customHeight="1">
      <c r="A64" s="22">
        <v>61.0</v>
      </c>
      <c r="B64" s="23">
        <v>1.60117735316E11</v>
      </c>
      <c r="C64" s="24" t="s">
        <v>668</v>
      </c>
      <c r="D64" s="22" t="s">
        <v>68</v>
      </c>
      <c r="E64" s="22" t="s">
        <v>750</v>
      </c>
      <c r="F64" s="24" t="s">
        <v>671</v>
      </c>
      <c r="G64" s="22">
        <v>9.493551653E9</v>
      </c>
      <c r="H64" s="22">
        <v>87.15</v>
      </c>
      <c r="I64" s="22" t="s">
        <v>49</v>
      </c>
      <c r="J64" s="22">
        <v>93.15</v>
      </c>
      <c r="K64" s="22">
        <v>8.52</v>
      </c>
      <c r="L64" s="22">
        <v>8.5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21.0" customHeight="1">
      <c r="A65" s="22">
        <v>62.0</v>
      </c>
      <c r="B65" s="23">
        <v>1.60117735317E11</v>
      </c>
      <c r="C65" s="24" t="s">
        <v>680</v>
      </c>
      <c r="D65" s="22" t="s">
        <v>249</v>
      </c>
      <c r="E65" s="22" t="s">
        <v>750</v>
      </c>
      <c r="F65" s="24" t="s">
        <v>684</v>
      </c>
      <c r="G65" s="22">
        <v>9.01060665E9</v>
      </c>
      <c r="H65" s="22">
        <v>92.15</v>
      </c>
      <c r="I65" s="22" t="s">
        <v>49</v>
      </c>
      <c r="J65" s="22">
        <v>84.65</v>
      </c>
      <c r="K65" s="22">
        <v>6.59</v>
      </c>
      <c r="L65" s="22">
        <v>6.59</v>
      </c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21.0" customHeight="1">
      <c r="A66" s="22">
        <v>63.0</v>
      </c>
      <c r="B66" s="23">
        <v>1.60117735319E11</v>
      </c>
      <c r="C66" s="24" t="s">
        <v>688</v>
      </c>
      <c r="D66" s="22" t="s">
        <v>68</v>
      </c>
      <c r="E66" s="22" t="s">
        <v>750</v>
      </c>
      <c r="F66" s="24" t="s">
        <v>691</v>
      </c>
      <c r="G66" s="22">
        <v>7.981542314E9</v>
      </c>
      <c r="H66" s="22">
        <v>88.35</v>
      </c>
      <c r="I66" s="22" t="s">
        <v>49</v>
      </c>
      <c r="J66" s="22">
        <v>83.01</v>
      </c>
      <c r="K66" s="22">
        <v>6.86</v>
      </c>
      <c r="L66" s="22">
        <v>6.86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21.0" customHeight="1">
      <c r="A67" s="22">
        <v>64.0</v>
      </c>
      <c r="B67" s="23">
        <v>1.6011773532E11</v>
      </c>
      <c r="C67" s="24" t="s">
        <v>696</v>
      </c>
      <c r="D67" s="22" t="s">
        <v>68</v>
      </c>
      <c r="E67" s="22" t="s">
        <v>750</v>
      </c>
      <c r="F67" s="24" t="s">
        <v>699</v>
      </c>
      <c r="G67" s="22">
        <v>9.553866802E9</v>
      </c>
      <c r="H67" s="22">
        <v>85.5</v>
      </c>
      <c r="I67" s="22" t="s">
        <v>49</v>
      </c>
      <c r="J67" s="22">
        <v>88.49</v>
      </c>
      <c r="K67" s="22">
        <v>6.93</v>
      </c>
      <c r="L67" s="22">
        <v>6.99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21.0" customHeight="1">
      <c r="A68" s="22">
        <v>65.0</v>
      </c>
      <c r="B68" s="23">
        <v>1.60117735321E11</v>
      </c>
      <c r="C68" s="24" t="s">
        <v>707</v>
      </c>
      <c r="D68" s="22" t="s">
        <v>709</v>
      </c>
      <c r="E68" s="22" t="s">
        <v>750</v>
      </c>
      <c r="F68" s="24" t="s">
        <v>711</v>
      </c>
      <c r="G68" s="22">
        <v>8.341728234E9</v>
      </c>
      <c r="H68" s="22">
        <v>90.25</v>
      </c>
      <c r="I68" s="22" t="s">
        <v>49</v>
      </c>
      <c r="J68" s="22">
        <v>77.1</v>
      </c>
      <c r="K68" s="22">
        <v>5.79</v>
      </c>
      <c r="L68" s="22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21.0" customHeight="1">
      <c r="A69" s="22">
        <v>66.0</v>
      </c>
      <c r="B69" s="23">
        <v>1.60117735322E11</v>
      </c>
      <c r="C69" s="24" t="s">
        <v>718</v>
      </c>
      <c r="D69" s="22" t="s">
        <v>68</v>
      </c>
      <c r="E69" s="22" t="s">
        <v>750</v>
      </c>
      <c r="F69" s="24" t="s">
        <v>721</v>
      </c>
      <c r="G69" s="22">
        <v>7.997133202E9</v>
      </c>
      <c r="H69" s="22">
        <v>87.4</v>
      </c>
      <c r="I69" s="22" t="s">
        <v>49</v>
      </c>
      <c r="J69" s="22">
        <v>83.6</v>
      </c>
      <c r="K69" s="22">
        <v>6.67</v>
      </c>
      <c r="L69" s="22">
        <v>6.67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21.0" customHeight="1">
      <c r="A70" s="22">
        <v>67.0</v>
      </c>
      <c r="B70" s="23">
        <v>1.60117735323E11</v>
      </c>
      <c r="C70" s="24" t="s">
        <v>725</v>
      </c>
      <c r="D70" s="22" t="s">
        <v>49</v>
      </c>
      <c r="E70" s="22" t="s">
        <v>750</v>
      </c>
      <c r="F70" s="24" t="s">
        <v>728</v>
      </c>
      <c r="G70" s="22">
        <v>9.515075589E9</v>
      </c>
      <c r="H70" s="22">
        <v>5.7</v>
      </c>
      <c r="I70" s="22" t="s">
        <v>49</v>
      </c>
      <c r="J70" s="22">
        <v>6.5</v>
      </c>
      <c r="K70" s="22" t="s">
        <v>49</v>
      </c>
      <c r="L70" s="22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21.0" customHeight="1">
      <c r="A71" s="22">
        <v>68.0</v>
      </c>
      <c r="B71" s="23">
        <v>1.60117735324E11</v>
      </c>
      <c r="C71" s="24" t="s">
        <v>732</v>
      </c>
      <c r="D71" s="22" t="s">
        <v>68</v>
      </c>
      <c r="E71" s="22" t="s">
        <v>750</v>
      </c>
      <c r="F71" s="24" t="s">
        <v>735</v>
      </c>
      <c r="G71" s="22">
        <v>9.640357432E9</v>
      </c>
      <c r="H71" s="22">
        <v>87.4</v>
      </c>
      <c r="I71" s="22" t="s">
        <v>49</v>
      </c>
      <c r="J71" s="22">
        <v>83.4</v>
      </c>
      <c r="K71" s="22">
        <v>6.5</v>
      </c>
      <c r="L71" s="22">
        <v>6.8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15.75" customHeight="1">
      <c r="A72" s="12"/>
      <c r="B72" s="13"/>
      <c r="C72" s="26"/>
      <c r="D72" s="4"/>
      <c r="E72" s="4"/>
      <c r="F72" s="4"/>
      <c r="G72" s="4"/>
      <c r="H72" s="4"/>
      <c r="I72" s="4"/>
      <c r="J72" s="4"/>
      <c r="K72" s="4"/>
      <c r="L72" s="4"/>
    </row>
    <row r="73" ht="15.75" customHeight="1">
      <c r="A73" s="4"/>
      <c r="B73" s="13"/>
      <c r="C73" s="26"/>
      <c r="D73" s="4"/>
      <c r="E73" s="4"/>
      <c r="F73" s="4"/>
      <c r="G73" s="4"/>
      <c r="H73" s="4"/>
      <c r="I73" s="4"/>
      <c r="J73" s="4"/>
      <c r="K73" s="4"/>
      <c r="L73" s="4"/>
    </row>
    <row r="74" ht="15.75" customHeight="1">
      <c r="A74" s="4"/>
      <c r="B74" s="13"/>
      <c r="C74" s="26"/>
      <c r="D74" s="4"/>
      <c r="E74" s="4"/>
      <c r="F74" s="4"/>
      <c r="G74" s="4"/>
      <c r="H74" s="4"/>
      <c r="I74" s="4"/>
      <c r="J74" s="4"/>
      <c r="K74" s="4"/>
      <c r="L74" s="4"/>
    </row>
    <row r="75" ht="15.75" customHeight="1">
      <c r="A75" s="4"/>
      <c r="B75" s="13"/>
      <c r="C75" s="26"/>
      <c r="D75" s="4"/>
      <c r="E75" s="4"/>
      <c r="F75" s="4"/>
      <c r="G75" s="4"/>
      <c r="H75" s="4"/>
      <c r="I75" s="4"/>
      <c r="J75" s="4"/>
      <c r="K75" s="4"/>
      <c r="L75" s="4"/>
    </row>
    <row r="76" ht="15.75" customHeight="1">
      <c r="A76" s="4"/>
      <c r="B76" s="13"/>
      <c r="C76" s="26"/>
      <c r="D76" s="4"/>
      <c r="E76" s="4"/>
      <c r="F76" s="4"/>
      <c r="G76" s="4"/>
      <c r="H76" s="4"/>
      <c r="I76" s="4"/>
      <c r="J76" s="4"/>
      <c r="K76" s="4"/>
      <c r="L76" s="4"/>
    </row>
    <row r="77" ht="15.75" customHeight="1">
      <c r="A77" s="4"/>
      <c r="B77" s="13"/>
      <c r="C77" s="26"/>
      <c r="D77" s="4"/>
      <c r="E77" s="4"/>
      <c r="F77" s="4"/>
      <c r="G77" s="4"/>
      <c r="H77" s="4"/>
      <c r="I77" s="4"/>
      <c r="J77" s="4"/>
      <c r="K77" s="4"/>
      <c r="L77" s="4"/>
    </row>
    <row r="78" ht="15.75" customHeight="1">
      <c r="A78" s="4"/>
      <c r="B78" s="13"/>
      <c r="C78" s="26"/>
      <c r="D78" s="4"/>
      <c r="E78" s="4"/>
      <c r="F78" s="4"/>
      <c r="G78" s="4"/>
      <c r="H78" s="4"/>
      <c r="I78" s="4"/>
      <c r="J78" s="4"/>
      <c r="K78" s="4"/>
      <c r="L78" s="4"/>
    </row>
    <row r="79" ht="15.75" customHeight="1">
      <c r="A79" s="4"/>
      <c r="B79" s="13"/>
      <c r="C79" s="26"/>
      <c r="D79" s="4"/>
      <c r="E79" s="4"/>
      <c r="F79" s="4"/>
      <c r="G79" s="4"/>
      <c r="H79" s="4"/>
      <c r="I79" s="4"/>
      <c r="J79" s="4"/>
      <c r="K79" s="4"/>
      <c r="L79" s="4"/>
    </row>
    <row r="80" ht="15.75" customHeight="1">
      <c r="A80" s="4"/>
      <c r="B80" s="13"/>
      <c r="C80" s="26"/>
      <c r="D80" s="4"/>
      <c r="E80" s="4"/>
      <c r="F80" s="4"/>
      <c r="G80" s="4"/>
      <c r="H80" s="4"/>
      <c r="I80" s="4"/>
      <c r="J80" s="4"/>
      <c r="K80" s="4"/>
      <c r="L80" s="4"/>
    </row>
    <row r="81" ht="15.75" customHeight="1">
      <c r="A81" s="4"/>
      <c r="B81" s="13"/>
      <c r="C81" s="26"/>
      <c r="D81" s="4"/>
      <c r="E81" s="4"/>
      <c r="F81" s="4"/>
      <c r="G81" s="4"/>
      <c r="H81" s="4"/>
      <c r="I81" s="4"/>
      <c r="J81" s="4"/>
      <c r="K81" s="4"/>
      <c r="L81" s="4"/>
    </row>
    <row r="82" ht="15.75" customHeight="1">
      <c r="A82" s="4"/>
      <c r="B82" s="13"/>
      <c r="C82" s="26"/>
      <c r="D82" s="4"/>
      <c r="E82" s="4"/>
      <c r="F82" s="4"/>
      <c r="G82" s="4"/>
      <c r="H82" s="4"/>
      <c r="I82" s="4"/>
      <c r="J82" s="4"/>
      <c r="K82" s="4"/>
      <c r="L82" s="4"/>
    </row>
    <row r="83" ht="15.75" customHeight="1">
      <c r="A83" s="4"/>
      <c r="B83" s="13"/>
      <c r="C83" s="26"/>
      <c r="D83" s="4"/>
      <c r="E83" s="4"/>
      <c r="F83" s="4"/>
      <c r="G83" s="4"/>
      <c r="H83" s="4"/>
      <c r="I83" s="4"/>
      <c r="J83" s="4"/>
      <c r="K83" s="4"/>
      <c r="L83" s="4"/>
    </row>
    <row r="84" ht="15.75" customHeight="1">
      <c r="A84" s="4"/>
      <c r="B84" s="13"/>
      <c r="C84" s="26"/>
      <c r="D84" s="4"/>
      <c r="E84" s="4"/>
      <c r="F84" s="4"/>
      <c r="G84" s="4"/>
      <c r="H84" s="4"/>
      <c r="I84" s="4"/>
      <c r="J84" s="4"/>
      <c r="K84" s="4"/>
      <c r="L84" s="4"/>
    </row>
    <row r="85" ht="15.75" customHeight="1">
      <c r="A85" s="4"/>
      <c r="B85" s="13"/>
      <c r="C85" s="26"/>
      <c r="D85" s="4"/>
      <c r="E85" s="4"/>
      <c r="F85" s="4"/>
      <c r="G85" s="4"/>
      <c r="H85" s="4"/>
      <c r="I85" s="4"/>
      <c r="J85" s="4"/>
      <c r="K85" s="4"/>
      <c r="L85" s="4"/>
    </row>
    <row r="86" ht="15.75" customHeight="1">
      <c r="A86" s="4"/>
      <c r="B86" s="13"/>
      <c r="C86" s="26"/>
      <c r="D86" s="4"/>
      <c r="E86" s="4"/>
      <c r="F86" s="4"/>
      <c r="G86" s="4"/>
      <c r="H86" s="4"/>
      <c r="I86" s="4"/>
      <c r="J86" s="4"/>
      <c r="K86" s="4"/>
      <c r="L86" s="4"/>
    </row>
    <row r="87" ht="15.75" customHeight="1">
      <c r="A87" s="4"/>
      <c r="B87" s="13"/>
      <c r="C87" s="26"/>
      <c r="D87" s="4"/>
      <c r="E87" s="4"/>
      <c r="F87" s="4"/>
      <c r="G87" s="4"/>
      <c r="H87" s="4"/>
      <c r="I87" s="4"/>
      <c r="J87" s="4"/>
      <c r="K87" s="4"/>
      <c r="L87" s="4"/>
    </row>
    <row r="88" ht="15.75" customHeight="1">
      <c r="A88" s="4"/>
      <c r="B88" s="13"/>
      <c r="C88" s="26"/>
      <c r="D88" s="4"/>
      <c r="E88" s="4"/>
      <c r="F88" s="4"/>
      <c r="G88" s="4"/>
      <c r="H88" s="4"/>
      <c r="I88" s="4"/>
      <c r="J88" s="4"/>
      <c r="K88" s="4"/>
      <c r="L88" s="4"/>
    </row>
    <row r="89" ht="15.75" customHeight="1">
      <c r="A89" s="4"/>
      <c r="B89" s="13"/>
      <c r="C89" s="26"/>
      <c r="D89" s="4"/>
      <c r="E89" s="4"/>
      <c r="F89" s="4"/>
      <c r="G89" s="4"/>
      <c r="H89" s="4"/>
      <c r="I89" s="4"/>
      <c r="J89" s="4"/>
      <c r="K89" s="4"/>
      <c r="L89" s="4"/>
    </row>
    <row r="90" ht="15.75" customHeight="1">
      <c r="A90" s="4"/>
      <c r="B90" s="13"/>
      <c r="C90" s="26"/>
      <c r="D90" s="4"/>
      <c r="E90" s="4"/>
      <c r="F90" s="4"/>
      <c r="G90" s="4"/>
      <c r="H90" s="4"/>
      <c r="I90" s="4"/>
      <c r="J90" s="4"/>
      <c r="K90" s="4"/>
      <c r="L90" s="4"/>
    </row>
    <row r="91" ht="15.75" customHeight="1">
      <c r="A91" s="4"/>
      <c r="B91" s="13"/>
      <c r="C91" s="26"/>
      <c r="D91" s="4"/>
      <c r="E91" s="4"/>
      <c r="F91" s="4"/>
      <c r="G91" s="4"/>
      <c r="H91" s="4"/>
      <c r="I91" s="4"/>
      <c r="J91" s="4"/>
      <c r="K91" s="4"/>
      <c r="L91" s="4"/>
    </row>
    <row r="92" ht="15.75" customHeight="1">
      <c r="A92" s="4"/>
      <c r="B92" s="13"/>
      <c r="C92" s="26"/>
      <c r="D92" s="4"/>
      <c r="E92" s="4"/>
      <c r="F92" s="4"/>
      <c r="G92" s="4"/>
      <c r="H92" s="4"/>
      <c r="I92" s="4"/>
      <c r="J92" s="4"/>
      <c r="K92" s="4"/>
      <c r="L92" s="4"/>
    </row>
    <row r="93" ht="15.75" customHeight="1">
      <c r="A93" s="4"/>
      <c r="B93" s="13"/>
      <c r="C93" s="26"/>
      <c r="D93" s="4"/>
      <c r="E93" s="4"/>
      <c r="F93" s="4"/>
      <c r="G93" s="4"/>
      <c r="H93" s="4"/>
      <c r="I93" s="4"/>
      <c r="J93" s="4"/>
      <c r="K93" s="4"/>
      <c r="L93" s="4"/>
    </row>
    <row r="94" ht="15.75" customHeight="1">
      <c r="A94" s="4"/>
      <c r="B94" s="13"/>
      <c r="C94" s="26"/>
      <c r="D94" s="4"/>
      <c r="E94" s="4"/>
      <c r="F94" s="4"/>
      <c r="G94" s="4"/>
      <c r="H94" s="4"/>
      <c r="I94" s="4"/>
      <c r="J94" s="4"/>
      <c r="K94" s="4"/>
      <c r="L94" s="4"/>
    </row>
    <row r="95" ht="15.75" customHeight="1">
      <c r="A95" s="4"/>
      <c r="B95" s="13"/>
      <c r="C95" s="26"/>
      <c r="D95" s="4"/>
      <c r="E95" s="4"/>
      <c r="F95" s="4"/>
      <c r="G95" s="4"/>
      <c r="H95" s="4"/>
      <c r="I95" s="4"/>
      <c r="J95" s="4"/>
      <c r="K95" s="4"/>
      <c r="L95" s="4"/>
    </row>
    <row r="96" ht="15.75" customHeight="1">
      <c r="A96" s="4"/>
      <c r="B96" s="13"/>
      <c r="C96" s="26"/>
      <c r="D96" s="4"/>
      <c r="E96" s="4"/>
      <c r="F96" s="4"/>
      <c r="G96" s="4"/>
      <c r="H96" s="4"/>
      <c r="I96" s="4"/>
      <c r="J96" s="4"/>
      <c r="K96" s="4"/>
      <c r="L96" s="4"/>
    </row>
    <row r="97" ht="15.75" customHeight="1">
      <c r="A97" s="4"/>
      <c r="B97" s="13"/>
      <c r="C97" s="26"/>
      <c r="D97" s="4"/>
      <c r="E97" s="4"/>
      <c r="F97" s="4"/>
      <c r="G97" s="4"/>
      <c r="H97" s="4"/>
      <c r="I97" s="4"/>
      <c r="J97" s="4"/>
      <c r="K97" s="4"/>
      <c r="L97" s="4"/>
    </row>
    <row r="98" ht="15.75" customHeight="1">
      <c r="A98" s="4"/>
      <c r="B98" s="13"/>
      <c r="C98" s="26"/>
      <c r="D98" s="4"/>
      <c r="E98" s="4"/>
      <c r="F98" s="4"/>
      <c r="G98" s="4"/>
      <c r="H98" s="4"/>
      <c r="I98" s="4"/>
      <c r="J98" s="4"/>
      <c r="K98" s="4"/>
      <c r="L98" s="4"/>
    </row>
    <row r="99" ht="15.75" customHeight="1">
      <c r="A99" s="4"/>
      <c r="B99" s="13"/>
      <c r="C99" s="26"/>
      <c r="D99" s="4"/>
      <c r="E99" s="4"/>
      <c r="F99" s="4"/>
      <c r="G99" s="4"/>
      <c r="H99" s="4"/>
      <c r="I99" s="4"/>
      <c r="J99" s="4"/>
      <c r="K99" s="4"/>
      <c r="L99" s="4"/>
    </row>
    <row r="100" ht="15.75" customHeight="1">
      <c r="A100" s="4"/>
      <c r="B100" s="13"/>
      <c r="C100" s="26"/>
      <c r="D100" s="4"/>
      <c r="E100" s="4"/>
      <c r="F100" s="4"/>
      <c r="G100" s="4"/>
      <c r="H100" s="4"/>
      <c r="I100" s="4"/>
      <c r="J100" s="4"/>
      <c r="K100" s="4"/>
      <c r="L100" s="4"/>
    </row>
    <row r="101" ht="15.75" customHeight="1">
      <c r="A101" s="4"/>
      <c r="B101" s="13"/>
      <c r="C101" s="26"/>
      <c r="D101" s="4"/>
      <c r="E101" s="4"/>
      <c r="F101" s="4"/>
      <c r="G101" s="4"/>
      <c r="H101" s="4"/>
      <c r="I101" s="4"/>
      <c r="J101" s="4"/>
      <c r="K101" s="4"/>
      <c r="L101" s="4"/>
    </row>
    <row r="102" ht="15.75" customHeight="1">
      <c r="A102" s="4"/>
      <c r="B102" s="13"/>
      <c r="C102" s="26"/>
      <c r="D102" s="4"/>
      <c r="E102" s="4"/>
      <c r="F102" s="4"/>
      <c r="G102" s="4"/>
      <c r="H102" s="4"/>
      <c r="I102" s="4"/>
      <c r="J102" s="4"/>
      <c r="K102" s="4"/>
      <c r="L102" s="4"/>
    </row>
    <row r="103" ht="15.75" customHeight="1">
      <c r="A103" s="4"/>
      <c r="B103" s="13"/>
      <c r="C103" s="26"/>
      <c r="D103" s="4"/>
      <c r="E103" s="4"/>
      <c r="F103" s="4"/>
      <c r="G103" s="4"/>
      <c r="H103" s="4"/>
      <c r="I103" s="4"/>
      <c r="J103" s="4"/>
      <c r="K103" s="4"/>
      <c r="L103" s="4"/>
    </row>
    <row r="104" ht="15.75" customHeight="1">
      <c r="A104" s="4"/>
      <c r="B104" s="13"/>
      <c r="C104" s="26"/>
      <c r="D104" s="4"/>
      <c r="E104" s="4"/>
      <c r="F104" s="4"/>
      <c r="G104" s="4"/>
      <c r="H104" s="4"/>
      <c r="I104" s="4"/>
      <c r="J104" s="4"/>
      <c r="K104" s="4"/>
      <c r="L104" s="4"/>
    </row>
    <row r="105" ht="15.75" customHeight="1">
      <c r="A105" s="4"/>
      <c r="B105" s="13"/>
      <c r="C105" s="26"/>
      <c r="D105" s="4"/>
      <c r="E105" s="4"/>
      <c r="F105" s="4"/>
      <c r="G105" s="4"/>
      <c r="H105" s="4"/>
      <c r="I105" s="4"/>
      <c r="J105" s="4"/>
      <c r="K105" s="4"/>
      <c r="L105" s="4"/>
    </row>
    <row r="106" ht="15.75" customHeight="1">
      <c r="A106" s="4"/>
      <c r="B106" s="13"/>
      <c r="C106" s="26"/>
      <c r="D106" s="4"/>
      <c r="E106" s="4"/>
      <c r="F106" s="4"/>
      <c r="G106" s="4"/>
      <c r="H106" s="4"/>
      <c r="I106" s="4"/>
      <c r="J106" s="4"/>
      <c r="K106" s="4"/>
      <c r="L106" s="4"/>
    </row>
    <row r="107" ht="15.75" customHeight="1">
      <c r="A107" s="4"/>
      <c r="B107" s="13"/>
      <c r="C107" s="26"/>
      <c r="D107" s="4"/>
      <c r="E107" s="4"/>
      <c r="F107" s="4"/>
      <c r="G107" s="4"/>
      <c r="H107" s="4"/>
      <c r="I107" s="4"/>
      <c r="J107" s="4"/>
      <c r="K107" s="4"/>
      <c r="L107" s="4"/>
    </row>
    <row r="108" ht="15.75" customHeight="1">
      <c r="A108" s="4"/>
      <c r="B108" s="13"/>
      <c r="C108" s="26"/>
      <c r="D108" s="4"/>
      <c r="E108" s="4"/>
      <c r="F108" s="4"/>
      <c r="G108" s="4"/>
      <c r="H108" s="4"/>
      <c r="I108" s="4"/>
      <c r="J108" s="4"/>
      <c r="K108" s="4"/>
      <c r="L108" s="4"/>
    </row>
    <row r="109" ht="15.75" customHeight="1">
      <c r="A109" s="4"/>
      <c r="B109" s="13"/>
      <c r="C109" s="26"/>
      <c r="D109" s="4"/>
      <c r="E109" s="4"/>
      <c r="F109" s="4"/>
      <c r="G109" s="4"/>
      <c r="H109" s="4"/>
      <c r="I109" s="4"/>
      <c r="J109" s="4"/>
      <c r="K109" s="4"/>
      <c r="L109" s="4"/>
    </row>
    <row r="110" ht="15.75" customHeight="1">
      <c r="A110" s="4"/>
      <c r="B110" s="13"/>
      <c r="C110" s="26"/>
      <c r="D110" s="4"/>
      <c r="E110" s="4"/>
      <c r="F110" s="4"/>
      <c r="G110" s="4"/>
      <c r="H110" s="4"/>
      <c r="I110" s="4"/>
      <c r="J110" s="4"/>
      <c r="K110" s="4"/>
      <c r="L110" s="4"/>
    </row>
    <row r="111" ht="15.75" customHeight="1">
      <c r="A111" s="4"/>
      <c r="B111" s="13"/>
      <c r="C111" s="26"/>
      <c r="D111" s="4"/>
      <c r="E111" s="4"/>
      <c r="F111" s="4"/>
      <c r="G111" s="4"/>
      <c r="H111" s="4"/>
      <c r="I111" s="4"/>
      <c r="J111" s="4"/>
      <c r="K111" s="4"/>
      <c r="L111" s="4"/>
    </row>
    <row r="112" ht="15.75" customHeight="1">
      <c r="A112" s="4"/>
      <c r="B112" s="13"/>
      <c r="C112" s="26"/>
      <c r="D112" s="4"/>
      <c r="E112" s="4"/>
      <c r="F112" s="4"/>
      <c r="G112" s="4"/>
      <c r="H112" s="4"/>
      <c r="I112" s="4"/>
      <c r="J112" s="4"/>
      <c r="K112" s="4"/>
      <c r="L112" s="4"/>
    </row>
    <row r="113" ht="15.75" customHeight="1">
      <c r="A113" s="4"/>
      <c r="B113" s="13"/>
      <c r="C113" s="26"/>
      <c r="D113" s="4"/>
      <c r="E113" s="4"/>
      <c r="F113" s="4"/>
      <c r="G113" s="4"/>
      <c r="H113" s="4"/>
      <c r="I113" s="4"/>
      <c r="J113" s="4"/>
      <c r="K113" s="4"/>
      <c r="L113" s="4"/>
    </row>
    <row r="114" ht="15.75" customHeight="1">
      <c r="A114" s="4"/>
      <c r="B114" s="13"/>
      <c r="C114" s="26"/>
      <c r="D114" s="4"/>
      <c r="E114" s="4"/>
      <c r="F114" s="4"/>
      <c r="G114" s="4"/>
      <c r="H114" s="4"/>
      <c r="I114" s="4"/>
      <c r="J114" s="4"/>
      <c r="K114" s="4"/>
      <c r="L114" s="4"/>
    </row>
    <row r="115" ht="15.75" customHeight="1">
      <c r="A115" s="4"/>
      <c r="B115" s="13"/>
      <c r="C115" s="26"/>
      <c r="D115" s="4"/>
      <c r="E115" s="4"/>
      <c r="F115" s="4"/>
      <c r="G115" s="4"/>
      <c r="H115" s="4"/>
      <c r="I115" s="4"/>
      <c r="J115" s="4"/>
      <c r="K115" s="4"/>
      <c r="L115" s="4"/>
    </row>
    <row r="116" ht="15.75" customHeight="1">
      <c r="A116" s="4"/>
      <c r="B116" s="13"/>
      <c r="C116" s="26"/>
      <c r="D116" s="4"/>
      <c r="E116" s="4"/>
      <c r="F116" s="4"/>
      <c r="G116" s="4"/>
      <c r="H116" s="4"/>
      <c r="I116" s="4"/>
      <c r="J116" s="4"/>
      <c r="K116" s="4"/>
      <c r="L116" s="4"/>
    </row>
    <row r="117" ht="15.75" customHeight="1">
      <c r="A117" s="4"/>
      <c r="B117" s="13"/>
      <c r="C117" s="26"/>
      <c r="D117" s="4"/>
      <c r="E117" s="4"/>
      <c r="F117" s="4"/>
      <c r="G117" s="4"/>
      <c r="H117" s="4"/>
      <c r="I117" s="4"/>
      <c r="J117" s="4"/>
      <c r="K117" s="4"/>
      <c r="L117" s="4"/>
    </row>
    <row r="118" ht="15.75" customHeight="1">
      <c r="A118" s="4"/>
      <c r="B118" s="13"/>
      <c r="C118" s="26"/>
      <c r="D118" s="4"/>
      <c r="E118" s="4"/>
      <c r="F118" s="4"/>
      <c r="G118" s="4"/>
      <c r="H118" s="4"/>
      <c r="I118" s="4"/>
      <c r="J118" s="4"/>
      <c r="K118" s="4"/>
      <c r="L118" s="4"/>
    </row>
    <row r="119" ht="15.75" customHeight="1">
      <c r="A119" s="4"/>
      <c r="B119" s="13"/>
      <c r="C119" s="26"/>
      <c r="D119" s="4"/>
      <c r="E119" s="4"/>
      <c r="F119" s="4"/>
      <c r="G119" s="4"/>
      <c r="H119" s="4"/>
      <c r="I119" s="4"/>
      <c r="J119" s="4"/>
      <c r="K119" s="4"/>
      <c r="L119" s="4"/>
    </row>
    <row r="120" ht="15.75" customHeight="1">
      <c r="A120" s="4"/>
      <c r="B120" s="13"/>
      <c r="C120" s="26"/>
      <c r="D120" s="4"/>
      <c r="E120" s="4"/>
      <c r="F120" s="4"/>
      <c r="G120" s="4"/>
      <c r="H120" s="4"/>
      <c r="I120" s="4"/>
      <c r="J120" s="4"/>
      <c r="K120" s="4"/>
      <c r="L120" s="4"/>
    </row>
    <row r="121" ht="15.75" customHeight="1">
      <c r="A121" s="4"/>
      <c r="B121" s="13"/>
      <c r="C121" s="26"/>
      <c r="D121" s="4"/>
      <c r="E121" s="4"/>
      <c r="F121" s="4"/>
      <c r="G121" s="4"/>
      <c r="H121" s="4"/>
      <c r="I121" s="4"/>
      <c r="J121" s="4"/>
      <c r="K121" s="4"/>
      <c r="L121" s="4"/>
    </row>
    <row r="122" ht="15.75" customHeight="1">
      <c r="A122" s="4"/>
      <c r="B122" s="13"/>
      <c r="C122" s="26"/>
      <c r="D122" s="4"/>
      <c r="E122" s="4"/>
      <c r="F122" s="4"/>
      <c r="G122" s="4"/>
      <c r="H122" s="4"/>
      <c r="I122" s="4"/>
      <c r="J122" s="4"/>
      <c r="K122" s="4"/>
      <c r="L122" s="4"/>
    </row>
    <row r="123" ht="15.75" customHeight="1">
      <c r="A123" s="4"/>
      <c r="B123" s="13"/>
      <c r="C123" s="26"/>
      <c r="D123" s="4"/>
      <c r="E123" s="4"/>
      <c r="F123" s="4"/>
      <c r="G123" s="4"/>
      <c r="H123" s="4"/>
      <c r="I123" s="4"/>
      <c r="J123" s="4"/>
      <c r="K123" s="4"/>
      <c r="L123" s="4"/>
    </row>
    <row r="124" ht="15.75" customHeight="1">
      <c r="A124" s="4"/>
      <c r="B124" s="13"/>
      <c r="C124" s="26"/>
      <c r="D124" s="4"/>
      <c r="E124" s="4"/>
      <c r="F124" s="4"/>
      <c r="G124" s="4"/>
      <c r="H124" s="4"/>
      <c r="I124" s="4"/>
      <c r="J124" s="4"/>
      <c r="K124" s="4"/>
      <c r="L124" s="4"/>
    </row>
    <row r="125" ht="15.75" customHeight="1">
      <c r="A125" s="4"/>
      <c r="B125" s="13"/>
      <c r="C125" s="26"/>
      <c r="D125" s="4"/>
      <c r="E125" s="4"/>
      <c r="F125" s="4"/>
      <c r="G125" s="4"/>
      <c r="H125" s="4"/>
      <c r="I125" s="4"/>
      <c r="J125" s="4"/>
      <c r="K125" s="4"/>
      <c r="L125" s="4"/>
    </row>
    <row r="126" ht="15.75" customHeight="1">
      <c r="A126" s="4"/>
      <c r="B126" s="13"/>
      <c r="C126" s="26"/>
      <c r="D126" s="4"/>
      <c r="E126" s="4"/>
      <c r="F126" s="4"/>
      <c r="G126" s="4"/>
      <c r="H126" s="4"/>
      <c r="I126" s="4"/>
      <c r="J126" s="4"/>
      <c r="K126" s="4"/>
      <c r="L126" s="4"/>
    </row>
    <row r="127" ht="15.75" customHeight="1">
      <c r="A127" s="4"/>
      <c r="B127" s="13"/>
      <c r="C127" s="26"/>
      <c r="D127" s="4"/>
      <c r="E127" s="4"/>
      <c r="F127" s="4"/>
      <c r="G127" s="4"/>
      <c r="H127" s="4"/>
      <c r="I127" s="4"/>
      <c r="J127" s="4"/>
      <c r="K127" s="4"/>
      <c r="L127" s="4"/>
    </row>
    <row r="128" ht="15.75" customHeight="1">
      <c r="A128" s="4"/>
      <c r="B128" s="13"/>
      <c r="C128" s="26"/>
      <c r="D128" s="4"/>
      <c r="E128" s="4"/>
      <c r="F128" s="4"/>
      <c r="G128" s="4"/>
      <c r="H128" s="4"/>
      <c r="I128" s="4"/>
      <c r="J128" s="4"/>
      <c r="K128" s="4"/>
      <c r="L128" s="4"/>
    </row>
    <row r="129" ht="15.75" customHeight="1">
      <c r="A129" s="4"/>
      <c r="B129" s="13"/>
      <c r="C129" s="26"/>
      <c r="D129" s="4"/>
      <c r="E129" s="4"/>
      <c r="F129" s="4"/>
      <c r="G129" s="4"/>
      <c r="H129" s="4"/>
      <c r="I129" s="4"/>
      <c r="J129" s="4"/>
      <c r="K129" s="4"/>
      <c r="L129" s="4"/>
    </row>
    <row r="130" ht="15.75" customHeight="1">
      <c r="A130" s="4"/>
      <c r="B130" s="13"/>
      <c r="C130" s="26"/>
      <c r="D130" s="4"/>
      <c r="E130" s="4"/>
      <c r="F130" s="4"/>
      <c r="G130" s="4"/>
      <c r="H130" s="4"/>
      <c r="I130" s="4"/>
      <c r="J130" s="4"/>
      <c r="K130" s="4"/>
      <c r="L130" s="4"/>
    </row>
    <row r="131" ht="15.75" customHeight="1">
      <c r="A131" s="4"/>
      <c r="B131" s="13"/>
      <c r="C131" s="26"/>
      <c r="D131" s="4"/>
      <c r="E131" s="4"/>
      <c r="F131" s="4"/>
      <c r="G131" s="4"/>
      <c r="H131" s="4"/>
      <c r="I131" s="4"/>
      <c r="J131" s="4"/>
      <c r="K131" s="4"/>
      <c r="L131" s="4"/>
    </row>
    <row r="132" ht="15.75" customHeight="1">
      <c r="A132" s="4"/>
      <c r="B132" s="13"/>
      <c r="C132" s="26"/>
      <c r="D132" s="4"/>
      <c r="E132" s="4"/>
      <c r="F132" s="4"/>
      <c r="G132" s="4"/>
      <c r="H132" s="4"/>
      <c r="I132" s="4"/>
      <c r="J132" s="4"/>
      <c r="K132" s="4"/>
      <c r="L132" s="4"/>
    </row>
    <row r="133" ht="15.75" customHeight="1">
      <c r="A133" s="4"/>
      <c r="B133" s="13"/>
      <c r="C133" s="26"/>
      <c r="D133" s="4"/>
      <c r="E133" s="4"/>
      <c r="F133" s="4"/>
      <c r="G133" s="4"/>
      <c r="H133" s="4"/>
      <c r="I133" s="4"/>
      <c r="J133" s="4"/>
      <c r="K133" s="4"/>
      <c r="L133" s="4"/>
    </row>
    <row r="134" ht="15.75" customHeight="1">
      <c r="A134" s="4"/>
      <c r="B134" s="13"/>
      <c r="C134" s="26"/>
      <c r="D134" s="4"/>
      <c r="E134" s="4"/>
      <c r="F134" s="4"/>
      <c r="G134" s="4"/>
      <c r="H134" s="4"/>
      <c r="I134" s="4"/>
      <c r="J134" s="4"/>
      <c r="K134" s="4"/>
      <c r="L134" s="4"/>
    </row>
    <row r="135" ht="15.75" customHeight="1">
      <c r="A135" s="4"/>
      <c r="B135" s="13"/>
      <c r="C135" s="26"/>
      <c r="D135" s="4"/>
      <c r="E135" s="4"/>
      <c r="F135" s="4"/>
      <c r="G135" s="4"/>
      <c r="H135" s="4"/>
      <c r="I135" s="4"/>
      <c r="J135" s="4"/>
      <c r="K135" s="4"/>
      <c r="L135" s="4"/>
    </row>
    <row r="136" ht="15.75" customHeight="1">
      <c r="A136" s="4"/>
      <c r="B136" s="13"/>
      <c r="C136" s="26"/>
      <c r="D136" s="4"/>
      <c r="E136" s="4"/>
      <c r="F136" s="4"/>
      <c r="G136" s="4"/>
      <c r="H136" s="4"/>
      <c r="I136" s="4"/>
      <c r="J136" s="4"/>
      <c r="K136" s="4"/>
      <c r="L136" s="4"/>
    </row>
    <row r="137" ht="15.75" customHeight="1">
      <c r="A137" s="4"/>
      <c r="B137" s="13"/>
      <c r="C137" s="26"/>
      <c r="D137" s="4"/>
      <c r="E137" s="4"/>
      <c r="F137" s="4"/>
      <c r="G137" s="4"/>
      <c r="H137" s="4"/>
      <c r="I137" s="4"/>
      <c r="J137" s="4"/>
      <c r="K137" s="4"/>
      <c r="L137" s="4"/>
    </row>
    <row r="138" ht="15.75" customHeight="1">
      <c r="A138" s="4"/>
      <c r="B138" s="13"/>
      <c r="C138" s="26"/>
      <c r="D138" s="4"/>
      <c r="E138" s="4"/>
      <c r="F138" s="4"/>
      <c r="G138" s="4"/>
      <c r="H138" s="4"/>
      <c r="I138" s="4"/>
      <c r="J138" s="4"/>
      <c r="K138" s="4"/>
      <c r="L138" s="4"/>
    </row>
    <row r="139" ht="15.75" customHeight="1">
      <c r="A139" s="4"/>
      <c r="B139" s="13"/>
      <c r="C139" s="26"/>
      <c r="D139" s="4"/>
      <c r="E139" s="4"/>
      <c r="F139" s="4"/>
      <c r="G139" s="4"/>
      <c r="H139" s="4"/>
      <c r="I139" s="4"/>
      <c r="J139" s="4"/>
      <c r="K139" s="4"/>
      <c r="L139" s="4"/>
    </row>
    <row r="140" ht="15.75" customHeight="1">
      <c r="A140" s="4"/>
      <c r="B140" s="13"/>
      <c r="C140" s="26"/>
      <c r="D140" s="4"/>
      <c r="E140" s="4"/>
      <c r="F140" s="4"/>
      <c r="G140" s="4"/>
      <c r="H140" s="4"/>
      <c r="I140" s="4"/>
      <c r="J140" s="4"/>
      <c r="K140" s="4"/>
      <c r="L140" s="4"/>
    </row>
    <row r="141" ht="15.75" customHeight="1">
      <c r="A141" s="4"/>
      <c r="B141" s="13"/>
      <c r="C141" s="26"/>
      <c r="D141" s="4"/>
      <c r="E141" s="4"/>
      <c r="F141" s="4"/>
      <c r="G141" s="4"/>
      <c r="H141" s="4"/>
      <c r="I141" s="4"/>
      <c r="J141" s="4"/>
      <c r="K141" s="4"/>
      <c r="L141" s="4"/>
    </row>
    <row r="142" ht="15.75" customHeight="1">
      <c r="A142" s="4"/>
      <c r="B142" s="13"/>
      <c r="C142" s="26"/>
      <c r="D142" s="4"/>
      <c r="E142" s="4"/>
      <c r="F142" s="4"/>
      <c r="G142" s="4"/>
      <c r="H142" s="4"/>
      <c r="I142" s="4"/>
      <c r="J142" s="4"/>
      <c r="K142" s="4"/>
      <c r="L142" s="4"/>
    </row>
    <row r="143" ht="15.75" customHeight="1">
      <c r="A143" s="4"/>
      <c r="B143" s="13"/>
      <c r="C143" s="26"/>
      <c r="D143" s="4"/>
      <c r="E143" s="4"/>
      <c r="F143" s="4"/>
      <c r="G143" s="4"/>
      <c r="H143" s="4"/>
      <c r="I143" s="4"/>
      <c r="J143" s="4"/>
      <c r="K143" s="4"/>
      <c r="L143" s="4"/>
    </row>
    <row r="144" ht="15.75" customHeight="1">
      <c r="A144" s="4"/>
      <c r="B144" s="13"/>
      <c r="C144" s="26"/>
      <c r="D144" s="4"/>
      <c r="E144" s="4"/>
      <c r="F144" s="4"/>
      <c r="G144" s="4"/>
      <c r="H144" s="4"/>
      <c r="I144" s="4"/>
      <c r="J144" s="4"/>
      <c r="K144" s="4"/>
      <c r="L144" s="4"/>
    </row>
    <row r="145" ht="15.75" customHeight="1">
      <c r="A145" s="4"/>
      <c r="B145" s="13"/>
      <c r="C145" s="26"/>
      <c r="D145" s="4"/>
      <c r="E145" s="4"/>
      <c r="F145" s="4"/>
      <c r="G145" s="4"/>
      <c r="H145" s="4"/>
      <c r="I145" s="4"/>
      <c r="J145" s="4"/>
      <c r="K145" s="4"/>
      <c r="L145" s="4"/>
    </row>
    <row r="146" ht="15.75" customHeight="1">
      <c r="A146" s="4"/>
      <c r="B146" s="13"/>
      <c r="C146" s="26"/>
      <c r="D146" s="4"/>
      <c r="E146" s="4"/>
      <c r="F146" s="4"/>
      <c r="G146" s="4"/>
      <c r="H146" s="4"/>
      <c r="I146" s="4"/>
      <c r="J146" s="4"/>
      <c r="K146" s="4"/>
      <c r="L146" s="4"/>
    </row>
    <row r="147" ht="15.75" customHeight="1">
      <c r="A147" s="4"/>
      <c r="B147" s="13"/>
      <c r="C147" s="26"/>
      <c r="D147" s="4"/>
      <c r="E147" s="4"/>
      <c r="F147" s="4"/>
      <c r="G147" s="4"/>
      <c r="H147" s="4"/>
      <c r="I147" s="4"/>
      <c r="J147" s="4"/>
      <c r="K147" s="4"/>
      <c r="L147" s="4"/>
    </row>
    <row r="148" ht="15.75" customHeight="1">
      <c r="A148" s="4"/>
      <c r="B148" s="13"/>
      <c r="C148" s="26"/>
      <c r="D148" s="4"/>
      <c r="E148" s="4"/>
      <c r="F148" s="4"/>
      <c r="G148" s="4"/>
      <c r="H148" s="4"/>
      <c r="I148" s="4"/>
      <c r="J148" s="4"/>
      <c r="K148" s="4"/>
      <c r="L148" s="4"/>
    </row>
    <row r="149" ht="15.75" customHeight="1">
      <c r="A149" s="4"/>
      <c r="B149" s="13"/>
      <c r="C149" s="26"/>
      <c r="D149" s="4"/>
      <c r="E149" s="4"/>
      <c r="F149" s="4"/>
      <c r="G149" s="4"/>
      <c r="H149" s="4"/>
      <c r="I149" s="4"/>
      <c r="J149" s="4"/>
      <c r="K149" s="4"/>
      <c r="L149" s="4"/>
    </row>
    <row r="150" ht="15.75" customHeight="1">
      <c r="A150" s="4"/>
      <c r="B150" s="13"/>
      <c r="C150" s="26"/>
      <c r="D150" s="4"/>
      <c r="E150" s="4"/>
      <c r="F150" s="4"/>
      <c r="G150" s="4"/>
      <c r="H150" s="4"/>
      <c r="I150" s="4"/>
      <c r="J150" s="4"/>
      <c r="K150" s="4"/>
      <c r="L150" s="4"/>
    </row>
    <row r="151" ht="15.75" customHeight="1">
      <c r="A151" s="4"/>
      <c r="B151" s="13"/>
      <c r="C151" s="26"/>
      <c r="D151" s="4"/>
      <c r="E151" s="4"/>
      <c r="F151" s="4"/>
      <c r="G151" s="4"/>
      <c r="H151" s="4"/>
      <c r="I151" s="4"/>
      <c r="J151" s="4"/>
      <c r="K151" s="4"/>
      <c r="L151" s="4"/>
    </row>
    <row r="152" ht="15.75" customHeight="1">
      <c r="A152" s="4"/>
      <c r="B152" s="13"/>
      <c r="C152" s="26"/>
      <c r="D152" s="4"/>
      <c r="E152" s="4"/>
      <c r="F152" s="4"/>
      <c r="G152" s="4"/>
      <c r="H152" s="4"/>
      <c r="I152" s="4"/>
      <c r="J152" s="4"/>
      <c r="K152" s="4"/>
      <c r="L152" s="4"/>
    </row>
    <row r="153" ht="15.75" customHeight="1">
      <c r="A153" s="4"/>
      <c r="B153" s="13"/>
      <c r="C153" s="26"/>
      <c r="D153" s="4"/>
      <c r="E153" s="4"/>
      <c r="F153" s="4"/>
      <c r="G153" s="4"/>
      <c r="H153" s="4"/>
      <c r="I153" s="4"/>
      <c r="J153" s="4"/>
      <c r="K153" s="4"/>
      <c r="L153" s="4"/>
    </row>
    <row r="154" ht="15.75" customHeight="1">
      <c r="A154" s="4"/>
      <c r="B154" s="13"/>
      <c r="C154" s="26"/>
      <c r="D154" s="4"/>
      <c r="E154" s="4"/>
      <c r="F154" s="4"/>
      <c r="G154" s="4"/>
      <c r="H154" s="4"/>
      <c r="I154" s="4"/>
      <c r="J154" s="4"/>
      <c r="K154" s="4"/>
      <c r="L154" s="4"/>
    </row>
    <row r="155" ht="15.75" customHeight="1">
      <c r="A155" s="4"/>
      <c r="B155" s="13"/>
      <c r="C155" s="26"/>
      <c r="D155" s="4"/>
      <c r="E155" s="4"/>
      <c r="F155" s="4"/>
      <c r="G155" s="4"/>
      <c r="H155" s="4"/>
      <c r="I155" s="4"/>
      <c r="J155" s="4"/>
      <c r="K155" s="4"/>
      <c r="L155" s="4"/>
    </row>
    <row r="156" ht="15.75" customHeight="1">
      <c r="A156" s="4"/>
      <c r="B156" s="13"/>
      <c r="C156" s="26"/>
      <c r="D156" s="4"/>
      <c r="E156" s="4"/>
      <c r="F156" s="4"/>
      <c r="G156" s="4"/>
      <c r="H156" s="4"/>
      <c r="I156" s="4"/>
      <c r="J156" s="4"/>
      <c r="K156" s="4"/>
      <c r="L156" s="4"/>
    </row>
    <row r="157" ht="15.75" customHeight="1">
      <c r="A157" s="4"/>
      <c r="B157" s="13"/>
      <c r="C157" s="26"/>
      <c r="D157" s="4"/>
      <c r="E157" s="4"/>
      <c r="F157" s="4"/>
      <c r="G157" s="4"/>
      <c r="H157" s="4"/>
      <c r="I157" s="4"/>
      <c r="J157" s="4"/>
      <c r="K157" s="4"/>
      <c r="L157" s="4"/>
    </row>
    <row r="158" ht="15.75" customHeight="1">
      <c r="A158" s="4"/>
      <c r="B158" s="13"/>
      <c r="C158" s="26"/>
      <c r="D158" s="4"/>
      <c r="E158" s="4"/>
      <c r="F158" s="4"/>
      <c r="G158" s="4"/>
      <c r="H158" s="4"/>
      <c r="I158" s="4"/>
      <c r="J158" s="4"/>
      <c r="K158" s="4"/>
      <c r="L158" s="4"/>
    </row>
    <row r="159" ht="15.75" customHeight="1">
      <c r="A159" s="4"/>
      <c r="B159" s="13"/>
      <c r="C159" s="26"/>
      <c r="D159" s="4"/>
      <c r="E159" s="4"/>
      <c r="F159" s="4"/>
      <c r="G159" s="4"/>
      <c r="H159" s="4"/>
      <c r="I159" s="4"/>
      <c r="J159" s="4"/>
      <c r="K159" s="4"/>
      <c r="L159" s="4"/>
    </row>
    <row r="160" ht="15.75" customHeight="1">
      <c r="A160" s="4"/>
      <c r="B160" s="13"/>
      <c r="C160" s="26"/>
      <c r="D160" s="4"/>
      <c r="E160" s="4"/>
      <c r="F160" s="4"/>
      <c r="G160" s="4"/>
      <c r="H160" s="4"/>
      <c r="I160" s="4"/>
      <c r="J160" s="4"/>
      <c r="K160" s="4"/>
      <c r="L160" s="4"/>
    </row>
    <row r="161" ht="15.75" customHeight="1">
      <c r="A161" s="4"/>
      <c r="B161" s="13"/>
      <c r="C161" s="26"/>
      <c r="D161" s="4"/>
      <c r="E161" s="4"/>
      <c r="F161" s="4"/>
      <c r="G161" s="4"/>
      <c r="H161" s="4"/>
      <c r="I161" s="4"/>
      <c r="J161" s="4"/>
      <c r="K161" s="4"/>
      <c r="L161" s="4"/>
    </row>
    <row r="162" ht="15.75" customHeight="1">
      <c r="A162" s="4"/>
      <c r="B162" s="13"/>
      <c r="C162" s="26"/>
      <c r="D162" s="4"/>
      <c r="E162" s="4"/>
      <c r="F162" s="4"/>
      <c r="G162" s="4"/>
      <c r="H162" s="4"/>
      <c r="I162" s="4"/>
      <c r="J162" s="4"/>
      <c r="K162" s="4"/>
      <c r="L162" s="4"/>
    </row>
    <row r="163" ht="15.75" customHeight="1">
      <c r="A163" s="4"/>
      <c r="B163" s="13"/>
      <c r="C163" s="26"/>
      <c r="D163" s="4"/>
      <c r="E163" s="4"/>
      <c r="F163" s="4"/>
      <c r="G163" s="4"/>
      <c r="H163" s="4"/>
      <c r="I163" s="4"/>
      <c r="J163" s="4"/>
      <c r="K163" s="4"/>
      <c r="L163" s="4"/>
    </row>
    <row r="164" ht="15.75" customHeight="1">
      <c r="A164" s="4"/>
      <c r="B164" s="13"/>
      <c r="C164" s="26"/>
      <c r="D164" s="4"/>
      <c r="E164" s="4"/>
      <c r="F164" s="4"/>
      <c r="G164" s="4"/>
      <c r="H164" s="4"/>
      <c r="I164" s="4"/>
      <c r="J164" s="4"/>
      <c r="K164" s="4"/>
      <c r="L164" s="4"/>
    </row>
    <row r="165" ht="15.75" customHeight="1">
      <c r="A165" s="4"/>
      <c r="B165" s="13"/>
      <c r="C165" s="26"/>
      <c r="D165" s="4"/>
      <c r="E165" s="4"/>
      <c r="F165" s="4"/>
      <c r="G165" s="4"/>
      <c r="H165" s="4"/>
      <c r="I165" s="4"/>
      <c r="J165" s="4"/>
      <c r="K165" s="4"/>
      <c r="L165" s="4"/>
    </row>
    <row r="166" ht="15.75" customHeight="1">
      <c r="A166" s="4"/>
      <c r="B166" s="13"/>
      <c r="C166" s="26"/>
      <c r="D166" s="4"/>
      <c r="E166" s="4"/>
      <c r="F166" s="4"/>
      <c r="G166" s="4"/>
      <c r="H166" s="4"/>
      <c r="I166" s="4"/>
      <c r="J166" s="4"/>
      <c r="K166" s="4"/>
      <c r="L166" s="4"/>
    </row>
    <row r="167" ht="15.75" customHeight="1">
      <c r="A167" s="4"/>
      <c r="B167" s="13"/>
      <c r="C167" s="26"/>
      <c r="D167" s="4"/>
      <c r="E167" s="4"/>
      <c r="F167" s="4"/>
      <c r="G167" s="4"/>
      <c r="H167" s="4"/>
      <c r="I167" s="4"/>
      <c r="J167" s="4"/>
      <c r="K167" s="4"/>
      <c r="L167" s="4"/>
    </row>
    <row r="168" ht="15.75" customHeight="1">
      <c r="A168" s="4"/>
      <c r="B168" s="13"/>
      <c r="C168" s="26"/>
      <c r="D168" s="4"/>
      <c r="E168" s="4"/>
      <c r="F168" s="4"/>
      <c r="G168" s="4"/>
      <c r="H168" s="4"/>
      <c r="I168" s="4"/>
      <c r="J168" s="4"/>
      <c r="K168" s="4"/>
      <c r="L168" s="4"/>
    </row>
    <row r="169" ht="15.75" customHeight="1">
      <c r="A169" s="4"/>
      <c r="B169" s="13"/>
      <c r="C169" s="26"/>
      <c r="D169" s="4"/>
      <c r="E169" s="4"/>
      <c r="F169" s="4"/>
      <c r="G169" s="4"/>
      <c r="H169" s="4"/>
      <c r="I169" s="4"/>
      <c r="J169" s="4"/>
      <c r="K169" s="4"/>
      <c r="L169" s="4"/>
    </row>
    <row r="170" ht="15.75" customHeight="1">
      <c r="A170" s="4"/>
      <c r="B170" s="13"/>
      <c r="C170" s="26"/>
      <c r="D170" s="4"/>
      <c r="E170" s="4"/>
      <c r="F170" s="4"/>
      <c r="G170" s="4"/>
      <c r="H170" s="4"/>
      <c r="I170" s="4"/>
      <c r="J170" s="4"/>
      <c r="K170" s="4"/>
      <c r="L170" s="4"/>
    </row>
    <row r="171" ht="15.75" customHeight="1">
      <c r="A171" s="4"/>
      <c r="B171" s="13"/>
      <c r="C171" s="26"/>
      <c r="D171" s="4"/>
      <c r="E171" s="4"/>
      <c r="F171" s="4"/>
      <c r="G171" s="4"/>
      <c r="H171" s="4"/>
      <c r="I171" s="4"/>
      <c r="J171" s="4"/>
      <c r="K171" s="4"/>
      <c r="L171" s="4"/>
    </row>
    <row r="172" ht="15.75" customHeight="1">
      <c r="A172" s="4"/>
      <c r="B172" s="13"/>
      <c r="C172" s="26"/>
      <c r="D172" s="4"/>
      <c r="E172" s="4"/>
      <c r="F172" s="4"/>
      <c r="G172" s="4"/>
      <c r="H172" s="4"/>
      <c r="I172" s="4"/>
      <c r="J172" s="4"/>
      <c r="K172" s="4"/>
      <c r="L172" s="4"/>
    </row>
    <row r="173" ht="15.75" customHeight="1">
      <c r="B173" s="14"/>
      <c r="C173" s="16"/>
    </row>
    <row r="174" ht="15.75" customHeight="1">
      <c r="B174" s="14"/>
      <c r="C174" s="16"/>
    </row>
    <row r="175" ht="15.75" customHeight="1">
      <c r="B175" s="14"/>
      <c r="C175" s="16"/>
    </row>
    <row r="176" ht="15.75" customHeight="1">
      <c r="B176" s="14"/>
      <c r="C176" s="16"/>
    </row>
    <row r="177" ht="15.75" customHeight="1">
      <c r="B177" s="14"/>
      <c r="C177" s="16"/>
    </row>
    <row r="178" ht="15.75" customHeight="1">
      <c r="B178" s="14"/>
      <c r="C178" s="16"/>
    </row>
    <row r="179" ht="15.75" customHeight="1">
      <c r="B179" s="14"/>
      <c r="C179" s="16"/>
    </row>
    <row r="180" ht="15.75" customHeight="1">
      <c r="B180" s="14"/>
      <c r="C180" s="16"/>
    </row>
    <row r="181" ht="15.75" customHeight="1">
      <c r="B181" s="14"/>
      <c r="C181" s="16"/>
    </row>
    <row r="182" ht="15.75" customHeight="1">
      <c r="B182" s="14"/>
      <c r="C182" s="16"/>
    </row>
    <row r="183" ht="15.75" customHeight="1">
      <c r="B183" s="14"/>
      <c r="C183" s="16"/>
    </row>
    <row r="184" ht="15.75" customHeight="1">
      <c r="B184" s="14"/>
      <c r="C184" s="16"/>
    </row>
    <row r="185" ht="15.75" customHeight="1">
      <c r="B185" s="14"/>
      <c r="C185" s="16"/>
    </row>
    <row r="186" ht="15.75" customHeight="1">
      <c r="B186" s="14"/>
      <c r="C186" s="16"/>
    </row>
    <row r="187" ht="15.75" customHeight="1">
      <c r="B187" s="14"/>
      <c r="C187" s="16"/>
    </row>
    <row r="188" ht="15.75" customHeight="1">
      <c r="B188" s="14"/>
      <c r="C188" s="16"/>
    </row>
    <row r="189" ht="15.75" customHeight="1">
      <c r="B189" s="14"/>
      <c r="C189" s="16"/>
    </row>
    <row r="190" ht="15.75" customHeight="1">
      <c r="B190" s="14"/>
      <c r="C190" s="16"/>
    </row>
    <row r="191" ht="15.75" customHeight="1">
      <c r="B191" s="14"/>
      <c r="C191" s="16"/>
    </row>
    <row r="192" ht="15.75" customHeight="1">
      <c r="B192" s="14"/>
      <c r="C192" s="16"/>
    </row>
    <row r="193" ht="15.75" customHeight="1">
      <c r="B193" s="14"/>
      <c r="C193" s="16"/>
    </row>
    <row r="194" ht="15.75" customHeight="1">
      <c r="B194" s="14"/>
      <c r="C194" s="16"/>
    </row>
    <row r="195" ht="15.75" customHeight="1">
      <c r="B195" s="14"/>
      <c r="C195" s="16"/>
    </row>
    <row r="196" ht="15.75" customHeight="1">
      <c r="B196" s="14"/>
      <c r="C196" s="16"/>
    </row>
    <row r="197" ht="15.75" customHeight="1">
      <c r="B197" s="14"/>
      <c r="C197" s="16"/>
    </row>
    <row r="198" ht="15.75" customHeight="1">
      <c r="B198" s="14"/>
      <c r="C198" s="16"/>
    </row>
    <row r="199" ht="15.75" customHeight="1">
      <c r="B199" s="14"/>
      <c r="C199" s="16"/>
    </row>
    <row r="200" ht="15.75" customHeight="1">
      <c r="B200" s="14"/>
      <c r="C200" s="16"/>
    </row>
    <row r="201" ht="15.75" customHeight="1">
      <c r="B201" s="14"/>
      <c r="C201" s="16"/>
    </row>
    <row r="202" ht="15.75" customHeight="1">
      <c r="B202" s="14"/>
      <c r="C202" s="16"/>
    </row>
    <row r="203" ht="15.75" customHeight="1">
      <c r="B203" s="14"/>
      <c r="C203" s="16"/>
    </row>
    <row r="204" ht="15.75" customHeight="1">
      <c r="B204" s="14"/>
      <c r="C204" s="16"/>
    </row>
    <row r="205" ht="15.75" customHeight="1">
      <c r="B205" s="14"/>
      <c r="C205" s="16"/>
    </row>
    <row r="206" ht="15.75" customHeight="1">
      <c r="B206" s="14"/>
      <c r="C206" s="16"/>
    </row>
    <row r="207" ht="15.75" customHeight="1">
      <c r="B207" s="14"/>
      <c r="C207" s="16"/>
    </row>
    <row r="208" ht="15.75" customHeight="1">
      <c r="B208" s="14"/>
      <c r="C208" s="16"/>
    </row>
    <row r="209" ht="15.75" customHeight="1">
      <c r="B209" s="14"/>
      <c r="C209" s="16"/>
    </row>
    <row r="210" ht="15.75" customHeight="1">
      <c r="B210" s="14"/>
      <c r="C210" s="16"/>
    </row>
    <row r="211" ht="15.75" customHeight="1">
      <c r="B211" s="14"/>
      <c r="C211" s="16"/>
    </row>
    <row r="212" ht="15.75" customHeight="1">
      <c r="B212" s="14"/>
      <c r="C212" s="16"/>
    </row>
    <row r="213" ht="15.75" customHeight="1">
      <c r="B213" s="14"/>
      <c r="C213" s="16"/>
    </row>
    <row r="214" ht="15.75" customHeight="1">
      <c r="B214" s="14"/>
      <c r="C214" s="16"/>
    </row>
    <row r="215" ht="15.75" customHeight="1">
      <c r="B215" s="14"/>
      <c r="C215" s="16"/>
    </row>
    <row r="216" ht="15.75" customHeight="1">
      <c r="B216" s="14"/>
      <c r="C216" s="16"/>
    </row>
    <row r="217" ht="15.75" customHeight="1">
      <c r="B217" s="14"/>
      <c r="C217" s="16"/>
    </row>
    <row r="218" ht="15.75" customHeight="1">
      <c r="B218" s="14"/>
      <c r="C218" s="16"/>
    </row>
    <row r="219" ht="15.75" customHeight="1">
      <c r="B219" s="14"/>
      <c r="C219" s="16"/>
    </row>
    <row r="220" ht="15.75" customHeight="1">
      <c r="B220" s="14"/>
      <c r="C220" s="16"/>
    </row>
    <row r="221" ht="15.75" customHeight="1">
      <c r="B221" s="14"/>
      <c r="C221" s="16"/>
    </row>
    <row r="222" ht="15.75" customHeight="1">
      <c r="B222" s="14"/>
      <c r="C222" s="16"/>
    </row>
    <row r="223" ht="15.75" customHeight="1">
      <c r="B223" s="14"/>
      <c r="C223" s="16"/>
    </row>
    <row r="224" ht="15.75" customHeight="1">
      <c r="B224" s="14"/>
      <c r="C224" s="16"/>
    </row>
    <row r="225" ht="15.75" customHeight="1">
      <c r="B225" s="14"/>
      <c r="C225" s="16"/>
    </row>
    <row r="226" ht="15.75" customHeight="1">
      <c r="B226" s="14"/>
      <c r="C226" s="16"/>
    </row>
    <row r="227" ht="15.75" customHeight="1">
      <c r="B227" s="14"/>
      <c r="C227" s="16"/>
    </row>
    <row r="228" ht="15.75" customHeight="1">
      <c r="B228" s="14"/>
      <c r="C228" s="16"/>
    </row>
    <row r="229" ht="15.75" customHeight="1">
      <c r="B229" s="14"/>
      <c r="C229" s="16"/>
    </row>
    <row r="230" ht="15.75" customHeight="1">
      <c r="B230" s="14"/>
      <c r="C230" s="16"/>
    </row>
    <row r="231" ht="15.75" customHeight="1">
      <c r="B231" s="14"/>
      <c r="C231" s="16"/>
    </row>
    <row r="232" ht="15.75" customHeight="1">
      <c r="B232" s="14"/>
      <c r="C232" s="16"/>
    </row>
    <row r="233" ht="15.75" customHeight="1">
      <c r="B233" s="14"/>
      <c r="C233" s="16"/>
    </row>
    <row r="234" ht="15.75" customHeight="1">
      <c r="B234" s="14"/>
      <c r="C234" s="16"/>
    </row>
    <row r="235" ht="15.75" customHeight="1">
      <c r="B235" s="14"/>
      <c r="C235" s="16"/>
    </row>
    <row r="236" ht="15.75" customHeight="1">
      <c r="B236" s="14"/>
      <c r="C236" s="16"/>
    </row>
    <row r="237" ht="15.75" customHeight="1">
      <c r="B237" s="14"/>
      <c r="C237" s="16"/>
    </row>
    <row r="238" ht="15.75" customHeight="1">
      <c r="B238" s="14"/>
      <c r="C238" s="16"/>
    </row>
    <row r="239" ht="15.75" customHeight="1">
      <c r="B239" s="14"/>
      <c r="C239" s="16"/>
    </row>
    <row r="240" ht="15.75" customHeight="1">
      <c r="B240" s="14"/>
      <c r="C240" s="16"/>
    </row>
    <row r="241" ht="15.75" customHeight="1">
      <c r="B241" s="14"/>
      <c r="C241" s="16"/>
    </row>
    <row r="242" ht="15.75" customHeight="1">
      <c r="B242" s="14"/>
      <c r="C242" s="16"/>
    </row>
    <row r="243" ht="15.75" customHeight="1">
      <c r="B243" s="14"/>
      <c r="C243" s="16"/>
    </row>
    <row r="244" ht="15.75" customHeight="1">
      <c r="B244" s="14"/>
      <c r="C244" s="16"/>
    </row>
    <row r="245" ht="15.75" customHeight="1">
      <c r="B245" s="14"/>
      <c r="C245" s="16"/>
    </row>
    <row r="246" ht="15.75" customHeight="1">
      <c r="B246" s="14"/>
      <c r="C246" s="16"/>
    </row>
    <row r="247" ht="15.75" customHeight="1">
      <c r="B247" s="14"/>
      <c r="C247" s="16"/>
    </row>
    <row r="248" ht="15.75" customHeight="1">
      <c r="B248" s="14"/>
      <c r="C248" s="16"/>
    </row>
    <row r="249" ht="15.75" customHeight="1">
      <c r="B249" s="14"/>
      <c r="C249" s="16"/>
    </row>
    <row r="250" ht="15.75" customHeight="1">
      <c r="B250" s="14"/>
      <c r="C250" s="16"/>
    </row>
    <row r="251" ht="15.75" customHeight="1">
      <c r="B251" s="14"/>
      <c r="C251" s="16"/>
    </row>
    <row r="252" ht="15.75" customHeight="1">
      <c r="B252" s="14"/>
      <c r="C252" s="16"/>
    </row>
    <row r="253" ht="15.75" customHeight="1">
      <c r="B253" s="14"/>
      <c r="C253" s="16"/>
    </row>
    <row r="254" ht="15.75" customHeight="1">
      <c r="B254" s="14"/>
      <c r="C254" s="16"/>
    </row>
    <row r="255" ht="15.75" customHeight="1">
      <c r="B255" s="14"/>
      <c r="C255" s="16"/>
    </row>
    <row r="256" ht="15.75" customHeight="1">
      <c r="B256" s="14"/>
      <c r="C256" s="16"/>
    </row>
    <row r="257" ht="15.75" customHeight="1">
      <c r="B257" s="14"/>
      <c r="C257" s="16"/>
    </row>
    <row r="258" ht="15.75" customHeight="1">
      <c r="B258" s="14"/>
      <c r="C258" s="16"/>
    </row>
    <row r="259" ht="15.75" customHeight="1">
      <c r="B259" s="14"/>
      <c r="C259" s="16"/>
    </row>
    <row r="260" ht="15.75" customHeight="1">
      <c r="B260" s="14"/>
      <c r="C260" s="16"/>
    </row>
    <row r="261" ht="15.75" customHeight="1">
      <c r="B261" s="14"/>
      <c r="C261" s="16"/>
    </row>
    <row r="262" ht="15.75" customHeight="1">
      <c r="B262" s="14"/>
      <c r="C262" s="16"/>
    </row>
    <row r="263" ht="15.75" customHeight="1">
      <c r="B263" s="14"/>
      <c r="C263" s="16"/>
    </row>
    <row r="264" ht="15.75" customHeight="1">
      <c r="B264" s="14"/>
      <c r="C264" s="16"/>
    </row>
    <row r="265" ht="15.75" customHeight="1">
      <c r="B265" s="14"/>
      <c r="C265" s="16"/>
    </row>
    <row r="266" ht="15.75" customHeight="1">
      <c r="B266" s="14"/>
      <c r="C266" s="16"/>
    </row>
    <row r="267" ht="15.75" customHeight="1">
      <c r="B267" s="14"/>
      <c r="C267" s="16"/>
    </row>
    <row r="268" ht="15.75" customHeight="1">
      <c r="B268" s="14"/>
      <c r="C268" s="16"/>
    </row>
    <row r="269" ht="15.75" customHeight="1">
      <c r="B269" s="14"/>
      <c r="C269" s="16"/>
    </row>
    <row r="270" ht="15.75" customHeight="1">
      <c r="B270" s="14"/>
      <c r="C270" s="16"/>
    </row>
    <row r="271" ht="15.75" customHeight="1">
      <c r="B271" s="14"/>
      <c r="C271" s="16"/>
    </row>
    <row r="272" ht="15.75" customHeight="1">
      <c r="B272" s="14"/>
      <c r="C272" s="16"/>
    </row>
    <row r="273" ht="15.75" customHeight="1">
      <c r="B273" s="14"/>
      <c r="C273" s="16"/>
    </row>
    <row r="274" ht="15.75" customHeight="1">
      <c r="B274" s="14"/>
      <c r="C274" s="16"/>
    </row>
    <row r="275" ht="15.75" customHeight="1">
      <c r="B275" s="14"/>
      <c r="C275" s="16"/>
    </row>
    <row r="276" ht="15.75" customHeight="1">
      <c r="B276" s="14"/>
      <c r="C276" s="16"/>
    </row>
    <row r="277" ht="15.75" customHeight="1">
      <c r="B277" s="14"/>
      <c r="C277" s="16"/>
    </row>
    <row r="278" ht="15.75" customHeight="1">
      <c r="B278" s="14"/>
      <c r="C278" s="16"/>
    </row>
    <row r="279" ht="15.75" customHeight="1">
      <c r="B279" s="14"/>
      <c r="C279" s="16"/>
    </row>
    <row r="280" ht="15.75" customHeight="1">
      <c r="B280" s="14"/>
      <c r="C280" s="16"/>
    </row>
    <row r="281" ht="15.75" customHeight="1">
      <c r="B281" s="14"/>
      <c r="C281" s="16"/>
    </row>
    <row r="282" ht="15.75" customHeight="1">
      <c r="B282" s="14"/>
      <c r="C282" s="16"/>
    </row>
    <row r="283" ht="15.75" customHeight="1">
      <c r="B283" s="14"/>
      <c r="C283" s="16"/>
    </row>
    <row r="284" ht="15.75" customHeight="1">
      <c r="B284" s="14"/>
      <c r="C284" s="16"/>
    </row>
    <row r="285" ht="15.75" customHeight="1">
      <c r="B285" s="14"/>
      <c r="C285" s="16"/>
    </row>
    <row r="286" ht="15.75" customHeight="1">
      <c r="B286" s="14"/>
      <c r="C286" s="16"/>
    </row>
    <row r="287" ht="15.75" customHeight="1">
      <c r="B287" s="14"/>
      <c r="C287" s="16"/>
    </row>
    <row r="288" ht="15.75" customHeight="1">
      <c r="B288" s="14"/>
      <c r="C288" s="16"/>
    </row>
    <row r="289" ht="15.75" customHeight="1">
      <c r="B289" s="14"/>
      <c r="C289" s="16"/>
    </row>
    <row r="290" ht="15.75" customHeight="1">
      <c r="B290" s="14"/>
      <c r="C290" s="16"/>
    </row>
    <row r="291" ht="15.75" customHeight="1">
      <c r="B291" s="14"/>
      <c r="C291" s="16"/>
    </row>
    <row r="292" ht="15.75" customHeight="1">
      <c r="B292" s="14"/>
      <c r="C292" s="16"/>
    </row>
    <row r="293" ht="15.75" customHeight="1">
      <c r="B293" s="14"/>
      <c r="C293" s="16"/>
    </row>
    <row r="294" ht="15.75" customHeight="1">
      <c r="B294" s="14"/>
      <c r="C294" s="16"/>
    </row>
    <row r="295" ht="15.75" customHeight="1">
      <c r="B295" s="14"/>
      <c r="C295" s="16"/>
    </row>
    <row r="296" ht="15.75" customHeight="1">
      <c r="B296" s="14"/>
      <c r="C296" s="16"/>
    </row>
    <row r="297" ht="15.75" customHeight="1">
      <c r="B297" s="14"/>
      <c r="C297" s="16"/>
    </row>
    <row r="298" ht="15.75" customHeight="1">
      <c r="B298" s="14"/>
      <c r="C298" s="16"/>
    </row>
    <row r="299" ht="15.75" customHeight="1">
      <c r="B299" s="14"/>
      <c r="C299" s="16"/>
    </row>
    <row r="300" ht="15.75" customHeight="1">
      <c r="B300" s="14"/>
      <c r="C300" s="16"/>
    </row>
    <row r="301" ht="15.75" customHeight="1">
      <c r="B301" s="14"/>
      <c r="C301" s="16"/>
    </row>
    <row r="302" ht="15.75" customHeight="1">
      <c r="B302" s="14"/>
      <c r="C302" s="16"/>
    </row>
    <row r="303" ht="15.75" customHeight="1">
      <c r="B303" s="14"/>
      <c r="C303" s="16"/>
    </row>
    <row r="304" ht="15.75" customHeight="1">
      <c r="B304" s="14"/>
      <c r="C304" s="16"/>
    </row>
    <row r="305" ht="15.75" customHeight="1">
      <c r="B305" s="14"/>
      <c r="C305" s="16"/>
    </row>
    <row r="306" ht="15.75" customHeight="1">
      <c r="B306" s="14"/>
      <c r="C306" s="16"/>
    </row>
    <row r="307" ht="15.75" customHeight="1">
      <c r="B307" s="14"/>
      <c r="C307" s="16"/>
    </row>
    <row r="308" ht="15.75" customHeight="1">
      <c r="B308" s="14"/>
      <c r="C308" s="16"/>
    </row>
    <row r="309" ht="15.75" customHeight="1">
      <c r="B309" s="14"/>
      <c r="C309" s="16"/>
    </row>
    <row r="310" ht="15.75" customHeight="1">
      <c r="B310" s="14"/>
      <c r="C310" s="16"/>
    </row>
    <row r="311" ht="15.75" customHeight="1">
      <c r="B311" s="14"/>
      <c r="C311" s="16"/>
    </row>
    <row r="312" ht="15.75" customHeight="1">
      <c r="B312" s="14"/>
      <c r="C312" s="16"/>
    </row>
    <row r="313" ht="15.75" customHeight="1">
      <c r="B313" s="14"/>
      <c r="C313" s="16"/>
    </row>
    <row r="314" ht="15.75" customHeight="1">
      <c r="B314" s="14"/>
      <c r="C314" s="16"/>
    </row>
    <row r="315" ht="15.75" customHeight="1">
      <c r="B315" s="14"/>
      <c r="C315" s="16"/>
    </row>
    <row r="316" ht="15.75" customHeight="1">
      <c r="B316" s="14"/>
      <c r="C316" s="16"/>
    </row>
    <row r="317" ht="15.75" customHeight="1">
      <c r="B317" s="14"/>
      <c r="C317" s="16"/>
    </row>
    <row r="318" ht="15.75" customHeight="1">
      <c r="B318" s="14"/>
      <c r="C318" s="16"/>
    </row>
    <row r="319" ht="15.75" customHeight="1">
      <c r="B319" s="14"/>
      <c r="C319" s="16"/>
    </row>
    <row r="320" ht="15.75" customHeight="1">
      <c r="B320" s="14"/>
      <c r="C320" s="16"/>
    </row>
    <row r="321" ht="15.75" customHeight="1">
      <c r="B321" s="14"/>
      <c r="C321" s="16"/>
    </row>
    <row r="322" ht="15.75" customHeight="1">
      <c r="B322" s="14"/>
      <c r="C322" s="16"/>
    </row>
    <row r="323" ht="15.75" customHeight="1">
      <c r="B323" s="14"/>
      <c r="C323" s="16"/>
    </row>
    <row r="324" ht="15.75" customHeight="1">
      <c r="B324" s="14"/>
      <c r="C324" s="16"/>
    </row>
    <row r="325" ht="15.75" customHeight="1">
      <c r="B325" s="14"/>
      <c r="C325" s="16"/>
    </row>
    <row r="326" ht="15.75" customHeight="1">
      <c r="B326" s="14"/>
      <c r="C326" s="16"/>
    </row>
    <row r="327" ht="15.75" customHeight="1">
      <c r="B327" s="14"/>
      <c r="C327" s="16"/>
    </row>
    <row r="328" ht="15.75" customHeight="1">
      <c r="B328" s="14"/>
      <c r="C328" s="16"/>
    </row>
    <row r="329" ht="15.75" customHeight="1">
      <c r="B329" s="14"/>
      <c r="C329" s="16"/>
    </row>
    <row r="330" ht="15.75" customHeight="1">
      <c r="B330" s="14"/>
      <c r="C330" s="16"/>
    </row>
    <row r="331" ht="15.75" customHeight="1">
      <c r="B331" s="14"/>
      <c r="C331" s="16"/>
    </row>
    <row r="332" ht="15.75" customHeight="1">
      <c r="B332" s="14"/>
      <c r="C332" s="16"/>
    </row>
    <row r="333" ht="15.75" customHeight="1">
      <c r="B333" s="14"/>
      <c r="C333" s="16"/>
    </row>
    <row r="334" ht="15.75" customHeight="1">
      <c r="B334" s="14"/>
      <c r="C334" s="16"/>
    </row>
    <row r="335" ht="15.75" customHeight="1">
      <c r="B335" s="14"/>
      <c r="C335" s="16"/>
    </row>
    <row r="336" ht="15.75" customHeight="1">
      <c r="B336" s="14"/>
      <c r="C336" s="16"/>
    </row>
    <row r="337" ht="15.75" customHeight="1">
      <c r="B337" s="14"/>
      <c r="C337" s="16"/>
    </row>
    <row r="338" ht="15.75" customHeight="1">
      <c r="B338" s="14"/>
      <c r="C338" s="16"/>
    </row>
    <row r="339" ht="15.75" customHeight="1">
      <c r="B339" s="14"/>
      <c r="C339" s="16"/>
    </row>
    <row r="340" ht="15.75" customHeight="1">
      <c r="B340" s="14"/>
      <c r="C340" s="16"/>
    </row>
    <row r="341" ht="15.75" customHeight="1">
      <c r="B341" s="14"/>
      <c r="C341" s="16"/>
    </row>
    <row r="342" ht="15.75" customHeight="1">
      <c r="B342" s="14"/>
      <c r="C342" s="16"/>
    </row>
    <row r="343" ht="15.75" customHeight="1">
      <c r="B343" s="14"/>
      <c r="C343" s="16"/>
    </row>
    <row r="344" ht="15.75" customHeight="1">
      <c r="B344" s="14"/>
      <c r="C344" s="16"/>
    </row>
    <row r="345" ht="15.75" customHeight="1">
      <c r="B345" s="14"/>
      <c r="C345" s="16"/>
    </row>
    <row r="346" ht="15.75" customHeight="1">
      <c r="B346" s="14"/>
      <c r="C346" s="16"/>
    </row>
    <row r="347" ht="15.75" customHeight="1">
      <c r="B347" s="14"/>
      <c r="C347" s="16"/>
    </row>
    <row r="348" ht="15.75" customHeight="1">
      <c r="B348" s="14"/>
      <c r="C348" s="16"/>
    </row>
    <row r="349" ht="15.75" customHeight="1">
      <c r="B349" s="14"/>
      <c r="C349" s="16"/>
    </row>
    <row r="350" ht="15.75" customHeight="1">
      <c r="B350" s="14"/>
      <c r="C350" s="16"/>
    </row>
    <row r="351" ht="15.75" customHeight="1">
      <c r="B351" s="14"/>
      <c r="C351" s="16"/>
    </row>
    <row r="352" ht="15.75" customHeight="1">
      <c r="B352" s="14"/>
      <c r="C352" s="16"/>
    </row>
    <row r="353" ht="15.75" customHeight="1">
      <c r="B353" s="14"/>
      <c r="C353" s="16"/>
    </row>
    <row r="354" ht="15.75" customHeight="1">
      <c r="B354" s="14"/>
      <c r="C354" s="16"/>
    </row>
    <row r="355" ht="15.75" customHeight="1">
      <c r="B355" s="14"/>
      <c r="C355" s="16"/>
    </row>
    <row r="356" ht="15.75" customHeight="1">
      <c r="B356" s="14"/>
      <c r="C356" s="16"/>
    </row>
    <row r="357" ht="15.75" customHeight="1">
      <c r="B357" s="14"/>
      <c r="C357" s="16"/>
    </row>
    <row r="358" ht="15.75" customHeight="1">
      <c r="B358" s="14"/>
      <c r="C358" s="16"/>
    </row>
    <row r="359" ht="15.75" customHeight="1">
      <c r="B359" s="14"/>
      <c r="C359" s="16"/>
    </row>
    <row r="360" ht="15.75" customHeight="1">
      <c r="B360" s="14"/>
      <c r="C360" s="16"/>
    </row>
    <row r="361" ht="15.75" customHeight="1">
      <c r="B361" s="14"/>
      <c r="C361" s="16"/>
    </row>
    <row r="362" ht="15.75" customHeight="1">
      <c r="B362" s="14"/>
      <c r="C362" s="16"/>
    </row>
    <row r="363" ht="15.75" customHeight="1">
      <c r="B363" s="14"/>
      <c r="C363" s="16"/>
    </row>
    <row r="364" ht="15.75" customHeight="1">
      <c r="B364" s="14"/>
      <c r="C364" s="16"/>
    </row>
    <row r="365" ht="15.75" customHeight="1">
      <c r="B365" s="14"/>
      <c r="C365" s="16"/>
    </row>
    <row r="366" ht="15.75" customHeight="1">
      <c r="B366" s="14"/>
      <c r="C366" s="16"/>
    </row>
    <row r="367" ht="15.75" customHeight="1">
      <c r="B367" s="14"/>
      <c r="C367" s="16"/>
    </row>
    <row r="368" ht="15.75" customHeight="1">
      <c r="B368" s="14"/>
      <c r="C368" s="16"/>
    </row>
    <row r="369" ht="15.75" customHeight="1">
      <c r="B369" s="14"/>
      <c r="C369" s="16"/>
    </row>
    <row r="370" ht="15.75" customHeight="1">
      <c r="B370" s="14"/>
      <c r="C370" s="16"/>
    </row>
    <row r="371" ht="15.75" customHeight="1">
      <c r="B371" s="14"/>
      <c r="C371" s="16"/>
    </row>
    <row r="372" ht="15.75" customHeight="1">
      <c r="B372" s="14"/>
      <c r="C372" s="16"/>
    </row>
    <row r="373" ht="15.75" customHeight="1">
      <c r="B373" s="14"/>
      <c r="C373" s="16"/>
    </row>
    <row r="374" ht="15.75" customHeight="1">
      <c r="B374" s="14"/>
      <c r="C374" s="16"/>
    </row>
    <row r="375" ht="15.75" customHeight="1">
      <c r="B375" s="14"/>
      <c r="C375" s="16"/>
    </row>
    <row r="376" ht="15.75" customHeight="1">
      <c r="B376" s="14"/>
      <c r="C376" s="16"/>
    </row>
    <row r="377" ht="15.75" customHeight="1">
      <c r="B377" s="14"/>
      <c r="C377" s="16"/>
    </row>
    <row r="378" ht="15.75" customHeight="1">
      <c r="B378" s="14"/>
      <c r="C378" s="16"/>
    </row>
    <row r="379" ht="15.75" customHeight="1">
      <c r="B379" s="14"/>
      <c r="C379" s="16"/>
    </row>
    <row r="380" ht="15.75" customHeight="1">
      <c r="B380" s="14"/>
      <c r="C380" s="16"/>
    </row>
    <row r="381" ht="15.75" customHeight="1">
      <c r="B381" s="14"/>
      <c r="C381" s="16"/>
    </row>
    <row r="382" ht="15.75" customHeight="1">
      <c r="B382" s="14"/>
      <c r="C382" s="16"/>
    </row>
    <row r="383" ht="15.75" customHeight="1">
      <c r="B383" s="14"/>
      <c r="C383" s="16"/>
    </row>
    <row r="384" ht="15.75" customHeight="1">
      <c r="B384" s="14"/>
      <c r="C384" s="16"/>
    </row>
    <row r="385" ht="15.75" customHeight="1">
      <c r="B385" s="14"/>
      <c r="C385" s="16"/>
    </row>
    <row r="386" ht="15.75" customHeight="1">
      <c r="B386" s="14"/>
      <c r="C386" s="16"/>
    </row>
    <row r="387" ht="15.75" customHeight="1">
      <c r="B387" s="14"/>
      <c r="C387" s="16"/>
    </row>
    <row r="388" ht="15.75" customHeight="1">
      <c r="B388" s="14"/>
      <c r="C388" s="16"/>
    </row>
    <row r="389" ht="15.75" customHeight="1">
      <c r="B389" s="14"/>
      <c r="C389" s="16"/>
    </row>
    <row r="390" ht="15.75" customHeight="1">
      <c r="B390" s="14"/>
      <c r="C390" s="16"/>
    </row>
    <row r="391" ht="15.75" customHeight="1">
      <c r="B391" s="14"/>
      <c r="C391" s="16"/>
    </row>
    <row r="392" ht="15.75" customHeight="1">
      <c r="B392" s="14"/>
      <c r="C392" s="16"/>
    </row>
    <row r="393" ht="15.75" customHeight="1">
      <c r="B393" s="14"/>
      <c r="C393" s="16"/>
    </row>
    <row r="394" ht="15.75" customHeight="1">
      <c r="B394" s="14"/>
      <c r="C394" s="16"/>
    </row>
    <row r="395" ht="15.75" customHeight="1">
      <c r="B395" s="14"/>
      <c r="C395" s="16"/>
    </row>
    <row r="396" ht="15.75" customHeight="1">
      <c r="B396" s="14"/>
      <c r="C396" s="16"/>
    </row>
    <row r="397" ht="15.75" customHeight="1">
      <c r="B397" s="14"/>
      <c r="C397" s="16"/>
    </row>
    <row r="398" ht="15.75" customHeight="1">
      <c r="B398" s="14"/>
      <c r="C398" s="16"/>
    </row>
    <row r="399" ht="15.75" customHeight="1">
      <c r="B399" s="14"/>
      <c r="C399" s="16"/>
    </row>
    <row r="400" ht="15.75" customHeight="1">
      <c r="B400" s="14"/>
      <c r="C400" s="16"/>
    </row>
    <row r="401" ht="15.75" customHeight="1">
      <c r="B401" s="14"/>
      <c r="C401" s="16"/>
    </row>
    <row r="402" ht="15.75" customHeight="1">
      <c r="B402" s="14"/>
      <c r="C402" s="16"/>
    </row>
    <row r="403" ht="15.75" customHeight="1">
      <c r="B403" s="14"/>
      <c r="C403" s="16"/>
    </row>
    <row r="404" ht="15.75" customHeight="1">
      <c r="B404" s="14"/>
      <c r="C404" s="16"/>
    </row>
    <row r="405" ht="15.75" customHeight="1">
      <c r="B405" s="14"/>
      <c r="C405" s="16"/>
    </row>
    <row r="406" ht="15.75" customHeight="1">
      <c r="B406" s="14"/>
      <c r="C406" s="16"/>
    </row>
    <row r="407" ht="15.75" customHeight="1">
      <c r="B407" s="14"/>
      <c r="C407" s="16"/>
    </row>
    <row r="408" ht="15.75" customHeight="1">
      <c r="B408" s="14"/>
      <c r="C408" s="16"/>
    </row>
    <row r="409" ht="15.75" customHeight="1">
      <c r="B409" s="14"/>
      <c r="C409" s="16"/>
    </row>
    <row r="410" ht="15.75" customHeight="1">
      <c r="B410" s="14"/>
      <c r="C410" s="16"/>
    </row>
    <row r="411" ht="15.75" customHeight="1">
      <c r="B411" s="14"/>
      <c r="C411" s="16"/>
    </row>
    <row r="412" ht="15.75" customHeight="1">
      <c r="B412" s="14"/>
      <c r="C412" s="16"/>
    </row>
    <row r="413" ht="15.75" customHeight="1">
      <c r="B413" s="14"/>
      <c r="C413" s="16"/>
    </row>
    <row r="414" ht="15.75" customHeight="1">
      <c r="B414" s="14"/>
      <c r="C414" s="16"/>
    </row>
    <row r="415" ht="15.75" customHeight="1">
      <c r="B415" s="14"/>
      <c r="C415" s="16"/>
    </row>
    <row r="416" ht="15.75" customHeight="1">
      <c r="B416" s="14"/>
      <c r="C416" s="16"/>
    </row>
    <row r="417" ht="15.75" customHeight="1">
      <c r="B417" s="14"/>
      <c r="C417" s="16"/>
    </row>
    <row r="418" ht="15.75" customHeight="1">
      <c r="B418" s="14"/>
      <c r="C418" s="16"/>
    </row>
    <row r="419" ht="15.75" customHeight="1">
      <c r="B419" s="14"/>
      <c r="C419" s="16"/>
    </row>
    <row r="420" ht="15.75" customHeight="1">
      <c r="B420" s="14"/>
      <c r="C420" s="16"/>
    </row>
    <row r="421" ht="15.75" customHeight="1">
      <c r="B421" s="14"/>
      <c r="C421" s="16"/>
    </row>
    <row r="422" ht="15.75" customHeight="1">
      <c r="B422" s="14"/>
      <c r="C422" s="16"/>
    </row>
    <row r="423" ht="15.75" customHeight="1">
      <c r="B423" s="14"/>
      <c r="C423" s="16"/>
    </row>
    <row r="424" ht="15.75" customHeight="1">
      <c r="B424" s="14"/>
      <c r="C424" s="16"/>
    </row>
    <row r="425" ht="15.75" customHeight="1">
      <c r="B425" s="14"/>
      <c r="C425" s="16"/>
    </row>
    <row r="426" ht="15.75" customHeight="1">
      <c r="B426" s="14"/>
      <c r="C426" s="16"/>
    </row>
    <row r="427" ht="15.75" customHeight="1">
      <c r="B427" s="14"/>
      <c r="C427" s="16"/>
    </row>
    <row r="428" ht="15.75" customHeight="1">
      <c r="B428" s="14"/>
      <c r="C428" s="16"/>
    </row>
    <row r="429" ht="15.75" customHeight="1">
      <c r="B429" s="14"/>
      <c r="C429" s="16"/>
    </row>
    <row r="430" ht="15.75" customHeight="1">
      <c r="B430" s="14"/>
      <c r="C430" s="16"/>
    </row>
    <row r="431" ht="15.75" customHeight="1">
      <c r="B431" s="14"/>
      <c r="C431" s="16"/>
    </row>
    <row r="432" ht="15.75" customHeight="1">
      <c r="B432" s="14"/>
      <c r="C432" s="16"/>
    </row>
    <row r="433" ht="15.75" customHeight="1">
      <c r="B433" s="14"/>
      <c r="C433" s="16"/>
    </row>
    <row r="434" ht="15.75" customHeight="1">
      <c r="B434" s="14"/>
      <c r="C434" s="16"/>
    </row>
    <row r="435" ht="15.75" customHeight="1">
      <c r="B435" s="14"/>
      <c r="C435" s="16"/>
    </row>
    <row r="436" ht="15.75" customHeight="1">
      <c r="B436" s="14"/>
      <c r="C436" s="16"/>
    </row>
    <row r="437" ht="15.75" customHeight="1">
      <c r="B437" s="14"/>
      <c r="C437" s="16"/>
    </row>
    <row r="438" ht="15.75" customHeight="1">
      <c r="B438" s="14"/>
      <c r="C438" s="16"/>
    </row>
    <row r="439" ht="15.75" customHeight="1">
      <c r="B439" s="14"/>
      <c r="C439" s="16"/>
    </row>
    <row r="440" ht="15.75" customHeight="1">
      <c r="B440" s="14"/>
      <c r="C440" s="16"/>
    </row>
    <row r="441" ht="15.75" customHeight="1">
      <c r="B441" s="14"/>
      <c r="C441" s="16"/>
    </row>
    <row r="442" ht="15.75" customHeight="1">
      <c r="B442" s="14"/>
      <c r="C442" s="16"/>
    </row>
    <row r="443" ht="15.75" customHeight="1">
      <c r="B443" s="14"/>
      <c r="C443" s="16"/>
    </row>
    <row r="444" ht="15.75" customHeight="1">
      <c r="B444" s="14"/>
      <c r="C444" s="16"/>
    </row>
    <row r="445" ht="15.75" customHeight="1">
      <c r="B445" s="14"/>
      <c r="C445" s="16"/>
    </row>
    <row r="446" ht="15.75" customHeight="1">
      <c r="B446" s="14"/>
      <c r="C446" s="16"/>
    </row>
    <row r="447" ht="15.75" customHeight="1">
      <c r="B447" s="14"/>
      <c r="C447" s="16"/>
    </row>
    <row r="448" ht="15.75" customHeight="1">
      <c r="B448" s="14"/>
      <c r="C448" s="16"/>
    </row>
    <row r="449" ht="15.75" customHeight="1">
      <c r="B449" s="14"/>
      <c r="C449" s="16"/>
    </row>
    <row r="450" ht="15.75" customHeight="1">
      <c r="B450" s="14"/>
      <c r="C450" s="16"/>
    </row>
    <row r="451" ht="15.75" customHeight="1">
      <c r="B451" s="14"/>
      <c r="C451" s="16"/>
    </row>
    <row r="452" ht="15.75" customHeight="1">
      <c r="B452" s="14"/>
      <c r="C452" s="16"/>
    </row>
    <row r="453" ht="15.75" customHeight="1">
      <c r="B453" s="14"/>
      <c r="C453" s="16"/>
    </row>
    <row r="454" ht="15.75" customHeight="1">
      <c r="B454" s="14"/>
      <c r="C454" s="16"/>
    </row>
    <row r="455" ht="15.75" customHeight="1">
      <c r="B455" s="14"/>
      <c r="C455" s="16"/>
    </row>
    <row r="456" ht="15.75" customHeight="1">
      <c r="B456" s="14"/>
      <c r="C456" s="16"/>
    </row>
    <row r="457" ht="15.75" customHeight="1">
      <c r="B457" s="14"/>
      <c r="C457" s="16"/>
    </row>
    <row r="458" ht="15.75" customHeight="1">
      <c r="B458" s="14"/>
      <c r="C458" s="16"/>
    </row>
    <row r="459" ht="15.75" customHeight="1">
      <c r="B459" s="14"/>
      <c r="C459" s="16"/>
    </row>
    <row r="460" ht="15.75" customHeight="1">
      <c r="B460" s="14"/>
      <c r="C460" s="16"/>
    </row>
    <row r="461" ht="15.75" customHeight="1">
      <c r="B461" s="14"/>
      <c r="C461" s="16"/>
    </row>
    <row r="462" ht="15.75" customHeight="1">
      <c r="B462" s="14"/>
      <c r="C462" s="16"/>
    </row>
    <row r="463" ht="15.75" customHeight="1">
      <c r="B463" s="14"/>
      <c r="C463" s="16"/>
    </row>
    <row r="464" ht="15.75" customHeight="1">
      <c r="B464" s="14"/>
      <c r="C464" s="16"/>
    </row>
    <row r="465" ht="15.75" customHeight="1">
      <c r="B465" s="14"/>
      <c r="C465" s="16"/>
    </row>
    <row r="466" ht="15.75" customHeight="1">
      <c r="B466" s="14"/>
      <c r="C466" s="16"/>
    </row>
    <row r="467" ht="15.75" customHeight="1">
      <c r="B467" s="14"/>
      <c r="C467" s="16"/>
    </row>
    <row r="468" ht="15.75" customHeight="1">
      <c r="B468" s="14"/>
      <c r="C468" s="16"/>
    </row>
    <row r="469" ht="15.75" customHeight="1">
      <c r="B469" s="14"/>
      <c r="C469" s="16"/>
    </row>
    <row r="470" ht="15.75" customHeight="1">
      <c r="B470" s="14"/>
      <c r="C470" s="16"/>
    </row>
    <row r="471" ht="15.75" customHeight="1">
      <c r="B471" s="14"/>
      <c r="C471" s="16"/>
    </row>
    <row r="472" ht="15.75" customHeight="1">
      <c r="B472" s="14"/>
      <c r="C472" s="16"/>
    </row>
    <row r="473" ht="15.75" customHeight="1">
      <c r="B473" s="14"/>
      <c r="C473" s="16"/>
    </row>
    <row r="474" ht="15.75" customHeight="1">
      <c r="B474" s="14"/>
      <c r="C474" s="16"/>
    </row>
    <row r="475" ht="15.75" customHeight="1">
      <c r="B475" s="14"/>
      <c r="C475" s="16"/>
    </row>
    <row r="476" ht="15.75" customHeight="1">
      <c r="B476" s="14"/>
      <c r="C476" s="16"/>
    </row>
    <row r="477" ht="15.75" customHeight="1">
      <c r="B477" s="14"/>
      <c r="C477" s="16"/>
    </row>
    <row r="478" ht="15.75" customHeight="1">
      <c r="B478" s="14"/>
      <c r="C478" s="16"/>
    </row>
    <row r="479" ht="15.75" customHeight="1">
      <c r="B479" s="14"/>
      <c r="C479" s="16"/>
    </row>
    <row r="480" ht="15.75" customHeight="1">
      <c r="B480" s="14"/>
      <c r="C480" s="16"/>
    </row>
    <row r="481" ht="15.75" customHeight="1">
      <c r="B481" s="14"/>
      <c r="C481" s="16"/>
    </row>
    <row r="482" ht="15.75" customHeight="1">
      <c r="B482" s="14"/>
      <c r="C482" s="16"/>
    </row>
    <row r="483" ht="15.75" customHeight="1">
      <c r="B483" s="14"/>
      <c r="C483" s="16"/>
    </row>
    <row r="484" ht="15.75" customHeight="1">
      <c r="B484" s="14"/>
      <c r="C484" s="16"/>
    </row>
    <row r="485" ht="15.75" customHeight="1">
      <c r="B485" s="14"/>
      <c r="C485" s="16"/>
    </row>
    <row r="486" ht="15.75" customHeight="1">
      <c r="B486" s="14"/>
      <c r="C486" s="16"/>
    </row>
    <row r="487" ht="15.75" customHeight="1">
      <c r="B487" s="14"/>
      <c r="C487" s="16"/>
    </row>
    <row r="488" ht="15.75" customHeight="1">
      <c r="B488" s="14"/>
      <c r="C488" s="16"/>
    </row>
    <row r="489" ht="15.75" customHeight="1">
      <c r="B489" s="14"/>
      <c r="C489" s="16"/>
    </row>
    <row r="490" ht="15.75" customHeight="1">
      <c r="B490" s="14"/>
      <c r="C490" s="16"/>
    </row>
    <row r="491" ht="15.75" customHeight="1">
      <c r="B491" s="14"/>
      <c r="C491" s="16"/>
    </row>
    <row r="492" ht="15.75" customHeight="1">
      <c r="B492" s="14"/>
      <c r="C492" s="16"/>
    </row>
    <row r="493" ht="15.75" customHeight="1">
      <c r="B493" s="14"/>
      <c r="C493" s="16"/>
    </row>
    <row r="494" ht="15.75" customHeight="1">
      <c r="B494" s="14"/>
      <c r="C494" s="16"/>
    </row>
    <row r="495" ht="15.75" customHeight="1">
      <c r="B495" s="14"/>
      <c r="C495" s="16"/>
    </row>
    <row r="496" ht="15.75" customHeight="1">
      <c r="B496" s="14"/>
      <c r="C496" s="16"/>
    </row>
    <row r="497" ht="15.75" customHeight="1">
      <c r="B497" s="14"/>
      <c r="C497" s="16"/>
    </row>
    <row r="498" ht="15.75" customHeight="1">
      <c r="B498" s="14"/>
      <c r="C498" s="16"/>
    </row>
    <row r="499" ht="15.75" customHeight="1">
      <c r="B499" s="14"/>
      <c r="C499" s="16"/>
    </row>
    <row r="500" ht="15.75" customHeight="1">
      <c r="B500" s="14"/>
      <c r="C500" s="16"/>
    </row>
    <row r="501" ht="15.75" customHeight="1">
      <c r="B501" s="14"/>
      <c r="C501" s="16"/>
    </row>
    <row r="502" ht="15.75" customHeight="1">
      <c r="B502" s="14"/>
      <c r="C502" s="16"/>
    </row>
    <row r="503" ht="15.75" customHeight="1">
      <c r="B503" s="14"/>
      <c r="C503" s="16"/>
    </row>
    <row r="504" ht="15.75" customHeight="1">
      <c r="B504" s="14"/>
      <c r="C504" s="16"/>
    </row>
    <row r="505" ht="15.75" customHeight="1">
      <c r="B505" s="14"/>
      <c r="C505" s="16"/>
    </row>
    <row r="506" ht="15.75" customHeight="1">
      <c r="B506" s="14"/>
      <c r="C506" s="16"/>
    </row>
    <row r="507" ht="15.75" customHeight="1">
      <c r="B507" s="14"/>
      <c r="C507" s="16"/>
    </row>
    <row r="508" ht="15.75" customHeight="1">
      <c r="B508" s="14"/>
      <c r="C508" s="16"/>
    </row>
    <row r="509" ht="15.75" customHeight="1">
      <c r="B509" s="14"/>
      <c r="C509" s="16"/>
    </row>
    <row r="510" ht="15.75" customHeight="1">
      <c r="B510" s="14"/>
      <c r="C510" s="16"/>
    </row>
    <row r="511" ht="15.75" customHeight="1">
      <c r="B511" s="14"/>
      <c r="C511" s="16"/>
    </row>
    <row r="512" ht="15.75" customHeight="1">
      <c r="B512" s="14"/>
      <c r="C512" s="16"/>
    </row>
    <row r="513" ht="15.75" customHeight="1">
      <c r="B513" s="14"/>
      <c r="C513" s="16"/>
    </row>
    <row r="514" ht="15.75" customHeight="1">
      <c r="B514" s="14"/>
      <c r="C514" s="16"/>
    </row>
    <row r="515" ht="15.75" customHeight="1">
      <c r="B515" s="14"/>
      <c r="C515" s="16"/>
    </row>
    <row r="516" ht="15.75" customHeight="1">
      <c r="B516" s="14"/>
      <c r="C516" s="16"/>
    </row>
    <row r="517" ht="15.75" customHeight="1">
      <c r="B517" s="14"/>
      <c r="C517" s="16"/>
    </row>
    <row r="518" ht="15.75" customHeight="1">
      <c r="B518" s="14"/>
      <c r="C518" s="16"/>
    </row>
    <row r="519" ht="15.75" customHeight="1">
      <c r="B519" s="14"/>
      <c r="C519" s="16"/>
    </row>
    <row r="520" ht="15.75" customHeight="1">
      <c r="B520" s="14"/>
      <c r="C520" s="16"/>
    </row>
    <row r="521" ht="15.75" customHeight="1">
      <c r="B521" s="14"/>
      <c r="C521" s="16"/>
    </row>
    <row r="522" ht="15.75" customHeight="1">
      <c r="B522" s="14"/>
      <c r="C522" s="16"/>
    </row>
    <row r="523" ht="15.75" customHeight="1">
      <c r="B523" s="14"/>
      <c r="C523" s="16"/>
    </row>
    <row r="524" ht="15.75" customHeight="1">
      <c r="B524" s="14"/>
      <c r="C524" s="16"/>
    </row>
    <row r="525" ht="15.75" customHeight="1">
      <c r="B525" s="14"/>
      <c r="C525" s="16"/>
    </row>
    <row r="526" ht="15.75" customHeight="1">
      <c r="B526" s="14"/>
      <c r="C526" s="16"/>
    </row>
    <row r="527" ht="15.75" customHeight="1">
      <c r="B527" s="14"/>
      <c r="C527" s="16"/>
    </row>
    <row r="528" ht="15.75" customHeight="1">
      <c r="B528" s="14"/>
      <c r="C528" s="16"/>
    </row>
    <row r="529" ht="15.75" customHeight="1">
      <c r="B529" s="14"/>
      <c r="C529" s="16"/>
    </row>
    <row r="530" ht="15.75" customHeight="1">
      <c r="B530" s="14"/>
      <c r="C530" s="16"/>
    </row>
    <row r="531" ht="15.75" customHeight="1">
      <c r="B531" s="14"/>
      <c r="C531" s="16"/>
    </row>
    <row r="532" ht="15.75" customHeight="1">
      <c r="B532" s="14"/>
      <c r="C532" s="16"/>
    </row>
    <row r="533" ht="15.75" customHeight="1">
      <c r="B533" s="14"/>
      <c r="C533" s="16"/>
    </row>
    <row r="534" ht="15.75" customHeight="1">
      <c r="B534" s="14"/>
      <c r="C534" s="16"/>
    </row>
    <row r="535" ht="15.75" customHeight="1">
      <c r="B535" s="14"/>
      <c r="C535" s="16"/>
    </row>
    <row r="536" ht="15.75" customHeight="1">
      <c r="B536" s="14"/>
      <c r="C536" s="16"/>
    </row>
    <row r="537" ht="15.75" customHeight="1">
      <c r="B537" s="14"/>
      <c r="C537" s="16"/>
    </row>
    <row r="538" ht="15.75" customHeight="1">
      <c r="B538" s="14"/>
      <c r="C538" s="16"/>
    </row>
    <row r="539" ht="15.75" customHeight="1">
      <c r="B539" s="14"/>
      <c r="C539" s="16"/>
    </row>
    <row r="540" ht="15.75" customHeight="1">
      <c r="B540" s="14"/>
      <c r="C540" s="16"/>
    </row>
    <row r="541" ht="15.75" customHeight="1">
      <c r="B541" s="14"/>
      <c r="C541" s="16"/>
    </row>
    <row r="542" ht="15.75" customHeight="1">
      <c r="B542" s="14"/>
      <c r="C542" s="16"/>
    </row>
    <row r="543" ht="15.75" customHeight="1">
      <c r="B543" s="14"/>
      <c r="C543" s="16"/>
    </row>
    <row r="544" ht="15.75" customHeight="1">
      <c r="B544" s="14"/>
      <c r="C544" s="16"/>
    </row>
    <row r="545" ht="15.75" customHeight="1">
      <c r="B545" s="14"/>
      <c r="C545" s="16"/>
    </row>
    <row r="546" ht="15.75" customHeight="1">
      <c r="B546" s="14"/>
      <c r="C546" s="16"/>
    </row>
    <row r="547" ht="15.75" customHeight="1">
      <c r="B547" s="14"/>
      <c r="C547" s="16"/>
    </row>
    <row r="548" ht="15.75" customHeight="1">
      <c r="B548" s="14"/>
      <c r="C548" s="16"/>
    </row>
    <row r="549" ht="15.75" customHeight="1">
      <c r="B549" s="14"/>
      <c r="C549" s="16"/>
    </row>
    <row r="550" ht="15.75" customHeight="1">
      <c r="B550" s="14"/>
      <c r="C550" s="16"/>
    </row>
    <row r="551" ht="15.75" customHeight="1">
      <c r="B551" s="14"/>
      <c r="C551" s="16"/>
    </row>
    <row r="552" ht="15.75" customHeight="1">
      <c r="B552" s="14"/>
      <c r="C552" s="16"/>
    </row>
    <row r="553" ht="15.75" customHeight="1">
      <c r="B553" s="14"/>
      <c r="C553" s="16"/>
    </row>
    <row r="554" ht="15.75" customHeight="1">
      <c r="B554" s="14"/>
      <c r="C554" s="16"/>
    </row>
    <row r="555" ht="15.75" customHeight="1">
      <c r="B555" s="14"/>
      <c r="C555" s="16"/>
    </row>
    <row r="556" ht="15.75" customHeight="1">
      <c r="B556" s="14"/>
      <c r="C556" s="16"/>
    </row>
    <row r="557" ht="15.75" customHeight="1">
      <c r="B557" s="14"/>
      <c r="C557" s="16"/>
    </row>
    <row r="558" ht="15.75" customHeight="1">
      <c r="B558" s="14"/>
      <c r="C558" s="16"/>
    </row>
    <row r="559" ht="15.75" customHeight="1">
      <c r="B559" s="14"/>
      <c r="C559" s="16"/>
    </row>
    <row r="560" ht="15.75" customHeight="1">
      <c r="B560" s="14"/>
      <c r="C560" s="16"/>
    </row>
    <row r="561" ht="15.75" customHeight="1">
      <c r="B561" s="14"/>
      <c r="C561" s="16"/>
    </row>
    <row r="562" ht="15.75" customHeight="1">
      <c r="B562" s="14"/>
      <c r="C562" s="16"/>
    </row>
    <row r="563" ht="15.75" customHeight="1">
      <c r="B563" s="14"/>
      <c r="C563" s="16"/>
    </row>
    <row r="564" ht="15.75" customHeight="1">
      <c r="B564" s="14"/>
      <c r="C564" s="16"/>
    </row>
    <row r="565" ht="15.75" customHeight="1">
      <c r="B565" s="14"/>
      <c r="C565" s="16"/>
    </row>
    <row r="566" ht="15.75" customHeight="1">
      <c r="B566" s="14"/>
      <c r="C566" s="16"/>
    </row>
    <row r="567" ht="15.75" customHeight="1">
      <c r="B567" s="14"/>
      <c r="C567" s="16"/>
    </row>
    <row r="568" ht="15.75" customHeight="1">
      <c r="B568" s="14"/>
      <c r="C568" s="16"/>
    </row>
    <row r="569" ht="15.75" customHeight="1">
      <c r="B569" s="14"/>
      <c r="C569" s="16"/>
    </row>
    <row r="570" ht="15.75" customHeight="1">
      <c r="B570" s="14"/>
      <c r="C570" s="16"/>
    </row>
    <row r="571" ht="15.75" customHeight="1">
      <c r="B571" s="14"/>
      <c r="C571" s="16"/>
    </row>
    <row r="572" ht="15.75" customHeight="1">
      <c r="B572" s="14"/>
      <c r="C572" s="16"/>
    </row>
    <row r="573" ht="15.75" customHeight="1">
      <c r="B573" s="14"/>
      <c r="C573" s="16"/>
    </row>
    <row r="574" ht="15.75" customHeight="1">
      <c r="B574" s="14"/>
      <c r="C574" s="16"/>
    </row>
    <row r="575" ht="15.75" customHeight="1">
      <c r="B575" s="14"/>
      <c r="C575" s="16"/>
    </row>
    <row r="576" ht="15.75" customHeight="1">
      <c r="B576" s="14"/>
      <c r="C576" s="16"/>
    </row>
    <row r="577" ht="15.75" customHeight="1">
      <c r="B577" s="14"/>
      <c r="C577" s="16"/>
    </row>
    <row r="578" ht="15.75" customHeight="1">
      <c r="B578" s="14"/>
      <c r="C578" s="16"/>
    </row>
    <row r="579" ht="15.75" customHeight="1">
      <c r="B579" s="14"/>
      <c r="C579" s="16"/>
    </row>
    <row r="580" ht="15.75" customHeight="1">
      <c r="B580" s="14"/>
      <c r="C580" s="16"/>
    </row>
    <row r="581" ht="15.75" customHeight="1">
      <c r="B581" s="14"/>
      <c r="C581" s="16"/>
    </row>
    <row r="582" ht="15.75" customHeight="1">
      <c r="B582" s="14"/>
      <c r="C582" s="16"/>
    </row>
    <row r="583" ht="15.75" customHeight="1">
      <c r="B583" s="14"/>
      <c r="C583" s="16"/>
    </row>
    <row r="584" ht="15.75" customHeight="1">
      <c r="B584" s="14"/>
      <c r="C584" s="16"/>
    </row>
    <row r="585" ht="15.75" customHeight="1">
      <c r="B585" s="14"/>
      <c r="C585" s="16"/>
    </row>
    <row r="586" ht="15.75" customHeight="1">
      <c r="B586" s="14"/>
      <c r="C586" s="16"/>
    </row>
    <row r="587" ht="15.75" customHeight="1">
      <c r="B587" s="14"/>
      <c r="C587" s="16"/>
    </row>
    <row r="588" ht="15.75" customHeight="1">
      <c r="B588" s="14"/>
      <c r="C588" s="16"/>
    </row>
    <row r="589" ht="15.75" customHeight="1">
      <c r="B589" s="14"/>
      <c r="C589" s="16"/>
    </row>
    <row r="590" ht="15.75" customHeight="1">
      <c r="B590" s="14"/>
      <c r="C590" s="16"/>
    </row>
    <row r="591" ht="15.75" customHeight="1">
      <c r="B591" s="14"/>
      <c r="C591" s="16"/>
    </row>
    <row r="592" ht="15.75" customHeight="1">
      <c r="B592" s="14"/>
      <c r="C592" s="16"/>
    </row>
    <row r="593" ht="15.75" customHeight="1">
      <c r="B593" s="14"/>
      <c r="C593" s="16"/>
    </row>
    <row r="594" ht="15.75" customHeight="1">
      <c r="B594" s="14"/>
      <c r="C594" s="16"/>
    </row>
    <row r="595" ht="15.75" customHeight="1">
      <c r="B595" s="14"/>
      <c r="C595" s="16"/>
    </row>
    <row r="596" ht="15.75" customHeight="1">
      <c r="B596" s="14"/>
      <c r="C596" s="16"/>
    </row>
    <row r="597" ht="15.75" customHeight="1">
      <c r="B597" s="14"/>
      <c r="C597" s="16"/>
    </row>
    <row r="598" ht="15.75" customHeight="1">
      <c r="B598" s="14"/>
      <c r="C598" s="16"/>
    </row>
    <row r="599" ht="15.75" customHeight="1">
      <c r="B599" s="14"/>
      <c r="C599" s="16"/>
    </row>
    <row r="600" ht="15.75" customHeight="1">
      <c r="B600" s="14"/>
      <c r="C600" s="16"/>
    </row>
    <row r="601" ht="15.75" customHeight="1">
      <c r="B601" s="14"/>
      <c r="C601" s="16"/>
    </row>
    <row r="602" ht="15.75" customHeight="1">
      <c r="B602" s="14"/>
      <c r="C602" s="16"/>
    </row>
    <row r="603" ht="15.75" customHeight="1">
      <c r="B603" s="14"/>
      <c r="C603" s="16"/>
    </row>
    <row r="604" ht="15.75" customHeight="1">
      <c r="B604" s="14"/>
      <c r="C604" s="16"/>
    </row>
    <row r="605" ht="15.75" customHeight="1">
      <c r="B605" s="14"/>
      <c r="C605" s="16"/>
    </row>
    <row r="606" ht="15.75" customHeight="1">
      <c r="B606" s="14"/>
      <c r="C606" s="16"/>
    </row>
    <row r="607" ht="15.75" customHeight="1">
      <c r="B607" s="14"/>
      <c r="C607" s="16"/>
    </row>
    <row r="608" ht="15.75" customHeight="1">
      <c r="B608" s="14"/>
      <c r="C608" s="16"/>
    </row>
    <row r="609" ht="15.75" customHeight="1">
      <c r="B609" s="14"/>
      <c r="C609" s="16"/>
    </row>
    <row r="610" ht="15.75" customHeight="1">
      <c r="B610" s="14"/>
      <c r="C610" s="16"/>
    </row>
    <row r="611" ht="15.75" customHeight="1">
      <c r="B611" s="14"/>
      <c r="C611" s="16"/>
    </row>
    <row r="612" ht="15.75" customHeight="1">
      <c r="B612" s="14"/>
      <c r="C612" s="16"/>
    </row>
    <row r="613" ht="15.75" customHeight="1">
      <c r="B613" s="14"/>
      <c r="C613" s="16"/>
    </row>
    <row r="614" ht="15.75" customHeight="1">
      <c r="B614" s="14"/>
      <c r="C614" s="16"/>
    </row>
    <row r="615" ht="15.75" customHeight="1">
      <c r="B615" s="14"/>
      <c r="C615" s="16"/>
    </row>
    <row r="616" ht="15.75" customHeight="1">
      <c r="B616" s="14"/>
      <c r="C616" s="16"/>
    </row>
    <row r="617" ht="15.75" customHeight="1">
      <c r="B617" s="14"/>
      <c r="C617" s="16"/>
    </row>
    <row r="618" ht="15.75" customHeight="1">
      <c r="B618" s="14"/>
      <c r="C618" s="16"/>
    </row>
    <row r="619" ht="15.75" customHeight="1">
      <c r="B619" s="14"/>
      <c r="C619" s="16"/>
    </row>
    <row r="620" ht="15.75" customHeight="1">
      <c r="B620" s="14"/>
      <c r="C620" s="16"/>
    </row>
    <row r="621" ht="15.75" customHeight="1">
      <c r="B621" s="14"/>
      <c r="C621" s="16"/>
    </row>
    <row r="622" ht="15.75" customHeight="1">
      <c r="B622" s="14"/>
      <c r="C622" s="16"/>
    </row>
    <row r="623" ht="15.75" customHeight="1">
      <c r="B623" s="14"/>
      <c r="C623" s="16"/>
    </row>
    <row r="624" ht="15.75" customHeight="1">
      <c r="B624" s="14"/>
      <c r="C624" s="16"/>
    </row>
    <row r="625" ht="15.75" customHeight="1">
      <c r="B625" s="14"/>
      <c r="C625" s="16"/>
    </row>
    <row r="626" ht="15.75" customHeight="1">
      <c r="B626" s="14"/>
      <c r="C626" s="16"/>
    </row>
    <row r="627" ht="15.75" customHeight="1">
      <c r="B627" s="14"/>
      <c r="C627" s="16"/>
    </row>
    <row r="628" ht="15.75" customHeight="1">
      <c r="B628" s="14"/>
      <c r="C628" s="16"/>
    </row>
    <row r="629" ht="15.75" customHeight="1">
      <c r="B629" s="14"/>
      <c r="C629" s="16"/>
    </row>
    <row r="630" ht="15.75" customHeight="1">
      <c r="B630" s="14"/>
      <c r="C630" s="16"/>
    </row>
    <row r="631" ht="15.75" customHeight="1">
      <c r="B631" s="14"/>
      <c r="C631" s="16"/>
    </row>
    <row r="632" ht="15.75" customHeight="1">
      <c r="B632" s="14"/>
      <c r="C632" s="16"/>
    </row>
    <row r="633" ht="15.75" customHeight="1">
      <c r="B633" s="14"/>
      <c r="C633" s="16"/>
    </row>
    <row r="634" ht="15.75" customHeight="1">
      <c r="B634" s="14"/>
      <c r="C634" s="16"/>
    </row>
    <row r="635" ht="15.75" customHeight="1">
      <c r="B635" s="14"/>
      <c r="C635" s="16"/>
    </row>
    <row r="636" ht="15.75" customHeight="1">
      <c r="B636" s="14"/>
      <c r="C636" s="16"/>
    </row>
    <row r="637" ht="15.75" customHeight="1">
      <c r="B637" s="14"/>
      <c r="C637" s="16"/>
    </row>
    <row r="638" ht="15.75" customHeight="1">
      <c r="B638" s="14"/>
      <c r="C638" s="16"/>
    </row>
    <row r="639" ht="15.75" customHeight="1">
      <c r="B639" s="14"/>
      <c r="C639" s="16"/>
    </row>
    <row r="640" ht="15.75" customHeight="1">
      <c r="B640" s="14"/>
      <c r="C640" s="16"/>
    </row>
    <row r="641" ht="15.75" customHeight="1">
      <c r="B641" s="14"/>
      <c r="C641" s="16"/>
    </row>
    <row r="642" ht="15.75" customHeight="1">
      <c r="B642" s="14"/>
      <c r="C642" s="16"/>
    </row>
    <row r="643" ht="15.75" customHeight="1">
      <c r="B643" s="14"/>
      <c r="C643" s="16"/>
    </row>
    <row r="644" ht="15.75" customHeight="1">
      <c r="B644" s="14"/>
      <c r="C644" s="16"/>
    </row>
    <row r="645" ht="15.75" customHeight="1">
      <c r="B645" s="14"/>
      <c r="C645" s="16"/>
    </row>
    <row r="646" ht="15.75" customHeight="1">
      <c r="B646" s="14"/>
      <c r="C646" s="16"/>
    </row>
    <row r="647" ht="15.75" customHeight="1">
      <c r="B647" s="14"/>
      <c r="C647" s="16"/>
    </row>
    <row r="648" ht="15.75" customHeight="1">
      <c r="B648" s="14"/>
      <c r="C648" s="16"/>
    </row>
    <row r="649" ht="15.75" customHeight="1">
      <c r="B649" s="14"/>
      <c r="C649" s="16"/>
    </row>
    <row r="650" ht="15.75" customHeight="1">
      <c r="B650" s="14"/>
      <c r="C650" s="16"/>
    </row>
    <row r="651" ht="15.75" customHeight="1">
      <c r="B651" s="14"/>
      <c r="C651" s="16"/>
    </row>
    <row r="652" ht="15.75" customHeight="1">
      <c r="B652" s="14"/>
      <c r="C652" s="16"/>
    </row>
    <row r="653" ht="15.75" customHeight="1">
      <c r="B653" s="14"/>
      <c r="C653" s="16"/>
    </row>
    <row r="654" ht="15.75" customHeight="1">
      <c r="B654" s="14"/>
      <c r="C654" s="16"/>
    </row>
    <row r="655" ht="15.75" customHeight="1">
      <c r="B655" s="14"/>
      <c r="C655" s="16"/>
    </row>
    <row r="656" ht="15.75" customHeight="1">
      <c r="B656" s="14"/>
      <c r="C656" s="16"/>
    </row>
    <row r="657" ht="15.75" customHeight="1">
      <c r="B657" s="14"/>
      <c r="C657" s="16"/>
    </row>
    <row r="658" ht="15.75" customHeight="1">
      <c r="B658" s="14"/>
      <c r="C658" s="16"/>
    </row>
    <row r="659" ht="15.75" customHeight="1">
      <c r="B659" s="14"/>
      <c r="C659" s="16"/>
    </row>
    <row r="660" ht="15.75" customHeight="1">
      <c r="B660" s="14"/>
      <c r="C660" s="16"/>
    </row>
    <row r="661" ht="15.75" customHeight="1">
      <c r="B661" s="14"/>
      <c r="C661" s="16"/>
    </row>
    <row r="662" ht="15.75" customHeight="1">
      <c r="B662" s="14"/>
      <c r="C662" s="16"/>
    </row>
    <row r="663" ht="15.75" customHeight="1">
      <c r="B663" s="14"/>
      <c r="C663" s="16"/>
    </row>
    <row r="664" ht="15.75" customHeight="1">
      <c r="B664" s="14"/>
      <c r="C664" s="16"/>
    </row>
    <row r="665" ht="15.75" customHeight="1">
      <c r="B665" s="14"/>
      <c r="C665" s="16"/>
    </row>
    <row r="666" ht="15.75" customHeight="1">
      <c r="B666" s="14"/>
      <c r="C666" s="16"/>
    </row>
    <row r="667" ht="15.75" customHeight="1">
      <c r="B667" s="14"/>
      <c r="C667" s="16"/>
    </row>
    <row r="668" ht="15.75" customHeight="1">
      <c r="B668" s="14"/>
      <c r="C668" s="16"/>
    </row>
    <row r="669" ht="15.75" customHeight="1">
      <c r="B669" s="14"/>
      <c r="C669" s="16"/>
    </row>
    <row r="670" ht="15.75" customHeight="1">
      <c r="B670" s="14"/>
      <c r="C670" s="16"/>
    </row>
    <row r="671" ht="15.75" customHeight="1">
      <c r="B671" s="14"/>
      <c r="C671" s="16"/>
    </row>
    <row r="672" ht="15.75" customHeight="1">
      <c r="B672" s="14"/>
      <c r="C672" s="16"/>
    </row>
    <row r="673" ht="15.75" customHeight="1">
      <c r="B673" s="14"/>
      <c r="C673" s="16"/>
    </row>
    <row r="674" ht="15.75" customHeight="1">
      <c r="B674" s="14"/>
      <c r="C674" s="16"/>
    </row>
    <row r="675" ht="15.75" customHeight="1">
      <c r="B675" s="14"/>
      <c r="C675" s="16"/>
    </row>
    <row r="676" ht="15.75" customHeight="1">
      <c r="B676" s="14"/>
      <c r="C676" s="16"/>
    </row>
    <row r="677" ht="15.75" customHeight="1">
      <c r="B677" s="14"/>
      <c r="C677" s="16"/>
    </row>
    <row r="678" ht="15.75" customHeight="1">
      <c r="B678" s="14"/>
      <c r="C678" s="16"/>
    </row>
    <row r="679" ht="15.75" customHeight="1">
      <c r="B679" s="14"/>
      <c r="C679" s="16"/>
    </row>
    <row r="680" ht="15.75" customHeight="1">
      <c r="B680" s="14"/>
      <c r="C680" s="16"/>
    </row>
    <row r="681" ht="15.75" customHeight="1">
      <c r="B681" s="14"/>
      <c r="C681" s="16"/>
    </row>
    <row r="682" ht="15.75" customHeight="1">
      <c r="B682" s="14"/>
      <c r="C682" s="16"/>
    </row>
    <row r="683" ht="15.75" customHeight="1">
      <c r="B683" s="14"/>
      <c r="C683" s="16"/>
    </row>
    <row r="684" ht="15.75" customHeight="1">
      <c r="B684" s="14"/>
      <c r="C684" s="16"/>
    </row>
    <row r="685" ht="15.75" customHeight="1">
      <c r="B685" s="14"/>
      <c r="C685" s="16"/>
    </row>
    <row r="686" ht="15.75" customHeight="1">
      <c r="B686" s="14"/>
      <c r="C686" s="16"/>
    </row>
    <row r="687" ht="15.75" customHeight="1">
      <c r="B687" s="14"/>
      <c r="C687" s="16"/>
    </row>
    <row r="688" ht="15.75" customHeight="1">
      <c r="B688" s="14"/>
      <c r="C688" s="16"/>
    </row>
    <row r="689" ht="15.75" customHeight="1">
      <c r="B689" s="14"/>
      <c r="C689" s="16"/>
    </row>
    <row r="690" ht="15.75" customHeight="1">
      <c r="B690" s="14"/>
      <c r="C690" s="16"/>
    </row>
    <row r="691" ht="15.75" customHeight="1">
      <c r="B691" s="14"/>
      <c r="C691" s="16"/>
    </row>
    <row r="692" ht="15.75" customHeight="1">
      <c r="B692" s="14"/>
      <c r="C692" s="16"/>
    </row>
    <row r="693" ht="15.75" customHeight="1">
      <c r="B693" s="14"/>
      <c r="C693" s="16"/>
    </row>
    <row r="694" ht="15.75" customHeight="1">
      <c r="B694" s="14"/>
      <c r="C694" s="16"/>
    </row>
    <row r="695" ht="15.75" customHeight="1">
      <c r="B695" s="14"/>
      <c r="C695" s="16"/>
    </row>
    <row r="696" ht="15.75" customHeight="1">
      <c r="B696" s="14"/>
      <c r="C696" s="16"/>
    </row>
    <row r="697" ht="15.75" customHeight="1">
      <c r="B697" s="14"/>
      <c r="C697" s="16"/>
    </row>
    <row r="698" ht="15.75" customHeight="1">
      <c r="B698" s="14"/>
      <c r="C698" s="16"/>
    </row>
    <row r="699" ht="15.75" customHeight="1">
      <c r="B699" s="14"/>
      <c r="C699" s="16"/>
    </row>
    <row r="700" ht="15.75" customHeight="1">
      <c r="B700" s="14"/>
      <c r="C700" s="16"/>
    </row>
    <row r="701" ht="15.75" customHeight="1">
      <c r="B701" s="14"/>
      <c r="C701" s="16"/>
    </row>
    <row r="702" ht="15.75" customHeight="1">
      <c r="B702" s="14"/>
      <c r="C702" s="16"/>
    </row>
    <row r="703" ht="15.75" customHeight="1">
      <c r="B703" s="14"/>
      <c r="C703" s="16"/>
    </row>
    <row r="704" ht="15.75" customHeight="1">
      <c r="B704" s="14"/>
      <c r="C704" s="16"/>
    </row>
    <row r="705" ht="15.75" customHeight="1">
      <c r="B705" s="14"/>
      <c r="C705" s="16"/>
    </row>
    <row r="706" ht="15.75" customHeight="1">
      <c r="B706" s="14"/>
      <c r="C706" s="16"/>
    </row>
    <row r="707" ht="15.75" customHeight="1">
      <c r="B707" s="14"/>
      <c r="C707" s="16"/>
    </row>
    <row r="708" ht="15.75" customHeight="1">
      <c r="B708" s="14"/>
      <c r="C708" s="16"/>
    </row>
    <row r="709" ht="15.75" customHeight="1">
      <c r="B709" s="14"/>
      <c r="C709" s="16"/>
    </row>
    <row r="710" ht="15.75" customHeight="1">
      <c r="B710" s="14"/>
      <c r="C710" s="16"/>
    </row>
    <row r="711" ht="15.75" customHeight="1">
      <c r="B711" s="14"/>
      <c r="C711" s="16"/>
    </row>
    <row r="712" ht="15.75" customHeight="1">
      <c r="B712" s="14"/>
      <c r="C712" s="16"/>
    </row>
    <row r="713" ht="15.75" customHeight="1">
      <c r="B713" s="14"/>
      <c r="C713" s="16"/>
    </row>
    <row r="714" ht="15.75" customHeight="1">
      <c r="B714" s="14"/>
      <c r="C714" s="16"/>
    </row>
    <row r="715" ht="15.75" customHeight="1">
      <c r="B715" s="14"/>
      <c r="C715" s="16"/>
    </row>
    <row r="716" ht="15.75" customHeight="1">
      <c r="B716" s="14"/>
      <c r="C716" s="16"/>
    </row>
    <row r="717" ht="15.75" customHeight="1">
      <c r="B717" s="14"/>
      <c r="C717" s="16"/>
    </row>
    <row r="718" ht="15.75" customHeight="1">
      <c r="B718" s="14"/>
      <c r="C718" s="16"/>
    </row>
    <row r="719" ht="15.75" customHeight="1">
      <c r="B719" s="14"/>
      <c r="C719" s="16"/>
    </row>
    <row r="720" ht="15.75" customHeight="1">
      <c r="B720" s="14"/>
      <c r="C720" s="16"/>
    </row>
    <row r="721" ht="15.75" customHeight="1">
      <c r="B721" s="14"/>
      <c r="C721" s="16"/>
    </row>
    <row r="722" ht="15.75" customHeight="1">
      <c r="B722" s="14"/>
      <c r="C722" s="16"/>
    </row>
    <row r="723" ht="15.75" customHeight="1">
      <c r="B723" s="14"/>
      <c r="C723" s="16"/>
    </row>
    <row r="724" ht="15.75" customHeight="1">
      <c r="B724" s="14"/>
      <c r="C724" s="16"/>
    </row>
    <row r="725" ht="15.75" customHeight="1">
      <c r="B725" s="14"/>
      <c r="C725" s="16"/>
    </row>
    <row r="726" ht="15.75" customHeight="1">
      <c r="B726" s="14"/>
      <c r="C726" s="16"/>
    </row>
    <row r="727" ht="15.75" customHeight="1">
      <c r="B727" s="14"/>
      <c r="C727" s="16"/>
    </row>
    <row r="728" ht="15.75" customHeight="1">
      <c r="B728" s="14"/>
      <c r="C728" s="16"/>
    </row>
    <row r="729" ht="15.75" customHeight="1">
      <c r="B729" s="14"/>
      <c r="C729" s="16"/>
    </row>
    <row r="730" ht="15.75" customHeight="1">
      <c r="B730" s="14"/>
      <c r="C730" s="16"/>
    </row>
    <row r="731" ht="15.75" customHeight="1">
      <c r="B731" s="14"/>
      <c r="C731" s="16"/>
    </row>
    <row r="732" ht="15.75" customHeight="1">
      <c r="B732" s="14"/>
      <c r="C732" s="16"/>
    </row>
    <row r="733" ht="15.75" customHeight="1">
      <c r="B733" s="14"/>
      <c r="C733" s="16"/>
    </row>
    <row r="734" ht="15.75" customHeight="1">
      <c r="B734" s="14"/>
      <c r="C734" s="16"/>
    </row>
    <row r="735" ht="15.75" customHeight="1">
      <c r="B735" s="14"/>
      <c r="C735" s="16"/>
    </row>
    <row r="736" ht="15.75" customHeight="1">
      <c r="B736" s="14"/>
      <c r="C736" s="16"/>
    </row>
    <row r="737" ht="15.75" customHeight="1">
      <c r="B737" s="14"/>
      <c r="C737" s="16"/>
    </row>
    <row r="738" ht="15.75" customHeight="1">
      <c r="B738" s="14"/>
      <c r="C738" s="16"/>
    </row>
    <row r="739" ht="15.75" customHeight="1">
      <c r="B739" s="14"/>
      <c r="C739" s="16"/>
    </row>
    <row r="740" ht="15.75" customHeight="1">
      <c r="B740" s="14"/>
      <c r="C740" s="16"/>
    </row>
    <row r="741" ht="15.75" customHeight="1">
      <c r="B741" s="14"/>
      <c r="C741" s="16"/>
    </row>
    <row r="742" ht="15.75" customHeight="1">
      <c r="B742" s="14"/>
      <c r="C742" s="16"/>
    </row>
    <row r="743" ht="15.75" customHeight="1">
      <c r="B743" s="14"/>
      <c r="C743" s="16"/>
    </row>
    <row r="744" ht="15.75" customHeight="1">
      <c r="B744" s="14"/>
      <c r="C744" s="16"/>
    </row>
    <row r="745" ht="15.75" customHeight="1">
      <c r="B745" s="14"/>
      <c r="C745" s="16"/>
    </row>
    <row r="746" ht="15.75" customHeight="1">
      <c r="B746" s="14"/>
      <c r="C746" s="16"/>
    </row>
    <row r="747" ht="15.75" customHeight="1">
      <c r="B747" s="14"/>
      <c r="C747" s="16"/>
    </row>
    <row r="748" ht="15.75" customHeight="1">
      <c r="B748" s="14"/>
      <c r="C748" s="16"/>
    </row>
    <row r="749" ht="15.75" customHeight="1">
      <c r="B749" s="14"/>
      <c r="C749" s="16"/>
    </row>
    <row r="750" ht="15.75" customHeight="1">
      <c r="B750" s="14"/>
      <c r="C750" s="16"/>
    </row>
    <row r="751" ht="15.75" customHeight="1">
      <c r="B751" s="14"/>
      <c r="C751" s="16"/>
    </row>
    <row r="752" ht="15.75" customHeight="1">
      <c r="B752" s="14"/>
      <c r="C752" s="16"/>
    </row>
    <row r="753" ht="15.75" customHeight="1">
      <c r="B753" s="14"/>
      <c r="C753" s="16"/>
    </row>
    <row r="754" ht="15.75" customHeight="1">
      <c r="B754" s="14"/>
      <c r="C754" s="16"/>
    </row>
    <row r="755" ht="15.75" customHeight="1">
      <c r="B755" s="14"/>
      <c r="C755" s="16"/>
    </row>
    <row r="756" ht="15.75" customHeight="1">
      <c r="B756" s="14"/>
      <c r="C756" s="16"/>
    </row>
    <row r="757" ht="15.75" customHeight="1">
      <c r="B757" s="14"/>
      <c r="C757" s="16"/>
    </row>
    <row r="758" ht="15.75" customHeight="1">
      <c r="B758" s="14"/>
      <c r="C758" s="16"/>
    </row>
    <row r="759" ht="15.75" customHeight="1">
      <c r="B759" s="14"/>
      <c r="C759" s="16"/>
    </row>
    <row r="760" ht="15.75" customHeight="1">
      <c r="B760" s="14"/>
      <c r="C760" s="16"/>
    </row>
    <row r="761" ht="15.75" customHeight="1">
      <c r="B761" s="14"/>
      <c r="C761" s="16"/>
    </row>
    <row r="762" ht="15.75" customHeight="1">
      <c r="B762" s="14"/>
      <c r="C762" s="16"/>
    </row>
    <row r="763" ht="15.75" customHeight="1">
      <c r="B763" s="14"/>
      <c r="C763" s="16"/>
    </row>
    <row r="764" ht="15.75" customHeight="1">
      <c r="B764" s="14"/>
      <c r="C764" s="16"/>
    </row>
    <row r="765" ht="15.75" customHeight="1">
      <c r="B765" s="14"/>
      <c r="C765" s="16"/>
    </row>
    <row r="766" ht="15.75" customHeight="1">
      <c r="B766" s="14"/>
      <c r="C766" s="16"/>
    </row>
    <row r="767" ht="15.75" customHeight="1">
      <c r="B767" s="14"/>
      <c r="C767" s="16"/>
    </row>
    <row r="768" ht="15.75" customHeight="1">
      <c r="B768" s="14"/>
      <c r="C768" s="16"/>
    </row>
    <row r="769" ht="15.75" customHeight="1">
      <c r="B769" s="14"/>
      <c r="C769" s="16"/>
    </row>
    <row r="770" ht="15.75" customHeight="1">
      <c r="B770" s="14"/>
      <c r="C770" s="16"/>
    </row>
    <row r="771" ht="15.75" customHeight="1">
      <c r="B771" s="14"/>
      <c r="C771" s="16"/>
    </row>
    <row r="772" ht="15.75" customHeight="1">
      <c r="B772" s="14"/>
      <c r="C772" s="16"/>
    </row>
    <row r="773" ht="15.75" customHeight="1">
      <c r="B773" s="14"/>
      <c r="C773" s="16"/>
    </row>
    <row r="774" ht="15.75" customHeight="1">
      <c r="B774" s="14"/>
      <c r="C774" s="16"/>
    </row>
    <row r="775" ht="15.75" customHeight="1">
      <c r="B775" s="14"/>
      <c r="C775" s="16"/>
    </row>
    <row r="776" ht="15.75" customHeight="1">
      <c r="B776" s="14"/>
      <c r="C776" s="16"/>
    </row>
    <row r="777" ht="15.75" customHeight="1">
      <c r="B777" s="14"/>
      <c r="C777" s="16"/>
    </row>
    <row r="778" ht="15.75" customHeight="1">
      <c r="B778" s="14"/>
      <c r="C778" s="16"/>
    </row>
    <row r="779" ht="15.75" customHeight="1">
      <c r="B779" s="14"/>
      <c r="C779" s="16"/>
    </row>
    <row r="780" ht="15.75" customHeight="1">
      <c r="B780" s="14"/>
      <c r="C780" s="16"/>
    </row>
    <row r="781" ht="15.75" customHeight="1">
      <c r="B781" s="14"/>
      <c r="C781" s="16"/>
    </row>
    <row r="782" ht="15.75" customHeight="1">
      <c r="B782" s="14"/>
      <c r="C782" s="16"/>
    </row>
    <row r="783" ht="15.75" customHeight="1">
      <c r="B783" s="14"/>
      <c r="C783" s="16"/>
    </row>
    <row r="784" ht="15.75" customHeight="1">
      <c r="B784" s="14"/>
      <c r="C784" s="16"/>
    </row>
    <row r="785" ht="15.75" customHeight="1">
      <c r="B785" s="14"/>
      <c r="C785" s="16"/>
    </row>
    <row r="786" ht="15.75" customHeight="1">
      <c r="B786" s="14"/>
      <c r="C786" s="16"/>
    </row>
    <row r="787" ht="15.75" customHeight="1">
      <c r="B787" s="14"/>
      <c r="C787" s="16"/>
    </row>
    <row r="788" ht="15.75" customHeight="1">
      <c r="B788" s="14"/>
      <c r="C788" s="16"/>
    </row>
    <row r="789" ht="15.75" customHeight="1">
      <c r="B789" s="14"/>
      <c r="C789" s="16"/>
    </row>
    <row r="790" ht="15.75" customHeight="1">
      <c r="B790" s="14"/>
      <c r="C790" s="16"/>
    </row>
    <row r="791" ht="15.75" customHeight="1">
      <c r="B791" s="14"/>
      <c r="C791" s="16"/>
    </row>
    <row r="792" ht="15.75" customHeight="1">
      <c r="B792" s="14"/>
      <c r="C792" s="16"/>
    </row>
    <row r="793" ht="15.75" customHeight="1">
      <c r="B793" s="14"/>
      <c r="C793" s="16"/>
    </row>
    <row r="794" ht="15.75" customHeight="1">
      <c r="B794" s="14"/>
      <c r="C794" s="16"/>
    </row>
    <row r="795" ht="15.75" customHeight="1">
      <c r="B795" s="14"/>
      <c r="C795" s="16"/>
    </row>
    <row r="796" ht="15.75" customHeight="1">
      <c r="B796" s="14"/>
      <c r="C796" s="16"/>
    </row>
    <row r="797" ht="15.75" customHeight="1">
      <c r="B797" s="14"/>
      <c r="C797" s="16"/>
    </row>
    <row r="798" ht="15.75" customHeight="1">
      <c r="B798" s="14"/>
      <c r="C798" s="16"/>
    </row>
    <row r="799" ht="15.75" customHeight="1">
      <c r="B799" s="14"/>
      <c r="C799" s="16"/>
    </row>
    <row r="800" ht="15.75" customHeight="1">
      <c r="B800" s="14"/>
      <c r="C800" s="16"/>
    </row>
    <row r="801" ht="15.75" customHeight="1">
      <c r="B801" s="14"/>
      <c r="C801" s="16"/>
    </row>
    <row r="802" ht="15.75" customHeight="1">
      <c r="B802" s="14"/>
      <c r="C802" s="16"/>
    </row>
    <row r="803" ht="15.75" customHeight="1">
      <c r="B803" s="14"/>
      <c r="C803" s="16"/>
    </row>
    <row r="804" ht="15.75" customHeight="1">
      <c r="B804" s="14"/>
      <c r="C804" s="16"/>
    </row>
    <row r="805" ht="15.75" customHeight="1">
      <c r="B805" s="14"/>
      <c r="C805" s="16"/>
    </row>
    <row r="806" ht="15.75" customHeight="1">
      <c r="B806" s="14"/>
      <c r="C806" s="16"/>
    </row>
    <row r="807" ht="15.75" customHeight="1">
      <c r="B807" s="14"/>
      <c r="C807" s="16"/>
    </row>
    <row r="808" ht="15.75" customHeight="1">
      <c r="B808" s="14"/>
      <c r="C808" s="16"/>
    </row>
    <row r="809" ht="15.75" customHeight="1">
      <c r="B809" s="14"/>
      <c r="C809" s="16"/>
    </row>
    <row r="810" ht="15.75" customHeight="1">
      <c r="B810" s="14"/>
      <c r="C810" s="16"/>
    </row>
    <row r="811" ht="15.75" customHeight="1">
      <c r="B811" s="14"/>
      <c r="C811" s="16"/>
    </row>
    <row r="812" ht="15.75" customHeight="1">
      <c r="B812" s="14"/>
      <c r="C812" s="16"/>
    </row>
    <row r="813" ht="15.75" customHeight="1">
      <c r="B813" s="14"/>
      <c r="C813" s="16"/>
    </row>
    <row r="814" ht="15.75" customHeight="1">
      <c r="B814" s="14"/>
      <c r="C814" s="16"/>
    </row>
    <row r="815" ht="15.75" customHeight="1">
      <c r="B815" s="14"/>
      <c r="C815" s="16"/>
    </row>
    <row r="816" ht="15.75" customHeight="1">
      <c r="B816" s="14"/>
      <c r="C816" s="16"/>
    </row>
    <row r="817" ht="15.75" customHeight="1">
      <c r="B817" s="14"/>
      <c r="C817" s="16"/>
    </row>
    <row r="818" ht="15.75" customHeight="1">
      <c r="B818" s="14"/>
      <c r="C818" s="16"/>
    </row>
    <row r="819" ht="15.75" customHeight="1">
      <c r="B819" s="14"/>
      <c r="C819" s="16"/>
    </row>
    <row r="820" ht="15.75" customHeight="1">
      <c r="B820" s="14"/>
      <c r="C820" s="16"/>
    </row>
    <row r="821" ht="15.75" customHeight="1">
      <c r="B821" s="14"/>
      <c r="C821" s="16"/>
    </row>
    <row r="822" ht="15.75" customHeight="1">
      <c r="B822" s="14"/>
      <c r="C822" s="16"/>
    </row>
    <row r="823" ht="15.75" customHeight="1">
      <c r="B823" s="14"/>
      <c r="C823" s="16"/>
    </row>
    <row r="824" ht="15.75" customHeight="1">
      <c r="B824" s="14"/>
      <c r="C824" s="16"/>
    </row>
    <row r="825" ht="15.75" customHeight="1">
      <c r="B825" s="14"/>
      <c r="C825" s="16"/>
    </row>
    <row r="826" ht="15.75" customHeight="1">
      <c r="B826" s="14"/>
      <c r="C826" s="16"/>
    </row>
    <row r="827" ht="15.75" customHeight="1">
      <c r="B827" s="14"/>
      <c r="C827" s="16"/>
    </row>
    <row r="828" ht="15.75" customHeight="1">
      <c r="B828" s="14"/>
      <c r="C828" s="16"/>
    </row>
    <row r="829" ht="15.75" customHeight="1">
      <c r="B829" s="14"/>
      <c r="C829" s="16"/>
    </row>
    <row r="830" ht="15.75" customHeight="1">
      <c r="B830" s="14"/>
      <c r="C830" s="16"/>
    </row>
    <row r="831" ht="15.75" customHeight="1">
      <c r="B831" s="14"/>
      <c r="C831" s="16"/>
    </row>
    <row r="832" ht="15.75" customHeight="1">
      <c r="B832" s="14"/>
      <c r="C832" s="16"/>
    </row>
    <row r="833" ht="15.75" customHeight="1">
      <c r="B833" s="14"/>
      <c r="C833" s="16"/>
    </row>
    <row r="834" ht="15.75" customHeight="1">
      <c r="B834" s="14"/>
      <c r="C834" s="16"/>
    </row>
    <row r="835" ht="15.75" customHeight="1">
      <c r="B835" s="14"/>
      <c r="C835" s="16"/>
    </row>
    <row r="836" ht="15.75" customHeight="1">
      <c r="B836" s="14"/>
      <c r="C836" s="16"/>
    </row>
    <row r="837" ht="15.75" customHeight="1">
      <c r="B837" s="14"/>
      <c r="C837" s="16"/>
    </row>
    <row r="838" ht="15.75" customHeight="1">
      <c r="B838" s="14"/>
      <c r="C838" s="16"/>
    </row>
    <row r="839" ht="15.75" customHeight="1">
      <c r="B839" s="14"/>
      <c r="C839" s="16"/>
    </row>
    <row r="840" ht="15.75" customHeight="1">
      <c r="B840" s="14"/>
      <c r="C840" s="16"/>
    </row>
    <row r="841" ht="15.75" customHeight="1">
      <c r="B841" s="14"/>
      <c r="C841" s="16"/>
    </row>
    <row r="842" ht="15.75" customHeight="1">
      <c r="B842" s="14"/>
      <c r="C842" s="16"/>
    </row>
    <row r="843" ht="15.75" customHeight="1">
      <c r="B843" s="14"/>
      <c r="C843" s="16"/>
    </row>
    <row r="844" ht="15.75" customHeight="1">
      <c r="B844" s="14"/>
      <c r="C844" s="16"/>
    </row>
    <row r="845" ht="15.75" customHeight="1">
      <c r="B845" s="14"/>
      <c r="C845" s="16"/>
    </row>
    <row r="846" ht="15.75" customHeight="1">
      <c r="B846" s="14"/>
      <c r="C846" s="16"/>
    </row>
    <row r="847" ht="15.75" customHeight="1">
      <c r="B847" s="14"/>
      <c r="C847" s="16"/>
    </row>
    <row r="848" ht="15.75" customHeight="1">
      <c r="B848" s="14"/>
      <c r="C848" s="16"/>
    </row>
    <row r="849" ht="15.75" customHeight="1">
      <c r="B849" s="14"/>
      <c r="C849" s="16"/>
    </row>
    <row r="850" ht="15.75" customHeight="1">
      <c r="B850" s="14"/>
      <c r="C850" s="16"/>
    </row>
    <row r="851" ht="15.75" customHeight="1">
      <c r="B851" s="14"/>
      <c r="C851" s="16"/>
    </row>
    <row r="852" ht="15.75" customHeight="1">
      <c r="B852" s="14"/>
      <c r="C852" s="16"/>
    </row>
    <row r="853" ht="15.75" customHeight="1">
      <c r="B853" s="14"/>
      <c r="C853" s="16"/>
    </row>
    <row r="854" ht="15.75" customHeight="1">
      <c r="B854" s="14"/>
      <c r="C854" s="16"/>
    </row>
    <row r="855" ht="15.75" customHeight="1">
      <c r="B855" s="14"/>
      <c r="C855" s="16"/>
    </row>
    <row r="856" ht="15.75" customHeight="1">
      <c r="B856" s="14"/>
      <c r="C856" s="16"/>
    </row>
    <row r="857" ht="15.75" customHeight="1">
      <c r="B857" s="14"/>
      <c r="C857" s="16"/>
    </row>
    <row r="858" ht="15.75" customHeight="1">
      <c r="B858" s="14"/>
      <c r="C858" s="16"/>
    </row>
    <row r="859" ht="15.75" customHeight="1">
      <c r="B859" s="14"/>
      <c r="C859" s="16"/>
    </row>
    <row r="860" ht="15.75" customHeight="1">
      <c r="B860" s="14"/>
      <c r="C860" s="16"/>
    </row>
    <row r="861" ht="15.75" customHeight="1">
      <c r="B861" s="14"/>
      <c r="C861" s="16"/>
    </row>
    <row r="862" ht="15.75" customHeight="1">
      <c r="B862" s="14"/>
      <c r="C862" s="16"/>
    </row>
    <row r="863" ht="15.75" customHeight="1">
      <c r="B863" s="14"/>
      <c r="C863" s="16"/>
    </row>
    <row r="864" ht="15.75" customHeight="1">
      <c r="B864" s="14"/>
      <c r="C864" s="16"/>
    </row>
    <row r="865" ht="15.75" customHeight="1">
      <c r="B865" s="14"/>
      <c r="C865" s="16"/>
    </row>
    <row r="866" ht="15.75" customHeight="1">
      <c r="B866" s="14"/>
      <c r="C866" s="16"/>
    </row>
    <row r="867" ht="15.75" customHeight="1">
      <c r="B867" s="14"/>
      <c r="C867" s="16"/>
    </row>
    <row r="868" ht="15.75" customHeight="1">
      <c r="B868" s="14"/>
      <c r="C868" s="16"/>
    </row>
    <row r="869" ht="15.75" customHeight="1">
      <c r="B869" s="14"/>
      <c r="C869" s="16"/>
    </row>
    <row r="870" ht="15.75" customHeight="1">
      <c r="B870" s="14"/>
      <c r="C870" s="16"/>
    </row>
    <row r="871" ht="15.75" customHeight="1">
      <c r="B871" s="14"/>
      <c r="C871" s="16"/>
    </row>
    <row r="872" ht="15.75" customHeight="1">
      <c r="B872" s="14"/>
      <c r="C872" s="16"/>
    </row>
    <row r="873" ht="15.75" customHeight="1">
      <c r="B873" s="14"/>
      <c r="C873" s="16"/>
    </row>
    <row r="874" ht="15.75" customHeight="1">
      <c r="B874" s="14"/>
      <c r="C874" s="16"/>
    </row>
    <row r="875" ht="15.75" customHeight="1">
      <c r="B875" s="14"/>
      <c r="C875" s="16"/>
    </row>
    <row r="876" ht="15.75" customHeight="1">
      <c r="B876" s="14"/>
      <c r="C876" s="16"/>
    </row>
    <row r="877" ht="15.75" customHeight="1">
      <c r="B877" s="14"/>
      <c r="C877" s="16"/>
    </row>
    <row r="878" ht="15.75" customHeight="1">
      <c r="B878" s="14"/>
      <c r="C878" s="16"/>
    </row>
    <row r="879" ht="15.75" customHeight="1">
      <c r="B879" s="14"/>
      <c r="C879" s="16"/>
    </row>
    <row r="880" ht="15.75" customHeight="1">
      <c r="B880" s="14"/>
      <c r="C880" s="16"/>
    </row>
    <row r="881" ht="15.75" customHeight="1">
      <c r="B881" s="14"/>
      <c r="C881" s="16"/>
    </row>
    <row r="882" ht="15.75" customHeight="1">
      <c r="B882" s="14"/>
      <c r="C882" s="16"/>
    </row>
    <row r="883" ht="15.75" customHeight="1">
      <c r="B883" s="14"/>
      <c r="C883" s="16"/>
    </row>
    <row r="884" ht="15.75" customHeight="1">
      <c r="B884" s="14"/>
      <c r="C884" s="16"/>
    </row>
    <row r="885" ht="15.75" customHeight="1">
      <c r="B885" s="14"/>
      <c r="C885" s="16"/>
    </row>
    <row r="886" ht="15.75" customHeight="1">
      <c r="B886" s="14"/>
      <c r="C886" s="16"/>
    </row>
    <row r="887" ht="15.75" customHeight="1">
      <c r="B887" s="14"/>
      <c r="C887" s="16"/>
    </row>
    <row r="888" ht="15.75" customHeight="1">
      <c r="B888" s="14"/>
      <c r="C888" s="16"/>
    </row>
    <row r="889" ht="15.75" customHeight="1">
      <c r="B889" s="14"/>
      <c r="C889" s="16"/>
    </row>
    <row r="890" ht="15.75" customHeight="1">
      <c r="B890" s="14"/>
      <c r="C890" s="16"/>
    </row>
    <row r="891" ht="15.75" customHeight="1">
      <c r="B891" s="14"/>
      <c r="C891" s="16"/>
    </row>
    <row r="892" ht="15.75" customHeight="1">
      <c r="B892" s="14"/>
      <c r="C892" s="16"/>
    </row>
    <row r="893" ht="15.75" customHeight="1">
      <c r="B893" s="14"/>
      <c r="C893" s="16"/>
    </row>
    <row r="894" ht="15.75" customHeight="1">
      <c r="B894" s="14"/>
      <c r="C894" s="16"/>
    </row>
    <row r="895" ht="15.75" customHeight="1">
      <c r="B895" s="14"/>
      <c r="C895" s="16"/>
    </row>
    <row r="896" ht="15.75" customHeight="1">
      <c r="B896" s="14"/>
      <c r="C896" s="16"/>
    </row>
    <row r="897" ht="15.75" customHeight="1">
      <c r="B897" s="14"/>
      <c r="C897" s="16"/>
    </row>
    <row r="898" ht="15.75" customHeight="1">
      <c r="B898" s="14"/>
      <c r="C898" s="16"/>
    </row>
    <row r="899" ht="15.75" customHeight="1">
      <c r="B899" s="14"/>
      <c r="C899" s="16"/>
    </row>
    <row r="900" ht="15.75" customHeight="1">
      <c r="B900" s="14"/>
      <c r="C900" s="16"/>
    </row>
    <row r="901" ht="15.75" customHeight="1">
      <c r="B901" s="14"/>
      <c r="C901" s="16"/>
    </row>
    <row r="902" ht="15.75" customHeight="1">
      <c r="B902" s="14"/>
      <c r="C902" s="16"/>
    </row>
    <row r="903" ht="15.75" customHeight="1">
      <c r="B903" s="14"/>
      <c r="C903" s="16"/>
    </row>
    <row r="904" ht="15.75" customHeight="1">
      <c r="B904" s="14"/>
      <c r="C904" s="16"/>
    </row>
    <row r="905" ht="15.75" customHeight="1">
      <c r="B905" s="14"/>
      <c r="C905" s="16"/>
    </row>
    <row r="906" ht="15.75" customHeight="1">
      <c r="B906" s="14"/>
      <c r="C906" s="16"/>
    </row>
    <row r="907" ht="15.75" customHeight="1">
      <c r="B907" s="14"/>
      <c r="C907" s="16"/>
    </row>
    <row r="908" ht="15.75" customHeight="1">
      <c r="B908" s="14"/>
      <c r="C908" s="16"/>
    </row>
    <row r="909" ht="15.75" customHeight="1">
      <c r="B909" s="14"/>
      <c r="C909" s="16"/>
    </row>
    <row r="910" ht="15.75" customHeight="1">
      <c r="B910" s="14"/>
      <c r="C910" s="16"/>
    </row>
    <row r="911" ht="15.75" customHeight="1">
      <c r="B911" s="14"/>
      <c r="C911" s="16"/>
    </row>
    <row r="912" ht="15.75" customHeight="1">
      <c r="B912" s="14"/>
      <c r="C912" s="16"/>
    </row>
    <row r="913" ht="15.75" customHeight="1">
      <c r="B913" s="14"/>
      <c r="C913" s="16"/>
    </row>
    <row r="914" ht="15.75" customHeight="1">
      <c r="B914" s="14"/>
      <c r="C914" s="16"/>
    </row>
    <row r="915" ht="15.75" customHeight="1">
      <c r="B915" s="14"/>
      <c r="C915" s="16"/>
    </row>
    <row r="916" ht="15.75" customHeight="1">
      <c r="B916" s="14"/>
      <c r="C916" s="16"/>
    </row>
    <row r="917" ht="15.75" customHeight="1">
      <c r="B917" s="14"/>
      <c r="C917" s="16"/>
    </row>
    <row r="918" ht="15.75" customHeight="1">
      <c r="B918" s="14"/>
      <c r="C918" s="16"/>
    </row>
    <row r="919" ht="15.75" customHeight="1">
      <c r="B919" s="14"/>
      <c r="C919" s="16"/>
    </row>
    <row r="920" ht="15.75" customHeight="1">
      <c r="B920" s="14"/>
      <c r="C920" s="16"/>
    </row>
    <row r="921" ht="15.75" customHeight="1">
      <c r="B921" s="14"/>
      <c r="C921" s="16"/>
    </row>
    <row r="922" ht="15.75" customHeight="1">
      <c r="B922" s="14"/>
      <c r="C922" s="16"/>
    </row>
    <row r="923" ht="15.75" customHeight="1">
      <c r="B923" s="14"/>
      <c r="C923" s="16"/>
    </row>
    <row r="924" ht="15.75" customHeight="1">
      <c r="B924" s="14"/>
      <c r="C924" s="16"/>
    </row>
    <row r="925" ht="15.75" customHeight="1">
      <c r="B925" s="14"/>
      <c r="C925" s="16"/>
    </row>
    <row r="926" ht="15.75" customHeight="1">
      <c r="B926" s="14"/>
      <c r="C926" s="16"/>
    </row>
    <row r="927" ht="15.75" customHeight="1">
      <c r="B927" s="14"/>
      <c r="C927" s="16"/>
    </row>
    <row r="928" ht="15.75" customHeight="1">
      <c r="B928" s="14"/>
      <c r="C928" s="16"/>
    </row>
    <row r="929" ht="15.75" customHeight="1">
      <c r="B929" s="14"/>
      <c r="C929" s="16"/>
    </row>
    <row r="930" ht="15.75" customHeight="1">
      <c r="B930" s="14"/>
      <c r="C930" s="16"/>
    </row>
    <row r="931" ht="15.75" customHeight="1">
      <c r="B931" s="14"/>
      <c r="C931" s="16"/>
    </row>
    <row r="932" ht="15.75" customHeight="1">
      <c r="B932" s="14"/>
      <c r="C932" s="16"/>
    </row>
    <row r="933" ht="15.75" customHeight="1">
      <c r="B933" s="14"/>
      <c r="C933" s="16"/>
    </row>
    <row r="934" ht="15.75" customHeight="1">
      <c r="B934" s="14"/>
      <c r="C934" s="16"/>
    </row>
    <row r="935" ht="15.75" customHeight="1">
      <c r="B935" s="14"/>
      <c r="C935" s="16"/>
    </row>
    <row r="936" ht="15.75" customHeight="1">
      <c r="B936" s="14"/>
      <c r="C936" s="16"/>
    </row>
    <row r="937" ht="15.75" customHeight="1">
      <c r="B937" s="14"/>
      <c r="C937" s="16"/>
    </row>
    <row r="938" ht="15.75" customHeight="1">
      <c r="B938" s="14"/>
      <c r="C938" s="16"/>
    </row>
    <row r="939" ht="15.75" customHeight="1">
      <c r="B939" s="14"/>
      <c r="C939" s="16"/>
    </row>
    <row r="940" ht="15.75" customHeight="1">
      <c r="B940" s="14"/>
      <c r="C940" s="16"/>
    </row>
    <row r="941" ht="15.75" customHeight="1">
      <c r="B941" s="14"/>
      <c r="C941" s="16"/>
    </row>
    <row r="942" ht="15.75" customHeight="1">
      <c r="B942" s="14"/>
      <c r="C942" s="16"/>
    </row>
    <row r="943" ht="15.75" customHeight="1">
      <c r="B943" s="14"/>
      <c r="C943" s="16"/>
    </row>
    <row r="944" ht="15.75" customHeight="1">
      <c r="B944" s="14"/>
      <c r="C944" s="16"/>
    </row>
    <row r="945" ht="15.75" customHeight="1">
      <c r="B945" s="14"/>
      <c r="C945" s="16"/>
    </row>
    <row r="946" ht="15.75" customHeight="1">
      <c r="B946" s="14"/>
      <c r="C946" s="16"/>
    </row>
    <row r="947" ht="15.75" customHeight="1">
      <c r="B947" s="14"/>
      <c r="C947" s="16"/>
    </row>
    <row r="948" ht="15.75" customHeight="1">
      <c r="B948" s="14"/>
      <c r="C948" s="16"/>
    </row>
    <row r="949" ht="15.75" customHeight="1">
      <c r="B949" s="14"/>
      <c r="C949" s="16"/>
    </row>
    <row r="950" ht="15.75" customHeight="1">
      <c r="B950" s="14"/>
      <c r="C950" s="16"/>
    </row>
    <row r="951" ht="15.75" customHeight="1">
      <c r="B951" s="14"/>
      <c r="C951" s="16"/>
    </row>
    <row r="952" ht="15.75" customHeight="1">
      <c r="B952" s="14"/>
      <c r="C952" s="16"/>
    </row>
    <row r="953" ht="15.75" customHeight="1">
      <c r="B953" s="14"/>
      <c r="C953" s="16"/>
    </row>
    <row r="954" ht="15.75" customHeight="1">
      <c r="B954" s="14"/>
      <c r="C954" s="16"/>
    </row>
    <row r="955" ht="15.75" customHeight="1">
      <c r="B955" s="14"/>
      <c r="C955" s="16"/>
    </row>
    <row r="956" ht="15.75" customHeight="1">
      <c r="B956" s="14"/>
      <c r="C956" s="16"/>
    </row>
    <row r="957" ht="15.75" customHeight="1">
      <c r="B957" s="14"/>
      <c r="C957" s="16"/>
    </row>
    <row r="958" ht="15.75" customHeight="1">
      <c r="B958" s="14"/>
      <c r="C958" s="16"/>
    </row>
    <row r="959" ht="15.75" customHeight="1">
      <c r="B959" s="14"/>
      <c r="C959" s="16"/>
    </row>
    <row r="960" ht="15.75" customHeight="1">
      <c r="B960" s="14"/>
      <c r="C960" s="16"/>
    </row>
    <row r="961" ht="15.75" customHeight="1">
      <c r="B961" s="14"/>
      <c r="C961" s="16"/>
    </row>
    <row r="962" ht="15.75" customHeight="1">
      <c r="B962" s="14"/>
      <c r="C962" s="16"/>
    </row>
    <row r="963" ht="15.75" customHeight="1">
      <c r="B963" s="14"/>
      <c r="C963" s="16"/>
    </row>
    <row r="964" ht="15.75" customHeight="1">
      <c r="B964" s="14"/>
      <c r="C964" s="16"/>
    </row>
    <row r="965" ht="15.75" customHeight="1">
      <c r="B965" s="14"/>
      <c r="C965" s="16"/>
    </row>
    <row r="966" ht="15.75" customHeight="1">
      <c r="B966" s="14"/>
      <c r="C966" s="16"/>
    </row>
    <row r="967" ht="15.75" customHeight="1">
      <c r="B967" s="14"/>
      <c r="C967" s="16"/>
    </row>
    <row r="968" ht="15.75" customHeight="1">
      <c r="B968" s="14"/>
      <c r="C968" s="16"/>
    </row>
    <row r="969" ht="15.75" customHeight="1">
      <c r="B969" s="14"/>
      <c r="C969" s="16"/>
    </row>
    <row r="970" ht="15.75" customHeight="1">
      <c r="B970" s="14"/>
      <c r="C970" s="16"/>
    </row>
    <row r="971" ht="15.75" customHeight="1">
      <c r="B971" s="14"/>
      <c r="C971" s="16"/>
    </row>
    <row r="972" ht="15.75" customHeight="1">
      <c r="B972" s="14"/>
      <c r="C972" s="16"/>
    </row>
    <row r="973" ht="15.75" customHeight="1">
      <c r="B973" s="14"/>
      <c r="C973" s="16"/>
    </row>
    <row r="974" ht="15.75" customHeight="1">
      <c r="B974" s="14"/>
      <c r="C974" s="16"/>
    </row>
    <row r="975" ht="15.75" customHeight="1">
      <c r="B975" s="14"/>
      <c r="C975" s="16"/>
    </row>
    <row r="976" ht="15.75" customHeight="1">
      <c r="B976" s="14"/>
      <c r="C976" s="16"/>
    </row>
    <row r="977" ht="15.75" customHeight="1">
      <c r="B977" s="14"/>
      <c r="C977" s="16"/>
    </row>
    <row r="978" ht="15.75" customHeight="1">
      <c r="B978" s="14"/>
      <c r="C978" s="16"/>
    </row>
    <row r="979" ht="15.75" customHeight="1">
      <c r="B979" s="14"/>
      <c r="C979" s="16"/>
    </row>
    <row r="980" ht="15.75" customHeight="1">
      <c r="B980" s="14"/>
      <c r="C980" s="16"/>
    </row>
    <row r="981" ht="15.75" customHeight="1">
      <c r="B981" s="14"/>
      <c r="C981" s="16"/>
    </row>
    <row r="982" ht="15.75" customHeight="1">
      <c r="B982" s="14"/>
      <c r="C982" s="16"/>
    </row>
    <row r="983" ht="15.75" customHeight="1">
      <c r="B983" s="14"/>
      <c r="C983" s="16"/>
    </row>
    <row r="984" ht="15.75" customHeight="1">
      <c r="B984" s="14"/>
      <c r="C984" s="16"/>
    </row>
    <row r="985" ht="15.75" customHeight="1">
      <c r="B985" s="14"/>
      <c r="C985" s="16"/>
    </row>
    <row r="986" ht="15.75" customHeight="1">
      <c r="B986" s="14"/>
      <c r="C986" s="16"/>
    </row>
    <row r="987" ht="15.75" customHeight="1">
      <c r="B987" s="14"/>
      <c r="C987" s="16"/>
    </row>
    <row r="988" ht="15.75" customHeight="1">
      <c r="B988" s="14"/>
      <c r="C988" s="16"/>
    </row>
    <row r="989" ht="15.75" customHeight="1">
      <c r="B989" s="14"/>
      <c r="C989" s="16"/>
    </row>
    <row r="990" ht="15.75" customHeight="1">
      <c r="B990" s="14"/>
      <c r="C990" s="16"/>
    </row>
    <row r="991" ht="15.75" customHeight="1">
      <c r="B991" s="14"/>
      <c r="C991" s="16"/>
    </row>
    <row r="992" ht="15.75" customHeight="1">
      <c r="B992" s="14"/>
      <c r="C992" s="16"/>
    </row>
    <row r="993" ht="15.75" customHeight="1">
      <c r="B993" s="14"/>
      <c r="C993" s="16"/>
    </row>
    <row r="994" ht="15.75" customHeight="1">
      <c r="B994" s="14"/>
      <c r="C994" s="16"/>
    </row>
    <row r="995" ht="15.75" customHeight="1">
      <c r="B995" s="14"/>
      <c r="C995" s="16"/>
    </row>
    <row r="996" ht="15.75" customHeight="1">
      <c r="B996" s="14"/>
      <c r="C996" s="16"/>
    </row>
    <row r="997" ht="15.75" customHeight="1">
      <c r="B997" s="14"/>
      <c r="C997" s="16"/>
    </row>
    <row r="998" ht="15.75" customHeight="1">
      <c r="B998" s="14"/>
      <c r="C998" s="16"/>
    </row>
    <row r="999" ht="15.75" customHeight="1">
      <c r="B999" s="14"/>
      <c r="C999" s="16"/>
    </row>
    <row r="1000" ht="15.75" customHeight="1">
      <c r="B1000" s="14"/>
      <c r="C1000" s="16"/>
    </row>
  </sheetData>
  <mergeCells count="1">
    <mergeCell ref="B1:K1"/>
  </mergeCell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57"/>
    <col customWidth="1" min="2" max="2" width="32.43"/>
    <col customWidth="1" min="3" max="3" width="13.14"/>
    <col customWidth="1" min="4" max="4" width="8.57"/>
    <col customWidth="1" hidden="1" min="5" max="5" width="21.57"/>
    <col customWidth="1" min="6" max="10" width="10.71"/>
    <col customWidth="1" min="11" max="11" width="8.86"/>
    <col customWidth="1" min="12" max="12" width="11.29"/>
    <col customWidth="1" min="13" max="13" width="13.14"/>
    <col customWidth="1" min="14" max="14" width="14.14"/>
    <col customWidth="1" min="15" max="15" width="12.14"/>
    <col customWidth="1" min="16" max="16" width="10.86"/>
  </cols>
  <sheetData>
    <row r="1" ht="24.75" customHeight="1">
      <c r="A1" s="27" t="s">
        <v>751</v>
      </c>
      <c r="B1" s="28" t="s">
        <v>752</v>
      </c>
      <c r="C1" s="23" t="s">
        <v>753</v>
      </c>
      <c r="D1" s="22" t="s">
        <v>744</v>
      </c>
      <c r="E1" s="22" t="s">
        <v>754</v>
      </c>
      <c r="F1" s="19" t="s">
        <v>745</v>
      </c>
      <c r="G1" s="17" t="s">
        <v>12</v>
      </c>
      <c r="H1" s="17" t="s">
        <v>746</v>
      </c>
      <c r="I1" s="17" t="s">
        <v>747</v>
      </c>
      <c r="J1" s="17" t="s">
        <v>748</v>
      </c>
      <c r="K1" s="29" t="s">
        <v>755</v>
      </c>
      <c r="L1" s="30" t="s">
        <v>756</v>
      </c>
      <c r="M1" s="31"/>
      <c r="N1" s="32"/>
      <c r="O1" s="22" t="s">
        <v>757</v>
      </c>
      <c r="P1" s="22" t="s">
        <v>758</v>
      </c>
      <c r="Q1" s="33" t="s">
        <v>759</v>
      </c>
      <c r="R1" s="34" t="s">
        <v>760</v>
      </c>
      <c r="S1" s="34" t="s">
        <v>7</v>
      </c>
    </row>
    <row r="2" ht="21.0" customHeight="1">
      <c r="A2" s="22">
        <v>1.0</v>
      </c>
      <c r="B2" s="24" t="s">
        <v>47</v>
      </c>
      <c r="C2" s="23">
        <v>1.60116735113E11</v>
      </c>
      <c r="D2" s="22" t="s">
        <v>750</v>
      </c>
      <c r="E2" s="22">
        <v>2.0</v>
      </c>
      <c r="F2" s="24" t="s">
        <v>52</v>
      </c>
      <c r="G2" s="22">
        <v>9.849303816E9</v>
      </c>
      <c r="H2" s="22">
        <v>62.5</v>
      </c>
      <c r="I2" s="22">
        <v>82.3</v>
      </c>
      <c r="J2" s="22" t="s">
        <v>49</v>
      </c>
      <c r="K2" s="22">
        <v>6.0</v>
      </c>
      <c r="L2" s="35"/>
      <c r="M2" s="35"/>
      <c r="N2" s="35"/>
      <c r="O2" s="35"/>
      <c r="P2" s="36"/>
      <c r="Q2" s="25">
        <f>IFERROR(__xludf.DUMMYFUNCTION("counta(UNIQUE(L2:P2,true))"),0.0)</f>
        <v>0</v>
      </c>
      <c r="R2" s="25">
        <f>VLOOKUP(C2,TODB!B:H,6,0)</f>
        <v>2</v>
      </c>
      <c r="S2" s="25" t="str">
        <f>VLOOKUP(C2,TODB!B:H,7,0)</f>
        <v>Male</v>
      </c>
      <c r="T2" s="25"/>
      <c r="U2" s="25"/>
      <c r="V2" s="25"/>
      <c r="W2" s="25"/>
      <c r="X2" s="25"/>
      <c r="Y2" s="25"/>
    </row>
    <row r="3" ht="21.0" customHeight="1">
      <c r="A3" s="22">
        <v>2.0</v>
      </c>
      <c r="B3" s="24" t="s">
        <v>66</v>
      </c>
      <c r="C3" s="23">
        <v>1.60117735061E11</v>
      </c>
      <c r="D3" s="22" t="s">
        <v>750</v>
      </c>
      <c r="E3" s="22">
        <v>2.0</v>
      </c>
      <c r="F3" s="24" t="s">
        <v>71</v>
      </c>
      <c r="G3" s="22">
        <v>9.182451552E9</v>
      </c>
      <c r="H3" s="22">
        <v>95.0</v>
      </c>
      <c r="I3" s="22">
        <v>96.0</v>
      </c>
      <c r="J3" s="22" t="s">
        <v>49</v>
      </c>
      <c r="K3" s="22">
        <v>8.31</v>
      </c>
      <c r="L3" s="35" t="s">
        <v>761</v>
      </c>
      <c r="M3" s="35" t="s">
        <v>762</v>
      </c>
      <c r="N3" s="35" t="s">
        <v>763</v>
      </c>
      <c r="O3" s="35"/>
      <c r="P3" s="36"/>
      <c r="Q3" s="25">
        <f>IFERROR(__xludf.DUMMYFUNCTION("counta(UNIQUE(L3:P3,true))"),3.0)</f>
        <v>3</v>
      </c>
      <c r="R3" s="37">
        <v>0.0</v>
      </c>
      <c r="S3" s="25" t="str">
        <f>VLOOKUP(C3,TODB!B:H,7,0)</f>
        <v>Female</v>
      </c>
      <c r="T3" s="25"/>
      <c r="U3" s="25"/>
      <c r="V3" s="25"/>
      <c r="W3" s="25"/>
      <c r="X3" s="25"/>
      <c r="Y3" s="25"/>
    </row>
    <row r="4" ht="21.0" customHeight="1">
      <c r="A4" s="22">
        <v>3.0</v>
      </c>
      <c r="B4" s="24" t="s">
        <v>80</v>
      </c>
      <c r="C4" s="23">
        <v>1.60117735062E11</v>
      </c>
      <c r="D4" s="22" t="s">
        <v>750</v>
      </c>
      <c r="E4" s="22">
        <v>2.0</v>
      </c>
      <c r="F4" s="24" t="s">
        <v>83</v>
      </c>
      <c r="G4" s="22">
        <v>8.309657699E9</v>
      </c>
      <c r="H4" s="22">
        <v>85.5</v>
      </c>
      <c r="I4" s="22">
        <v>95.5</v>
      </c>
      <c r="J4" s="22" t="s">
        <v>49</v>
      </c>
      <c r="K4" s="22">
        <v>7.67</v>
      </c>
      <c r="L4" s="35" t="s">
        <v>761</v>
      </c>
      <c r="M4" s="35" t="s">
        <v>762</v>
      </c>
      <c r="N4" s="35" t="s">
        <v>764</v>
      </c>
      <c r="O4" s="35"/>
      <c r="P4" s="36"/>
      <c r="Q4" s="25">
        <f>IFERROR(__xludf.DUMMYFUNCTION("counta(UNIQUE(L4:P4,true))"),3.0)</f>
        <v>3</v>
      </c>
      <c r="R4" s="37">
        <v>0.0</v>
      </c>
      <c r="S4" s="25" t="str">
        <f>VLOOKUP(C4,TODB!B:H,7,0)</f>
        <v>Female</v>
      </c>
      <c r="T4" s="25"/>
      <c r="U4" s="25"/>
      <c r="V4" s="25"/>
      <c r="W4" s="25"/>
      <c r="X4" s="25"/>
      <c r="Y4" s="25"/>
    </row>
    <row r="5" ht="21.0" customHeight="1">
      <c r="A5" s="22">
        <v>4.0</v>
      </c>
      <c r="B5" s="24" t="s">
        <v>91</v>
      </c>
      <c r="C5" s="23">
        <v>1.60117735063E11</v>
      </c>
      <c r="D5" s="22" t="s">
        <v>750</v>
      </c>
      <c r="E5" s="22">
        <v>2.0</v>
      </c>
      <c r="F5" s="24" t="s">
        <v>94</v>
      </c>
      <c r="G5" s="22">
        <v>9.18292942E9</v>
      </c>
      <c r="H5" s="22">
        <v>85.5</v>
      </c>
      <c r="I5" s="22">
        <v>95.3</v>
      </c>
      <c r="J5" s="22" t="s">
        <v>49</v>
      </c>
      <c r="K5" s="22">
        <v>8.02</v>
      </c>
      <c r="L5" s="35" t="s">
        <v>765</v>
      </c>
      <c r="M5" s="35" t="s">
        <v>766</v>
      </c>
      <c r="N5" s="35"/>
      <c r="O5" s="35"/>
      <c r="P5" s="36"/>
      <c r="Q5" s="25">
        <f>IFERROR(__xludf.DUMMYFUNCTION("counta(UNIQUE(L5:P5,true))"),2.0)</f>
        <v>2</v>
      </c>
      <c r="R5" s="37">
        <v>0.0</v>
      </c>
      <c r="S5" s="25" t="str">
        <f>VLOOKUP(C5,TODB!B:H,7,0)</f>
        <v>Female</v>
      </c>
      <c r="T5" s="25"/>
      <c r="U5" s="25"/>
      <c r="V5" s="25"/>
      <c r="W5" s="25"/>
      <c r="X5" s="25"/>
      <c r="Y5" s="25"/>
    </row>
    <row r="6" ht="21.0" customHeight="1">
      <c r="A6" s="22">
        <v>5.0</v>
      </c>
      <c r="B6" s="24" t="s">
        <v>767</v>
      </c>
      <c r="C6" s="23">
        <v>1.60117735064E11</v>
      </c>
      <c r="D6" s="22" t="s">
        <v>750</v>
      </c>
      <c r="E6" s="22">
        <v>2.0</v>
      </c>
      <c r="F6" s="24" t="s">
        <v>107</v>
      </c>
      <c r="G6" s="22">
        <v>8.790627511E9</v>
      </c>
      <c r="H6" s="22">
        <v>95.0</v>
      </c>
      <c r="I6" s="22">
        <v>96.6</v>
      </c>
      <c r="J6" s="22" t="s">
        <v>49</v>
      </c>
      <c r="K6" s="22">
        <v>8.63</v>
      </c>
      <c r="L6" s="35" t="s">
        <v>768</v>
      </c>
      <c r="M6" s="35" t="s">
        <v>763</v>
      </c>
      <c r="N6" s="35"/>
      <c r="O6" s="35"/>
      <c r="P6" s="36"/>
      <c r="Q6" s="25">
        <f>IFERROR(__xludf.DUMMYFUNCTION("counta(UNIQUE(L6:P6,true))"),2.0)</f>
        <v>2</v>
      </c>
      <c r="R6" s="37">
        <v>0.0</v>
      </c>
      <c r="S6" s="25" t="str">
        <f>VLOOKUP(C6,TODB!B:H,7,0)</f>
        <v>Female</v>
      </c>
      <c r="T6" s="25"/>
      <c r="U6" s="25"/>
      <c r="V6" s="25"/>
      <c r="W6" s="25"/>
      <c r="X6" s="25"/>
      <c r="Y6" s="25"/>
    </row>
    <row r="7" ht="21.0" customHeight="1">
      <c r="A7" s="22">
        <v>6.0</v>
      </c>
      <c r="B7" s="24" t="s">
        <v>115</v>
      </c>
      <c r="C7" s="23">
        <v>1.60117735065E11</v>
      </c>
      <c r="D7" s="22" t="s">
        <v>750</v>
      </c>
      <c r="E7" s="22">
        <v>2.0</v>
      </c>
      <c r="F7" s="24" t="s">
        <v>119</v>
      </c>
      <c r="G7" s="22">
        <v>8.91948611E9</v>
      </c>
      <c r="H7" s="22">
        <v>88.35</v>
      </c>
      <c r="I7" s="22">
        <v>97.7</v>
      </c>
      <c r="J7" s="22" t="s">
        <v>49</v>
      </c>
      <c r="K7" s="22">
        <v>7.72</v>
      </c>
      <c r="L7" s="35" t="s">
        <v>761</v>
      </c>
      <c r="M7" s="35" t="s">
        <v>762</v>
      </c>
      <c r="N7" s="35"/>
      <c r="O7" s="35"/>
      <c r="P7" s="36"/>
      <c r="Q7" s="25">
        <f>IFERROR(__xludf.DUMMYFUNCTION("counta(UNIQUE(L7:P7,true))"),2.0)</f>
        <v>2</v>
      </c>
      <c r="R7" s="37">
        <v>0.0</v>
      </c>
      <c r="S7" s="25" t="str">
        <f>VLOOKUP(C7,TODB!B:H,7,0)</f>
        <v>Female</v>
      </c>
      <c r="T7" s="25"/>
      <c r="U7" s="25"/>
      <c r="V7" s="25"/>
      <c r="W7" s="25"/>
      <c r="X7" s="25"/>
      <c r="Y7" s="25"/>
    </row>
    <row r="8" ht="21.0" customHeight="1">
      <c r="A8" s="22">
        <v>7.0</v>
      </c>
      <c r="B8" s="24" t="s">
        <v>769</v>
      </c>
      <c r="C8" s="23">
        <v>1.60117735066E11</v>
      </c>
      <c r="D8" s="22" t="s">
        <v>750</v>
      </c>
      <c r="E8" s="22">
        <v>2.0</v>
      </c>
      <c r="F8" s="24" t="s">
        <v>128</v>
      </c>
      <c r="G8" s="22">
        <v>8.309930909E9</v>
      </c>
      <c r="H8" s="22">
        <v>90.25</v>
      </c>
      <c r="I8" s="22">
        <v>96.4</v>
      </c>
      <c r="J8" s="22" t="s">
        <v>49</v>
      </c>
      <c r="K8" s="22">
        <v>7.58</v>
      </c>
      <c r="L8" s="35" t="s">
        <v>766</v>
      </c>
      <c r="M8" s="35"/>
      <c r="N8" s="35"/>
      <c r="O8" s="35"/>
      <c r="P8" s="36"/>
      <c r="Q8" s="25">
        <f>IFERROR(__xludf.DUMMYFUNCTION("counta(UNIQUE(L8:P8,true))"),1.0)</f>
        <v>1</v>
      </c>
      <c r="R8" s="37">
        <v>0.0</v>
      </c>
      <c r="S8" s="25" t="str">
        <f>VLOOKUP(C8,TODB!B:H,7,0)</f>
        <v>Female</v>
      </c>
      <c r="T8" s="25"/>
      <c r="U8" s="25"/>
      <c r="V8" s="25"/>
      <c r="W8" s="25"/>
      <c r="X8" s="25"/>
      <c r="Y8" s="25"/>
    </row>
    <row r="9" ht="21.0" customHeight="1">
      <c r="A9" s="22">
        <v>8.0</v>
      </c>
      <c r="B9" s="24" t="s">
        <v>135</v>
      </c>
      <c r="C9" s="23">
        <v>1.60117735067E11</v>
      </c>
      <c r="D9" s="22" t="s">
        <v>750</v>
      </c>
      <c r="E9" s="22">
        <v>2.0</v>
      </c>
      <c r="F9" s="24" t="s">
        <v>138</v>
      </c>
      <c r="G9" s="22">
        <v>9.121686729E9</v>
      </c>
      <c r="H9" s="22">
        <v>88.35</v>
      </c>
      <c r="I9" s="22">
        <v>97.8</v>
      </c>
      <c r="J9" s="22" t="s">
        <v>49</v>
      </c>
      <c r="K9" s="22">
        <v>8.01</v>
      </c>
      <c r="L9" s="35" t="s">
        <v>766</v>
      </c>
      <c r="M9" s="35"/>
      <c r="N9" s="35"/>
      <c r="O9" s="35"/>
      <c r="P9" s="36"/>
      <c r="Q9" s="25">
        <f>IFERROR(__xludf.DUMMYFUNCTION("counta(UNIQUE(L9:P9,true))"),1.0)</f>
        <v>1</v>
      </c>
      <c r="R9" s="37">
        <v>0.0</v>
      </c>
      <c r="S9" s="25" t="str">
        <f>VLOOKUP(C9,TODB!B:H,7,0)</f>
        <v>Female</v>
      </c>
      <c r="T9" s="25"/>
      <c r="U9" s="25"/>
      <c r="V9" s="25"/>
      <c r="W9" s="25"/>
      <c r="X9" s="25"/>
      <c r="Y9" s="25"/>
    </row>
    <row r="10" ht="21.0" customHeight="1">
      <c r="A10" s="22">
        <v>9.0</v>
      </c>
      <c r="B10" s="24" t="s">
        <v>143</v>
      </c>
      <c r="C10" s="23">
        <v>1.60117735068E11</v>
      </c>
      <c r="D10" s="22" t="s">
        <v>750</v>
      </c>
      <c r="E10" s="22">
        <v>2.0</v>
      </c>
      <c r="F10" s="24" t="s">
        <v>147</v>
      </c>
      <c r="G10" s="22">
        <v>7.995243679E9</v>
      </c>
      <c r="H10" s="22">
        <v>93.1</v>
      </c>
      <c r="I10" s="22">
        <v>97.6</v>
      </c>
      <c r="J10" s="22" t="s">
        <v>49</v>
      </c>
      <c r="K10" s="22">
        <v>7.94</v>
      </c>
      <c r="L10" s="35" t="s">
        <v>770</v>
      </c>
      <c r="M10" s="35"/>
      <c r="N10" s="35"/>
      <c r="O10" s="35"/>
      <c r="P10" s="36"/>
      <c r="Q10" s="25">
        <f>IFERROR(__xludf.DUMMYFUNCTION("counta(UNIQUE(L10:P10,true))"),1.0)</f>
        <v>1</v>
      </c>
      <c r="R10" s="37">
        <v>0.0</v>
      </c>
      <c r="S10" s="25" t="str">
        <f>VLOOKUP(C10,TODB!B:H,7,0)</f>
        <v>Female</v>
      </c>
      <c r="T10" s="25"/>
      <c r="U10" s="25"/>
      <c r="V10" s="25"/>
      <c r="W10" s="25"/>
      <c r="X10" s="25"/>
      <c r="Y10" s="25"/>
    </row>
    <row r="11" ht="21.0" customHeight="1">
      <c r="A11" s="22">
        <v>10.0</v>
      </c>
      <c r="B11" s="24" t="s">
        <v>155</v>
      </c>
      <c r="C11" s="23">
        <v>1.60117735069E11</v>
      </c>
      <c r="D11" s="22" t="s">
        <v>750</v>
      </c>
      <c r="E11" s="22">
        <v>2.0</v>
      </c>
      <c r="F11" s="24" t="s">
        <v>158</v>
      </c>
      <c r="G11" s="22">
        <v>8.919450206E9</v>
      </c>
      <c r="H11" s="22">
        <v>93.1</v>
      </c>
      <c r="I11" s="22">
        <v>98.1</v>
      </c>
      <c r="J11" s="22" t="s">
        <v>49</v>
      </c>
      <c r="K11" s="22">
        <v>9.03</v>
      </c>
      <c r="L11" s="35" t="s">
        <v>766</v>
      </c>
      <c r="M11" s="35" t="s">
        <v>762</v>
      </c>
      <c r="N11" s="35" t="s">
        <v>771</v>
      </c>
      <c r="O11" s="35"/>
      <c r="P11" s="36"/>
      <c r="Q11" s="25">
        <f>IFERROR(__xludf.DUMMYFUNCTION("counta(UNIQUE(L11:P11,true))"),3.0)</f>
        <v>3</v>
      </c>
      <c r="R11" s="37">
        <v>0.0</v>
      </c>
      <c r="S11" s="25" t="str">
        <f>VLOOKUP(C11,TODB!B:H,7,0)</f>
        <v>Female</v>
      </c>
      <c r="T11" s="25"/>
      <c r="U11" s="25"/>
      <c r="V11" s="25"/>
      <c r="W11" s="25"/>
      <c r="X11" s="25"/>
      <c r="Y11" s="25"/>
    </row>
    <row r="12" ht="21.0" customHeight="1">
      <c r="A12" s="22">
        <v>11.0</v>
      </c>
      <c r="B12" s="24" t="s">
        <v>166</v>
      </c>
      <c r="C12" s="23">
        <v>1.6011773507E11</v>
      </c>
      <c r="D12" s="22" t="s">
        <v>750</v>
      </c>
      <c r="E12" s="22">
        <v>2.0</v>
      </c>
      <c r="F12" s="24" t="s">
        <v>169</v>
      </c>
      <c r="G12" s="22">
        <v>9.346350482E9</v>
      </c>
      <c r="H12" s="22">
        <v>88.35</v>
      </c>
      <c r="I12" s="22">
        <v>96.6</v>
      </c>
      <c r="J12" s="22" t="s">
        <v>49</v>
      </c>
      <c r="K12" s="22">
        <v>7.41</v>
      </c>
      <c r="L12" s="35" t="s">
        <v>761</v>
      </c>
      <c r="M12" s="35"/>
      <c r="N12" s="35"/>
      <c r="O12" s="35"/>
      <c r="P12" s="36"/>
      <c r="Q12" s="25">
        <f>IFERROR(__xludf.DUMMYFUNCTION("counta(UNIQUE(L12:P12,true))"),1.0)</f>
        <v>1</v>
      </c>
      <c r="R12" s="37">
        <v>0.0</v>
      </c>
      <c r="S12" s="25" t="str">
        <f>VLOOKUP(C12,TODB!B:H,7,0)</f>
        <v>Female</v>
      </c>
      <c r="T12" s="25"/>
      <c r="U12" s="25"/>
      <c r="V12" s="25"/>
      <c r="W12" s="25"/>
      <c r="X12" s="25"/>
      <c r="Y12" s="25"/>
    </row>
    <row r="13" ht="21.0" customHeight="1">
      <c r="A13" s="22">
        <v>12.0</v>
      </c>
      <c r="B13" s="24" t="s">
        <v>177</v>
      </c>
      <c r="C13" s="23">
        <v>1.60117735071E11</v>
      </c>
      <c r="D13" s="22" t="s">
        <v>750</v>
      </c>
      <c r="E13" s="22">
        <v>2.0</v>
      </c>
      <c r="F13" s="24" t="s">
        <v>180</v>
      </c>
      <c r="G13" s="22">
        <v>6.30190374E9</v>
      </c>
      <c r="H13" s="22">
        <v>95.0</v>
      </c>
      <c r="I13" s="22">
        <v>95.6</v>
      </c>
      <c r="J13" s="22" t="s">
        <v>49</v>
      </c>
      <c r="K13" s="22">
        <v>8.46</v>
      </c>
      <c r="L13" s="35" t="s">
        <v>770</v>
      </c>
      <c r="M13" s="35"/>
      <c r="N13" s="35"/>
      <c r="O13" s="35"/>
      <c r="P13" s="36"/>
      <c r="Q13" s="25">
        <f>IFERROR(__xludf.DUMMYFUNCTION("counta(UNIQUE(L13:P13,true))"),1.0)</f>
        <v>1</v>
      </c>
      <c r="R13" s="37">
        <v>0.0</v>
      </c>
      <c r="S13" s="25" t="str">
        <f>VLOOKUP(C13,TODB!B:H,7,0)</f>
        <v>Female</v>
      </c>
      <c r="T13" s="25"/>
      <c r="U13" s="25"/>
      <c r="V13" s="25"/>
      <c r="W13" s="25"/>
      <c r="X13" s="25"/>
      <c r="Y13" s="25"/>
    </row>
    <row r="14" ht="21.0" customHeight="1">
      <c r="A14" s="22">
        <v>13.0</v>
      </c>
      <c r="B14" s="24" t="s">
        <v>185</v>
      </c>
      <c r="C14" s="23">
        <v>1.60117735072E11</v>
      </c>
      <c r="D14" s="22" t="s">
        <v>750</v>
      </c>
      <c r="E14" s="22">
        <v>2.0</v>
      </c>
      <c r="F14" s="24" t="s">
        <v>188</v>
      </c>
      <c r="G14" s="22">
        <v>8.247543676E9</v>
      </c>
      <c r="H14" s="22">
        <v>95.0</v>
      </c>
      <c r="I14" s="22">
        <v>97.4</v>
      </c>
      <c r="J14" s="22" t="s">
        <v>49</v>
      </c>
      <c r="K14" s="22">
        <v>7.89</v>
      </c>
      <c r="L14" s="35" t="s">
        <v>765</v>
      </c>
      <c r="M14" s="35" t="s">
        <v>761</v>
      </c>
      <c r="N14" s="35"/>
      <c r="O14" s="35"/>
      <c r="P14" s="36"/>
      <c r="Q14" s="25">
        <f>IFERROR(__xludf.DUMMYFUNCTION("counta(UNIQUE(L14:P14,true))"),2.0)</f>
        <v>2</v>
      </c>
      <c r="R14" s="37">
        <v>0.0</v>
      </c>
      <c r="S14" s="25" t="str">
        <f>VLOOKUP(C14,TODB!B:H,7,0)</f>
        <v>Female</v>
      </c>
      <c r="T14" s="25"/>
      <c r="U14" s="25"/>
      <c r="V14" s="25"/>
      <c r="W14" s="25"/>
      <c r="X14" s="25"/>
      <c r="Y14" s="25"/>
    </row>
    <row r="15" ht="21.0" customHeight="1">
      <c r="A15" s="22">
        <v>14.0</v>
      </c>
      <c r="B15" s="24" t="s">
        <v>196</v>
      </c>
      <c r="C15" s="23">
        <v>1.60117735073E11</v>
      </c>
      <c r="D15" s="22" t="s">
        <v>750</v>
      </c>
      <c r="E15" s="22">
        <v>2.0</v>
      </c>
      <c r="F15" s="24" t="s">
        <v>198</v>
      </c>
      <c r="G15" s="22">
        <v>7.288008876E9</v>
      </c>
      <c r="H15" s="22">
        <v>85.5</v>
      </c>
      <c r="I15" s="22">
        <v>91.2</v>
      </c>
      <c r="J15" s="22" t="s">
        <v>49</v>
      </c>
      <c r="K15" s="22">
        <v>6.4</v>
      </c>
      <c r="L15" s="35"/>
      <c r="M15" s="35"/>
      <c r="N15" s="35"/>
      <c r="O15" s="35"/>
      <c r="P15" s="36"/>
      <c r="Q15" s="25">
        <f>IFERROR(__xludf.DUMMYFUNCTION("counta(UNIQUE(L15:P15,true))"),0.0)</f>
        <v>0</v>
      </c>
      <c r="R15" s="37">
        <v>0.0</v>
      </c>
      <c r="S15" s="25" t="str">
        <f>VLOOKUP(C15,TODB!B:H,7,0)</f>
        <v>Female</v>
      </c>
      <c r="T15" s="25"/>
      <c r="U15" s="25"/>
      <c r="V15" s="25"/>
      <c r="W15" s="25"/>
      <c r="X15" s="25"/>
      <c r="Y15" s="25"/>
    </row>
    <row r="16" ht="21.0" customHeight="1">
      <c r="A16" s="22">
        <v>15.0</v>
      </c>
      <c r="B16" s="24" t="s">
        <v>206</v>
      </c>
      <c r="C16" s="23">
        <v>1.60117735074E11</v>
      </c>
      <c r="D16" s="22" t="s">
        <v>750</v>
      </c>
      <c r="E16" s="22">
        <v>2.0</v>
      </c>
      <c r="F16" s="24" t="s">
        <v>209</v>
      </c>
      <c r="G16" s="22">
        <v>8.790025021E9</v>
      </c>
      <c r="H16" s="22">
        <v>93.1</v>
      </c>
      <c r="I16" s="22">
        <v>98.1</v>
      </c>
      <c r="J16" s="22" t="s">
        <v>49</v>
      </c>
      <c r="K16" s="22">
        <v>8.42</v>
      </c>
      <c r="L16" s="35" t="s">
        <v>772</v>
      </c>
      <c r="M16" s="35" t="s">
        <v>761</v>
      </c>
      <c r="N16" s="35" t="s">
        <v>766</v>
      </c>
      <c r="O16" s="35" t="s">
        <v>773</v>
      </c>
      <c r="P16" s="36" t="s">
        <v>774</v>
      </c>
      <c r="Q16" s="25">
        <f>IFERROR(__xludf.DUMMYFUNCTION("counta(UNIQUE(L16:P16,true))"),5.0)</f>
        <v>5</v>
      </c>
      <c r="R16" s="37">
        <v>0.0</v>
      </c>
      <c r="S16" s="25" t="str">
        <f>VLOOKUP(C16,TODB!B:H,7,0)</f>
        <v>Female</v>
      </c>
      <c r="T16" s="25"/>
      <c r="U16" s="25"/>
      <c r="V16" s="25"/>
      <c r="W16" s="25"/>
      <c r="X16" s="25"/>
      <c r="Y16" s="25"/>
    </row>
    <row r="17" ht="21.0" customHeight="1">
      <c r="A17" s="22">
        <v>16.0</v>
      </c>
      <c r="B17" s="24" t="s">
        <v>217</v>
      </c>
      <c r="C17" s="23">
        <v>1.60117735075E11</v>
      </c>
      <c r="D17" s="22" t="s">
        <v>750</v>
      </c>
      <c r="E17" s="22">
        <v>2.0</v>
      </c>
      <c r="F17" s="24" t="s">
        <v>220</v>
      </c>
      <c r="G17" s="22">
        <v>8.790144008E9</v>
      </c>
      <c r="H17" s="22">
        <v>95.0</v>
      </c>
      <c r="I17" s="22">
        <v>94.9</v>
      </c>
      <c r="J17" s="22" t="s">
        <v>49</v>
      </c>
      <c r="K17" s="22">
        <v>8.08</v>
      </c>
      <c r="L17" s="35" t="s">
        <v>761</v>
      </c>
      <c r="M17" s="35"/>
      <c r="N17" s="35"/>
      <c r="O17" s="35"/>
      <c r="P17" s="36"/>
      <c r="Q17" s="25">
        <f>IFERROR(__xludf.DUMMYFUNCTION("counta(UNIQUE(L17:P17,true))"),1.0)</f>
        <v>1</v>
      </c>
      <c r="R17" s="37">
        <v>0.0</v>
      </c>
      <c r="S17" s="25" t="str">
        <f>VLOOKUP(C17,TODB!B:H,7,0)</f>
        <v>Female</v>
      </c>
      <c r="T17" s="25"/>
      <c r="U17" s="25"/>
      <c r="V17" s="25"/>
      <c r="W17" s="25"/>
      <c r="X17" s="25"/>
      <c r="Y17" s="25"/>
    </row>
    <row r="18" ht="21.0" customHeight="1">
      <c r="A18" s="22">
        <v>17.0</v>
      </c>
      <c r="B18" s="24" t="s">
        <v>226</v>
      </c>
      <c r="C18" s="23">
        <v>1.60117735076E11</v>
      </c>
      <c r="D18" s="22" t="s">
        <v>750</v>
      </c>
      <c r="E18" s="22">
        <v>2.0</v>
      </c>
      <c r="F18" s="24" t="s">
        <v>229</v>
      </c>
      <c r="G18" s="22">
        <v>9.70407598E9</v>
      </c>
      <c r="H18" s="22">
        <v>95.0</v>
      </c>
      <c r="I18" s="22">
        <v>98.8</v>
      </c>
      <c r="J18" s="22" t="s">
        <v>49</v>
      </c>
      <c r="K18" s="22">
        <v>9.08</v>
      </c>
      <c r="L18" s="35" t="s">
        <v>775</v>
      </c>
      <c r="M18" s="35"/>
      <c r="N18" s="35"/>
      <c r="O18" s="35"/>
      <c r="P18" s="36"/>
      <c r="Q18" s="25">
        <f>IFERROR(__xludf.DUMMYFUNCTION("counta(UNIQUE(L18:P18,true))"),1.0)</f>
        <v>1</v>
      </c>
      <c r="R18" s="37">
        <v>0.0</v>
      </c>
      <c r="S18" s="25" t="str">
        <f>VLOOKUP(C18,TODB!B:H,7,0)</f>
        <v>Female</v>
      </c>
      <c r="T18" s="25"/>
      <c r="U18" s="25"/>
      <c r="V18" s="25"/>
      <c r="W18" s="25"/>
      <c r="X18" s="25"/>
      <c r="Y18" s="25"/>
    </row>
    <row r="19" ht="21.0" customHeight="1">
      <c r="A19" s="22">
        <v>18.0</v>
      </c>
      <c r="B19" s="24" t="s">
        <v>236</v>
      </c>
      <c r="C19" s="23">
        <v>1.60117735077E11</v>
      </c>
      <c r="D19" s="22" t="s">
        <v>750</v>
      </c>
      <c r="E19" s="22">
        <v>2.0</v>
      </c>
      <c r="F19" s="24" t="s">
        <v>239</v>
      </c>
      <c r="G19" s="22">
        <v>9.110794702E9</v>
      </c>
      <c r="H19" s="22">
        <v>92.15</v>
      </c>
      <c r="I19" s="22">
        <v>98.0</v>
      </c>
      <c r="J19" s="22" t="s">
        <v>49</v>
      </c>
      <c r="K19" s="22">
        <v>8.44</v>
      </c>
      <c r="L19" s="35" t="s">
        <v>765</v>
      </c>
      <c r="M19" s="35" t="s">
        <v>761</v>
      </c>
      <c r="N19" s="35" t="s">
        <v>764</v>
      </c>
      <c r="O19" s="35" t="s">
        <v>776</v>
      </c>
      <c r="P19" s="36"/>
      <c r="Q19" s="25">
        <f>IFERROR(__xludf.DUMMYFUNCTION("counta(UNIQUE(L19:P19,true))"),4.0)</f>
        <v>4</v>
      </c>
      <c r="R19" s="37">
        <v>0.0</v>
      </c>
      <c r="S19" s="25" t="str">
        <f>VLOOKUP(C19,TODB!B:H,7,0)</f>
        <v>Female</v>
      </c>
      <c r="T19" s="25"/>
      <c r="U19" s="25"/>
      <c r="V19" s="25"/>
      <c r="W19" s="25"/>
      <c r="X19" s="25"/>
      <c r="Y19" s="25"/>
    </row>
    <row r="20" ht="21.0" customHeight="1">
      <c r="A20" s="22">
        <v>19.0</v>
      </c>
      <c r="B20" s="24" t="s">
        <v>247</v>
      </c>
      <c r="C20" s="23">
        <v>1.60117735078E11</v>
      </c>
      <c r="D20" s="22" t="s">
        <v>750</v>
      </c>
      <c r="E20" s="22">
        <v>2.0</v>
      </c>
      <c r="F20" s="24" t="s">
        <v>251</v>
      </c>
      <c r="G20" s="22">
        <v>8.074050017E9</v>
      </c>
      <c r="H20" s="22">
        <v>80.0</v>
      </c>
      <c r="I20" s="22">
        <v>89.1</v>
      </c>
      <c r="J20" s="22" t="s">
        <v>49</v>
      </c>
      <c r="K20" s="22">
        <v>6.96</v>
      </c>
      <c r="L20" s="35" t="s">
        <v>761</v>
      </c>
      <c r="M20" s="35"/>
      <c r="N20" s="35"/>
      <c r="O20" s="35"/>
      <c r="P20" s="36"/>
      <c r="Q20" s="25">
        <f>IFERROR(__xludf.DUMMYFUNCTION("counta(UNIQUE(L20:P20,true))"),1.0)</f>
        <v>1</v>
      </c>
      <c r="R20" s="25">
        <f>VLOOKUP(C20,TODB!B:H,6,0)</f>
        <v>2</v>
      </c>
      <c r="S20" s="25" t="str">
        <f>VLOOKUP(C20,TODB!B:H,7,0)</f>
        <v>Female</v>
      </c>
      <c r="T20" s="25"/>
      <c r="U20" s="25"/>
      <c r="V20" s="25"/>
      <c r="W20" s="25"/>
      <c r="X20" s="25"/>
      <c r="Y20" s="25"/>
    </row>
    <row r="21" ht="21.0" customHeight="1">
      <c r="A21" s="22">
        <v>20.0</v>
      </c>
      <c r="B21" s="24" t="s">
        <v>257</v>
      </c>
      <c r="C21" s="23">
        <v>1.60117735079E11</v>
      </c>
      <c r="D21" s="22" t="s">
        <v>750</v>
      </c>
      <c r="E21" s="22">
        <v>2.0</v>
      </c>
      <c r="F21" s="24" t="s">
        <v>260</v>
      </c>
      <c r="G21" s="22">
        <v>6.309841418E9</v>
      </c>
      <c r="H21" s="22">
        <v>90.25</v>
      </c>
      <c r="I21" s="22">
        <v>96.6</v>
      </c>
      <c r="J21" s="22" t="s">
        <v>49</v>
      </c>
      <c r="K21" s="22">
        <v>7.57</v>
      </c>
      <c r="L21" s="35" t="s">
        <v>761</v>
      </c>
      <c r="M21" s="35" t="s">
        <v>766</v>
      </c>
      <c r="N21" s="35" t="s">
        <v>762</v>
      </c>
      <c r="O21" s="35"/>
      <c r="P21" s="36"/>
      <c r="Q21" s="25">
        <f>IFERROR(__xludf.DUMMYFUNCTION("counta(UNIQUE(L21:P21,true))"),3.0)</f>
        <v>3</v>
      </c>
      <c r="R21" s="37">
        <v>0.0</v>
      </c>
      <c r="S21" s="25" t="str">
        <f>VLOOKUP(C21,TODB!B:H,7,0)</f>
        <v>Female</v>
      </c>
      <c r="T21" s="25"/>
      <c r="U21" s="25"/>
      <c r="V21" s="25"/>
      <c r="W21" s="25"/>
      <c r="X21" s="25"/>
      <c r="Y21" s="25"/>
    </row>
    <row r="22" ht="21.0" customHeight="1">
      <c r="A22" s="22">
        <v>21.0</v>
      </c>
      <c r="B22" s="24" t="s">
        <v>266</v>
      </c>
      <c r="C22" s="23">
        <v>1.6011773508E11</v>
      </c>
      <c r="D22" s="22" t="s">
        <v>750</v>
      </c>
      <c r="E22" s="22">
        <v>2.0</v>
      </c>
      <c r="F22" s="24" t="s">
        <v>269</v>
      </c>
      <c r="G22" s="22">
        <v>8.500246688E9</v>
      </c>
      <c r="H22" s="22">
        <v>93.8</v>
      </c>
      <c r="I22" s="22">
        <v>98.7</v>
      </c>
      <c r="J22" s="22" t="s">
        <v>49</v>
      </c>
      <c r="K22" s="22">
        <v>8.45</v>
      </c>
      <c r="L22" s="35" t="s">
        <v>770</v>
      </c>
      <c r="M22" s="35" t="s">
        <v>763</v>
      </c>
      <c r="N22" s="35"/>
      <c r="O22" s="35"/>
      <c r="P22" s="36"/>
      <c r="Q22" s="25">
        <f>IFERROR(__xludf.DUMMYFUNCTION("counta(UNIQUE(L22:P22,true))"),2.0)</f>
        <v>2</v>
      </c>
      <c r="R22" s="37">
        <v>0.0</v>
      </c>
      <c r="S22" s="25" t="str">
        <f>VLOOKUP(C22,TODB!B:H,7,0)</f>
        <v>Female</v>
      </c>
      <c r="T22" s="25"/>
      <c r="U22" s="25"/>
      <c r="V22" s="25"/>
      <c r="W22" s="25"/>
      <c r="X22" s="25"/>
      <c r="Y22" s="25"/>
    </row>
    <row r="23" ht="21.0" customHeight="1">
      <c r="A23" s="22">
        <v>22.0</v>
      </c>
      <c r="B23" s="24" t="s">
        <v>277</v>
      </c>
      <c r="C23" s="23">
        <v>1.60117735081E11</v>
      </c>
      <c r="D23" s="22" t="s">
        <v>750</v>
      </c>
      <c r="E23" s="22">
        <v>2.0</v>
      </c>
      <c r="F23" s="24" t="s">
        <v>280</v>
      </c>
      <c r="G23" s="22">
        <v>9.676608304E9</v>
      </c>
      <c r="H23" s="22">
        <v>90.25</v>
      </c>
      <c r="I23" s="22">
        <v>97.7</v>
      </c>
      <c r="J23" s="22" t="s">
        <v>49</v>
      </c>
      <c r="K23" s="22">
        <v>8.49</v>
      </c>
      <c r="L23" s="35" t="s">
        <v>765</v>
      </c>
      <c r="M23" s="35" t="s">
        <v>761</v>
      </c>
      <c r="N23" s="35" t="s">
        <v>766</v>
      </c>
      <c r="O23" s="35" t="s">
        <v>776</v>
      </c>
      <c r="P23" s="36"/>
      <c r="Q23" s="25">
        <f>IFERROR(__xludf.DUMMYFUNCTION("counta(UNIQUE(L23:P23,true))"),4.0)</f>
        <v>4</v>
      </c>
      <c r="R23" s="37">
        <v>0.0</v>
      </c>
      <c r="S23" s="25" t="str">
        <f>VLOOKUP(C23,TODB!B:H,7,0)</f>
        <v>Female</v>
      </c>
      <c r="T23" s="25"/>
      <c r="U23" s="25"/>
      <c r="V23" s="25"/>
      <c r="W23" s="25"/>
      <c r="X23" s="25"/>
      <c r="Y23" s="25"/>
    </row>
    <row r="24" ht="21.0" customHeight="1">
      <c r="A24" s="22">
        <v>23.0</v>
      </c>
      <c r="B24" s="24" t="s">
        <v>777</v>
      </c>
      <c r="C24" s="23">
        <v>1.60117735082E11</v>
      </c>
      <c r="D24" s="22" t="s">
        <v>750</v>
      </c>
      <c r="E24" s="22">
        <v>2.0</v>
      </c>
      <c r="F24" s="24" t="s">
        <v>290</v>
      </c>
      <c r="G24" s="22">
        <v>9.705317042E9</v>
      </c>
      <c r="H24" s="22">
        <v>76.0</v>
      </c>
      <c r="I24" s="22">
        <v>76.0</v>
      </c>
      <c r="J24" s="22" t="s">
        <v>49</v>
      </c>
      <c r="K24" s="22">
        <v>6.04</v>
      </c>
      <c r="L24" s="35"/>
      <c r="M24" s="35"/>
      <c r="N24" s="35"/>
      <c r="O24" s="35"/>
      <c r="P24" s="36"/>
      <c r="Q24" s="25">
        <f>IFERROR(__xludf.DUMMYFUNCTION("counta(UNIQUE(L24:P24,true))"),0.0)</f>
        <v>0</v>
      </c>
      <c r="R24" s="37">
        <v>0.0</v>
      </c>
      <c r="S24" s="25" t="str">
        <f>VLOOKUP(C24,TODB!B:H,7,0)</f>
        <v>Male</v>
      </c>
      <c r="T24" s="25"/>
      <c r="U24" s="25"/>
      <c r="V24" s="25"/>
      <c r="W24" s="25"/>
      <c r="X24" s="25"/>
      <c r="Y24" s="25"/>
    </row>
    <row r="25" ht="21.0" customHeight="1">
      <c r="A25" s="22">
        <v>24.0</v>
      </c>
      <c r="B25" s="24" t="s">
        <v>295</v>
      </c>
      <c r="C25" s="23">
        <v>1.60117735083E11</v>
      </c>
      <c r="D25" s="22" t="s">
        <v>750</v>
      </c>
      <c r="E25" s="22">
        <v>2.0</v>
      </c>
      <c r="F25" s="24" t="s">
        <v>299</v>
      </c>
      <c r="G25" s="22">
        <v>9.959560417E9</v>
      </c>
      <c r="H25" s="22">
        <v>8.0</v>
      </c>
      <c r="I25" s="22">
        <v>862.0</v>
      </c>
      <c r="J25" s="22" t="s">
        <v>49</v>
      </c>
      <c r="K25" s="22">
        <v>6.61</v>
      </c>
      <c r="L25" s="35" t="s">
        <v>761</v>
      </c>
      <c r="M25" s="35"/>
      <c r="N25" s="35"/>
      <c r="O25" s="35"/>
      <c r="P25" s="36"/>
      <c r="Q25" s="25">
        <f>IFERROR(__xludf.DUMMYFUNCTION("counta(UNIQUE(L25:P25,true))"),1.0)</f>
        <v>1</v>
      </c>
      <c r="R25" s="25">
        <f>VLOOKUP(C25,TODB!B:H,6,0)</f>
        <v>3</v>
      </c>
      <c r="S25" s="25" t="str">
        <f>VLOOKUP(C25,TODB!B:H,7,0)</f>
        <v>Male</v>
      </c>
      <c r="T25" s="25"/>
      <c r="U25" s="25"/>
      <c r="V25" s="25"/>
      <c r="W25" s="25"/>
      <c r="X25" s="25"/>
      <c r="Y25" s="25"/>
    </row>
    <row r="26" ht="21.0" customHeight="1">
      <c r="A26" s="22">
        <v>25.0</v>
      </c>
      <c r="B26" s="24" t="s">
        <v>306</v>
      </c>
      <c r="C26" s="23">
        <v>1.60117735084E11</v>
      </c>
      <c r="D26" s="22" t="s">
        <v>750</v>
      </c>
      <c r="E26" s="22">
        <v>2.0</v>
      </c>
      <c r="F26" s="24" t="s">
        <v>310</v>
      </c>
      <c r="G26" s="22">
        <v>9.515541007E9</v>
      </c>
      <c r="H26" s="22">
        <v>8.2</v>
      </c>
      <c r="I26" s="22">
        <v>81.8</v>
      </c>
      <c r="J26" s="22" t="s">
        <v>49</v>
      </c>
      <c r="K26" s="22">
        <v>6.1</v>
      </c>
      <c r="L26" s="35" t="s">
        <v>766</v>
      </c>
      <c r="M26" s="35"/>
      <c r="N26" s="35"/>
      <c r="O26" s="35"/>
      <c r="P26" s="36"/>
      <c r="Q26" s="25">
        <f>IFERROR(__xludf.DUMMYFUNCTION("counta(UNIQUE(L26:P26,true))"),1.0)</f>
        <v>1</v>
      </c>
      <c r="R26" s="25">
        <f>VLOOKUP(C26,TODB!B:H,6,0)</f>
        <v>4</v>
      </c>
      <c r="S26" s="25" t="str">
        <f>VLOOKUP(C26,TODB!B:H,7,0)</f>
        <v>Male</v>
      </c>
      <c r="T26" s="25"/>
      <c r="U26" s="25"/>
      <c r="V26" s="25"/>
      <c r="W26" s="25"/>
      <c r="X26" s="25"/>
      <c r="Y26" s="25"/>
    </row>
    <row r="27" ht="21.0" customHeight="1">
      <c r="A27" s="22">
        <v>26.0</v>
      </c>
      <c r="B27" s="24" t="s">
        <v>317</v>
      </c>
      <c r="C27" s="23">
        <v>1.60117735085E11</v>
      </c>
      <c r="D27" s="22" t="s">
        <v>750</v>
      </c>
      <c r="E27" s="22">
        <v>2.0</v>
      </c>
      <c r="F27" s="24" t="s">
        <v>321</v>
      </c>
      <c r="G27" s="22">
        <v>9.550618015E9</v>
      </c>
      <c r="H27" s="22">
        <v>88.35</v>
      </c>
      <c r="I27" s="22">
        <v>92.5</v>
      </c>
      <c r="J27" s="22" t="s">
        <v>49</v>
      </c>
      <c r="K27" s="22">
        <v>6.81</v>
      </c>
      <c r="L27" s="35" t="s">
        <v>761</v>
      </c>
      <c r="M27" s="35" t="s">
        <v>778</v>
      </c>
      <c r="N27" s="35" t="s">
        <v>762</v>
      </c>
      <c r="O27" s="35"/>
      <c r="P27" s="36"/>
      <c r="Q27" s="25">
        <f>IFERROR(__xludf.DUMMYFUNCTION("counta(UNIQUE(L27:P27,true))"),3.0)</f>
        <v>3</v>
      </c>
      <c r="R27" s="37">
        <v>0.0</v>
      </c>
      <c r="S27" s="25" t="str">
        <f>VLOOKUP(C27,TODB!B:H,7,0)</f>
        <v>Male</v>
      </c>
      <c r="T27" s="25"/>
      <c r="U27" s="25"/>
      <c r="V27" s="25"/>
      <c r="W27" s="25"/>
      <c r="X27" s="25"/>
      <c r="Y27" s="25"/>
    </row>
    <row r="28" ht="21.0" customHeight="1">
      <c r="A28" s="22">
        <v>27.0</v>
      </c>
      <c r="B28" s="24" t="s">
        <v>329</v>
      </c>
      <c r="C28" s="23">
        <v>1.60117735086E11</v>
      </c>
      <c r="D28" s="22" t="s">
        <v>750</v>
      </c>
      <c r="E28" s="22">
        <v>2.0</v>
      </c>
      <c r="F28" s="24" t="s">
        <v>332</v>
      </c>
      <c r="G28" s="22">
        <v>8.522002012E9</v>
      </c>
      <c r="H28" s="22">
        <v>88.35</v>
      </c>
      <c r="I28" s="22">
        <v>93.8</v>
      </c>
      <c r="J28" s="22" t="s">
        <v>49</v>
      </c>
      <c r="K28" s="22">
        <v>7.25</v>
      </c>
      <c r="L28" s="35" t="s">
        <v>761</v>
      </c>
      <c r="M28" s="35"/>
      <c r="N28" s="35"/>
      <c r="O28" s="35"/>
      <c r="P28" s="36"/>
      <c r="Q28" s="25">
        <f>IFERROR(__xludf.DUMMYFUNCTION("counta(UNIQUE(L28:P28,true))"),1.0)</f>
        <v>1</v>
      </c>
      <c r="R28" s="37">
        <v>0.0</v>
      </c>
      <c r="S28" s="25" t="str">
        <f>VLOOKUP(C28,TODB!B:H,7,0)</f>
        <v>Male</v>
      </c>
      <c r="T28" s="25"/>
      <c r="U28" s="25"/>
      <c r="V28" s="25"/>
      <c r="W28" s="25"/>
      <c r="X28" s="25"/>
      <c r="Y28" s="25"/>
    </row>
    <row r="29" ht="21.0" customHeight="1">
      <c r="A29" s="22">
        <v>28.0</v>
      </c>
      <c r="B29" s="24" t="s">
        <v>340</v>
      </c>
      <c r="C29" s="23">
        <v>1.60117735087E11</v>
      </c>
      <c r="D29" s="22" t="s">
        <v>750</v>
      </c>
      <c r="E29" s="22">
        <v>2.0</v>
      </c>
      <c r="F29" s="24" t="s">
        <v>344</v>
      </c>
      <c r="G29" s="22">
        <v>9.502078032E9</v>
      </c>
      <c r="H29" s="22">
        <v>8.5</v>
      </c>
      <c r="I29" s="22">
        <v>84.2</v>
      </c>
      <c r="J29" s="22" t="s">
        <v>49</v>
      </c>
      <c r="K29" s="22">
        <v>6.1</v>
      </c>
      <c r="L29" s="35"/>
      <c r="M29" s="35"/>
      <c r="N29" s="35"/>
      <c r="O29" s="35"/>
      <c r="P29" s="36"/>
      <c r="Q29" s="25">
        <f>IFERROR(__xludf.DUMMYFUNCTION("counta(UNIQUE(L29:P29,true))"),0.0)</f>
        <v>0</v>
      </c>
      <c r="R29" s="25">
        <f>VLOOKUP(C29,TODB!B:H,6,0)</f>
        <v>4</v>
      </c>
      <c r="S29" s="25" t="str">
        <f>VLOOKUP(C29,TODB!B:H,7,0)</f>
        <v>Male</v>
      </c>
      <c r="T29" s="25"/>
      <c r="U29" s="25"/>
      <c r="V29" s="25"/>
      <c r="W29" s="25"/>
      <c r="X29" s="25"/>
      <c r="Y29" s="25"/>
    </row>
    <row r="30" ht="21.0" customHeight="1">
      <c r="A30" s="22">
        <v>29.0</v>
      </c>
      <c r="B30" s="24" t="s">
        <v>349</v>
      </c>
      <c r="C30" s="23">
        <v>1.60117735089E11</v>
      </c>
      <c r="D30" s="22" t="s">
        <v>750</v>
      </c>
      <c r="E30" s="22">
        <v>2.0</v>
      </c>
      <c r="F30" s="24" t="s">
        <v>353</v>
      </c>
      <c r="G30" s="22">
        <v>9.951120148E9</v>
      </c>
      <c r="H30" s="22">
        <v>92.15</v>
      </c>
      <c r="I30" s="22">
        <v>95.9</v>
      </c>
      <c r="J30" s="22" t="s">
        <v>49</v>
      </c>
      <c r="K30" s="22">
        <v>6.77</v>
      </c>
      <c r="L30" s="35"/>
      <c r="M30" s="35"/>
      <c r="N30" s="35"/>
      <c r="O30" s="35"/>
      <c r="P30" s="36"/>
      <c r="Q30" s="25">
        <f>IFERROR(__xludf.DUMMYFUNCTION("counta(UNIQUE(L30:P30,true))"),0.0)</f>
        <v>0</v>
      </c>
      <c r="R30" s="37">
        <v>0.0</v>
      </c>
      <c r="S30" s="25" t="str">
        <f>VLOOKUP(C30,TODB!B:H,7,0)</f>
        <v>Male</v>
      </c>
      <c r="T30" s="25"/>
      <c r="U30" s="25"/>
      <c r="V30" s="25"/>
      <c r="W30" s="25"/>
      <c r="X30" s="25"/>
      <c r="Y30" s="25"/>
    </row>
    <row r="31" ht="21.0" customHeight="1">
      <c r="A31" s="22">
        <v>30.0</v>
      </c>
      <c r="B31" s="24" t="s">
        <v>359</v>
      </c>
      <c r="C31" s="23">
        <v>1.6011773509E11</v>
      </c>
      <c r="D31" s="22" t="s">
        <v>750</v>
      </c>
      <c r="E31" s="22">
        <v>2.0</v>
      </c>
      <c r="F31" s="24" t="s">
        <v>362</v>
      </c>
      <c r="G31" s="22">
        <v>9.885437154E9</v>
      </c>
      <c r="H31" s="22">
        <v>90.25</v>
      </c>
      <c r="I31" s="22">
        <v>97.9</v>
      </c>
      <c r="J31" s="22" t="s">
        <v>49</v>
      </c>
      <c r="K31" s="22">
        <v>8.14</v>
      </c>
      <c r="L31" s="35" t="s">
        <v>761</v>
      </c>
      <c r="M31" s="35" t="s">
        <v>766</v>
      </c>
      <c r="N31" s="35" t="s">
        <v>779</v>
      </c>
      <c r="O31" s="35"/>
      <c r="P31" s="36"/>
      <c r="Q31" s="25">
        <f>IFERROR(__xludf.DUMMYFUNCTION("counta(UNIQUE(L31:P31,true))"),3.0)</f>
        <v>3</v>
      </c>
      <c r="R31" s="37">
        <v>0.0</v>
      </c>
      <c r="S31" s="25" t="str">
        <f>VLOOKUP(C31,TODB!B:H,7,0)</f>
        <v>Male</v>
      </c>
      <c r="T31" s="25"/>
      <c r="U31" s="25"/>
      <c r="V31" s="25"/>
      <c r="W31" s="25"/>
      <c r="X31" s="25"/>
      <c r="Y31" s="25"/>
    </row>
    <row r="32" ht="21.0" customHeight="1">
      <c r="A32" s="22">
        <v>31.0</v>
      </c>
      <c r="B32" s="24" t="s">
        <v>370</v>
      </c>
      <c r="C32" s="23">
        <v>1.60117735091E11</v>
      </c>
      <c r="D32" s="22" t="s">
        <v>750</v>
      </c>
      <c r="E32" s="22">
        <v>2.0</v>
      </c>
      <c r="F32" s="24" t="s">
        <v>374</v>
      </c>
      <c r="G32" s="22">
        <v>7.981371575E9</v>
      </c>
      <c r="H32" s="22">
        <v>93.1</v>
      </c>
      <c r="I32" s="22">
        <v>98.1</v>
      </c>
      <c r="J32" s="22" t="s">
        <v>49</v>
      </c>
      <c r="K32" s="22">
        <v>8.33</v>
      </c>
      <c r="L32" s="35" t="s">
        <v>761</v>
      </c>
      <c r="M32" s="35"/>
      <c r="N32" s="35"/>
      <c r="O32" s="35"/>
      <c r="P32" s="36"/>
      <c r="Q32" s="25">
        <f>IFERROR(__xludf.DUMMYFUNCTION("counta(UNIQUE(L32:P32,true))"),1.0)</f>
        <v>1</v>
      </c>
      <c r="R32" s="37">
        <v>0.0</v>
      </c>
      <c r="S32" s="25" t="str">
        <f>VLOOKUP(C32,TODB!B:H,7,0)</f>
        <v>Male</v>
      </c>
      <c r="T32" s="25"/>
      <c r="U32" s="25"/>
      <c r="V32" s="25"/>
      <c r="W32" s="25"/>
      <c r="X32" s="25"/>
      <c r="Y32" s="25"/>
    </row>
    <row r="33" ht="21.0" customHeight="1">
      <c r="A33" s="22">
        <v>32.0</v>
      </c>
      <c r="B33" s="24" t="s">
        <v>383</v>
      </c>
      <c r="C33" s="23">
        <v>1.60117735092E11</v>
      </c>
      <c r="D33" s="22" t="s">
        <v>750</v>
      </c>
      <c r="E33" s="22">
        <v>2.0</v>
      </c>
      <c r="F33" s="24" t="s">
        <v>386</v>
      </c>
      <c r="G33" s="22">
        <v>6.303658087E9</v>
      </c>
      <c r="H33" s="22">
        <v>80.75</v>
      </c>
      <c r="I33" s="22">
        <v>96.2</v>
      </c>
      <c r="J33" s="22" t="s">
        <v>49</v>
      </c>
      <c r="K33" s="22">
        <v>8.02</v>
      </c>
      <c r="L33" s="35" t="s">
        <v>761</v>
      </c>
      <c r="M33" s="35"/>
      <c r="N33" s="35"/>
      <c r="O33" s="35"/>
      <c r="P33" s="36"/>
      <c r="Q33" s="25">
        <f>IFERROR(__xludf.DUMMYFUNCTION("counta(UNIQUE(L33:P33,true))"),1.0)</f>
        <v>1</v>
      </c>
      <c r="R33" s="37">
        <v>0.0</v>
      </c>
      <c r="S33" s="25" t="str">
        <f>VLOOKUP(C33,TODB!B:H,7,0)</f>
        <v>Male</v>
      </c>
      <c r="T33" s="25"/>
      <c r="U33" s="25"/>
      <c r="V33" s="25"/>
      <c r="W33" s="25"/>
      <c r="X33" s="25"/>
      <c r="Y33" s="25"/>
    </row>
    <row r="34" ht="21.0" customHeight="1">
      <c r="A34" s="22">
        <v>33.0</v>
      </c>
      <c r="B34" s="24" t="s">
        <v>393</v>
      </c>
      <c r="C34" s="23">
        <v>1.60117735093E11</v>
      </c>
      <c r="D34" s="22" t="s">
        <v>750</v>
      </c>
      <c r="E34" s="22">
        <v>2.0</v>
      </c>
      <c r="F34" s="24" t="s">
        <v>397</v>
      </c>
      <c r="G34" s="22">
        <v>7.095173368E9</v>
      </c>
      <c r="H34" s="22">
        <v>88.35</v>
      </c>
      <c r="I34" s="22">
        <v>94.7</v>
      </c>
      <c r="J34" s="22" t="s">
        <v>49</v>
      </c>
      <c r="K34" s="22">
        <v>8.88</v>
      </c>
      <c r="L34" s="35" t="s">
        <v>775</v>
      </c>
      <c r="M34" s="35"/>
      <c r="N34" s="35"/>
      <c r="O34" s="35"/>
      <c r="P34" s="36"/>
      <c r="Q34" s="25">
        <f>IFERROR(__xludf.DUMMYFUNCTION("counta(UNIQUE(L34:P34,true))"),1.0)</f>
        <v>1</v>
      </c>
      <c r="R34" s="37">
        <v>0.0</v>
      </c>
      <c r="S34" s="25" t="str">
        <f>VLOOKUP(C34,TODB!B:H,7,0)</f>
        <v>Male</v>
      </c>
      <c r="T34" s="25"/>
      <c r="U34" s="25"/>
      <c r="V34" s="25"/>
      <c r="W34" s="25"/>
      <c r="X34" s="25"/>
      <c r="Y34" s="25"/>
    </row>
    <row r="35" ht="21.0" customHeight="1">
      <c r="A35" s="22">
        <v>34.0</v>
      </c>
      <c r="B35" s="24" t="s">
        <v>404</v>
      </c>
      <c r="C35" s="23">
        <v>1.60117735094E11</v>
      </c>
      <c r="D35" s="22" t="s">
        <v>750</v>
      </c>
      <c r="E35" s="22">
        <v>2.0</v>
      </c>
      <c r="F35" s="24" t="s">
        <v>408</v>
      </c>
      <c r="G35" s="22">
        <v>8.978394024E9</v>
      </c>
      <c r="H35" s="22">
        <v>93.1</v>
      </c>
      <c r="I35" s="22">
        <v>96.8</v>
      </c>
      <c r="J35" s="22" t="s">
        <v>49</v>
      </c>
      <c r="K35" s="22">
        <v>8.58</v>
      </c>
      <c r="L35" s="35" t="s">
        <v>770</v>
      </c>
      <c r="M35" s="35"/>
      <c r="N35" s="35"/>
      <c r="O35" s="35"/>
      <c r="P35" s="36"/>
      <c r="Q35" s="25">
        <f>IFERROR(__xludf.DUMMYFUNCTION("counta(UNIQUE(L35:P35,true))"),1.0)</f>
        <v>1</v>
      </c>
      <c r="R35" s="37">
        <v>0.0</v>
      </c>
      <c r="S35" s="25" t="str">
        <f>VLOOKUP(C35,TODB!B:H,7,0)</f>
        <v>Male</v>
      </c>
      <c r="T35" s="25"/>
      <c r="U35" s="25"/>
      <c r="V35" s="25"/>
      <c r="W35" s="25"/>
      <c r="X35" s="25"/>
      <c r="Y35" s="25"/>
    </row>
    <row r="36" ht="21.0" customHeight="1">
      <c r="A36" s="22">
        <v>35.0</v>
      </c>
      <c r="B36" s="24" t="s">
        <v>413</v>
      </c>
      <c r="C36" s="23">
        <v>1.60117735095E11</v>
      </c>
      <c r="D36" s="22" t="s">
        <v>750</v>
      </c>
      <c r="E36" s="22">
        <v>2.0</v>
      </c>
      <c r="F36" s="24" t="s">
        <v>417</v>
      </c>
      <c r="G36" s="22">
        <v>7.731899605E9</v>
      </c>
      <c r="H36" s="22">
        <v>93.1</v>
      </c>
      <c r="I36" s="22">
        <v>98.3</v>
      </c>
      <c r="J36" s="22" t="s">
        <v>49</v>
      </c>
      <c r="K36" s="22">
        <v>8.63</v>
      </c>
      <c r="L36" s="35" t="s">
        <v>765</v>
      </c>
      <c r="M36" s="35" t="s">
        <v>761</v>
      </c>
      <c r="N36" s="35"/>
      <c r="O36" s="35"/>
      <c r="P36" s="36"/>
      <c r="Q36" s="25">
        <f>IFERROR(__xludf.DUMMYFUNCTION("counta(UNIQUE(L36:P36,true))"),2.0)</f>
        <v>2</v>
      </c>
      <c r="R36" s="37">
        <v>0.0</v>
      </c>
      <c r="S36" s="25" t="str">
        <f>VLOOKUP(C36,TODB!B:H,7,0)</f>
        <v>Male</v>
      </c>
      <c r="T36" s="25"/>
      <c r="U36" s="25"/>
      <c r="V36" s="25"/>
      <c r="W36" s="25"/>
      <c r="X36" s="25"/>
      <c r="Y36" s="25"/>
    </row>
    <row r="37" ht="21.0" customHeight="1">
      <c r="A37" s="22">
        <v>36.0</v>
      </c>
      <c r="B37" s="24" t="s">
        <v>426</v>
      </c>
      <c r="C37" s="23">
        <v>1.60117735096E11</v>
      </c>
      <c r="D37" s="22" t="s">
        <v>750</v>
      </c>
      <c r="E37" s="22">
        <v>2.0</v>
      </c>
      <c r="F37" s="24" t="s">
        <v>429</v>
      </c>
      <c r="G37" s="22">
        <v>8.639911216E9</v>
      </c>
      <c r="H37" s="22">
        <v>88.35</v>
      </c>
      <c r="I37" s="22">
        <v>97.9</v>
      </c>
      <c r="J37" s="22" t="s">
        <v>49</v>
      </c>
      <c r="K37" s="22">
        <v>8.01</v>
      </c>
      <c r="L37" s="35" t="s">
        <v>765</v>
      </c>
      <c r="M37" s="35" t="s">
        <v>773</v>
      </c>
      <c r="N37" s="35"/>
      <c r="O37" s="35"/>
      <c r="P37" s="36"/>
      <c r="Q37" s="25">
        <f>IFERROR(__xludf.DUMMYFUNCTION("counta(UNIQUE(L37:P37,true))"),2.0)</f>
        <v>2</v>
      </c>
      <c r="R37" s="37">
        <v>0.0</v>
      </c>
      <c r="S37" s="25" t="str">
        <f>VLOOKUP(C37,TODB!B:H,7,0)</f>
        <v>Male</v>
      </c>
      <c r="T37" s="25"/>
      <c r="U37" s="25"/>
      <c r="V37" s="25"/>
      <c r="W37" s="25"/>
      <c r="X37" s="25"/>
      <c r="Y37" s="25"/>
    </row>
    <row r="38" ht="21.0" customHeight="1">
      <c r="A38" s="22">
        <v>37.0</v>
      </c>
      <c r="B38" s="24" t="s">
        <v>434</v>
      </c>
      <c r="C38" s="23">
        <v>1.60117735097E11</v>
      </c>
      <c r="D38" s="22" t="s">
        <v>750</v>
      </c>
      <c r="E38" s="22">
        <v>2.0</v>
      </c>
      <c r="F38" s="24" t="s">
        <v>437</v>
      </c>
      <c r="G38" s="22">
        <v>8.30969993E9</v>
      </c>
      <c r="H38" s="22">
        <v>95.0</v>
      </c>
      <c r="I38" s="22">
        <v>97.8</v>
      </c>
      <c r="J38" s="22" t="s">
        <v>49</v>
      </c>
      <c r="K38" s="22">
        <v>8.84</v>
      </c>
      <c r="L38" s="22" t="s">
        <v>775</v>
      </c>
      <c r="M38" s="35" t="s">
        <v>780</v>
      </c>
      <c r="N38" s="35" t="s">
        <v>761</v>
      </c>
      <c r="O38" s="35" t="s">
        <v>762</v>
      </c>
      <c r="P38" s="36"/>
      <c r="Q38" s="25">
        <f>IFERROR(__xludf.DUMMYFUNCTION("counta(UNIQUE(L38:P38,true))"),4.0)</f>
        <v>4</v>
      </c>
      <c r="R38" s="37">
        <v>0.0</v>
      </c>
      <c r="S38" s="25" t="str">
        <f>VLOOKUP(C38,TODB!B:H,7,0)</f>
        <v>Male</v>
      </c>
      <c r="T38" s="25"/>
      <c r="U38" s="25"/>
      <c r="V38" s="25"/>
      <c r="W38" s="25"/>
      <c r="X38" s="25"/>
      <c r="Y38" s="25"/>
    </row>
    <row r="39" ht="21.0" customHeight="1">
      <c r="A39" s="22">
        <v>38.0</v>
      </c>
      <c r="B39" s="24" t="s">
        <v>443</v>
      </c>
      <c r="C39" s="23">
        <v>1.60117735099E11</v>
      </c>
      <c r="D39" s="22" t="s">
        <v>750</v>
      </c>
      <c r="E39" s="22">
        <v>2.0</v>
      </c>
      <c r="F39" s="24" t="s">
        <v>446</v>
      </c>
      <c r="G39" s="22">
        <v>9.515195166E9</v>
      </c>
      <c r="H39" s="22">
        <v>88.35</v>
      </c>
      <c r="I39" s="22">
        <v>93.1</v>
      </c>
      <c r="J39" s="22" t="s">
        <v>49</v>
      </c>
      <c r="K39" s="22">
        <v>6.24</v>
      </c>
      <c r="L39" s="35"/>
      <c r="M39" s="35"/>
      <c r="N39" s="35"/>
      <c r="O39" s="35"/>
      <c r="P39" s="36"/>
      <c r="Q39" s="25">
        <f>IFERROR(__xludf.DUMMYFUNCTION("counta(UNIQUE(L39:P39,true))"),0.0)</f>
        <v>0</v>
      </c>
      <c r="R39" s="37">
        <v>0.0</v>
      </c>
      <c r="S39" s="25" t="str">
        <f>VLOOKUP(C39,TODB!B:H,7,0)</f>
        <v>Male</v>
      </c>
      <c r="T39" s="25"/>
      <c r="U39" s="25"/>
      <c r="V39" s="25"/>
      <c r="W39" s="25"/>
      <c r="X39" s="25"/>
      <c r="Y39" s="25"/>
    </row>
    <row r="40" ht="21.0" customHeight="1">
      <c r="A40" s="22">
        <v>39.0</v>
      </c>
      <c r="B40" s="24" t="s">
        <v>452</v>
      </c>
      <c r="C40" s="23">
        <v>1.601177351E11</v>
      </c>
      <c r="D40" s="22" t="s">
        <v>750</v>
      </c>
      <c r="E40" s="22">
        <v>2.0</v>
      </c>
      <c r="F40" s="24" t="s">
        <v>455</v>
      </c>
      <c r="G40" s="22">
        <v>9.39362288E9</v>
      </c>
      <c r="H40" s="22">
        <v>93.0</v>
      </c>
      <c r="I40" s="22">
        <v>960.0</v>
      </c>
      <c r="J40" s="22" t="s">
        <v>49</v>
      </c>
      <c r="K40" s="22">
        <v>6.56</v>
      </c>
      <c r="L40" s="35" t="s">
        <v>761</v>
      </c>
      <c r="M40" s="35" t="s">
        <v>766</v>
      </c>
      <c r="N40" s="35"/>
      <c r="O40" s="35"/>
      <c r="P40" s="36"/>
      <c r="Q40" s="25">
        <f>IFERROR(__xludf.DUMMYFUNCTION("counta(UNIQUE(L40:P40,true))"),2.0)</f>
        <v>2</v>
      </c>
      <c r="R40" s="37">
        <v>0.0</v>
      </c>
      <c r="S40" s="25" t="str">
        <f>VLOOKUP(C40,TODB!B:H,7,0)</f>
        <v>Male</v>
      </c>
      <c r="T40" s="25"/>
      <c r="U40" s="25"/>
      <c r="V40" s="25"/>
      <c r="W40" s="25"/>
      <c r="X40" s="25"/>
      <c r="Y40" s="25"/>
    </row>
    <row r="41" ht="21.0" customHeight="1">
      <c r="A41" s="22">
        <v>40.0</v>
      </c>
      <c r="B41" s="24" t="s">
        <v>463</v>
      </c>
      <c r="C41" s="23">
        <v>1.60117735101E11</v>
      </c>
      <c r="D41" s="22" t="s">
        <v>750</v>
      </c>
      <c r="E41" s="22">
        <v>2.0</v>
      </c>
      <c r="F41" s="24" t="s">
        <v>466</v>
      </c>
      <c r="G41" s="22">
        <v>9.177983699E9</v>
      </c>
      <c r="H41" s="22">
        <v>81.7</v>
      </c>
      <c r="I41" s="22">
        <v>97.5</v>
      </c>
      <c r="J41" s="22" t="s">
        <v>49</v>
      </c>
      <c r="K41" s="22">
        <v>6.72</v>
      </c>
      <c r="L41" s="35" t="s">
        <v>772</v>
      </c>
      <c r="M41" s="35" t="s">
        <v>765</v>
      </c>
      <c r="N41" s="35" t="s">
        <v>781</v>
      </c>
      <c r="O41" s="35"/>
      <c r="P41" s="36"/>
      <c r="Q41" s="25">
        <f>IFERROR(__xludf.DUMMYFUNCTION("counta(UNIQUE(L41:P41,true))"),3.0)</f>
        <v>3</v>
      </c>
      <c r="R41" s="37">
        <v>0.0</v>
      </c>
      <c r="S41" s="25" t="str">
        <f>VLOOKUP(C41,TODB!B:H,7,0)</f>
        <v>Male</v>
      </c>
      <c r="T41" s="25"/>
      <c r="U41" s="25"/>
      <c r="V41" s="25"/>
      <c r="W41" s="25"/>
      <c r="X41" s="25"/>
      <c r="Y41" s="25"/>
    </row>
    <row r="42" ht="21.0" customHeight="1">
      <c r="A42" s="22">
        <v>41.0</v>
      </c>
      <c r="B42" s="24" t="s">
        <v>474</v>
      </c>
      <c r="C42" s="23">
        <v>1.60117735102E11</v>
      </c>
      <c r="D42" s="22" t="s">
        <v>750</v>
      </c>
      <c r="E42" s="22">
        <v>2.0</v>
      </c>
      <c r="F42" s="24" t="s">
        <v>477</v>
      </c>
      <c r="G42" s="22">
        <v>8.897082393E9</v>
      </c>
      <c r="H42" s="22">
        <v>87.4</v>
      </c>
      <c r="I42" s="22">
        <v>97.7</v>
      </c>
      <c r="J42" s="22" t="s">
        <v>49</v>
      </c>
      <c r="K42" s="22">
        <v>6.35</v>
      </c>
      <c r="L42" s="35" t="s">
        <v>782</v>
      </c>
      <c r="M42" s="35"/>
      <c r="N42" s="35"/>
      <c r="O42" s="35"/>
      <c r="P42" s="36"/>
      <c r="Q42" s="25">
        <f>IFERROR(__xludf.DUMMYFUNCTION("counta(UNIQUE(L42:P42,true))"),1.0)</f>
        <v>1</v>
      </c>
      <c r="R42" s="37">
        <v>0.0</v>
      </c>
      <c r="S42" s="25" t="str">
        <f>VLOOKUP(C42,TODB!B:H,7,0)</f>
        <v>Male</v>
      </c>
      <c r="T42" s="25"/>
      <c r="U42" s="25"/>
      <c r="V42" s="25"/>
      <c r="W42" s="25"/>
      <c r="X42" s="25"/>
      <c r="Y42" s="25"/>
    </row>
    <row r="43" ht="21.0" customHeight="1">
      <c r="A43" s="22">
        <v>42.0</v>
      </c>
      <c r="B43" s="24" t="s">
        <v>485</v>
      </c>
      <c r="C43" s="23">
        <v>1.60117735103E11</v>
      </c>
      <c r="D43" s="22" t="s">
        <v>750</v>
      </c>
      <c r="E43" s="22">
        <v>2.0</v>
      </c>
      <c r="F43" s="24" t="s">
        <v>488</v>
      </c>
      <c r="G43" s="22">
        <v>8.074192212E9</v>
      </c>
      <c r="H43" s="22">
        <v>93.1</v>
      </c>
      <c r="I43" s="22">
        <v>95.2</v>
      </c>
      <c r="J43" s="22" t="s">
        <v>49</v>
      </c>
      <c r="K43" s="22">
        <v>7.93</v>
      </c>
      <c r="L43" s="35" t="s">
        <v>765</v>
      </c>
      <c r="M43" s="35" t="s">
        <v>761</v>
      </c>
      <c r="N43" s="35" t="s">
        <v>783</v>
      </c>
      <c r="O43" s="35" t="s">
        <v>762</v>
      </c>
      <c r="P43" s="36" t="s">
        <v>784</v>
      </c>
      <c r="Q43" s="25">
        <f>IFERROR(__xludf.DUMMYFUNCTION("counta(UNIQUE(L43:P43,true))"),5.0)</f>
        <v>5</v>
      </c>
      <c r="R43" s="37">
        <v>0.0</v>
      </c>
      <c r="S43" s="25" t="str">
        <f>VLOOKUP(C43,TODB!B:H,7,0)</f>
        <v>Male</v>
      </c>
      <c r="T43" s="25"/>
      <c r="U43" s="25"/>
      <c r="V43" s="25"/>
      <c r="W43" s="25"/>
      <c r="X43" s="25"/>
      <c r="Y43" s="25"/>
    </row>
    <row r="44" ht="21.0" customHeight="1">
      <c r="A44" s="22">
        <v>43.0</v>
      </c>
      <c r="B44" s="24" t="s">
        <v>495</v>
      </c>
      <c r="C44" s="23">
        <v>1.60117735104E11</v>
      </c>
      <c r="D44" s="22" t="s">
        <v>750</v>
      </c>
      <c r="E44" s="22">
        <v>2.0</v>
      </c>
      <c r="F44" s="24" t="s">
        <v>498</v>
      </c>
      <c r="G44" s="22">
        <v>9.100819264E9</v>
      </c>
      <c r="H44" s="22">
        <v>85.5</v>
      </c>
      <c r="I44" s="22">
        <v>90.6</v>
      </c>
      <c r="J44" s="22" t="s">
        <v>49</v>
      </c>
      <c r="K44" s="22">
        <v>6.5</v>
      </c>
      <c r="L44" s="35" t="s">
        <v>766</v>
      </c>
      <c r="M44" s="35" t="s">
        <v>778</v>
      </c>
      <c r="N44" s="35" t="s">
        <v>762</v>
      </c>
      <c r="O44" s="35"/>
      <c r="P44" s="36"/>
      <c r="Q44" s="25">
        <f>IFERROR(__xludf.DUMMYFUNCTION("counta(UNIQUE(L44:P44,true))"),3.0)</f>
        <v>3</v>
      </c>
      <c r="R44" s="37">
        <v>0.0</v>
      </c>
      <c r="S44" s="25" t="str">
        <f>VLOOKUP(C44,TODB!B:H,7,0)</f>
        <v>Male</v>
      </c>
      <c r="T44" s="25"/>
      <c r="U44" s="25"/>
      <c r="V44" s="25"/>
      <c r="W44" s="25"/>
      <c r="X44" s="25"/>
      <c r="Y44" s="25"/>
    </row>
    <row r="45" ht="21.0" customHeight="1">
      <c r="A45" s="22">
        <v>44.0</v>
      </c>
      <c r="B45" s="24" t="s">
        <v>507</v>
      </c>
      <c r="C45" s="23">
        <v>1.60117735105E11</v>
      </c>
      <c r="D45" s="22" t="s">
        <v>750</v>
      </c>
      <c r="E45" s="22">
        <v>2.0</v>
      </c>
      <c r="F45" s="24" t="s">
        <v>510</v>
      </c>
      <c r="G45" s="22">
        <v>7.993823019E9</v>
      </c>
      <c r="H45" s="22">
        <v>92.15</v>
      </c>
      <c r="I45" s="22">
        <v>93.0</v>
      </c>
      <c r="J45" s="22" t="s">
        <v>49</v>
      </c>
      <c r="K45" s="22">
        <v>6.2</v>
      </c>
      <c r="L45" s="35" t="s">
        <v>766</v>
      </c>
      <c r="M45" s="35" t="s">
        <v>762</v>
      </c>
      <c r="N45" s="35" t="s">
        <v>785</v>
      </c>
      <c r="O45" s="35"/>
      <c r="P45" s="36"/>
      <c r="Q45" s="25">
        <f>IFERROR(__xludf.DUMMYFUNCTION("counta(UNIQUE(L45:P45,true))"),3.0)</f>
        <v>3</v>
      </c>
      <c r="R45" s="25">
        <f>VLOOKUP(C45,TODB!B:H,6,0)</f>
        <v>1</v>
      </c>
      <c r="S45" s="25" t="str">
        <f>VLOOKUP(C45,TODB!B:H,7,0)</f>
        <v>Male</v>
      </c>
      <c r="T45" s="25"/>
      <c r="U45" s="25"/>
      <c r="V45" s="25"/>
      <c r="W45" s="25"/>
      <c r="X45" s="25"/>
      <c r="Y45" s="25"/>
    </row>
    <row r="46" ht="21.0" customHeight="1">
      <c r="A46" s="22">
        <v>45.0</v>
      </c>
      <c r="B46" s="24" t="s">
        <v>515</v>
      </c>
      <c r="C46" s="23">
        <v>1.60117735106E11</v>
      </c>
      <c r="D46" s="22" t="s">
        <v>750</v>
      </c>
      <c r="E46" s="22">
        <v>2.0</v>
      </c>
      <c r="F46" s="24" t="s">
        <v>519</v>
      </c>
      <c r="G46" s="22">
        <v>9.121658891E9</v>
      </c>
      <c r="H46" s="22">
        <v>92.15</v>
      </c>
      <c r="I46" s="22">
        <v>98.2</v>
      </c>
      <c r="J46" s="22" t="s">
        <v>49</v>
      </c>
      <c r="K46" s="22">
        <v>7.86</v>
      </c>
      <c r="L46" s="35" t="s">
        <v>778</v>
      </c>
      <c r="M46" s="35" t="s">
        <v>786</v>
      </c>
      <c r="N46" s="35"/>
      <c r="O46" s="35"/>
      <c r="P46" s="36"/>
      <c r="Q46" s="25">
        <f>IFERROR(__xludf.DUMMYFUNCTION("counta(UNIQUE(L46:P46,true))"),2.0)</f>
        <v>2</v>
      </c>
      <c r="R46" s="37">
        <v>0.0</v>
      </c>
      <c r="S46" s="25" t="str">
        <f>VLOOKUP(C46,TODB!B:H,7,0)</f>
        <v>Male</v>
      </c>
      <c r="T46" s="25"/>
      <c r="U46" s="25"/>
      <c r="V46" s="25"/>
      <c r="W46" s="25"/>
      <c r="X46" s="25"/>
      <c r="Y46" s="25"/>
    </row>
    <row r="47" ht="21.0" customHeight="1">
      <c r="A47" s="22">
        <v>46.0</v>
      </c>
      <c r="B47" s="24" t="s">
        <v>525</v>
      </c>
      <c r="C47" s="23">
        <v>1.60117735107E11</v>
      </c>
      <c r="D47" s="22" t="s">
        <v>750</v>
      </c>
      <c r="E47" s="22">
        <v>2.0</v>
      </c>
      <c r="F47" s="24" t="s">
        <v>528</v>
      </c>
      <c r="G47" s="22">
        <v>9.440530999E9</v>
      </c>
      <c r="H47" s="22">
        <v>90.25</v>
      </c>
      <c r="I47" s="22">
        <v>97.4</v>
      </c>
      <c r="J47" s="22" t="s">
        <v>49</v>
      </c>
      <c r="K47" s="22">
        <v>8.11</v>
      </c>
      <c r="L47" s="35" t="s">
        <v>765</v>
      </c>
      <c r="M47" s="35" t="s">
        <v>766</v>
      </c>
      <c r="N47" s="35"/>
      <c r="O47" s="35"/>
      <c r="P47" s="36"/>
      <c r="Q47" s="25">
        <f>IFERROR(__xludf.DUMMYFUNCTION("counta(UNIQUE(L47:P47,true))"),2.0)</f>
        <v>2</v>
      </c>
      <c r="R47" s="37">
        <v>0.0</v>
      </c>
      <c r="S47" s="25" t="str">
        <f>VLOOKUP(C47,TODB!B:H,7,0)</f>
        <v>Male</v>
      </c>
      <c r="T47" s="25"/>
      <c r="U47" s="25"/>
      <c r="V47" s="25"/>
      <c r="W47" s="25"/>
      <c r="X47" s="25"/>
      <c r="Y47" s="25"/>
    </row>
    <row r="48" ht="21.0" customHeight="1">
      <c r="A48" s="22">
        <v>47.0</v>
      </c>
      <c r="B48" s="24" t="s">
        <v>533</v>
      </c>
      <c r="C48" s="23">
        <v>1.60117735108E11</v>
      </c>
      <c r="D48" s="22" t="s">
        <v>750</v>
      </c>
      <c r="E48" s="22">
        <v>2.0</v>
      </c>
      <c r="F48" s="24" t="s">
        <v>537</v>
      </c>
      <c r="G48" s="22">
        <v>9.553383959E9</v>
      </c>
      <c r="H48" s="22">
        <v>90.25</v>
      </c>
      <c r="I48" s="22">
        <v>94.4</v>
      </c>
      <c r="J48" s="22" t="s">
        <v>49</v>
      </c>
      <c r="K48" s="22">
        <v>7.2</v>
      </c>
      <c r="L48" s="35" t="s">
        <v>761</v>
      </c>
      <c r="M48" s="35" t="s">
        <v>762</v>
      </c>
      <c r="N48" s="35"/>
      <c r="O48" s="35"/>
      <c r="P48" s="36"/>
      <c r="Q48" s="25">
        <f>IFERROR(__xludf.DUMMYFUNCTION("counta(UNIQUE(L48:P48,true))"),2.0)</f>
        <v>2</v>
      </c>
      <c r="R48" s="37">
        <v>0.0</v>
      </c>
      <c r="S48" s="25" t="str">
        <f>VLOOKUP(C48,TODB!B:H,7,0)</f>
        <v>Male</v>
      </c>
      <c r="T48" s="25"/>
      <c r="U48" s="25"/>
      <c r="V48" s="25"/>
      <c r="W48" s="25"/>
      <c r="X48" s="25"/>
      <c r="Y48" s="25"/>
    </row>
    <row r="49" ht="21.0" customHeight="1">
      <c r="A49" s="22">
        <v>48.0</v>
      </c>
      <c r="B49" s="24" t="s">
        <v>543</v>
      </c>
      <c r="C49" s="23">
        <v>1.60117735109E11</v>
      </c>
      <c r="D49" s="22" t="s">
        <v>750</v>
      </c>
      <c r="E49" s="22">
        <v>2.0</v>
      </c>
      <c r="F49" s="24" t="s">
        <v>546</v>
      </c>
      <c r="G49" s="22">
        <v>9.491667905E9</v>
      </c>
      <c r="H49" s="22">
        <v>85.5</v>
      </c>
      <c r="I49" s="22">
        <v>95.6</v>
      </c>
      <c r="J49" s="22" t="s">
        <v>49</v>
      </c>
      <c r="K49" s="22">
        <v>6.83</v>
      </c>
      <c r="L49" s="35"/>
      <c r="M49" s="35"/>
      <c r="N49" s="35"/>
      <c r="O49" s="35"/>
      <c r="P49" s="36"/>
      <c r="Q49" s="25">
        <f>IFERROR(__xludf.DUMMYFUNCTION("counta(UNIQUE(L49:P49,true))"),0.0)</f>
        <v>0</v>
      </c>
      <c r="R49" s="37">
        <v>0.0</v>
      </c>
      <c r="S49" s="25" t="str">
        <f>VLOOKUP(C49,TODB!B:H,7,0)</f>
        <v>Male</v>
      </c>
      <c r="T49" s="25"/>
      <c r="U49" s="25"/>
      <c r="V49" s="25"/>
      <c r="W49" s="25"/>
      <c r="X49" s="25"/>
      <c r="Y49" s="25"/>
    </row>
    <row r="50" ht="21.0" customHeight="1">
      <c r="A50" s="22">
        <v>49.0</v>
      </c>
      <c r="B50" s="24" t="s">
        <v>556</v>
      </c>
      <c r="C50" s="23">
        <v>1.6011773511E11</v>
      </c>
      <c r="D50" s="22" t="s">
        <v>750</v>
      </c>
      <c r="E50" s="22">
        <v>2.0</v>
      </c>
      <c r="F50" s="24" t="s">
        <v>559</v>
      </c>
      <c r="G50" s="22">
        <v>9.553453275E9</v>
      </c>
      <c r="H50" s="22">
        <v>83.0</v>
      </c>
      <c r="I50" s="22">
        <v>92.0</v>
      </c>
      <c r="J50" s="22" t="s">
        <v>49</v>
      </c>
      <c r="K50" s="22">
        <v>6.2</v>
      </c>
      <c r="L50" s="35" t="s">
        <v>766</v>
      </c>
      <c r="M50" s="35"/>
      <c r="N50" s="35"/>
      <c r="O50" s="35"/>
      <c r="P50" s="36"/>
      <c r="Q50" s="25">
        <f>IFERROR(__xludf.DUMMYFUNCTION("counta(UNIQUE(L50:P50,true))"),1.0)</f>
        <v>1</v>
      </c>
      <c r="R50" s="25">
        <f>VLOOKUP(C50,TODB!B:H,6,0)</f>
        <v>1</v>
      </c>
      <c r="S50" s="25" t="str">
        <f>VLOOKUP(C50,TODB!B:H,7,0)</f>
        <v>Male</v>
      </c>
      <c r="T50" s="25"/>
      <c r="U50" s="25"/>
      <c r="V50" s="25"/>
      <c r="W50" s="25"/>
      <c r="X50" s="25"/>
      <c r="Y50" s="25"/>
    </row>
    <row r="51" ht="21.0" customHeight="1">
      <c r="A51" s="22">
        <v>50.0</v>
      </c>
      <c r="B51" s="24" t="s">
        <v>566</v>
      </c>
      <c r="C51" s="23">
        <v>1.60117735111E11</v>
      </c>
      <c r="D51" s="22" t="s">
        <v>750</v>
      </c>
      <c r="E51" s="22">
        <v>2.0</v>
      </c>
      <c r="F51" s="24" t="s">
        <v>570</v>
      </c>
      <c r="G51" s="22">
        <v>7.780453424E9</v>
      </c>
      <c r="H51" s="22">
        <v>90.25</v>
      </c>
      <c r="I51" s="22">
        <v>98.1</v>
      </c>
      <c r="J51" s="22" t="s">
        <v>49</v>
      </c>
      <c r="K51" s="22">
        <v>8.46</v>
      </c>
      <c r="L51" s="35" t="s">
        <v>761</v>
      </c>
      <c r="M51" s="35" t="s">
        <v>766</v>
      </c>
      <c r="N51" s="35" t="s">
        <v>762</v>
      </c>
      <c r="O51" s="35" t="s">
        <v>787</v>
      </c>
      <c r="P51" s="36" t="s">
        <v>773</v>
      </c>
      <c r="Q51" s="25">
        <f>IFERROR(__xludf.DUMMYFUNCTION("counta(UNIQUE(L51:P51,true))"),5.0)</f>
        <v>5</v>
      </c>
      <c r="R51" s="37">
        <v>0.0</v>
      </c>
      <c r="S51" s="25" t="str">
        <f>VLOOKUP(C51,TODB!B:H,7,0)</f>
        <v>Male</v>
      </c>
      <c r="T51" s="25"/>
      <c r="U51" s="25"/>
      <c r="V51" s="25"/>
      <c r="W51" s="25"/>
      <c r="X51" s="25"/>
      <c r="Y51" s="25"/>
    </row>
    <row r="52" ht="21.0" customHeight="1">
      <c r="A52" s="22">
        <v>51.0</v>
      </c>
      <c r="B52" s="24" t="s">
        <v>576</v>
      </c>
      <c r="C52" s="23">
        <v>1.60117735112E11</v>
      </c>
      <c r="D52" s="22" t="s">
        <v>750</v>
      </c>
      <c r="E52" s="22">
        <v>2.0</v>
      </c>
      <c r="F52" s="24" t="s">
        <v>579</v>
      </c>
      <c r="G52" s="22">
        <v>9.182760769E9</v>
      </c>
      <c r="H52" s="22">
        <v>92.15</v>
      </c>
      <c r="I52" s="22">
        <v>98.1</v>
      </c>
      <c r="J52" s="22" t="s">
        <v>49</v>
      </c>
      <c r="K52" s="22">
        <v>7.94</v>
      </c>
      <c r="L52" s="35" t="s">
        <v>766</v>
      </c>
      <c r="M52" s="35" t="s">
        <v>778</v>
      </c>
      <c r="N52" s="35" t="s">
        <v>762</v>
      </c>
      <c r="O52" s="35"/>
      <c r="P52" s="36"/>
      <c r="Q52" s="25">
        <f>IFERROR(__xludf.DUMMYFUNCTION("counta(UNIQUE(L52:P52,true))"),3.0)</f>
        <v>3</v>
      </c>
      <c r="R52" s="37">
        <v>0.0</v>
      </c>
      <c r="S52" s="25" t="str">
        <f>VLOOKUP(C52,TODB!B:H,7,0)</f>
        <v>Male</v>
      </c>
      <c r="T52" s="25"/>
      <c r="U52" s="25"/>
      <c r="V52" s="25"/>
      <c r="W52" s="25"/>
      <c r="X52" s="25"/>
      <c r="Y52" s="25"/>
    </row>
    <row r="53" ht="21.0" customHeight="1">
      <c r="A53" s="22">
        <v>52.0</v>
      </c>
      <c r="B53" s="24" t="s">
        <v>584</v>
      </c>
      <c r="C53" s="23">
        <v>1.60117735114E11</v>
      </c>
      <c r="D53" s="22" t="s">
        <v>750</v>
      </c>
      <c r="E53" s="22">
        <v>2.0</v>
      </c>
      <c r="F53" s="24" t="s">
        <v>587</v>
      </c>
      <c r="G53" s="22">
        <v>8.074760864E9</v>
      </c>
      <c r="H53" s="22">
        <v>93.1</v>
      </c>
      <c r="I53" s="22">
        <v>98.0</v>
      </c>
      <c r="J53" s="22" t="s">
        <v>49</v>
      </c>
      <c r="K53" s="22">
        <v>7.89</v>
      </c>
      <c r="L53" s="35" t="s">
        <v>780</v>
      </c>
      <c r="M53" s="35" t="s">
        <v>766</v>
      </c>
      <c r="N53" s="35"/>
      <c r="O53" s="35"/>
      <c r="P53" s="36"/>
      <c r="Q53" s="25">
        <f>IFERROR(__xludf.DUMMYFUNCTION("counta(UNIQUE(L53:P53,true))"),2.0)</f>
        <v>2</v>
      </c>
      <c r="R53" s="37">
        <v>0.0</v>
      </c>
      <c r="S53" s="25" t="str">
        <f>VLOOKUP(C53,TODB!B:H,7,0)</f>
        <v>Male</v>
      </c>
      <c r="T53" s="25"/>
      <c r="U53" s="25"/>
      <c r="V53" s="25"/>
      <c r="W53" s="25"/>
      <c r="X53" s="25"/>
      <c r="Y53" s="25"/>
    </row>
    <row r="54" ht="21.0" customHeight="1">
      <c r="A54" s="22">
        <v>53.0</v>
      </c>
      <c r="B54" s="24" t="s">
        <v>593</v>
      </c>
      <c r="C54" s="23">
        <v>1.60117735116E11</v>
      </c>
      <c r="D54" s="22" t="s">
        <v>750</v>
      </c>
      <c r="E54" s="22">
        <v>2.0</v>
      </c>
      <c r="F54" s="24" t="s">
        <v>596</v>
      </c>
      <c r="G54" s="22">
        <v>9.849173219E9</v>
      </c>
      <c r="H54" s="22">
        <v>81.7</v>
      </c>
      <c r="I54" s="22">
        <v>92.1</v>
      </c>
      <c r="J54" s="22" t="s">
        <v>49</v>
      </c>
      <c r="K54" s="22">
        <v>6.24</v>
      </c>
      <c r="L54" s="35" t="s">
        <v>761</v>
      </c>
      <c r="M54" s="35" t="s">
        <v>778</v>
      </c>
      <c r="N54" s="35" t="s">
        <v>762</v>
      </c>
      <c r="O54" s="35"/>
      <c r="P54" s="36"/>
      <c r="Q54" s="25">
        <f>IFERROR(__xludf.DUMMYFUNCTION("counta(UNIQUE(L54:P54,true))"),3.0)</f>
        <v>3</v>
      </c>
      <c r="R54" s="37">
        <v>0.0</v>
      </c>
      <c r="S54" s="25" t="str">
        <f>VLOOKUP(C54,TODB!B:H,7,0)</f>
        <v>Male</v>
      </c>
      <c r="T54" s="25"/>
      <c r="U54" s="25"/>
      <c r="V54" s="25"/>
      <c r="W54" s="25"/>
      <c r="X54" s="25"/>
      <c r="Y54" s="25"/>
    </row>
    <row r="55" ht="21.0" customHeight="1">
      <c r="A55" s="22">
        <v>54.0</v>
      </c>
      <c r="B55" s="24" t="s">
        <v>602</v>
      </c>
      <c r="C55" s="23">
        <v>1.60117735117E11</v>
      </c>
      <c r="D55" s="22" t="s">
        <v>750</v>
      </c>
      <c r="E55" s="22">
        <v>2.0</v>
      </c>
      <c r="F55" s="24" t="s">
        <v>604</v>
      </c>
      <c r="G55" s="22">
        <v>7.981749837E9</v>
      </c>
      <c r="H55" s="22">
        <v>93.1</v>
      </c>
      <c r="I55" s="22">
        <v>96.5</v>
      </c>
      <c r="J55" s="22" t="s">
        <v>49</v>
      </c>
      <c r="K55" s="22">
        <v>7.22</v>
      </c>
      <c r="L55" s="35" t="s">
        <v>765</v>
      </c>
      <c r="M55" s="38" t="s">
        <v>766</v>
      </c>
      <c r="N55" s="35" t="s">
        <v>764</v>
      </c>
      <c r="O55" s="35" t="s">
        <v>779</v>
      </c>
      <c r="P55" s="36"/>
      <c r="Q55" s="25">
        <f>IFERROR(__xludf.DUMMYFUNCTION("counta(UNIQUE(L55:P55,true))"),4.0)</f>
        <v>4</v>
      </c>
      <c r="R55" s="37">
        <v>0.0</v>
      </c>
      <c r="S55" s="25" t="str">
        <f>VLOOKUP(C55,TODB!B:H,7,0)</f>
        <v>Male</v>
      </c>
      <c r="T55" s="25"/>
      <c r="U55" s="25"/>
      <c r="V55" s="25"/>
      <c r="W55" s="25"/>
      <c r="X55" s="25"/>
      <c r="Y55" s="25"/>
    </row>
    <row r="56" ht="21.0" customHeight="1">
      <c r="A56" s="22">
        <v>55.0</v>
      </c>
      <c r="B56" s="24" t="s">
        <v>611</v>
      </c>
      <c r="C56" s="23">
        <v>1.60117735118E11</v>
      </c>
      <c r="D56" s="22" t="s">
        <v>750</v>
      </c>
      <c r="E56" s="22">
        <v>2.0</v>
      </c>
      <c r="F56" s="24" t="s">
        <v>615</v>
      </c>
      <c r="G56" s="22">
        <v>8.074498449E9</v>
      </c>
      <c r="H56" s="22">
        <v>90.25</v>
      </c>
      <c r="I56" s="22">
        <v>98.0</v>
      </c>
      <c r="J56" s="22" t="s">
        <v>49</v>
      </c>
      <c r="K56" s="22">
        <v>7.01</v>
      </c>
      <c r="L56" s="35" t="s">
        <v>766</v>
      </c>
      <c r="M56" s="35" t="s">
        <v>763</v>
      </c>
      <c r="N56" s="35"/>
      <c r="O56" s="35"/>
      <c r="P56" s="36"/>
      <c r="Q56" s="25">
        <f>IFERROR(__xludf.DUMMYFUNCTION("counta(UNIQUE(L56:P56,true))"),2.0)</f>
        <v>2</v>
      </c>
      <c r="R56" s="37">
        <v>0.0</v>
      </c>
      <c r="S56" s="25" t="str">
        <f>VLOOKUP(C56,TODB!B:H,7,0)</f>
        <v>Male</v>
      </c>
      <c r="T56" s="25"/>
      <c r="U56" s="25"/>
      <c r="V56" s="25"/>
      <c r="W56" s="25"/>
      <c r="X56" s="25"/>
      <c r="Y56" s="25"/>
    </row>
    <row r="57" ht="21.0" customHeight="1">
      <c r="A57" s="22">
        <v>56.0</v>
      </c>
      <c r="B57" s="24" t="s">
        <v>620</v>
      </c>
      <c r="C57" s="23">
        <v>1.60117735119E11</v>
      </c>
      <c r="D57" s="22" t="s">
        <v>750</v>
      </c>
      <c r="E57" s="22">
        <v>2.0</v>
      </c>
      <c r="F57" s="24" t="s">
        <v>624</v>
      </c>
      <c r="G57" s="22">
        <v>6.302323071E9</v>
      </c>
      <c r="H57" s="22">
        <v>83.17</v>
      </c>
      <c r="I57" s="22">
        <v>96.6</v>
      </c>
      <c r="J57" s="22" t="s">
        <v>49</v>
      </c>
      <c r="K57" s="22">
        <v>7.94</v>
      </c>
      <c r="L57" s="35" t="s">
        <v>761</v>
      </c>
      <c r="M57" s="35"/>
      <c r="N57" s="35"/>
      <c r="O57" s="35"/>
      <c r="P57" s="36"/>
      <c r="Q57" s="25">
        <f>IFERROR(__xludf.DUMMYFUNCTION("counta(UNIQUE(L57:P57,true))"),1.0)</f>
        <v>1</v>
      </c>
      <c r="R57" s="37">
        <v>0.0</v>
      </c>
      <c r="S57" s="25" t="str">
        <f>VLOOKUP(C57,TODB!B:H,7,0)</f>
        <v>Male</v>
      </c>
      <c r="T57" s="25"/>
      <c r="U57" s="25"/>
      <c r="V57" s="25"/>
      <c r="W57" s="25"/>
      <c r="X57" s="25"/>
      <c r="Y57" s="25"/>
    </row>
    <row r="58" ht="21.0" customHeight="1">
      <c r="A58" s="22">
        <v>57.0</v>
      </c>
      <c r="B58" s="24" t="s">
        <v>631</v>
      </c>
      <c r="C58" s="23">
        <v>1.6011773512E11</v>
      </c>
      <c r="D58" s="22" t="s">
        <v>750</v>
      </c>
      <c r="E58" s="22">
        <v>2.0</v>
      </c>
      <c r="F58" s="24" t="s">
        <v>635</v>
      </c>
      <c r="G58" s="22">
        <v>9.182359877E9</v>
      </c>
      <c r="H58" s="22">
        <v>93.1</v>
      </c>
      <c r="I58" s="22">
        <v>98.7</v>
      </c>
      <c r="J58" s="22" t="s">
        <v>49</v>
      </c>
      <c r="K58" s="22">
        <v>8.64</v>
      </c>
      <c r="L58" s="35" t="s">
        <v>770</v>
      </c>
      <c r="M58" s="35"/>
      <c r="N58" s="35"/>
      <c r="O58" s="35"/>
      <c r="P58" s="36"/>
      <c r="Q58" s="25">
        <f>IFERROR(__xludf.DUMMYFUNCTION("counta(UNIQUE(L58:P58,true))"),1.0)</f>
        <v>1</v>
      </c>
      <c r="R58" s="37">
        <v>0.0</v>
      </c>
      <c r="S58" s="25" t="str">
        <f>VLOOKUP(C58,TODB!B:H,7,0)</f>
        <v>Male</v>
      </c>
      <c r="T58" s="25"/>
      <c r="U58" s="25"/>
      <c r="V58" s="25"/>
      <c r="W58" s="25"/>
      <c r="X58" s="25"/>
      <c r="Y58" s="25"/>
    </row>
    <row r="59" ht="21.0" customHeight="1">
      <c r="A59" s="22">
        <v>58.0</v>
      </c>
      <c r="B59" s="24" t="s">
        <v>640</v>
      </c>
      <c r="C59" s="23">
        <v>1.60117735313E11</v>
      </c>
      <c r="D59" s="22" t="s">
        <v>750</v>
      </c>
      <c r="E59" s="22">
        <v>2.0</v>
      </c>
      <c r="F59" s="24" t="s">
        <v>643</v>
      </c>
      <c r="G59" s="22">
        <v>9.133569493E9</v>
      </c>
      <c r="H59" s="22">
        <v>88.35</v>
      </c>
      <c r="I59" s="22" t="s">
        <v>49</v>
      </c>
      <c r="J59" s="22">
        <v>91.91</v>
      </c>
      <c r="K59" s="22">
        <v>8.32</v>
      </c>
      <c r="L59" s="35" t="s">
        <v>766</v>
      </c>
      <c r="M59" s="35" t="s">
        <v>762</v>
      </c>
      <c r="N59" s="35" t="s">
        <v>788</v>
      </c>
      <c r="O59" s="35"/>
      <c r="P59" s="36"/>
      <c r="Q59" s="25">
        <f>IFERROR(__xludf.DUMMYFUNCTION("counta(UNIQUE(L59:P59,true))"),3.0)</f>
        <v>3</v>
      </c>
      <c r="R59" s="37">
        <v>0.0</v>
      </c>
      <c r="S59" s="25" t="str">
        <f>VLOOKUP(C59,TODB!B:H,7,0)</f>
        <v>Male</v>
      </c>
      <c r="T59" s="25"/>
      <c r="U59" s="25"/>
      <c r="V59" s="25"/>
      <c r="W59" s="25"/>
      <c r="X59" s="25"/>
      <c r="Y59" s="25"/>
    </row>
    <row r="60" ht="21.0" customHeight="1">
      <c r="A60" s="22">
        <v>59.0</v>
      </c>
      <c r="B60" s="24" t="s">
        <v>650</v>
      </c>
      <c r="C60" s="23">
        <v>1.60117735314E11</v>
      </c>
      <c r="D60" s="22" t="s">
        <v>750</v>
      </c>
      <c r="E60" s="22">
        <v>2.0</v>
      </c>
      <c r="F60" s="24" t="s">
        <v>653</v>
      </c>
      <c r="G60" s="22">
        <v>8.374839839E9</v>
      </c>
      <c r="H60" s="22">
        <v>85.5</v>
      </c>
      <c r="I60" s="22" t="s">
        <v>49</v>
      </c>
      <c r="J60" s="22">
        <v>86.5</v>
      </c>
      <c r="K60" s="22">
        <v>7.13</v>
      </c>
      <c r="L60" s="35" t="s">
        <v>766</v>
      </c>
      <c r="M60" s="35"/>
      <c r="N60" s="35"/>
      <c r="O60" s="35"/>
      <c r="P60" s="36"/>
      <c r="Q60" s="25">
        <f>IFERROR(__xludf.DUMMYFUNCTION("counta(UNIQUE(L60:P60,true))"),1.0)</f>
        <v>1</v>
      </c>
      <c r="R60" s="37">
        <v>0.0</v>
      </c>
      <c r="S60" s="25" t="str">
        <f>VLOOKUP(C60,TODB!B:H,7,0)</f>
        <v>Male</v>
      </c>
      <c r="T60" s="25"/>
      <c r="U60" s="25"/>
      <c r="V60" s="25"/>
      <c r="W60" s="25"/>
      <c r="X60" s="25"/>
      <c r="Y60" s="25"/>
    </row>
    <row r="61" ht="21.0" customHeight="1">
      <c r="A61" s="22">
        <v>60.0</v>
      </c>
      <c r="B61" s="24" t="s">
        <v>658</v>
      </c>
      <c r="C61" s="23">
        <v>1.60117735315E11</v>
      </c>
      <c r="D61" s="22" t="s">
        <v>750</v>
      </c>
      <c r="E61" s="22">
        <v>2.0</v>
      </c>
      <c r="F61" s="24" t="s">
        <v>661</v>
      </c>
      <c r="G61" s="22">
        <v>7.03698034E9</v>
      </c>
      <c r="H61" s="22">
        <v>83.6</v>
      </c>
      <c r="I61" s="22" t="s">
        <v>49</v>
      </c>
      <c r="J61" s="22">
        <v>80.98</v>
      </c>
      <c r="K61" s="22">
        <v>7.74</v>
      </c>
      <c r="L61" s="35" t="s">
        <v>765</v>
      </c>
      <c r="M61" s="35" t="s">
        <v>766</v>
      </c>
      <c r="N61" s="35"/>
      <c r="O61" s="35"/>
      <c r="P61" s="36"/>
      <c r="Q61" s="25">
        <f>IFERROR(__xludf.DUMMYFUNCTION("counta(UNIQUE(L61:P61,true))"),2.0)</f>
        <v>2</v>
      </c>
      <c r="R61" s="37">
        <v>0.0</v>
      </c>
      <c r="S61" s="25" t="str">
        <f>VLOOKUP(C61,TODB!B:H,7,0)</f>
        <v>Male</v>
      </c>
      <c r="T61" s="25"/>
      <c r="U61" s="25"/>
      <c r="V61" s="25"/>
      <c r="W61" s="25"/>
      <c r="X61" s="25"/>
      <c r="Y61" s="25"/>
    </row>
    <row r="62" ht="21.0" customHeight="1">
      <c r="A62" s="22">
        <v>61.0</v>
      </c>
      <c r="B62" s="24" t="s">
        <v>668</v>
      </c>
      <c r="C62" s="23">
        <v>1.60117735316E11</v>
      </c>
      <c r="D62" s="22" t="s">
        <v>750</v>
      </c>
      <c r="E62" s="22">
        <v>2.0</v>
      </c>
      <c r="F62" s="24" t="s">
        <v>671</v>
      </c>
      <c r="G62" s="22">
        <v>9.493551653E9</v>
      </c>
      <c r="H62" s="22">
        <v>87.15</v>
      </c>
      <c r="I62" s="22" t="s">
        <v>49</v>
      </c>
      <c r="J62" s="22">
        <v>93.15</v>
      </c>
      <c r="K62" s="22">
        <v>8.52</v>
      </c>
      <c r="L62" s="35"/>
      <c r="M62" s="35"/>
      <c r="N62" s="35"/>
      <c r="O62" s="35"/>
      <c r="P62" s="36"/>
      <c r="Q62" s="25">
        <f>IFERROR(__xludf.DUMMYFUNCTION("counta(UNIQUE(L62:P62,true))"),0.0)</f>
        <v>0</v>
      </c>
      <c r="R62" s="37">
        <v>0.0</v>
      </c>
      <c r="S62" s="25" t="str">
        <f>VLOOKUP(C62,TODB!B:H,7,0)</f>
        <v>Female</v>
      </c>
      <c r="T62" s="25"/>
      <c r="U62" s="25"/>
      <c r="V62" s="25"/>
      <c r="W62" s="25"/>
      <c r="X62" s="25"/>
      <c r="Y62" s="25"/>
    </row>
    <row r="63" ht="21.0" customHeight="1">
      <c r="A63" s="22">
        <v>62.0</v>
      </c>
      <c r="B63" s="24" t="s">
        <v>680</v>
      </c>
      <c r="C63" s="23">
        <v>1.60117735317E11</v>
      </c>
      <c r="D63" s="22" t="s">
        <v>750</v>
      </c>
      <c r="E63" s="22">
        <v>2.0</v>
      </c>
      <c r="F63" s="24" t="s">
        <v>684</v>
      </c>
      <c r="G63" s="22">
        <v>9.01060665E9</v>
      </c>
      <c r="H63" s="22">
        <v>92.15</v>
      </c>
      <c r="I63" s="22" t="s">
        <v>49</v>
      </c>
      <c r="J63" s="22">
        <v>84.65</v>
      </c>
      <c r="K63" s="22">
        <v>6.59</v>
      </c>
      <c r="L63" s="35"/>
      <c r="M63" s="35"/>
      <c r="N63" s="35"/>
      <c r="O63" s="35"/>
      <c r="P63" s="36"/>
      <c r="Q63" s="25">
        <f>IFERROR(__xludf.DUMMYFUNCTION("counta(UNIQUE(L63:P63,true))"),0.0)</f>
        <v>0</v>
      </c>
      <c r="R63" s="37">
        <v>0.0</v>
      </c>
      <c r="S63" s="25" t="str">
        <f>VLOOKUP(C63,TODB!B:H,7,0)</f>
        <v>Male</v>
      </c>
      <c r="T63" s="25"/>
      <c r="U63" s="25"/>
      <c r="V63" s="25"/>
      <c r="W63" s="25"/>
      <c r="X63" s="25"/>
      <c r="Y63" s="25"/>
    </row>
    <row r="64" ht="21.0" customHeight="1">
      <c r="A64" s="22">
        <v>63.0</v>
      </c>
      <c r="B64" s="24" t="s">
        <v>688</v>
      </c>
      <c r="C64" s="23">
        <v>1.60117735319E11</v>
      </c>
      <c r="D64" s="22" t="s">
        <v>750</v>
      </c>
      <c r="E64" s="22">
        <v>2.0</v>
      </c>
      <c r="F64" s="24" t="s">
        <v>691</v>
      </c>
      <c r="G64" s="22">
        <v>7.981542314E9</v>
      </c>
      <c r="H64" s="22">
        <v>88.35</v>
      </c>
      <c r="I64" s="22" t="s">
        <v>49</v>
      </c>
      <c r="J64" s="22">
        <v>83.01</v>
      </c>
      <c r="K64" s="22">
        <v>6.86</v>
      </c>
      <c r="L64" s="35"/>
      <c r="M64" s="35"/>
      <c r="N64" s="35"/>
      <c r="O64" s="35"/>
      <c r="P64" s="36"/>
      <c r="Q64" s="25">
        <f>IFERROR(__xludf.DUMMYFUNCTION("counta(UNIQUE(L64:P64,true))"),0.0)</f>
        <v>0</v>
      </c>
      <c r="R64" s="25">
        <f>VLOOKUP(C64,TODB!B:H,6,0)</f>
        <v>1</v>
      </c>
      <c r="S64" s="25" t="str">
        <f>VLOOKUP(C64,TODB!B:H,7,0)</f>
        <v>Female</v>
      </c>
      <c r="T64" s="25"/>
      <c r="U64" s="25"/>
      <c r="V64" s="25"/>
      <c r="W64" s="25"/>
      <c r="X64" s="25"/>
      <c r="Y64" s="25"/>
    </row>
    <row r="65" ht="21.0" customHeight="1">
      <c r="A65" s="22">
        <v>64.0</v>
      </c>
      <c r="B65" s="24" t="s">
        <v>696</v>
      </c>
      <c r="C65" s="23">
        <v>1.6011773532E11</v>
      </c>
      <c r="D65" s="22" t="s">
        <v>750</v>
      </c>
      <c r="E65" s="22">
        <v>2.0</v>
      </c>
      <c r="F65" s="24" t="s">
        <v>699</v>
      </c>
      <c r="G65" s="22">
        <v>9.553866802E9</v>
      </c>
      <c r="H65" s="22">
        <v>85.5</v>
      </c>
      <c r="I65" s="22" t="s">
        <v>49</v>
      </c>
      <c r="J65" s="22">
        <v>88.49</v>
      </c>
      <c r="K65" s="22">
        <v>6.93</v>
      </c>
      <c r="L65" s="35" t="s">
        <v>765</v>
      </c>
      <c r="M65" s="35"/>
      <c r="N65" s="35"/>
      <c r="O65" s="35"/>
      <c r="P65" s="36"/>
      <c r="Q65" s="25">
        <f>IFERROR(__xludf.DUMMYFUNCTION("counta(UNIQUE(L65:P65,true))"),1.0)</f>
        <v>1</v>
      </c>
      <c r="R65" s="37">
        <v>0.0</v>
      </c>
      <c r="S65" s="25" t="str">
        <f>VLOOKUP(C65,TODB!B:H,7,0)</f>
        <v>Female</v>
      </c>
      <c r="T65" s="25"/>
      <c r="U65" s="25"/>
      <c r="V65" s="25"/>
      <c r="W65" s="25"/>
      <c r="X65" s="25"/>
      <c r="Y65" s="25"/>
    </row>
    <row r="66" ht="21.0" customHeight="1">
      <c r="A66" s="22">
        <v>65.0</v>
      </c>
      <c r="B66" s="24" t="s">
        <v>707</v>
      </c>
      <c r="C66" s="23">
        <v>1.60117735321E11</v>
      </c>
      <c r="D66" s="22" t="s">
        <v>750</v>
      </c>
      <c r="E66" s="22">
        <v>2.0</v>
      </c>
      <c r="F66" s="24" t="s">
        <v>711</v>
      </c>
      <c r="G66" s="22">
        <v>8.341728234E9</v>
      </c>
      <c r="H66" s="22">
        <v>90.25</v>
      </c>
      <c r="I66" s="22" t="s">
        <v>49</v>
      </c>
      <c r="J66" s="22">
        <v>77.1</v>
      </c>
      <c r="K66" s="22">
        <v>5.79</v>
      </c>
      <c r="L66" s="35"/>
      <c r="M66" s="35"/>
      <c r="N66" s="35"/>
      <c r="O66" s="35"/>
      <c r="P66" s="36"/>
      <c r="Q66" s="25">
        <f>IFERROR(__xludf.DUMMYFUNCTION("counta(UNIQUE(L66:P66,true))"),0.0)</f>
        <v>0</v>
      </c>
      <c r="R66" s="25">
        <f>VLOOKUP(C66,TODB!B:H,6,0)</f>
        <v>1</v>
      </c>
      <c r="S66" s="25" t="str">
        <f>VLOOKUP(C66,TODB!B:H,7,0)</f>
        <v>Male</v>
      </c>
      <c r="T66" s="25"/>
      <c r="U66" s="25"/>
      <c r="V66" s="25"/>
      <c r="W66" s="25"/>
      <c r="X66" s="25"/>
      <c r="Y66" s="25"/>
    </row>
    <row r="67" ht="21.0" customHeight="1">
      <c r="A67" s="22">
        <v>66.0</v>
      </c>
      <c r="B67" s="24" t="s">
        <v>718</v>
      </c>
      <c r="C67" s="23">
        <v>1.60117735322E11</v>
      </c>
      <c r="D67" s="22" t="s">
        <v>750</v>
      </c>
      <c r="E67" s="22">
        <v>2.0</v>
      </c>
      <c r="F67" s="24" t="s">
        <v>721</v>
      </c>
      <c r="G67" s="22">
        <v>7.997133202E9</v>
      </c>
      <c r="H67" s="22">
        <v>87.4</v>
      </c>
      <c r="I67" s="22" t="s">
        <v>49</v>
      </c>
      <c r="J67" s="22">
        <v>83.6</v>
      </c>
      <c r="K67" s="22">
        <v>6.67</v>
      </c>
      <c r="L67" s="35"/>
      <c r="M67" s="35"/>
      <c r="N67" s="35"/>
      <c r="O67" s="35"/>
      <c r="P67" s="36"/>
      <c r="Q67" s="25">
        <f>IFERROR(__xludf.DUMMYFUNCTION("counta(UNIQUE(L67:P67,true))"),0.0)</f>
        <v>0</v>
      </c>
      <c r="R67" s="37">
        <v>0.0</v>
      </c>
      <c r="S67" s="25" t="str">
        <f>VLOOKUP(C67,TODB!B:H,7,0)</f>
        <v>Female</v>
      </c>
      <c r="T67" s="25"/>
      <c r="U67" s="25"/>
      <c r="V67" s="25"/>
      <c r="W67" s="25"/>
      <c r="X67" s="25"/>
      <c r="Y67" s="25"/>
    </row>
    <row r="68" ht="21.0" customHeight="1">
      <c r="A68" s="22">
        <v>67.0</v>
      </c>
      <c r="B68" s="24" t="s">
        <v>725</v>
      </c>
      <c r="C68" s="23">
        <v>1.60117735323E11</v>
      </c>
      <c r="D68" s="22" t="s">
        <v>750</v>
      </c>
      <c r="E68" s="22">
        <v>2.0</v>
      </c>
      <c r="F68" s="24" t="s">
        <v>728</v>
      </c>
      <c r="G68" s="22">
        <v>9.515075589E9</v>
      </c>
      <c r="H68" s="22">
        <v>5.7</v>
      </c>
      <c r="I68" s="22" t="s">
        <v>49</v>
      </c>
      <c r="J68" s="22">
        <v>6.5</v>
      </c>
      <c r="K68" s="39"/>
      <c r="L68" s="35"/>
      <c r="M68" s="35"/>
      <c r="N68" s="35"/>
      <c r="O68" s="35"/>
      <c r="P68" s="36"/>
      <c r="Q68" s="25">
        <f>IFERROR(__xludf.DUMMYFUNCTION("counta(UNIQUE(L68:P68,true))"),0.0)</f>
        <v>0</v>
      </c>
      <c r="R68" s="25">
        <f>VLOOKUP(C68,TODB!B:H,6,0)</f>
        <v>6</v>
      </c>
      <c r="S68" s="25" t="str">
        <f>VLOOKUP(C68,TODB!B:H,7,0)</f>
        <v>Female</v>
      </c>
      <c r="T68" s="25"/>
      <c r="U68" s="25"/>
      <c r="V68" s="25"/>
      <c r="W68" s="25"/>
      <c r="X68" s="25"/>
      <c r="Y68" s="25"/>
    </row>
    <row r="69" ht="21.0" customHeight="1">
      <c r="A69" s="22">
        <v>68.0</v>
      </c>
      <c r="B69" s="24" t="s">
        <v>732</v>
      </c>
      <c r="C69" s="23">
        <v>1.60117735324E11</v>
      </c>
      <c r="D69" s="22" t="s">
        <v>750</v>
      </c>
      <c r="E69" s="22">
        <v>2.0</v>
      </c>
      <c r="F69" s="24" t="s">
        <v>735</v>
      </c>
      <c r="G69" s="22">
        <v>9.640357432E9</v>
      </c>
      <c r="H69" s="22">
        <v>87.4</v>
      </c>
      <c r="I69" s="22" t="s">
        <v>49</v>
      </c>
      <c r="J69" s="22">
        <v>83.4</v>
      </c>
      <c r="K69" s="22">
        <v>6.5</v>
      </c>
      <c r="L69" s="35"/>
      <c r="M69" s="35"/>
      <c r="N69" s="35"/>
      <c r="O69" s="35"/>
      <c r="P69" s="36"/>
      <c r="Q69" s="25">
        <f>IFERROR(__xludf.DUMMYFUNCTION("counta(UNIQUE(L69:P69,true))"),0.0)</f>
        <v>0</v>
      </c>
      <c r="R69" s="25">
        <f>VLOOKUP(C69,TODB!B:H,6,0)</f>
        <v>1</v>
      </c>
      <c r="S69" s="25" t="str">
        <f>VLOOKUP(C69,TODB!B:H,7,0)</f>
        <v>Female</v>
      </c>
      <c r="T69" s="25"/>
      <c r="U69" s="25"/>
      <c r="V69" s="25"/>
      <c r="W69" s="25"/>
      <c r="X69" s="25"/>
      <c r="Y69" s="25"/>
    </row>
    <row r="70" ht="15.75" customHeight="1">
      <c r="A70" s="12"/>
      <c r="B70" s="40"/>
      <c r="C70" s="13"/>
      <c r="D70" s="4"/>
      <c r="E70" s="4"/>
      <c r="F70" s="4"/>
      <c r="G70" s="4"/>
      <c r="H70" s="4"/>
      <c r="I70" s="4"/>
      <c r="J70" s="4"/>
      <c r="K70" s="4"/>
      <c r="L70" s="4"/>
      <c r="M70" s="41"/>
      <c r="N70" s="41"/>
      <c r="O70" s="41"/>
    </row>
    <row r="71" ht="15.75" customHeight="1">
      <c r="A71" s="4"/>
      <c r="B71" s="40"/>
      <c r="C71" s="13"/>
      <c r="D71" s="4"/>
      <c r="E71" s="4"/>
      <c r="F71" s="4"/>
      <c r="G71" s="4"/>
      <c r="H71" s="4"/>
      <c r="I71" s="4"/>
      <c r="J71" s="4"/>
      <c r="K71" s="4"/>
      <c r="L71" s="4"/>
      <c r="M71" s="41"/>
      <c r="N71" s="41"/>
      <c r="O71" s="41"/>
    </row>
    <row r="72" ht="15.75" customHeight="1">
      <c r="A72" s="4"/>
      <c r="B72" s="40"/>
      <c r="C72" s="13"/>
      <c r="D72" s="4"/>
      <c r="E72" s="4"/>
      <c r="F72" s="4"/>
      <c r="G72" s="4"/>
      <c r="H72" s="4"/>
      <c r="I72" s="4"/>
      <c r="J72" s="4"/>
      <c r="K72" s="4"/>
      <c r="L72" s="4"/>
      <c r="M72" s="41"/>
      <c r="N72" s="41"/>
      <c r="O72" s="41"/>
    </row>
    <row r="73" ht="15.75" customHeight="1">
      <c r="A73" s="4"/>
      <c r="B73" s="40"/>
      <c r="C73" s="13"/>
      <c r="D73" s="4"/>
      <c r="E73" s="4"/>
      <c r="F73" s="4"/>
      <c r="G73" s="4"/>
      <c r="H73" s="4"/>
      <c r="I73" s="4"/>
      <c r="J73" s="4"/>
      <c r="K73" s="4"/>
      <c r="L73" s="4"/>
      <c r="M73" s="41"/>
      <c r="N73" s="41"/>
      <c r="O73" s="41"/>
    </row>
    <row r="74" ht="15.75" customHeight="1">
      <c r="A74" s="4"/>
      <c r="B74" s="40"/>
      <c r="C74" s="13"/>
      <c r="D74" s="4"/>
      <c r="E74" s="4"/>
      <c r="F74" s="4"/>
      <c r="G74" s="4"/>
      <c r="H74" s="4"/>
      <c r="I74" s="4"/>
      <c r="J74" s="4"/>
      <c r="K74" s="4"/>
      <c r="L74" s="4"/>
      <c r="M74" s="41"/>
      <c r="N74" s="41"/>
      <c r="O74" s="41"/>
    </row>
    <row r="75" ht="15.75" customHeight="1">
      <c r="A75" s="4"/>
      <c r="B75" s="40"/>
      <c r="C75" s="13"/>
      <c r="D75" s="4"/>
      <c r="E75" s="4"/>
      <c r="F75" s="4"/>
      <c r="G75" s="4"/>
      <c r="H75" s="4"/>
      <c r="I75" s="4"/>
      <c r="J75" s="4"/>
      <c r="K75" s="4"/>
      <c r="L75" s="4"/>
      <c r="M75" s="41"/>
      <c r="N75" s="41"/>
      <c r="O75" s="41"/>
    </row>
    <row r="76" ht="15.75" customHeight="1">
      <c r="A76" s="4"/>
      <c r="B76" s="40"/>
      <c r="C76" s="13"/>
      <c r="D76" s="4"/>
      <c r="E76" s="4"/>
      <c r="F76" s="4"/>
      <c r="G76" s="4"/>
      <c r="H76" s="4"/>
      <c r="I76" s="4"/>
      <c r="J76" s="4"/>
      <c r="K76" s="4"/>
      <c r="L76" s="4"/>
      <c r="M76" s="41"/>
      <c r="N76" s="41"/>
      <c r="O76" s="41"/>
    </row>
    <row r="77" ht="15.75" customHeight="1">
      <c r="A77" s="4"/>
      <c r="B77" s="40"/>
      <c r="C77" s="13"/>
      <c r="D77" s="4"/>
      <c r="E77" s="4"/>
      <c r="F77" s="4"/>
      <c r="G77" s="4"/>
      <c r="H77" s="4"/>
      <c r="I77" s="4"/>
      <c r="J77" s="4"/>
      <c r="K77" s="4"/>
      <c r="L77" s="4"/>
      <c r="M77" s="41"/>
      <c r="N77" s="41"/>
      <c r="O77" s="41"/>
    </row>
    <row r="78" ht="15.75" customHeight="1">
      <c r="A78" s="4"/>
      <c r="B78" s="40"/>
      <c r="C78" s="13"/>
      <c r="D78" s="4"/>
      <c r="E78" s="4"/>
      <c r="F78" s="4"/>
      <c r="G78" s="4"/>
      <c r="H78" s="4"/>
      <c r="I78" s="4"/>
      <c r="J78" s="4"/>
      <c r="K78" s="4"/>
      <c r="L78" s="4"/>
      <c r="M78" s="41"/>
      <c r="N78" s="41"/>
      <c r="O78" s="41"/>
    </row>
    <row r="79" ht="15.75" customHeight="1">
      <c r="A79" s="4"/>
      <c r="B79" s="40"/>
      <c r="C79" s="13"/>
      <c r="D79" s="4"/>
      <c r="E79" s="4"/>
      <c r="F79" s="4"/>
      <c r="G79" s="4"/>
      <c r="H79" s="4"/>
      <c r="I79" s="4"/>
      <c r="J79" s="4"/>
      <c r="K79" s="4"/>
      <c r="L79" s="4"/>
      <c r="M79" s="41"/>
      <c r="N79" s="41"/>
      <c r="O79" s="41"/>
    </row>
    <row r="80" ht="15.75" customHeight="1">
      <c r="A80" s="4"/>
      <c r="B80" s="40"/>
      <c r="C80" s="13"/>
      <c r="D80" s="4"/>
      <c r="E80" s="4"/>
      <c r="F80" s="4"/>
      <c r="G80" s="4"/>
      <c r="H80" s="4"/>
      <c r="I80" s="4"/>
      <c r="J80" s="4"/>
      <c r="K80" s="4"/>
      <c r="L80" s="4"/>
      <c r="M80" s="41"/>
      <c r="N80" s="41"/>
      <c r="O80" s="41"/>
    </row>
    <row r="81" ht="15.75" customHeight="1">
      <c r="A81" s="4"/>
      <c r="B81" s="40"/>
      <c r="C81" s="13"/>
      <c r="D81" s="4"/>
      <c r="E81" s="4"/>
      <c r="F81" s="4"/>
      <c r="G81" s="4"/>
      <c r="H81" s="4"/>
      <c r="I81" s="4"/>
      <c r="J81" s="4"/>
      <c r="K81" s="4"/>
      <c r="L81" s="4"/>
      <c r="M81" s="41"/>
      <c r="N81" s="41"/>
      <c r="O81" s="41"/>
    </row>
    <row r="82" ht="15.75" customHeight="1">
      <c r="A82" s="4"/>
      <c r="B82" s="40"/>
      <c r="C82" s="13"/>
      <c r="D82" s="4"/>
      <c r="E82" s="4"/>
      <c r="F82" s="4"/>
      <c r="G82" s="4"/>
      <c r="H82" s="4"/>
      <c r="I82" s="4"/>
      <c r="J82" s="4"/>
      <c r="K82" s="4"/>
      <c r="L82" s="4"/>
      <c r="M82" s="41"/>
      <c r="N82" s="41"/>
      <c r="O82" s="41"/>
    </row>
    <row r="83" ht="15.75" customHeight="1">
      <c r="A83" s="4"/>
      <c r="B83" s="40"/>
      <c r="C83" s="13"/>
      <c r="D83" s="4"/>
      <c r="E83" s="4"/>
      <c r="F83" s="4"/>
      <c r="G83" s="4"/>
      <c r="H83" s="4"/>
      <c r="I83" s="4"/>
      <c r="J83" s="4"/>
      <c r="K83" s="4"/>
      <c r="L83" s="4"/>
      <c r="M83" s="41"/>
      <c r="N83" s="41"/>
      <c r="O83" s="41"/>
    </row>
    <row r="84" ht="15.75" customHeight="1">
      <c r="A84" s="4"/>
      <c r="B84" s="40"/>
      <c r="C84" s="13"/>
      <c r="D84" s="4"/>
      <c r="E84" s="4"/>
      <c r="F84" s="4"/>
      <c r="G84" s="4"/>
      <c r="H84" s="4"/>
      <c r="I84" s="4"/>
      <c r="J84" s="4"/>
      <c r="K84" s="4"/>
      <c r="L84" s="4"/>
      <c r="M84" s="41"/>
      <c r="N84" s="41"/>
      <c r="O84" s="41"/>
    </row>
    <row r="85" ht="15.75" customHeight="1">
      <c r="A85" s="4"/>
      <c r="B85" s="40"/>
      <c r="C85" s="13"/>
      <c r="D85" s="4"/>
      <c r="E85" s="4"/>
      <c r="F85" s="4"/>
      <c r="G85" s="4"/>
      <c r="H85" s="4"/>
      <c r="I85" s="4"/>
      <c r="J85" s="4"/>
      <c r="K85" s="4"/>
      <c r="L85" s="4"/>
      <c r="M85" s="41"/>
      <c r="N85" s="41"/>
      <c r="O85" s="41"/>
    </row>
    <row r="86" ht="15.75" customHeight="1">
      <c r="A86" s="4"/>
      <c r="B86" s="40"/>
      <c r="C86" s="13"/>
      <c r="D86" s="4"/>
      <c r="E86" s="4"/>
      <c r="F86" s="4"/>
      <c r="G86" s="4"/>
      <c r="H86" s="4"/>
      <c r="I86" s="4"/>
      <c r="J86" s="4"/>
      <c r="K86" s="4"/>
      <c r="L86" s="4"/>
      <c r="M86" s="41"/>
      <c r="N86" s="41"/>
      <c r="O86" s="41"/>
    </row>
    <row r="87" ht="15.75" customHeight="1">
      <c r="A87" s="4"/>
      <c r="B87" s="40"/>
      <c r="C87" s="13"/>
      <c r="D87" s="4"/>
      <c r="E87" s="4"/>
      <c r="F87" s="4"/>
      <c r="G87" s="4"/>
      <c r="H87" s="4"/>
      <c r="I87" s="4"/>
      <c r="J87" s="4"/>
      <c r="K87" s="4"/>
      <c r="L87" s="4"/>
      <c r="M87" s="41"/>
      <c r="N87" s="41"/>
      <c r="O87" s="41"/>
    </row>
    <row r="88" ht="15.75" customHeight="1">
      <c r="A88" s="4"/>
      <c r="B88" s="40"/>
      <c r="C88" s="13"/>
      <c r="D88" s="4"/>
      <c r="E88" s="4"/>
      <c r="F88" s="4"/>
      <c r="G88" s="4"/>
      <c r="H88" s="4"/>
      <c r="I88" s="4"/>
      <c r="J88" s="4"/>
      <c r="K88" s="4"/>
      <c r="L88" s="4"/>
      <c r="M88" s="41"/>
      <c r="N88" s="41"/>
      <c r="O88" s="41"/>
    </row>
    <row r="89" ht="15.75" customHeight="1">
      <c r="A89" s="4"/>
      <c r="B89" s="40"/>
      <c r="C89" s="13"/>
      <c r="D89" s="4"/>
      <c r="E89" s="4"/>
      <c r="F89" s="4"/>
      <c r="G89" s="4"/>
      <c r="H89" s="4"/>
      <c r="I89" s="4"/>
      <c r="J89" s="4"/>
      <c r="K89" s="4"/>
      <c r="L89" s="4"/>
      <c r="M89" s="41"/>
      <c r="N89" s="41"/>
      <c r="O89" s="41"/>
    </row>
    <row r="90" ht="15.75" customHeight="1">
      <c r="A90" s="4"/>
      <c r="B90" s="40"/>
      <c r="C90" s="13"/>
      <c r="D90" s="4"/>
      <c r="E90" s="4"/>
      <c r="F90" s="4"/>
      <c r="G90" s="4"/>
      <c r="H90" s="4"/>
      <c r="I90" s="4"/>
      <c r="J90" s="4"/>
      <c r="K90" s="4"/>
      <c r="L90" s="4"/>
      <c r="M90" s="41"/>
      <c r="N90" s="41"/>
      <c r="O90" s="41"/>
    </row>
    <row r="91" ht="15.75" customHeight="1">
      <c r="A91" s="4"/>
      <c r="B91" s="40"/>
      <c r="C91" s="13"/>
      <c r="D91" s="4"/>
      <c r="E91" s="4"/>
      <c r="F91" s="4"/>
      <c r="G91" s="4"/>
      <c r="H91" s="4"/>
      <c r="I91" s="4"/>
      <c r="J91" s="4"/>
      <c r="K91" s="4"/>
      <c r="L91" s="4"/>
      <c r="M91" s="41"/>
      <c r="N91" s="41"/>
      <c r="O91" s="41"/>
    </row>
    <row r="92" ht="15.75" customHeight="1">
      <c r="A92" s="4"/>
      <c r="B92" s="40"/>
      <c r="C92" s="13"/>
      <c r="D92" s="4"/>
      <c r="E92" s="4"/>
      <c r="F92" s="4"/>
      <c r="G92" s="4"/>
      <c r="H92" s="4"/>
      <c r="I92" s="4"/>
      <c r="J92" s="4"/>
      <c r="K92" s="4"/>
      <c r="L92" s="4"/>
      <c r="M92" s="41"/>
      <c r="N92" s="41"/>
      <c r="O92" s="41"/>
    </row>
    <row r="93" ht="15.75" customHeight="1">
      <c r="A93" s="4"/>
      <c r="B93" s="40"/>
      <c r="C93" s="13"/>
      <c r="D93" s="4"/>
      <c r="E93" s="4"/>
      <c r="F93" s="4"/>
      <c r="G93" s="4"/>
      <c r="H93" s="4"/>
      <c r="I93" s="4"/>
      <c r="J93" s="4"/>
      <c r="K93" s="4"/>
      <c r="L93" s="4"/>
      <c r="M93" s="41"/>
      <c r="N93" s="41"/>
      <c r="O93" s="41"/>
    </row>
    <row r="94" ht="15.75" customHeight="1">
      <c r="A94" s="4"/>
      <c r="B94" s="40"/>
      <c r="C94" s="13"/>
      <c r="D94" s="4"/>
      <c r="E94" s="4"/>
      <c r="F94" s="4"/>
      <c r="G94" s="4"/>
      <c r="H94" s="4"/>
      <c r="I94" s="4"/>
      <c r="J94" s="4"/>
      <c r="K94" s="4"/>
      <c r="L94" s="4"/>
      <c r="M94" s="41"/>
      <c r="N94" s="41"/>
      <c r="O94" s="41"/>
    </row>
    <row r="95" ht="15.75" customHeight="1">
      <c r="A95" s="4"/>
      <c r="B95" s="40"/>
      <c r="C95" s="13"/>
      <c r="D95" s="4"/>
      <c r="E95" s="4"/>
      <c r="F95" s="4"/>
      <c r="G95" s="4"/>
      <c r="H95" s="4"/>
      <c r="I95" s="4"/>
      <c r="J95" s="4"/>
      <c r="K95" s="4"/>
      <c r="L95" s="4"/>
      <c r="M95" s="41"/>
      <c r="N95" s="41"/>
      <c r="O95" s="41"/>
    </row>
    <row r="96" ht="15.75" customHeight="1">
      <c r="A96" s="4"/>
      <c r="B96" s="40"/>
      <c r="C96" s="13"/>
      <c r="D96" s="4"/>
      <c r="E96" s="4"/>
      <c r="F96" s="4"/>
      <c r="G96" s="4"/>
      <c r="H96" s="4"/>
      <c r="I96" s="4"/>
      <c r="J96" s="4"/>
      <c r="K96" s="4"/>
      <c r="L96" s="4"/>
      <c r="M96" s="41"/>
      <c r="N96" s="41"/>
      <c r="O96" s="41"/>
    </row>
    <row r="97" ht="15.75" customHeight="1">
      <c r="A97" s="4"/>
      <c r="B97" s="40"/>
      <c r="C97" s="13"/>
      <c r="D97" s="4"/>
      <c r="E97" s="4"/>
      <c r="F97" s="4"/>
      <c r="G97" s="4"/>
      <c r="H97" s="4"/>
      <c r="I97" s="4"/>
      <c r="J97" s="4"/>
      <c r="K97" s="4"/>
      <c r="L97" s="4"/>
      <c r="M97" s="41"/>
      <c r="N97" s="41"/>
      <c r="O97" s="41"/>
    </row>
    <row r="98" ht="15.75" customHeight="1">
      <c r="A98" s="4"/>
      <c r="B98" s="40"/>
      <c r="C98" s="13"/>
      <c r="D98" s="4"/>
      <c r="E98" s="4"/>
      <c r="F98" s="4"/>
      <c r="G98" s="4"/>
      <c r="H98" s="4"/>
      <c r="I98" s="4"/>
      <c r="J98" s="4"/>
      <c r="K98" s="4"/>
      <c r="L98" s="4"/>
      <c r="M98" s="41"/>
      <c r="N98" s="41"/>
      <c r="O98" s="41"/>
    </row>
    <row r="99" ht="15.75" customHeight="1">
      <c r="A99" s="4"/>
      <c r="B99" s="40"/>
      <c r="C99" s="13"/>
      <c r="D99" s="4"/>
      <c r="E99" s="4"/>
      <c r="F99" s="4"/>
      <c r="G99" s="4"/>
      <c r="H99" s="4"/>
      <c r="I99" s="4"/>
      <c r="J99" s="4"/>
      <c r="K99" s="4"/>
      <c r="L99" s="4"/>
      <c r="M99" s="41"/>
      <c r="N99" s="41"/>
      <c r="O99" s="41"/>
    </row>
    <row r="100" ht="15.75" customHeight="1">
      <c r="A100" s="4"/>
      <c r="B100" s="40"/>
      <c r="C100" s="13"/>
      <c r="D100" s="4"/>
      <c r="E100" s="4"/>
      <c r="F100" s="4"/>
      <c r="G100" s="4"/>
      <c r="H100" s="4"/>
      <c r="I100" s="4"/>
      <c r="J100" s="4"/>
      <c r="K100" s="4"/>
      <c r="L100" s="4"/>
      <c r="M100" s="41"/>
      <c r="N100" s="41"/>
      <c r="O100" s="41"/>
    </row>
    <row r="101" ht="15.75" customHeight="1">
      <c r="A101" s="4"/>
      <c r="B101" s="40"/>
      <c r="C101" s="13"/>
      <c r="D101" s="4"/>
      <c r="E101" s="4"/>
      <c r="F101" s="4"/>
      <c r="G101" s="4"/>
      <c r="H101" s="4"/>
      <c r="I101" s="4"/>
      <c r="J101" s="4"/>
      <c r="K101" s="4"/>
      <c r="L101" s="4"/>
      <c r="M101" s="41"/>
      <c r="N101" s="41"/>
      <c r="O101" s="41"/>
    </row>
    <row r="102" ht="15.75" customHeight="1">
      <c r="A102" s="4"/>
      <c r="B102" s="40"/>
      <c r="C102" s="13"/>
      <c r="D102" s="4"/>
      <c r="E102" s="4"/>
      <c r="F102" s="4"/>
      <c r="G102" s="4"/>
      <c r="H102" s="4"/>
      <c r="I102" s="4"/>
      <c r="J102" s="4"/>
      <c r="K102" s="4"/>
      <c r="L102" s="4"/>
      <c r="M102" s="41"/>
      <c r="N102" s="41"/>
      <c r="O102" s="41"/>
    </row>
    <row r="103" ht="15.75" customHeight="1">
      <c r="A103" s="4"/>
      <c r="B103" s="40"/>
      <c r="C103" s="13"/>
      <c r="D103" s="4"/>
      <c r="E103" s="4"/>
      <c r="F103" s="4"/>
      <c r="G103" s="4"/>
      <c r="H103" s="4"/>
      <c r="I103" s="4"/>
      <c r="J103" s="4"/>
      <c r="K103" s="4"/>
      <c r="L103" s="4"/>
      <c r="M103" s="41"/>
      <c r="N103" s="41"/>
      <c r="O103" s="41"/>
    </row>
    <row r="104" ht="15.75" customHeight="1">
      <c r="A104" s="4"/>
      <c r="B104" s="40"/>
      <c r="C104" s="13"/>
      <c r="D104" s="4"/>
      <c r="E104" s="4"/>
      <c r="F104" s="4"/>
      <c r="G104" s="4"/>
      <c r="H104" s="4"/>
      <c r="I104" s="4"/>
      <c r="J104" s="4"/>
      <c r="K104" s="4"/>
      <c r="L104" s="4"/>
      <c r="M104" s="41"/>
      <c r="N104" s="41"/>
      <c r="O104" s="41"/>
    </row>
    <row r="105" ht="15.75" customHeight="1">
      <c r="A105" s="4"/>
      <c r="B105" s="40"/>
      <c r="C105" s="13"/>
      <c r="D105" s="4"/>
      <c r="E105" s="4"/>
      <c r="F105" s="4"/>
      <c r="G105" s="4"/>
      <c r="H105" s="4"/>
      <c r="I105" s="4"/>
      <c r="J105" s="4"/>
      <c r="K105" s="4"/>
      <c r="L105" s="4"/>
      <c r="M105" s="41"/>
      <c r="N105" s="41"/>
      <c r="O105" s="41"/>
    </row>
    <row r="106" ht="15.75" customHeight="1">
      <c r="A106" s="4"/>
      <c r="B106" s="40"/>
      <c r="C106" s="13"/>
      <c r="D106" s="4"/>
      <c r="E106" s="4"/>
      <c r="F106" s="4"/>
      <c r="G106" s="4"/>
      <c r="H106" s="4"/>
      <c r="I106" s="4"/>
      <c r="J106" s="4"/>
      <c r="K106" s="4"/>
      <c r="L106" s="4"/>
      <c r="M106" s="41"/>
      <c r="N106" s="41"/>
      <c r="O106" s="41"/>
    </row>
    <row r="107" ht="15.75" customHeight="1">
      <c r="A107" s="4"/>
      <c r="B107" s="40"/>
      <c r="C107" s="13"/>
      <c r="D107" s="4"/>
      <c r="E107" s="4"/>
      <c r="F107" s="4"/>
      <c r="G107" s="4"/>
      <c r="H107" s="4"/>
      <c r="I107" s="4"/>
      <c r="J107" s="4"/>
      <c r="K107" s="4"/>
      <c r="L107" s="4"/>
      <c r="M107" s="41"/>
      <c r="N107" s="41"/>
      <c r="O107" s="41"/>
    </row>
    <row r="108" ht="15.75" customHeight="1">
      <c r="A108" s="4"/>
      <c r="B108" s="40"/>
      <c r="C108" s="13"/>
      <c r="D108" s="4"/>
      <c r="E108" s="4"/>
      <c r="F108" s="4"/>
      <c r="G108" s="4"/>
      <c r="H108" s="4"/>
      <c r="I108" s="4"/>
      <c r="J108" s="4"/>
      <c r="K108" s="4"/>
      <c r="L108" s="4"/>
      <c r="M108" s="41"/>
      <c r="N108" s="41"/>
      <c r="O108" s="41"/>
    </row>
    <row r="109" ht="15.75" customHeight="1">
      <c r="A109" s="4"/>
      <c r="B109" s="40"/>
      <c r="C109" s="13"/>
      <c r="D109" s="4"/>
      <c r="E109" s="4"/>
      <c r="F109" s="4"/>
      <c r="G109" s="4"/>
      <c r="H109" s="4"/>
      <c r="I109" s="4"/>
      <c r="J109" s="4"/>
      <c r="K109" s="4"/>
      <c r="L109" s="4"/>
      <c r="M109" s="41"/>
      <c r="N109" s="41"/>
      <c r="O109" s="41"/>
    </row>
    <row r="110" ht="15.75" customHeight="1">
      <c r="A110" s="4"/>
      <c r="B110" s="40"/>
      <c r="C110" s="13"/>
      <c r="D110" s="4"/>
      <c r="E110" s="4"/>
      <c r="F110" s="4"/>
      <c r="G110" s="4"/>
      <c r="H110" s="4"/>
      <c r="I110" s="4"/>
      <c r="J110" s="4"/>
      <c r="K110" s="4"/>
      <c r="L110" s="4"/>
      <c r="M110" s="41"/>
      <c r="N110" s="41"/>
      <c r="O110" s="41"/>
    </row>
    <row r="111" ht="15.75" customHeight="1">
      <c r="A111" s="4"/>
      <c r="B111" s="40"/>
      <c r="C111" s="13"/>
      <c r="D111" s="4"/>
      <c r="E111" s="4"/>
      <c r="F111" s="4"/>
      <c r="G111" s="4"/>
      <c r="H111" s="4"/>
      <c r="I111" s="4"/>
      <c r="J111" s="4"/>
      <c r="K111" s="4"/>
      <c r="L111" s="4"/>
      <c r="M111" s="41"/>
      <c r="N111" s="41"/>
      <c r="O111" s="41"/>
    </row>
    <row r="112" ht="15.75" customHeight="1">
      <c r="A112" s="4"/>
      <c r="B112" s="40"/>
      <c r="C112" s="13"/>
      <c r="D112" s="4"/>
      <c r="E112" s="4"/>
      <c r="F112" s="4"/>
      <c r="G112" s="4"/>
      <c r="H112" s="4"/>
      <c r="I112" s="4"/>
      <c r="J112" s="4"/>
      <c r="K112" s="4"/>
      <c r="L112" s="4"/>
      <c r="M112" s="41"/>
      <c r="N112" s="41"/>
      <c r="O112" s="41"/>
    </row>
    <row r="113" ht="15.75" customHeight="1">
      <c r="A113" s="4"/>
      <c r="B113" s="40"/>
      <c r="C113" s="13"/>
      <c r="D113" s="4"/>
      <c r="E113" s="4"/>
      <c r="F113" s="4"/>
      <c r="G113" s="4"/>
      <c r="H113" s="4"/>
      <c r="I113" s="4"/>
      <c r="J113" s="4"/>
      <c r="K113" s="4"/>
      <c r="L113" s="4"/>
      <c r="M113" s="41"/>
      <c r="N113" s="41"/>
      <c r="O113" s="41"/>
    </row>
    <row r="114" ht="15.75" customHeight="1">
      <c r="A114" s="4"/>
      <c r="B114" s="40"/>
      <c r="C114" s="13"/>
      <c r="D114" s="4"/>
      <c r="E114" s="4"/>
      <c r="F114" s="4"/>
      <c r="G114" s="4"/>
      <c r="H114" s="4"/>
      <c r="I114" s="4"/>
      <c r="J114" s="4"/>
      <c r="K114" s="4"/>
      <c r="L114" s="4"/>
      <c r="M114" s="41"/>
      <c r="N114" s="41"/>
      <c r="O114" s="41"/>
    </row>
    <row r="115" ht="15.75" customHeight="1">
      <c r="A115" s="4"/>
      <c r="B115" s="40"/>
      <c r="C115" s="13"/>
      <c r="D115" s="4"/>
      <c r="E115" s="4"/>
      <c r="F115" s="4"/>
      <c r="G115" s="4"/>
      <c r="H115" s="4"/>
      <c r="I115" s="4"/>
      <c r="J115" s="4"/>
      <c r="K115" s="4"/>
      <c r="L115" s="4"/>
      <c r="M115" s="41"/>
      <c r="N115" s="41"/>
      <c r="O115" s="41"/>
    </row>
    <row r="116" ht="15.75" customHeight="1">
      <c r="A116" s="4"/>
      <c r="B116" s="40"/>
      <c r="C116" s="13"/>
      <c r="D116" s="4"/>
      <c r="E116" s="4"/>
      <c r="F116" s="4"/>
      <c r="G116" s="4"/>
      <c r="H116" s="4"/>
      <c r="I116" s="4"/>
      <c r="J116" s="4"/>
      <c r="K116" s="4"/>
      <c r="L116" s="4"/>
      <c r="M116" s="41"/>
      <c r="N116" s="41"/>
      <c r="O116" s="41"/>
    </row>
    <row r="117" ht="15.75" customHeight="1">
      <c r="A117" s="4"/>
      <c r="B117" s="40"/>
      <c r="C117" s="13"/>
      <c r="D117" s="4"/>
      <c r="E117" s="4"/>
      <c r="F117" s="4"/>
      <c r="G117" s="4"/>
      <c r="H117" s="4"/>
      <c r="I117" s="4"/>
      <c r="J117" s="4"/>
      <c r="K117" s="4"/>
      <c r="L117" s="4"/>
      <c r="M117" s="41"/>
      <c r="N117" s="41"/>
      <c r="O117" s="41"/>
    </row>
    <row r="118" ht="15.75" customHeight="1">
      <c r="A118" s="4"/>
      <c r="B118" s="40"/>
      <c r="C118" s="13"/>
      <c r="D118" s="4"/>
      <c r="E118" s="4"/>
      <c r="F118" s="4"/>
      <c r="G118" s="4"/>
      <c r="H118" s="4"/>
      <c r="I118" s="4"/>
      <c r="J118" s="4"/>
      <c r="K118" s="4"/>
      <c r="L118" s="4"/>
      <c r="M118" s="41"/>
      <c r="N118" s="41"/>
      <c r="O118" s="41"/>
    </row>
    <row r="119" ht="15.75" customHeight="1">
      <c r="A119" s="4"/>
      <c r="B119" s="40"/>
      <c r="C119" s="13"/>
      <c r="D119" s="4"/>
      <c r="E119" s="4"/>
      <c r="F119" s="4"/>
      <c r="G119" s="4"/>
      <c r="H119" s="4"/>
      <c r="I119" s="4"/>
      <c r="J119" s="4"/>
      <c r="K119" s="4"/>
      <c r="L119" s="4"/>
      <c r="M119" s="41"/>
      <c r="N119" s="41"/>
      <c r="O119" s="41"/>
    </row>
    <row r="120" ht="15.75" customHeight="1">
      <c r="A120" s="4"/>
      <c r="B120" s="40"/>
      <c r="C120" s="13"/>
      <c r="D120" s="4"/>
      <c r="E120" s="4"/>
      <c r="F120" s="4"/>
      <c r="G120" s="4"/>
      <c r="H120" s="4"/>
      <c r="I120" s="4"/>
      <c r="J120" s="4"/>
      <c r="K120" s="4"/>
      <c r="L120" s="4"/>
      <c r="M120" s="41"/>
      <c r="N120" s="41"/>
      <c r="O120" s="41"/>
    </row>
    <row r="121" ht="15.75" customHeight="1">
      <c r="A121" s="4"/>
      <c r="B121" s="40"/>
      <c r="C121" s="13"/>
      <c r="D121" s="4"/>
      <c r="E121" s="4"/>
      <c r="F121" s="4"/>
      <c r="G121" s="4"/>
      <c r="H121" s="4"/>
      <c r="I121" s="4"/>
      <c r="J121" s="4"/>
      <c r="K121" s="4"/>
      <c r="L121" s="4"/>
      <c r="M121" s="41"/>
      <c r="N121" s="41"/>
      <c r="O121" s="41"/>
    </row>
    <row r="122" ht="15.75" customHeight="1">
      <c r="A122" s="4"/>
      <c r="B122" s="40"/>
      <c r="C122" s="13"/>
      <c r="D122" s="4"/>
      <c r="E122" s="4"/>
      <c r="F122" s="4"/>
      <c r="G122" s="4"/>
      <c r="H122" s="4"/>
      <c r="I122" s="4"/>
      <c r="J122" s="4"/>
      <c r="K122" s="4"/>
      <c r="L122" s="4"/>
      <c r="M122" s="41"/>
      <c r="N122" s="41"/>
      <c r="O122" s="41"/>
    </row>
    <row r="123" ht="15.75" customHeight="1">
      <c r="A123" s="4"/>
      <c r="B123" s="40"/>
      <c r="C123" s="13"/>
      <c r="D123" s="4"/>
      <c r="E123" s="4"/>
      <c r="F123" s="4"/>
      <c r="G123" s="4"/>
      <c r="H123" s="4"/>
      <c r="I123" s="4"/>
      <c r="J123" s="4"/>
      <c r="K123" s="4"/>
      <c r="L123" s="4"/>
      <c r="M123" s="41"/>
      <c r="N123" s="41"/>
      <c r="O123" s="41"/>
    </row>
    <row r="124" ht="15.75" customHeight="1">
      <c r="A124" s="4"/>
      <c r="B124" s="40"/>
      <c r="C124" s="13"/>
      <c r="D124" s="4"/>
      <c r="E124" s="4"/>
      <c r="F124" s="4"/>
      <c r="G124" s="4"/>
      <c r="H124" s="4"/>
      <c r="I124" s="4"/>
      <c r="J124" s="4"/>
      <c r="K124" s="4"/>
      <c r="L124" s="4"/>
      <c r="M124" s="41"/>
      <c r="N124" s="41"/>
      <c r="O124" s="41"/>
    </row>
    <row r="125" ht="15.75" customHeight="1">
      <c r="A125" s="4"/>
      <c r="B125" s="40"/>
      <c r="C125" s="13"/>
      <c r="D125" s="4"/>
      <c r="E125" s="4"/>
      <c r="F125" s="4"/>
      <c r="G125" s="4"/>
      <c r="H125" s="4"/>
      <c r="I125" s="4"/>
      <c r="J125" s="4"/>
      <c r="K125" s="4"/>
      <c r="L125" s="4"/>
      <c r="M125" s="41"/>
      <c r="N125" s="41"/>
      <c r="O125" s="41"/>
    </row>
    <row r="126" ht="15.75" customHeight="1">
      <c r="A126" s="4"/>
      <c r="B126" s="40"/>
      <c r="C126" s="13"/>
      <c r="D126" s="4"/>
      <c r="E126" s="4"/>
      <c r="F126" s="4"/>
      <c r="G126" s="4"/>
      <c r="H126" s="4"/>
      <c r="I126" s="4"/>
      <c r="J126" s="4"/>
      <c r="K126" s="4"/>
      <c r="L126" s="4"/>
      <c r="M126" s="41"/>
      <c r="N126" s="41"/>
      <c r="O126" s="41"/>
    </row>
    <row r="127" ht="15.75" customHeight="1">
      <c r="A127" s="4"/>
      <c r="B127" s="40"/>
      <c r="C127" s="13"/>
      <c r="D127" s="4"/>
      <c r="E127" s="4"/>
      <c r="F127" s="4"/>
      <c r="G127" s="4"/>
      <c r="H127" s="4"/>
      <c r="I127" s="4"/>
      <c r="J127" s="4"/>
      <c r="K127" s="4"/>
      <c r="L127" s="4"/>
      <c r="M127" s="41"/>
      <c r="N127" s="41"/>
      <c r="O127" s="41"/>
    </row>
    <row r="128" ht="15.75" customHeight="1">
      <c r="A128" s="4"/>
      <c r="B128" s="40"/>
      <c r="C128" s="13"/>
      <c r="D128" s="4"/>
      <c r="E128" s="4"/>
      <c r="F128" s="4"/>
      <c r="G128" s="4"/>
      <c r="H128" s="4"/>
      <c r="I128" s="4"/>
      <c r="J128" s="4"/>
      <c r="K128" s="4"/>
      <c r="L128" s="4"/>
      <c r="M128" s="41"/>
      <c r="N128" s="41"/>
      <c r="O128" s="41"/>
    </row>
    <row r="129" ht="15.75" customHeight="1">
      <c r="A129" s="4"/>
      <c r="B129" s="40"/>
      <c r="C129" s="13"/>
      <c r="D129" s="4"/>
      <c r="E129" s="4"/>
      <c r="F129" s="4"/>
      <c r="G129" s="4"/>
      <c r="H129" s="4"/>
      <c r="I129" s="4"/>
      <c r="J129" s="4"/>
      <c r="K129" s="4"/>
      <c r="L129" s="4"/>
      <c r="M129" s="41"/>
      <c r="N129" s="41"/>
      <c r="O129" s="41"/>
    </row>
    <row r="130" ht="15.75" customHeight="1">
      <c r="A130" s="4"/>
      <c r="B130" s="40"/>
      <c r="C130" s="13"/>
      <c r="D130" s="4"/>
      <c r="E130" s="4"/>
      <c r="F130" s="4"/>
      <c r="G130" s="4"/>
      <c r="H130" s="4"/>
      <c r="I130" s="4"/>
      <c r="J130" s="4"/>
      <c r="K130" s="4"/>
      <c r="L130" s="4"/>
      <c r="M130" s="41"/>
      <c r="N130" s="41"/>
      <c r="O130" s="41"/>
    </row>
    <row r="131" ht="15.75" customHeight="1">
      <c r="A131" s="4"/>
      <c r="B131" s="40"/>
      <c r="C131" s="13"/>
      <c r="D131" s="4"/>
      <c r="E131" s="4"/>
      <c r="F131" s="4"/>
      <c r="G131" s="4"/>
      <c r="H131" s="4"/>
      <c r="I131" s="4"/>
      <c r="J131" s="4"/>
      <c r="K131" s="4"/>
      <c r="L131" s="4"/>
      <c r="M131" s="41"/>
      <c r="N131" s="41"/>
      <c r="O131" s="41"/>
    </row>
    <row r="132" ht="15.75" customHeight="1">
      <c r="A132" s="4"/>
      <c r="B132" s="40"/>
      <c r="C132" s="13"/>
      <c r="D132" s="4"/>
      <c r="E132" s="4"/>
      <c r="F132" s="4"/>
      <c r="G132" s="4"/>
      <c r="H132" s="4"/>
      <c r="I132" s="4"/>
      <c r="J132" s="4"/>
      <c r="K132" s="4"/>
      <c r="L132" s="4"/>
      <c r="M132" s="41"/>
      <c r="N132" s="41"/>
      <c r="O132" s="41"/>
    </row>
    <row r="133" ht="15.75" customHeight="1">
      <c r="A133" s="4"/>
      <c r="B133" s="40"/>
      <c r="C133" s="13"/>
      <c r="D133" s="4"/>
      <c r="E133" s="4"/>
      <c r="F133" s="4"/>
      <c r="G133" s="4"/>
      <c r="H133" s="4"/>
      <c r="I133" s="4"/>
      <c r="J133" s="4"/>
      <c r="K133" s="4"/>
      <c r="L133" s="4"/>
      <c r="M133" s="41"/>
      <c r="N133" s="41"/>
      <c r="O133" s="41"/>
    </row>
    <row r="134" ht="15.75" customHeight="1">
      <c r="A134" s="4"/>
      <c r="B134" s="40"/>
      <c r="C134" s="13"/>
      <c r="D134" s="4"/>
      <c r="E134" s="4"/>
      <c r="F134" s="4"/>
      <c r="G134" s="4"/>
      <c r="H134" s="4"/>
      <c r="I134" s="4"/>
      <c r="J134" s="4"/>
      <c r="K134" s="4"/>
      <c r="L134" s="4"/>
      <c r="M134" s="41"/>
      <c r="N134" s="41"/>
      <c r="O134" s="41"/>
    </row>
    <row r="135" ht="15.75" customHeight="1">
      <c r="A135" s="4"/>
      <c r="B135" s="40"/>
      <c r="C135" s="13"/>
      <c r="D135" s="4"/>
      <c r="E135" s="4"/>
      <c r="F135" s="4"/>
      <c r="G135" s="4"/>
      <c r="H135" s="4"/>
      <c r="I135" s="4"/>
      <c r="J135" s="4"/>
      <c r="K135" s="4"/>
      <c r="L135" s="4"/>
      <c r="M135" s="41"/>
      <c r="N135" s="41"/>
      <c r="O135" s="41"/>
    </row>
    <row r="136" ht="15.75" customHeight="1">
      <c r="A136" s="4"/>
      <c r="B136" s="40"/>
      <c r="C136" s="13"/>
      <c r="D136" s="4"/>
      <c r="E136" s="4"/>
      <c r="F136" s="4"/>
      <c r="G136" s="4"/>
      <c r="H136" s="4"/>
      <c r="I136" s="4"/>
      <c r="J136" s="4"/>
      <c r="K136" s="4"/>
      <c r="L136" s="4"/>
      <c r="M136" s="41"/>
      <c r="N136" s="41"/>
      <c r="O136" s="41"/>
    </row>
    <row r="137" ht="15.75" customHeight="1">
      <c r="A137" s="4"/>
      <c r="B137" s="40"/>
      <c r="C137" s="13"/>
      <c r="D137" s="4"/>
      <c r="E137" s="4"/>
      <c r="F137" s="4"/>
      <c r="G137" s="4"/>
      <c r="H137" s="4"/>
      <c r="I137" s="4"/>
      <c r="J137" s="4"/>
      <c r="K137" s="4"/>
      <c r="L137" s="4"/>
      <c r="M137" s="41"/>
      <c r="N137" s="41"/>
      <c r="O137" s="41"/>
    </row>
    <row r="138" ht="15.75" customHeight="1">
      <c r="A138" s="4"/>
      <c r="B138" s="40"/>
      <c r="C138" s="13"/>
      <c r="D138" s="4"/>
      <c r="E138" s="4"/>
      <c r="F138" s="4"/>
      <c r="G138" s="4"/>
      <c r="H138" s="4"/>
      <c r="I138" s="4"/>
      <c r="J138" s="4"/>
      <c r="K138" s="4"/>
      <c r="L138" s="4"/>
      <c r="M138" s="41"/>
      <c r="N138" s="41"/>
      <c r="O138" s="41"/>
    </row>
    <row r="139" ht="15.75" customHeight="1">
      <c r="A139" s="4"/>
      <c r="B139" s="40"/>
      <c r="C139" s="13"/>
      <c r="D139" s="4"/>
      <c r="E139" s="4"/>
      <c r="F139" s="4"/>
      <c r="G139" s="4"/>
      <c r="H139" s="4"/>
      <c r="I139" s="4"/>
      <c r="J139" s="4"/>
      <c r="K139" s="4"/>
      <c r="L139" s="4"/>
      <c r="M139" s="41"/>
      <c r="N139" s="41"/>
      <c r="O139" s="41"/>
    </row>
    <row r="140" ht="15.75" customHeight="1">
      <c r="A140" s="4"/>
      <c r="B140" s="40"/>
      <c r="C140" s="13"/>
      <c r="D140" s="4"/>
      <c r="E140" s="4"/>
      <c r="F140" s="4"/>
      <c r="G140" s="4"/>
      <c r="H140" s="4"/>
      <c r="I140" s="4"/>
      <c r="J140" s="4"/>
      <c r="K140" s="4"/>
      <c r="L140" s="4"/>
      <c r="M140" s="41"/>
      <c r="N140" s="41"/>
      <c r="O140" s="41"/>
    </row>
    <row r="141" ht="15.75" customHeight="1">
      <c r="A141" s="4"/>
      <c r="B141" s="40"/>
      <c r="C141" s="13"/>
      <c r="D141" s="4"/>
      <c r="E141" s="4"/>
      <c r="F141" s="4"/>
      <c r="G141" s="4"/>
      <c r="H141" s="4"/>
      <c r="I141" s="4"/>
      <c r="J141" s="4"/>
      <c r="K141" s="4"/>
      <c r="L141" s="4"/>
      <c r="M141" s="41"/>
      <c r="N141" s="41"/>
      <c r="O141" s="41"/>
    </row>
    <row r="142" ht="15.75" customHeight="1">
      <c r="A142" s="4"/>
      <c r="B142" s="40"/>
      <c r="C142" s="13"/>
      <c r="D142" s="4"/>
      <c r="E142" s="4"/>
      <c r="F142" s="4"/>
      <c r="G142" s="4"/>
      <c r="H142" s="4"/>
      <c r="I142" s="4"/>
      <c r="J142" s="4"/>
      <c r="K142" s="4"/>
      <c r="L142" s="4"/>
      <c r="M142" s="41"/>
      <c r="N142" s="41"/>
      <c r="O142" s="41"/>
    </row>
    <row r="143" ht="15.75" customHeight="1">
      <c r="A143" s="4"/>
      <c r="B143" s="40"/>
      <c r="C143" s="13"/>
      <c r="D143" s="4"/>
      <c r="E143" s="4"/>
      <c r="F143" s="4"/>
      <c r="G143" s="4"/>
      <c r="H143" s="4"/>
      <c r="I143" s="4"/>
      <c r="J143" s="4"/>
      <c r="K143" s="4"/>
      <c r="L143" s="4"/>
      <c r="M143" s="41"/>
      <c r="N143" s="41"/>
      <c r="O143" s="41"/>
    </row>
    <row r="144" ht="15.75" customHeight="1">
      <c r="A144" s="4"/>
      <c r="B144" s="40"/>
      <c r="C144" s="13"/>
      <c r="D144" s="4"/>
      <c r="E144" s="4"/>
      <c r="F144" s="4"/>
      <c r="G144" s="4"/>
      <c r="H144" s="4"/>
      <c r="I144" s="4"/>
      <c r="J144" s="4"/>
      <c r="K144" s="4"/>
      <c r="L144" s="4"/>
      <c r="M144" s="41"/>
      <c r="N144" s="41"/>
      <c r="O144" s="41"/>
    </row>
    <row r="145" ht="15.75" customHeight="1">
      <c r="A145" s="4"/>
      <c r="B145" s="40"/>
      <c r="C145" s="13"/>
      <c r="D145" s="4"/>
      <c r="E145" s="4"/>
      <c r="F145" s="4"/>
      <c r="G145" s="4"/>
      <c r="H145" s="4"/>
      <c r="I145" s="4"/>
      <c r="J145" s="4"/>
      <c r="K145" s="4"/>
      <c r="L145" s="4"/>
      <c r="M145" s="41"/>
      <c r="N145" s="41"/>
      <c r="O145" s="41"/>
    </row>
    <row r="146" ht="15.75" customHeight="1">
      <c r="A146" s="4"/>
      <c r="B146" s="40"/>
      <c r="C146" s="13"/>
      <c r="D146" s="4"/>
      <c r="E146" s="4"/>
      <c r="F146" s="4"/>
      <c r="G146" s="4"/>
      <c r="H146" s="4"/>
      <c r="I146" s="4"/>
      <c r="J146" s="4"/>
      <c r="K146" s="4"/>
      <c r="L146" s="4"/>
      <c r="M146" s="41"/>
      <c r="N146" s="41"/>
      <c r="O146" s="41"/>
    </row>
    <row r="147" ht="15.75" customHeight="1">
      <c r="A147" s="4"/>
      <c r="B147" s="40"/>
      <c r="C147" s="13"/>
      <c r="D147" s="4"/>
      <c r="E147" s="4"/>
      <c r="F147" s="4"/>
      <c r="G147" s="4"/>
      <c r="H147" s="4"/>
      <c r="I147" s="4"/>
      <c r="J147" s="4"/>
      <c r="K147" s="4"/>
      <c r="L147" s="4"/>
      <c r="M147" s="41"/>
      <c r="N147" s="41"/>
      <c r="O147" s="41"/>
    </row>
    <row r="148" ht="15.75" customHeight="1">
      <c r="A148" s="4"/>
      <c r="B148" s="40"/>
      <c r="C148" s="13"/>
      <c r="D148" s="4"/>
      <c r="E148" s="4"/>
      <c r="F148" s="4"/>
      <c r="G148" s="4"/>
      <c r="H148" s="4"/>
      <c r="I148" s="4"/>
      <c r="J148" s="4"/>
      <c r="K148" s="4"/>
      <c r="L148" s="4"/>
      <c r="M148" s="41"/>
      <c r="N148" s="41"/>
      <c r="O148" s="41"/>
    </row>
    <row r="149" ht="15.75" customHeight="1">
      <c r="A149" s="4"/>
      <c r="B149" s="40"/>
      <c r="C149" s="13"/>
      <c r="D149" s="4"/>
      <c r="E149" s="4"/>
      <c r="F149" s="4"/>
      <c r="G149" s="4"/>
      <c r="H149" s="4"/>
      <c r="I149" s="4"/>
      <c r="J149" s="4"/>
      <c r="K149" s="4"/>
      <c r="L149" s="4"/>
      <c r="M149" s="41"/>
      <c r="N149" s="41"/>
      <c r="O149" s="41"/>
    </row>
    <row r="150" ht="15.75" customHeight="1">
      <c r="A150" s="4"/>
      <c r="B150" s="40"/>
      <c r="C150" s="13"/>
      <c r="D150" s="4"/>
      <c r="E150" s="4"/>
      <c r="F150" s="4"/>
      <c r="G150" s="4"/>
      <c r="H150" s="4"/>
      <c r="I150" s="4"/>
      <c r="J150" s="4"/>
      <c r="K150" s="4"/>
      <c r="L150" s="4"/>
      <c r="M150" s="41"/>
      <c r="N150" s="41"/>
      <c r="O150" s="41"/>
    </row>
    <row r="151" ht="15.75" customHeight="1">
      <c r="A151" s="4"/>
      <c r="B151" s="40"/>
      <c r="C151" s="13"/>
      <c r="D151" s="4"/>
      <c r="E151" s="4"/>
      <c r="F151" s="4"/>
      <c r="G151" s="4"/>
      <c r="H151" s="4"/>
      <c r="I151" s="4"/>
      <c r="J151" s="4"/>
      <c r="K151" s="4"/>
      <c r="L151" s="4"/>
      <c r="M151" s="41"/>
      <c r="N151" s="41"/>
      <c r="O151" s="41"/>
    </row>
    <row r="152" ht="15.75" customHeight="1">
      <c r="A152" s="4"/>
      <c r="B152" s="40"/>
      <c r="C152" s="13"/>
      <c r="D152" s="4"/>
      <c r="E152" s="4"/>
      <c r="F152" s="4"/>
      <c r="G152" s="4"/>
      <c r="H152" s="4"/>
      <c r="I152" s="4"/>
      <c r="J152" s="4"/>
      <c r="K152" s="4"/>
      <c r="L152" s="4"/>
      <c r="M152" s="41"/>
      <c r="N152" s="41"/>
      <c r="O152" s="41"/>
    </row>
    <row r="153" ht="15.75" customHeight="1">
      <c r="A153" s="4"/>
      <c r="B153" s="40"/>
      <c r="C153" s="13"/>
      <c r="D153" s="4"/>
      <c r="E153" s="4"/>
      <c r="F153" s="4"/>
      <c r="G153" s="4"/>
      <c r="H153" s="4"/>
      <c r="I153" s="4"/>
      <c r="J153" s="4"/>
      <c r="K153" s="4"/>
      <c r="L153" s="4"/>
      <c r="M153" s="41"/>
      <c r="N153" s="41"/>
      <c r="O153" s="41"/>
    </row>
    <row r="154" ht="15.75" customHeight="1">
      <c r="A154" s="4"/>
      <c r="B154" s="40"/>
      <c r="C154" s="13"/>
      <c r="D154" s="4"/>
      <c r="E154" s="4"/>
      <c r="F154" s="4"/>
      <c r="G154" s="4"/>
      <c r="H154" s="4"/>
      <c r="I154" s="4"/>
      <c r="J154" s="4"/>
      <c r="K154" s="4"/>
      <c r="L154" s="4"/>
      <c r="M154" s="41"/>
      <c r="N154" s="41"/>
      <c r="O154" s="41"/>
    </row>
    <row r="155" ht="15.75" customHeight="1">
      <c r="A155" s="4"/>
      <c r="B155" s="40"/>
      <c r="C155" s="13"/>
      <c r="D155" s="4"/>
      <c r="E155" s="4"/>
      <c r="F155" s="4"/>
      <c r="G155" s="4"/>
      <c r="H155" s="4"/>
      <c r="I155" s="4"/>
      <c r="J155" s="4"/>
      <c r="K155" s="4"/>
      <c r="L155" s="4"/>
      <c r="M155" s="41"/>
      <c r="N155" s="41"/>
      <c r="O155" s="41"/>
    </row>
    <row r="156" ht="15.75" customHeight="1">
      <c r="A156" s="4"/>
      <c r="B156" s="40"/>
      <c r="C156" s="13"/>
      <c r="D156" s="4"/>
      <c r="E156" s="4"/>
      <c r="F156" s="4"/>
      <c r="G156" s="4"/>
      <c r="H156" s="4"/>
      <c r="I156" s="4"/>
      <c r="J156" s="4"/>
      <c r="K156" s="4"/>
      <c r="L156" s="4"/>
      <c r="M156" s="41"/>
      <c r="N156" s="41"/>
      <c r="O156" s="41"/>
    </row>
    <row r="157" ht="15.75" customHeight="1">
      <c r="A157" s="4"/>
      <c r="B157" s="40"/>
      <c r="C157" s="13"/>
      <c r="D157" s="4"/>
      <c r="E157" s="4"/>
      <c r="F157" s="4"/>
      <c r="G157" s="4"/>
      <c r="H157" s="4"/>
      <c r="I157" s="4"/>
      <c r="J157" s="4"/>
      <c r="K157" s="4"/>
      <c r="L157" s="4"/>
      <c r="M157" s="41"/>
      <c r="N157" s="41"/>
      <c r="O157" s="41"/>
    </row>
    <row r="158" ht="15.75" customHeight="1">
      <c r="A158" s="4"/>
      <c r="B158" s="40"/>
      <c r="C158" s="13"/>
      <c r="D158" s="4"/>
      <c r="E158" s="4"/>
      <c r="F158" s="4"/>
      <c r="G158" s="4"/>
      <c r="H158" s="4"/>
      <c r="I158" s="4"/>
      <c r="J158" s="4"/>
      <c r="K158" s="4"/>
      <c r="L158" s="4"/>
      <c r="M158" s="41"/>
      <c r="N158" s="41"/>
      <c r="O158" s="41"/>
    </row>
    <row r="159" ht="15.75" customHeight="1">
      <c r="A159" s="4"/>
      <c r="B159" s="40"/>
      <c r="C159" s="13"/>
      <c r="D159" s="4"/>
      <c r="E159" s="4"/>
      <c r="F159" s="4"/>
      <c r="G159" s="4"/>
      <c r="H159" s="4"/>
      <c r="I159" s="4"/>
      <c r="J159" s="4"/>
      <c r="K159" s="4"/>
      <c r="L159" s="4"/>
      <c r="M159" s="41"/>
      <c r="N159" s="41"/>
      <c r="O159" s="41"/>
    </row>
    <row r="160" ht="15.75" customHeight="1">
      <c r="A160" s="4"/>
      <c r="B160" s="40"/>
      <c r="C160" s="13"/>
      <c r="D160" s="4"/>
      <c r="E160" s="4"/>
      <c r="F160" s="4"/>
      <c r="G160" s="4"/>
      <c r="H160" s="4"/>
      <c r="I160" s="4"/>
      <c r="J160" s="4"/>
      <c r="K160" s="4"/>
      <c r="L160" s="4"/>
      <c r="M160" s="41"/>
      <c r="N160" s="41"/>
      <c r="O160" s="41"/>
    </row>
    <row r="161" ht="15.75" customHeight="1">
      <c r="A161" s="4"/>
      <c r="B161" s="40"/>
      <c r="C161" s="13"/>
      <c r="D161" s="4"/>
      <c r="E161" s="4"/>
      <c r="F161" s="4"/>
      <c r="G161" s="4"/>
      <c r="H161" s="4"/>
      <c r="I161" s="4"/>
      <c r="J161" s="4"/>
      <c r="K161" s="4"/>
      <c r="L161" s="4"/>
      <c r="M161" s="41"/>
      <c r="N161" s="41"/>
      <c r="O161" s="41"/>
    </row>
    <row r="162" ht="15.75" customHeight="1">
      <c r="A162" s="4"/>
      <c r="B162" s="40"/>
      <c r="C162" s="13"/>
      <c r="D162" s="4"/>
      <c r="E162" s="4"/>
      <c r="F162" s="4"/>
      <c r="G162" s="4"/>
      <c r="H162" s="4"/>
      <c r="I162" s="4"/>
      <c r="J162" s="4"/>
      <c r="K162" s="4"/>
      <c r="L162" s="4"/>
      <c r="M162" s="41"/>
      <c r="N162" s="41"/>
      <c r="O162" s="41"/>
    </row>
    <row r="163" ht="15.75" customHeight="1">
      <c r="A163" s="4"/>
      <c r="B163" s="40"/>
      <c r="C163" s="13"/>
      <c r="D163" s="4"/>
      <c r="E163" s="4"/>
      <c r="F163" s="4"/>
      <c r="G163" s="4"/>
      <c r="H163" s="4"/>
      <c r="I163" s="4"/>
      <c r="J163" s="4"/>
      <c r="K163" s="4"/>
      <c r="L163" s="4"/>
      <c r="M163" s="41"/>
      <c r="N163" s="41"/>
      <c r="O163" s="41"/>
    </row>
    <row r="164" ht="15.75" customHeight="1">
      <c r="A164" s="4"/>
      <c r="B164" s="40"/>
      <c r="C164" s="13"/>
      <c r="D164" s="4"/>
      <c r="E164" s="4"/>
      <c r="F164" s="4"/>
      <c r="G164" s="4"/>
      <c r="H164" s="4"/>
      <c r="I164" s="4"/>
      <c r="J164" s="4"/>
      <c r="K164" s="4"/>
      <c r="L164" s="4"/>
      <c r="M164" s="41"/>
      <c r="N164" s="41"/>
      <c r="O164" s="41"/>
    </row>
    <row r="165" ht="15.75" customHeight="1">
      <c r="A165" s="4"/>
      <c r="B165" s="40"/>
      <c r="C165" s="13"/>
      <c r="D165" s="4"/>
      <c r="E165" s="4"/>
      <c r="F165" s="4"/>
      <c r="G165" s="4"/>
      <c r="H165" s="4"/>
      <c r="I165" s="4"/>
      <c r="J165" s="4"/>
      <c r="K165" s="4"/>
      <c r="L165" s="4"/>
      <c r="M165" s="41"/>
      <c r="N165" s="41"/>
      <c r="O165" s="41"/>
    </row>
    <row r="166" ht="15.75" customHeight="1">
      <c r="A166" s="4"/>
      <c r="B166" s="40"/>
      <c r="C166" s="13"/>
      <c r="D166" s="4"/>
      <c r="E166" s="4"/>
      <c r="F166" s="4"/>
      <c r="G166" s="4"/>
      <c r="H166" s="4"/>
      <c r="I166" s="4"/>
      <c r="J166" s="4"/>
      <c r="K166" s="4"/>
      <c r="L166" s="4"/>
      <c r="M166" s="41"/>
      <c r="N166" s="41"/>
      <c r="O166" s="41"/>
    </row>
    <row r="167" ht="15.75" customHeight="1">
      <c r="A167" s="4"/>
      <c r="B167" s="40"/>
      <c r="C167" s="13"/>
      <c r="D167" s="4"/>
      <c r="E167" s="4"/>
      <c r="F167" s="4"/>
      <c r="G167" s="4"/>
      <c r="H167" s="4"/>
      <c r="I167" s="4"/>
      <c r="J167" s="4"/>
      <c r="K167" s="4"/>
      <c r="L167" s="4"/>
      <c r="M167" s="41"/>
      <c r="N167" s="41"/>
      <c r="O167" s="41"/>
    </row>
    <row r="168" ht="15.75" customHeight="1">
      <c r="A168" s="4"/>
      <c r="B168" s="40"/>
      <c r="C168" s="13"/>
      <c r="D168" s="4"/>
      <c r="E168" s="4"/>
      <c r="F168" s="4"/>
      <c r="G168" s="4"/>
      <c r="H168" s="4"/>
      <c r="I168" s="4"/>
      <c r="J168" s="4"/>
      <c r="K168" s="4"/>
      <c r="L168" s="4"/>
      <c r="M168" s="41"/>
      <c r="N168" s="41"/>
      <c r="O168" s="41"/>
    </row>
    <row r="169" ht="15.75" customHeight="1">
      <c r="A169" s="4"/>
      <c r="B169" s="40"/>
      <c r="C169" s="13"/>
      <c r="D169" s="4"/>
      <c r="E169" s="4"/>
      <c r="F169" s="4"/>
      <c r="G169" s="4"/>
      <c r="H169" s="4"/>
      <c r="I169" s="4"/>
      <c r="J169" s="4"/>
      <c r="K169" s="4"/>
      <c r="L169" s="4"/>
      <c r="M169" s="41"/>
      <c r="N169" s="41"/>
      <c r="O169" s="41"/>
    </row>
    <row r="170" ht="15.75" customHeight="1">
      <c r="A170" s="4"/>
      <c r="B170" s="40"/>
      <c r="C170" s="13"/>
      <c r="D170" s="4"/>
      <c r="E170" s="4"/>
      <c r="F170" s="4"/>
      <c r="G170" s="4"/>
      <c r="H170" s="4"/>
      <c r="I170" s="4"/>
      <c r="J170" s="4"/>
      <c r="K170" s="4"/>
      <c r="L170" s="4"/>
      <c r="M170" s="41"/>
      <c r="N170" s="41"/>
      <c r="O170" s="41"/>
    </row>
    <row r="171" ht="15.75" customHeight="1">
      <c r="B171" s="42"/>
      <c r="C171" s="14"/>
      <c r="L171" s="41"/>
      <c r="M171" s="41"/>
      <c r="N171" s="41"/>
      <c r="O171" s="41"/>
    </row>
    <row r="172" ht="15.75" customHeight="1">
      <c r="B172" s="42"/>
      <c r="C172" s="14"/>
      <c r="L172" s="41"/>
      <c r="M172" s="41"/>
      <c r="N172" s="41"/>
      <c r="O172" s="41"/>
    </row>
    <row r="173" ht="15.75" customHeight="1">
      <c r="B173" s="42"/>
      <c r="C173" s="14"/>
      <c r="L173" s="41"/>
      <c r="M173" s="41"/>
      <c r="N173" s="41"/>
      <c r="O173" s="41"/>
    </row>
    <row r="174" ht="15.75" customHeight="1">
      <c r="B174" s="42"/>
      <c r="C174" s="14"/>
      <c r="L174" s="41"/>
      <c r="M174" s="41"/>
      <c r="N174" s="41"/>
      <c r="O174" s="41"/>
    </row>
    <row r="175" ht="15.75" customHeight="1">
      <c r="B175" s="42"/>
      <c r="C175" s="14"/>
      <c r="L175" s="41"/>
      <c r="M175" s="41"/>
      <c r="N175" s="41"/>
      <c r="O175" s="41"/>
    </row>
    <row r="176" ht="15.75" customHeight="1">
      <c r="B176" s="42"/>
      <c r="C176" s="14"/>
      <c r="L176" s="41"/>
      <c r="M176" s="41"/>
      <c r="N176" s="41"/>
      <c r="O176" s="41"/>
    </row>
    <row r="177" ht="15.75" customHeight="1">
      <c r="B177" s="42"/>
      <c r="C177" s="14"/>
      <c r="L177" s="41"/>
      <c r="M177" s="41"/>
      <c r="N177" s="41"/>
      <c r="O177" s="41"/>
    </row>
    <row r="178" ht="15.75" customHeight="1">
      <c r="B178" s="42"/>
      <c r="C178" s="14"/>
      <c r="L178" s="41"/>
      <c r="M178" s="41"/>
      <c r="N178" s="41"/>
      <c r="O178" s="41"/>
    </row>
    <row r="179" ht="15.75" customHeight="1">
      <c r="B179" s="42"/>
      <c r="C179" s="14"/>
      <c r="L179" s="41"/>
      <c r="M179" s="41"/>
      <c r="N179" s="41"/>
      <c r="O179" s="41"/>
    </row>
    <row r="180" ht="15.75" customHeight="1">
      <c r="B180" s="42"/>
      <c r="C180" s="14"/>
      <c r="L180" s="41"/>
      <c r="M180" s="41"/>
      <c r="N180" s="41"/>
      <c r="O180" s="41"/>
    </row>
    <row r="181" ht="15.75" customHeight="1">
      <c r="B181" s="42"/>
      <c r="C181" s="14"/>
      <c r="L181" s="41"/>
      <c r="M181" s="41"/>
      <c r="N181" s="41"/>
      <c r="O181" s="41"/>
    </row>
    <row r="182" ht="15.75" customHeight="1">
      <c r="B182" s="42"/>
      <c r="C182" s="14"/>
      <c r="L182" s="41"/>
      <c r="M182" s="41"/>
      <c r="N182" s="41"/>
      <c r="O182" s="41"/>
    </row>
    <row r="183" ht="15.75" customHeight="1">
      <c r="B183" s="42"/>
      <c r="C183" s="14"/>
      <c r="L183" s="41"/>
      <c r="M183" s="41"/>
      <c r="N183" s="41"/>
      <c r="O183" s="41"/>
    </row>
    <row r="184" ht="15.75" customHeight="1">
      <c r="B184" s="42"/>
      <c r="C184" s="14"/>
      <c r="L184" s="41"/>
      <c r="M184" s="41"/>
      <c r="N184" s="41"/>
      <c r="O184" s="41"/>
    </row>
    <row r="185" ht="15.75" customHeight="1">
      <c r="B185" s="42"/>
      <c r="C185" s="14"/>
      <c r="L185" s="41"/>
      <c r="M185" s="41"/>
      <c r="N185" s="41"/>
      <c r="O185" s="41"/>
    </row>
    <row r="186" ht="15.75" customHeight="1">
      <c r="B186" s="42"/>
      <c r="C186" s="14"/>
      <c r="L186" s="41"/>
      <c r="M186" s="41"/>
      <c r="N186" s="41"/>
      <c r="O186" s="41"/>
    </row>
    <row r="187" ht="15.75" customHeight="1">
      <c r="B187" s="42"/>
      <c r="C187" s="14"/>
      <c r="L187" s="41"/>
      <c r="M187" s="41"/>
      <c r="N187" s="41"/>
      <c r="O187" s="41"/>
    </row>
    <row r="188" ht="15.75" customHeight="1">
      <c r="B188" s="42"/>
      <c r="C188" s="14"/>
      <c r="L188" s="41"/>
      <c r="M188" s="41"/>
      <c r="N188" s="41"/>
      <c r="O188" s="41"/>
    </row>
    <row r="189" ht="15.75" customHeight="1">
      <c r="B189" s="42"/>
      <c r="C189" s="14"/>
      <c r="L189" s="41"/>
      <c r="M189" s="41"/>
      <c r="N189" s="41"/>
      <c r="O189" s="41"/>
    </row>
    <row r="190" ht="15.75" customHeight="1">
      <c r="B190" s="42"/>
      <c r="C190" s="14"/>
      <c r="L190" s="41"/>
      <c r="M190" s="41"/>
      <c r="N190" s="41"/>
      <c r="O190" s="41"/>
    </row>
    <row r="191" ht="15.75" customHeight="1">
      <c r="B191" s="42"/>
      <c r="C191" s="14"/>
      <c r="L191" s="41"/>
      <c r="M191" s="41"/>
      <c r="N191" s="41"/>
      <c r="O191" s="41"/>
    </row>
    <row r="192" ht="15.75" customHeight="1">
      <c r="B192" s="42"/>
      <c r="C192" s="14"/>
      <c r="L192" s="41"/>
      <c r="M192" s="41"/>
      <c r="N192" s="41"/>
      <c r="O192" s="41"/>
    </row>
    <row r="193" ht="15.75" customHeight="1">
      <c r="B193" s="42"/>
      <c r="C193" s="14"/>
      <c r="L193" s="41"/>
      <c r="M193" s="41"/>
      <c r="N193" s="41"/>
      <c r="O193" s="41"/>
    </row>
    <row r="194" ht="15.75" customHeight="1">
      <c r="B194" s="42"/>
      <c r="C194" s="14"/>
      <c r="L194" s="41"/>
      <c r="M194" s="41"/>
      <c r="N194" s="41"/>
      <c r="O194" s="41"/>
    </row>
    <row r="195" ht="15.75" customHeight="1">
      <c r="B195" s="42"/>
      <c r="C195" s="14"/>
      <c r="L195" s="41"/>
      <c r="M195" s="41"/>
      <c r="N195" s="41"/>
      <c r="O195" s="41"/>
    </row>
    <row r="196" ht="15.75" customHeight="1">
      <c r="B196" s="42"/>
      <c r="C196" s="14"/>
      <c r="L196" s="41"/>
      <c r="M196" s="41"/>
      <c r="N196" s="41"/>
      <c r="O196" s="41"/>
    </row>
    <row r="197" ht="15.75" customHeight="1">
      <c r="B197" s="42"/>
      <c r="C197" s="14"/>
      <c r="L197" s="41"/>
      <c r="M197" s="41"/>
      <c r="N197" s="41"/>
      <c r="O197" s="41"/>
    </row>
    <row r="198" ht="15.75" customHeight="1">
      <c r="B198" s="42"/>
      <c r="C198" s="14"/>
      <c r="L198" s="41"/>
      <c r="M198" s="41"/>
      <c r="N198" s="41"/>
      <c r="O198" s="41"/>
    </row>
    <row r="199" ht="15.75" customHeight="1">
      <c r="B199" s="42"/>
      <c r="C199" s="14"/>
      <c r="L199" s="41"/>
      <c r="M199" s="41"/>
      <c r="N199" s="41"/>
      <c r="O199" s="41"/>
    </row>
    <row r="200" ht="15.75" customHeight="1">
      <c r="B200" s="42"/>
      <c r="C200" s="14"/>
      <c r="L200" s="41"/>
      <c r="M200" s="41"/>
      <c r="N200" s="41"/>
      <c r="O200" s="41"/>
    </row>
    <row r="201" ht="15.75" customHeight="1">
      <c r="B201" s="42"/>
      <c r="C201" s="14"/>
      <c r="L201" s="41"/>
      <c r="M201" s="41"/>
      <c r="N201" s="41"/>
      <c r="O201" s="41"/>
    </row>
    <row r="202" ht="15.75" customHeight="1">
      <c r="B202" s="42"/>
      <c r="C202" s="14"/>
      <c r="L202" s="41"/>
      <c r="M202" s="41"/>
      <c r="N202" s="41"/>
      <c r="O202" s="41"/>
    </row>
    <row r="203" ht="15.75" customHeight="1">
      <c r="B203" s="42"/>
      <c r="C203" s="14"/>
      <c r="L203" s="41"/>
      <c r="M203" s="41"/>
      <c r="N203" s="41"/>
      <c r="O203" s="41"/>
    </row>
    <row r="204" ht="15.75" customHeight="1">
      <c r="B204" s="42"/>
      <c r="C204" s="14"/>
      <c r="L204" s="41"/>
      <c r="M204" s="41"/>
      <c r="N204" s="41"/>
      <c r="O204" s="41"/>
    </row>
    <row r="205" ht="15.75" customHeight="1">
      <c r="B205" s="42"/>
      <c r="C205" s="14"/>
      <c r="L205" s="41"/>
      <c r="M205" s="41"/>
      <c r="N205" s="41"/>
      <c r="O205" s="41"/>
    </row>
    <row r="206" ht="15.75" customHeight="1">
      <c r="B206" s="42"/>
      <c r="C206" s="14"/>
      <c r="L206" s="41"/>
      <c r="M206" s="41"/>
      <c r="N206" s="41"/>
      <c r="O206" s="41"/>
    </row>
    <row r="207" ht="15.75" customHeight="1">
      <c r="B207" s="42"/>
      <c r="C207" s="14"/>
      <c r="L207" s="41"/>
      <c r="M207" s="41"/>
      <c r="N207" s="41"/>
      <c r="O207" s="41"/>
    </row>
    <row r="208" ht="15.75" customHeight="1">
      <c r="B208" s="42"/>
      <c r="C208" s="14"/>
      <c r="L208" s="41"/>
      <c r="M208" s="41"/>
      <c r="N208" s="41"/>
      <c r="O208" s="41"/>
    </row>
    <row r="209" ht="15.75" customHeight="1">
      <c r="B209" s="42"/>
      <c r="C209" s="14"/>
      <c r="L209" s="41"/>
      <c r="M209" s="41"/>
      <c r="N209" s="41"/>
      <c r="O209" s="41"/>
    </row>
    <row r="210" ht="15.75" customHeight="1">
      <c r="B210" s="42"/>
      <c r="C210" s="14"/>
      <c r="L210" s="41"/>
      <c r="M210" s="41"/>
      <c r="N210" s="41"/>
      <c r="O210" s="41"/>
    </row>
    <row r="211" ht="15.75" customHeight="1">
      <c r="B211" s="42"/>
      <c r="C211" s="14"/>
      <c r="L211" s="41"/>
      <c r="M211" s="41"/>
      <c r="N211" s="41"/>
      <c r="O211" s="41"/>
    </row>
    <row r="212" ht="15.75" customHeight="1">
      <c r="B212" s="42"/>
      <c r="C212" s="14"/>
      <c r="L212" s="41"/>
      <c r="M212" s="41"/>
      <c r="N212" s="41"/>
      <c r="O212" s="41"/>
    </row>
    <row r="213" ht="15.75" customHeight="1">
      <c r="B213" s="42"/>
      <c r="C213" s="14"/>
      <c r="L213" s="41"/>
      <c r="M213" s="41"/>
      <c r="N213" s="41"/>
      <c r="O213" s="41"/>
    </row>
    <row r="214" ht="15.75" customHeight="1">
      <c r="B214" s="42"/>
      <c r="C214" s="14"/>
      <c r="L214" s="41"/>
      <c r="M214" s="41"/>
      <c r="N214" s="41"/>
      <c r="O214" s="41"/>
    </row>
    <row r="215" ht="15.75" customHeight="1">
      <c r="B215" s="42"/>
      <c r="C215" s="14"/>
      <c r="L215" s="41"/>
      <c r="M215" s="41"/>
      <c r="N215" s="41"/>
      <c r="O215" s="41"/>
    </row>
    <row r="216" ht="15.75" customHeight="1">
      <c r="B216" s="42"/>
      <c r="C216" s="14"/>
      <c r="L216" s="41"/>
      <c r="M216" s="41"/>
      <c r="N216" s="41"/>
      <c r="O216" s="41"/>
    </row>
    <row r="217" ht="15.75" customHeight="1">
      <c r="B217" s="42"/>
      <c r="C217" s="14"/>
      <c r="L217" s="41"/>
      <c r="M217" s="41"/>
      <c r="N217" s="41"/>
      <c r="O217" s="41"/>
    </row>
    <row r="218" ht="15.75" customHeight="1">
      <c r="B218" s="42"/>
      <c r="C218" s="14"/>
      <c r="L218" s="41"/>
      <c r="M218" s="41"/>
      <c r="N218" s="41"/>
      <c r="O218" s="41"/>
    </row>
    <row r="219" ht="15.75" customHeight="1">
      <c r="B219" s="42"/>
      <c r="C219" s="14"/>
      <c r="L219" s="41"/>
      <c r="M219" s="41"/>
      <c r="N219" s="41"/>
      <c r="O219" s="41"/>
    </row>
    <row r="220" ht="15.75" customHeight="1">
      <c r="B220" s="42"/>
      <c r="C220" s="14"/>
      <c r="L220" s="41"/>
      <c r="M220" s="41"/>
      <c r="N220" s="41"/>
      <c r="O220" s="41"/>
    </row>
    <row r="221" ht="15.75" customHeight="1">
      <c r="B221" s="42"/>
      <c r="C221" s="14"/>
      <c r="L221" s="41"/>
      <c r="M221" s="41"/>
      <c r="N221" s="41"/>
      <c r="O221" s="41"/>
    </row>
    <row r="222" ht="15.75" customHeight="1">
      <c r="B222" s="42"/>
      <c r="C222" s="14"/>
      <c r="L222" s="41"/>
      <c r="M222" s="41"/>
      <c r="N222" s="41"/>
      <c r="O222" s="41"/>
    </row>
    <row r="223" ht="15.75" customHeight="1">
      <c r="B223" s="42"/>
      <c r="C223" s="14"/>
      <c r="L223" s="41"/>
      <c r="M223" s="41"/>
      <c r="N223" s="41"/>
      <c r="O223" s="41"/>
    </row>
    <row r="224" ht="15.75" customHeight="1">
      <c r="B224" s="42"/>
      <c r="C224" s="14"/>
      <c r="L224" s="41"/>
      <c r="M224" s="41"/>
      <c r="N224" s="41"/>
      <c r="O224" s="41"/>
    </row>
    <row r="225" ht="15.75" customHeight="1">
      <c r="B225" s="42"/>
      <c r="C225" s="14"/>
      <c r="L225" s="41"/>
      <c r="M225" s="41"/>
      <c r="N225" s="41"/>
      <c r="O225" s="41"/>
    </row>
    <row r="226" ht="15.75" customHeight="1">
      <c r="B226" s="42"/>
      <c r="C226" s="14"/>
      <c r="L226" s="41"/>
      <c r="M226" s="41"/>
      <c r="N226" s="41"/>
      <c r="O226" s="41"/>
    </row>
    <row r="227" ht="15.75" customHeight="1">
      <c r="B227" s="42"/>
      <c r="C227" s="14"/>
      <c r="L227" s="41"/>
      <c r="M227" s="41"/>
      <c r="N227" s="41"/>
      <c r="O227" s="41"/>
    </row>
    <row r="228" ht="15.75" customHeight="1">
      <c r="B228" s="42"/>
      <c r="C228" s="14"/>
      <c r="L228" s="41"/>
      <c r="M228" s="41"/>
      <c r="N228" s="41"/>
      <c r="O228" s="41"/>
    </row>
    <row r="229" ht="15.75" customHeight="1">
      <c r="B229" s="42"/>
      <c r="C229" s="14"/>
      <c r="L229" s="41"/>
      <c r="M229" s="41"/>
      <c r="N229" s="41"/>
      <c r="O229" s="41"/>
    </row>
    <row r="230" ht="15.75" customHeight="1">
      <c r="B230" s="42"/>
      <c r="C230" s="14"/>
      <c r="L230" s="41"/>
      <c r="M230" s="41"/>
      <c r="N230" s="41"/>
      <c r="O230" s="41"/>
    </row>
    <row r="231" ht="15.75" customHeight="1">
      <c r="B231" s="42"/>
      <c r="C231" s="14"/>
      <c r="L231" s="41"/>
      <c r="M231" s="41"/>
      <c r="N231" s="41"/>
      <c r="O231" s="41"/>
    </row>
    <row r="232" ht="15.75" customHeight="1">
      <c r="B232" s="42"/>
      <c r="C232" s="14"/>
      <c r="L232" s="41"/>
      <c r="M232" s="41"/>
      <c r="N232" s="41"/>
      <c r="O232" s="41"/>
    </row>
    <row r="233" ht="15.75" customHeight="1">
      <c r="B233" s="42"/>
      <c r="C233" s="14"/>
      <c r="L233" s="41"/>
      <c r="M233" s="41"/>
      <c r="N233" s="41"/>
      <c r="O233" s="41"/>
    </row>
    <row r="234" ht="15.75" customHeight="1">
      <c r="B234" s="42"/>
      <c r="C234" s="14"/>
      <c r="L234" s="41"/>
      <c r="M234" s="41"/>
      <c r="N234" s="41"/>
      <c r="O234" s="41"/>
    </row>
    <row r="235" ht="15.75" customHeight="1">
      <c r="B235" s="42"/>
      <c r="C235" s="14"/>
      <c r="L235" s="41"/>
      <c r="M235" s="41"/>
      <c r="N235" s="41"/>
      <c r="O235" s="41"/>
    </row>
    <row r="236" ht="15.75" customHeight="1">
      <c r="B236" s="42"/>
      <c r="C236" s="14"/>
      <c r="L236" s="41"/>
      <c r="M236" s="41"/>
      <c r="N236" s="41"/>
      <c r="O236" s="41"/>
    </row>
    <row r="237" ht="15.75" customHeight="1">
      <c r="B237" s="42"/>
      <c r="C237" s="14"/>
      <c r="L237" s="41"/>
      <c r="M237" s="41"/>
      <c r="N237" s="41"/>
      <c r="O237" s="41"/>
    </row>
    <row r="238" ht="15.75" customHeight="1">
      <c r="B238" s="42"/>
      <c r="C238" s="14"/>
      <c r="L238" s="41"/>
      <c r="M238" s="41"/>
      <c r="N238" s="41"/>
      <c r="O238" s="41"/>
    </row>
    <row r="239" ht="15.75" customHeight="1">
      <c r="B239" s="42"/>
      <c r="C239" s="14"/>
      <c r="L239" s="41"/>
      <c r="M239" s="41"/>
      <c r="N239" s="41"/>
      <c r="O239" s="41"/>
    </row>
    <row r="240" ht="15.75" customHeight="1">
      <c r="B240" s="42"/>
      <c r="C240" s="14"/>
      <c r="L240" s="41"/>
      <c r="M240" s="41"/>
      <c r="N240" s="41"/>
      <c r="O240" s="41"/>
    </row>
    <row r="241" ht="15.75" customHeight="1">
      <c r="B241" s="42"/>
      <c r="C241" s="14"/>
      <c r="L241" s="41"/>
      <c r="M241" s="41"/>
      <c r="N241" s="41"/>
      <c r="O241" s="41"/>
    </row>
    <row r="242" ht="15.75" customHeight="1">
      <c r="B242" s="42"/>
      <c r="C242" s="14"/>
      <c r="L242" s="41"/>
      <c r="M242" s="41"/>
      <c r="N242" s="41"/>
      <c r="O242" s="41"/>
    </row>
    <row r="243" ht="15.75" customHeight="1">
      <c r="B243" s="42"/>
      <c r="C243" s="14"/>
      <c r="L243" s="41"/>
      <c r="M243" s="41"/>
      <c r="N243" s="41"/>
      <c r="O243" s="41"/>
    </row>
    <row r="244" ht="15.75" customHeight="1">
      <c r="B244" s="42"/>
      <c r="C244" s="14"/>
      <c r="L244" s="41"/>
      <c r="M244" s="41"/>
      <c r="N244" s="41"/>
      <c r="O244" s="41"/>
    </row>
    <row r="245" ht="15.75" customHeight="1">
      <c r="B245" s="42"/>
      <c r="C245" s="14"/>
      <c r="L245" s="41"/>
      <c r="M245" s="41"/>
      <c r="N245" s="41"/>
      <c r="O245" s="41"/>
    </row>
    <row r="246" ht="15.75" customHeight="1">
      <c r="B246" s="42"/>
      <c r="C246" s="14"/>
      <c r="L246" s="41"/>
      <c r="M246" s="41"/>
      <c r="N246" s="41"/>
      <c r="O246" s="41"/>
    </row>
    <row r="247" ht="15.75" customHeight="1">
      <c r="B247" s="42"/>
      <c r="C247" s="14"/>
      <c r="L247" s="41"/>
      <c r="M247" s="41"/>
      <c r="N247" s="41"/>
      <c r="O247" s="41"/>
    </row>
    <row r="248" ht="15.75" customHeight="1">
      <c r="B248" s="42"/>
      <c r="C248" s="14"/>
      <c r="L248" s="41"/>
      <c r="M248" s="41"/>
      <c r="N248" s="41"/>
      <c r="O248" s="41"/>
    </row>
    <row r="249" ht="15.75" customHeight="1">
      <c r="B249" s="42"/>
      <c r="C249" s="14"/>
      <c r="L249" s="41"/>
      <c r="M249" s="41"/>
      <c r="N249" s="41"/>
      <c r="O249" s="41"/>
    </row>
    <row r="250" ht="15.75" customHeight="1">
      <c r="B250" s="42"/>
      <c r="C250" s="14"/>
      <c r="L250" s="41"/>
      <c r="M250" s="41"/>
      <c r="N250" s="41"/>
      <c r="O250" s="41"/>
    </row>
    <row r="251" ht="15.75" customHeight="1">
      <c r="B251" s="42"/>
      <c r="C251" s="14"/>
      <c r="L251" s="41"/>
      <c r="M251" s="41"/>
      <c r="N251" s="41"/>
      <c r="O251" s="41"/>
    </row>
    <row r="252" ht="15.75" customHeight="1">
      <c r="B252" s="42"/>
      <c r="C252" s="14"/>
      <c r="L252" s="41"/>
      <c r="M252" s="41"/>
      <c r="N252" s="41"/>
      <c r="O252" s="41"/>
    </row>
    <row r="253" ht="15.75" customHeight="1">
      <c r="B253" s="42"/>
      <c r="C253" s="14"/>
      <c r="L253" s="41"/>
      <c r="M253" s="41"/>
      <c r="N253" s="41"/>
      <c r="O253" s="41"/>
    </row>
    <row r="254" ht="15.75" customHeight="1">
      <c r="B254" s="42"/>
      <c r="C254" s="14"/>
      <c r="L254" s="41"/>
      <c r="M254" s="41"/>
      <c r="N254" s="41"/>
      <c r="O254" s="41"/>
    </row>
    <row r="255" ht="15.75" customHeight="1">
      <c r="B255" s="42"/>
      <c r="C255" s="14"/>
      <c r="L255" s="41"/>
      <c r="M255" s="41"/>
      <c r="N255" s="41"/>
      <c r="O255" s="41"/>
    </row>
    <row r="256" ht="15.75" customHeight="1">
      <c r="B256" s="42"/>
      <c r="C256" s="14"/>
      <c r="L256" s="41"/>
      <c r="M256" s="41"/>
      <c r="N256" s="41"/>
      <c r="O256" s="41"/>
    </row>
    <row r="257" ht="15.75" customHeight="1">
      <c r="B257" s="42"/>
      <c r="C257" s="14"/>
      <c r="L257" s="41"/>
      <c r="M257" s="41"/>
      <c r="N257" s="41"/>
      <c r="O257" s="41"/>
    </row>
    <row r="258" ht="15.75" customHeight="1">
      <c r="B258" s="42"/>
      <c r="C258" s="14"/>
      <c r="L258" s="41"/>
      <c r="M258" s="41"/>
      <c r="N258" s="41"/>
      <c r="O258" s="41"/>
    </row>
    <row r="259" ht="15.75" customHeight="1">
      <c r="B259" s="42"/>
      <c r="C259" s="14"/>
      <c r="L259" s="41"/>
      <c r="M259" s="41"/>
      <c r="N259" s="41"/>
      <c r="O259" s="41"/>
    </row>
    <row r="260" ht="15.75" customHeight="1">
      <c r="B260" s="42"/>
      <c r="C260" s="14"/>
      <c r="L260" s="41"/>
      <c r="M260" s="41"/>
      <c r="N260" s="41"/>
      <c r="O260" s="41"/>
    </row>
    <row r="261" ht="15.75" customHeight="1">
      <c r="B261" s="42"/>
      <c r="C261" s="14"/>
      <c r="L261" s="41"/>
      <c r="M261" s="41"/>
      <c r="N261" s="41"/>
      <c r="O261" s="41"/>
    </row>
    <row r="262" ht="15.75" customHeight="1">
      <c r="B262" s="42"/>
      <c r="C262" s="14"/>
      <c r="L262" s="41"/>
      <c r="M262" s="41"/>
      <c r="N262" s="41"/>
      <c r="O262" s="41"/>
    </row>
    <row r="263" ht="15.75" customHeight="1">
      <c r="B263" s="42"/>
      <c r="C263" s="14"/>
      <c r="L263" s="41"/>
      <c r="M263" s="41"/>
      <c r="N263" s="41"/>
      <c r="O263" s="41"/>
    </row>
    <row r="264" ht="15.75" customHeight="1">
      <c r="B264" s="42"/>
      <c r="C264" s="14"/>
      <c r="L264" s="41"/>
      <c r="M264" s="41"/>
      <c r="N264" s="41"/>
      <c r="O264" s="41"/>
    </row>
    <row r="265" ht="15.75" customHeight="1">
      <c r="B265" s="42"/>
      <c r="C265" s="14"/>
      <c r="L265" s="41"/>
      <c r="M265" s="41"/>
      <c r="N265" s="41"/>
      <c r="O265" s="41"/>
    </row>
    <row r="266" ht="15.75" customHeight="1">
      <c r="B266" s="42"/>
      <c r="C266" s="14"/>
      <c r="L266" s="41"/>
      <c r="M266" s="41"/>
      <c r="N266" s="41"/>
      <c r="O266" s="41"/>
    </row>
    <row r="267" ht="15.75" customHeight="1">
      <c r="B267" s="42"/>
      <c r="C267" s="14"/>
      <c r="L267" s="41"/>
      <c r="M267" s="41"/>
      <c r="N267" s="41"/>
      <c r="O267" s="41"/>
    </row>
    <row r="268" ht="15.75" customHeight="1">
      <c r="B268" s="42"/>
      <c r="C268" s="14"/>
      <c r="L268" s="41"/>
      <c r="M268" s="41"/>
      <c r="N268" s="41"/>
      <c r="O268" s="41"/>
    </row>
    <row r="269" ht="15.75" customHeight="1">
      <c r="B269" s="42"/>
      <c r="C269" s="14"/>
      <c r="L269" s="41"/>
      <c r="M269" s="41"/>
      <c r="N269" s="41"/>
      <c r="O269" s="41"/>
    </row>
    <row r="270" ht="15.75" customHeight="1">
      <c r="B270" s="42"/>
      <c r="C270" s="14"/>
      <c r="L270" s="41"/>
      <c r="M270" s="41"/>
      <c r="N270" s="41"/>
      <c r="O270" s="41"/>
    </row>
    <row r="271" ht="15.75" customHeight="1">
      <c r="B271" s="42"/>
      <c r="C271" s="14"/>
      <c r="L271" s="41"/>
      <c r="M271" s="41"/>
      <c r="N271" s="41"/>
      <c r="O271" s="41"/>
    </row>
    <row r="272" ht="15.75" customHeight="1">
      <c r="B272" s="42"/>
      <c r="C272" s="14"/>
      <c r="L272" s="41"/>
      <c r="M272" s="41"/>
      <c r="N272" s="41"/>
      <c r="O272" s="41"/>
    </row>
    <row r="273" ht="15.75" customHeight="1">
      <c r="B273" s="42"/>
      <c r="C273" s="14"/>
      <c r="L273" s="41"/>
      <c r="M273" s="41"/>
      <c r="N273" s="41"/>
      <c r="O273" s="41"/>
    </row>
    <row r="274" ht="15.75" customHeight="1">
      <c r="B274" s="42"/>
      <c r="C274" s="14"/>
      <c r="L274" s="41"/>
      <c r="M274" s="41"/>
      <c r="N274" s="41"/>
      <c r="O274" s="41"/>
    </row>
    <row r="275" ht="15.75" customHeight="1">
      <c r="B275" s="42"/>
      <c r="C275" s="14"/>
      <c r="L275" s="41"/>
      <c r="M275" s="41"/>
      <c r="N275" s="41"/>
      <c r="O275" s="41"/>
    </row>
    <row r="276" ht="15.75" customHeight="1">
      <c r="B276" s="42"/>
      <c r="C276" s="14"/>
      <c r="L276" s="41"/>
      <c r="M276" s="41"/>
      <c r="N276" s="41"/>
      <c r="O276" s="41"/>
    </row>
    <row r="277" ht="15.75" customHeight="1">
      <c r="B277" s="42"/>
      <c r="C277" s="14"/>
      <c r="L277" s="41"/>
      <c r="M277" s="41"/>
      <c r="N277" s="41"/>
      <c r="O277" s="41"/>
    </row>
    <row r="278" ht="15.75" customHeight="1">
      <c r="B278" s="42"/>
      <c r="C278" s="14"/>
      <c r="L278" s="41"/>
      <c r="M278" s="41"/>
      <c r="N278" s="41"/>
      <c r="O278" s="41"/>
    </row>
    <row r="279" ht="15.75" customHeight="1">
      <c r="B279" s="42"/>
      <c r="C279" s="14"/>
      <c r="L279" s="41"/>
      <c r="M279" s="41"/>
      <c r="N279" s="41"/>
      <c r="O279" s="41"/>
    </row>
    <row r="280" ht="15.75" customHeight="1">
      <c r="B280" s="42"/>
      <c r="C280" s="14"/>
      <c r="L280" s="41"/>
      <c r="M280" s="41"/>
      <c r="N280" s="41"/>
      <c r="O280" s="41"/>
    </row>
    <row r="281" ht="15.75" customHeight="1">
      <c r="B281" s="42"/>
      <c r="C281" s="14"/>
      <c r="L281" s="41"/>
      <c r="M281" s="41"/>
      <c r="N281" s="41"/>
      <c r="O281" s="41"/>
    </row>
    <row r="282" ht="15.75" customHeight="1">
      <c r="B282" s="42"/>
      <c r="C282" s="14"/>
      <c r="L282" s="41"/>
      <c r="M282" s="41"/>
      <c r="N282" s="41"/>
      <c r="O282" s="41"/>
    </row>
    <row r="283" ht="15.75" customHeight="1">
      <c r="B283" s="42"/>
      <c r="C283" s="14"/>
      <c r="L283" s="41"/>
      <c r="M283" s="41"/>
      <c r="N283" s="41"/>
      <c r="O283" s="41"/>
    </row>
    <row r="284" ht="15.75" customHeight="1">
      <c r="B284" s="42"/>
      <c r="C284" s="14"/>
      <c r="L284" s="41"/>
      <c r="M284" s="41"/>
      <c r="N284" s="41"/>
      <c r="O284" s="41"/>
    </row>
    <row r="285" ht="15.75" customHeight="1">
      <c r="B285" s="42"/>
      <c r="C285" s="14"/>
      <c r="L285" s="41"/>
      <c r="M285" s="41"/>
      <c r="N285" s="41"/>
      <c r="O285" s="41"/>
    </row>
    <row r="286" ht="15.75" customHeight="1">
      <c r="B286" s="42"/>
      <c r="C286" s="14"/>
      <c r="L286" s="41"/>
      <c r="M286" s="41"/>
      <c r="N286" s="41"/>
      <c r="O286" s="41"/>
    </row>
    <row r="287" ht="15.75" customHeight="1">
      <c r="B287" s="42"/>
      <c r="C287" s="14"/>
      <c r="L287" s="41"/>
      <c r="M287" s="41"/>
      <c r="N287" s="41"/>
      <c r="O287" s="41"/>
    </row>
    <row r="288" ht="15.75" customHeight="1">
      <c r="B288" s="42"/>
      <c r="C288" s="14"/>
      <c r="L288" s="41"/>
      <c r="M288" s="41"/>
      <c r="N288" s="41"/>
      <c r="O288" s="41"/>
    </row>
    <row r="289" ht="15.75" customHeight="1">
      <c r="B289" s="42"/>
      <c r="C289" s="14"/>
      <c r="L289" s="41"/>
      <c r="M289" s="41"/>
      <c r="N289" s="41"/>
      <c r="O289" s="41"/>
    </row>
    <row r="290" ht="15.75" customHeight="1">
      <c r="B290" s="42"/>
      <c r="C290" s="14"/>
      <c r="L290" s="41"/>
      <c r="M290" s="41"/>
      <c r="N290" s="41"/>
      <c r="O290" s="41"/>
    </row>
    <row r="291" ht="15.75" customHeight="1">
      <c r="B291" s="42"/>
      <c r="C291" s="14"/>
      <c r="L291" s="41"/>
      <c r="M291" s="41"/>
      <c r="N291" s="41"/>
      <c r="O291" s="41"/>
    </row>
    <row r="292" ht="15.75" customHeight="1">
      <c r="B292" s="42"/>
      <c r="C292" s="14"/>
      <c r="L292" s="41"/>
      <c r="M292" s="41"/>
      <c r="N292" s="41"/>
      <c r="O292" s="41"/>
    </row>
    <row r="293" ht="15.75" customHeight="1">
      <c r="B293" s="42"/>
      <c r="C293" s="14"/>
      <c r="L293" s="41"/>
      <c r="M293" s="41"/>
      <c r="N293" s="41"/>
      <c r="O293" s="41"/>
    </row>
    <row r="294" ht="15.75" customHeight="1">
      <c r="B294" s="42"/>
      <c r="C294" s="14"/>
      <c r="L294" s="41"/>
      <c r="M294" s="41"/>
      <c r="N294" s="41"/>
      <c r="O294" s="41"/>
    </row>
    <row r="295" ht="15.75" customHeight="1">
      <c r="B295" s="42"/>
      <c r="C295" s="14"/>
      <c r="L295" s="41"/>
      <c r="M295" s="41"/>
      <c r="N295" s="41"/>
      <c r="O295" s="41"/>
    </row>
    <row r="296" ht="15.75" customHeight="1">
      <c r="B296" s="42"/>
      <c r="C296" s="14"/>
      <c r="L296" s="41"/>
      <c r="M296" s="41"/>
      <c r="N296" s="41"/>
      <c r="O296" s="41"/>
    </row>
    <row r="297" ht="15.75" customHeight="1">
      <c r="B297" s="42"/>
      <c r="C297" s="14"/>
      <c r="L297" s="41"/>
      <c r="M297" s="41"/>
      <c r="N297" s="41"/>
      <c r="O297" s="41"/>
    </row>
    <row r="298" ht="15.75" customHeight="1">
      <c r="B298" s="42"/>
      <c r="C298" s="14"/>
      <c r="L298" s="41"/>
      <c r="M298" s="41"/>
      <c r="N298" s="41"/>
      <c r="O298" s="41"/>
    </row>
    <row r="299" ht="15.75" customHeight="1">
      <c r="B299" s="42"/>
      <c r="C299" s="14"/>
      <c r="L299" s="41"/>
      <c r="M299" s="41"/>
      <c r="N299" s="41"/>
      <c r="O299" s="41"/>
    </row>
    <row r="300" ht="15.75" customHeight="1">
      <c r="B300" s="42"/>
      <c r="C300" s="14"/>
      <c r="L300" s="41"/>
      <c r="M300" s="41"/>
      <c r="N300" s="41"/>
      <c r="O300" s="41"/>
    </row>
    <row r="301" ht="15.75" customHeight="1">
      <c r="B301" s="42"/>
      <c r="C301" s="14"/>
      <c r="L301" s="41"/>
      <c r="M301" s="41"/>
      <c r="N301" s="41"/>
      <c r="O301" s="41"/>
    </row>
    <row r="302" ht="15.75" customHeight="1">
      <c r="B302" s="42"/>
      <c r="C302" s="14"/>
      <c r="L302" s="41"/>
      <c r="M302" s="41"/>
      <c r="N302" s="41"/>
      <c r="O302" s="41"/>
    </row>
    <row r="303" ht="15.75" customHeight="1">
      <c r="B303" s="42"/>
      <c r="C303" s="14"/>
      <c r="L303" s="41"/>
      <c r="M303" s="41"/>
      <c r="N303" s="41"/>
      <c r="O303" s="41"/>
    </row>
    <row r="304" ht="15.75" customHeight="1">
      <c r="B304" s="42"/>
      <c r="C304" s="14"/>
      <c r="L304" s="41"/>
      <c r="M304" s="41"/>
      <c r="N304" s="41"/>
      <c r="O304" s="41"/>
    </row>
    <row r="305" ht="15.75" customHeight="1">
      <c r="B305" s="42"/>
      <c r="C305" s="14"/>
      <c r="L305" s="41"/>
      <c r="M305" s="41"/>
      <c r="N305" s="41"/>
      <c r="O305" s="41"/>
    </row>
    <row r="306" ht="15.75" customHeight="1">
      <c r="B306" s="42"/>
      <c r="C306" s="14"/>
      <c r="L306" s="41"/>
      <c r="M306" s="41"/>
      <c r="N306" s="41"/>
      <c r="O306" s="41"/>
    </row>
    <row r="307" ht="15.75" customHeight="1">
      <c r="B307" s="42"/>
      <c r="C307" s="14"/>
      <c r="L307" s="41"/>
      <c r="M307" s="41"/>
      <c r="N307" s="41"/>
      <c r="O307" s="41"/>
    </row>
    <row r="308" ht="15.75" customHeight="1">
      <c r="B308" s="42"/>
      <c r="C308" s="14"/>
      <c r="L308" s="41"/>
      <c r="M308" s="41"/>
      <c r="N308" s="41"/>
      <c r="O308" s="41"/>
    </row>
    <row r="309" ht="15.75" customHeight="1">
      <c r="B309" s="42"/>
      <c r="C309" s="14"/>
      <c r="L309" s="41"/>
      <c r="M309" s="41"/>
      <c r="N309" s="41"/>
      <c r="O309" s="41"/>
    </row>
    <row r="310" ht="15.75" customHeight="1">
      <c r="B310" s="42"/>
      <c r="C310" s="14"/>
      <c r="L310" s="41"/>
      <c r="M310" s="41"/>
      <c r="N310" s="41"/>
      <c r="O310" s="41"/>
    </row>
    <row r="311" ht="15.75" customHeight="1">
      <c r="B311" s="42"/>
      <c r="C311" s="14"/>
      <c r="L311" s="41"/>
      <c r="M311" s="41"/>
      <c r="N311" s="41"/>
      <c r="O311" s="41"/>
    </row>
    <row r="312" ht="15.75" customHeight="1">
      <c r="B312" s="42"/>
      <c r="C312" s="14"/>
      <c r="L312" s="41"/>
      <c r="M312" s="41"/>
      <c r="N312" s="41"/>
      <c r="O312" s="41"/>
    </row>
    <row r="313" ht="15.75" customHeight="1">
      <c r="B313" s="42"/>
      <c r="C313" s="14"/>
      <c r="L313" s="41"/>
      <c r="M313" s="41"/>
      <c r="N313" s="41"/>
      <c r="O313" s="41"/>
    </row>
    <row r="314" ht="15.75" customHeight="1">
      <c r="B314" s="42"/>
      <c r="C314" s="14"/>
      <c r="L314" s="41"/>
      <c r="M314" s="41"/>
      <c r="N314" s="41"/>
      <c r="O314" s="41"/>
    </row>
    <row r="315" ht="15.75" customHeight="1">
      <c r="B315" s="42"/>
      <c r="C315" s="14"/>
      <c r="L315" s="41"/>
      <c r="M315" s="41"/>
      <c r="N315" s="41"/>
      <c r="O315" s="41"/>
    </row>
    <row r="316" ht="15.75" customHeight="1">
      <c r="B316" s="42"/>
      <c r="C316" s="14"/>
      <c r="L316" s="41"/>
      <c r="M316" s="41"/>
      <c r="N316" s="41"/>
      <c r="O316" s="41"/>
    </row>
    <row r="317" ht="15.75" customHeight="1">
      <c r="B317" s="42"/>
      <c r="C317" s="14"/>
      <c r="L317" s="41"/>
      <c r="M317" s="41"/>
      <c r="N317" s="41"/>
      <c r="O317" s="41"/>
    </row>
    <row r="318" ht="15.75" customHeight="1">
      <c r="B318" s="42"/>
      <c r="C318" s="14"/>
      <c r="L318" s="41"/>
      <c r="M318" s="41"/>
      <c r="N318" s="41"/>
      <c r="O318" s="41"/>
    </row>
    <row r="319" ht="15.75" customHeight="1">
      <c r="B319" s="42"/>
      <c r="C319" s="14"/>
      <c r="L319" s="41"/>
      <c r="M319" s="41"/>
      <c r="N319" s="41"/>
      <c r="O319" s="41"/>
    </row>
    <row r="320" ht="15.75" customHeight="1">
      <c r="B320" s="42"/>
      <c r="C320" s="14"/>
      <c r="L320" s="41"/>
      <c r="M320" s="41"/>
      <c r="N320" s="41"/>
      <c r="O320" s="41"/>
    </row>
    <row r="321" ht="15.75" customHeight="1">
      <c r="B321" s="42"/>
      <c r="C321" s="14"/>
      <c r="L321" s="41"/>
      <c r="M321" s="41"/>
      <c r="N321" s="41"/>
      <c r="O321" s="41"/>
    </row>
    <row r="322" ht="15.75" customHeight="1">
      <c r="B322" s="42"/>
      <c r="C322" s="14"/>
      <c r="L322" s="41"/>
      <c r="M322" s="41"/>
      <c r="N322" s="41"/>
      <c r="O322" s="41"/>
    </row>
    <row r="323" ht="15.75" customHeight="1">
      <c r="B323" s="42"/>
      <c r="C323" s="14"/>
      <c r="L323" s="41"/>
      <c r="M323" s="41"/>
      <c r="N323" s="41"/>
      <c r="O323" s="41"/>
    </row>
    <row r="324" ht="15.75" customHeight="1">
      <c r="B324" s="42"/>
      <c r="C324" s="14"/>
      <c r="L324" s="41"/>
      <c r="M324" s="41"/>
      <c r="N324" s="41"/>
      <c r="O324" s="41"/>
    </row>
    <row r="325" ht="15.75" customHeight="1">
      <c r="B325" s="42"/>
      <c r="C325" s="14"/>
      <c r="L325" s="41"/>
      <c r="M325" s="41"/>
      <c r="N325" s="41"/>
      <c r="O325" s="41"/>
    </row>
    <row r="326" ht="15.75" customHeight="1">
      <c r="B326" s="42"/>
      <c r="C326" s="14"/>
      <c r="L326" s="41"/>
      <c r="M326" s="41"/>
      <c r="N326" s="41"/>
      <c r="O326" s="41"/>
    </row>
    <row r="327" ht="15.75" customHeight="1">
      <c r="B327" s="42"/>
      <c r="C327" s="14"/>
      <c r="L327" s="41"/>
      <c r="M327" s="41"/>
      <c r="N327" s="41"/>
      <c r="O327" s="41"/>
    </row>
    <row r="328" ht="15.75" customHeight="1">
      <c r="B328" s="42"/>
      <c r="C328" s="14"/>
      <c r="L328" s="41"/>
      <c r="M328" s="41"/>
      <c r="N328" s="41"/>
      <c r="O328" s="41"/>
    </row>
    <row r="329" ht="15.75" customHeight="1">
      <c r="B329" s="42"/>
      <c r="C329" s="14"/>
      <c r="L329" s="41"/>
      <c r="M329" s="41"/>
      <c r="N329" s="41"/>
      <c r="O329" s="41"/>
    </row>
    <row r="330" ht="15.75" customHeight="1">
      <c r="B330" s="42"/>
      <c r="C330" s="14"/>
      <c r="L330" s="41"/>
      <c r="M330" s="41"/>
      <c r="N330" s="41"/>
      <c r="O330" s="41"/>
    </row>
    <row r="331" ht="15.75" customHeight="1">
      <c r="B331" s="42"/>
      <c r="C331" s="14"/>
      <c r="L331" s="41"/>
      <c r="M331" s="41"/>
      <c r="N331" s="41"/>
      <c r="O331" s="41"/>
    </row>
    <row r="332" ht="15.75" customHeight="1">
      <c r="B332" s="42"/>
      <c r="C332" s="14"/>
      <c r="L332" s="41"/>
      <c r="M332" s="41"/>
      <c r="N332" s="41"/>
      <c r="O332" s="41"/>
    </row>
    <row r="333" ht="15.75" customHeight="1">
      <c r="B333" s="42"/>
      <c r="C333" s="14"/>
      <c r="L333" s="41"/>
      <c r="M333" s="41"/>
      <c r="N333" s="41"/>
      <c r="O333" s="41"/>
    </row>
    <row r="334" ht="15.75" customHeight="1">
      <c r="B334" s="42"/>
      <c r="C334" s="14"/>
      <c r="L334" s="41"/>
      <c r="M334" s="41"/>
      <c r="N334" s="41"/>
      <c r="O334" s="41"/>
    </row>
    <row r="335" ht="15.75" customHeight="1">
      <c r="B335" s="42"/>
      <c r="C335" s="14"/>
      <c r="L335" s="41"/>
      <c r="M335" s="41"/>
      <c r="N335" s="41"/>
      <c r="O335" s="41"/>
    </row>
    <row r="336" ht="15.75" customHeight="1">
      <c r="B336" s="42"/>
      <c r="C336" s="14"/>
      <c r="L336" s="41"/>
      <c r="M336" s="41"/>
      <c r="N336" s="41"/>
      <c r="O336" s="41"/>
    </row>
    <row r="337" ht="15.75" customHeight="1">
      <c r="B337" s="42"/>
      <c r="C337" s="14"/>
      <c r="L337" s="41"/>
      <c r="M337" s="41"/>
      <c r="N337" s="41"/>
      <c r="O337" s="41"/>
    </row>
    <row r="338" ht="15.75" customHeight="1">
      <c r="B338" s="42"/>
      <c r="C338" s="14"/>
      <c r="L338" s="41"/>
      <c r="M338" s="41"/>
      <c r="N338" s="41"/>
      <c r="O338" s="41"/>
    </row>
    <row r="339" ht="15.75" customHeight="1">
      <c r="B339" s="42"/>
      <c r="C339" s="14"/>
      <c r="L339" s="41"/>
      <c r="M339" s="41"/>
      <c r="N339" s="41"/>
      <c r="O339" s="41"/>
    </row>
    <row r="340" ht="15.75" customHeight="1">
      <c r="B340" s="42"/>
      <c r="C340" s="14"/>
      <c r="L340" s="41"/>
      <c r="M340" s="41"/>
      <c r="N340" s="41"/>
      <c r="O340" s="41"/>
    </row>
    <row r="341" ht="15.75" customHeight="1">
      <c r="B341" s="42"/>
      <c r="C341" s="14"/>
      <c r="L341" s="41"/>
      <c r="M341" s="41"/>
      <c r="N341" s="41"/>
      <c r="O341" s="41"/>
    </row>
    <row r="342" ht="15.75" customHeight="1">
      <c r="B342" s="42"/>
      <c r="C342" s="14"/>
      <c r="L342" s="41"/>
      <c r="M342" s="41"/>
      <c r="N342" s="41"/>
      <c r="O342" s="41"/>
    </row>
    <row r="343" ht="15.75" customHeight="1">
      <c r="B343" s="42"/>
      <c r="C343" s="14"/>
      <c r="L343" s="41"/>
      <c r="M343" s="41"/>
      <c r="N343" s="41"/>
      <c r="O343" s="41"/>
    </row>
    <row r="344" ht="15.75" customHeight="1">
      <c r="B344" s="42"/>
      <c r="C344" s="14"/>
      <c r="L344" s="41"/>
      <c r="M344" s="41"/>
      <c r="N344" s="41"/>
      <c r="O344" s="41"/>
    </row>
    <row r="345" ht="15.75" customHeight="1">
      <c r="B345" s="42"/>
      <c r="C345" s="14"/>
      <c r="L345" s="41"/>
      <c r="M345" s="41"/>
      <c r="N345" s="41"/>
      <c r="O345" s="41"/>
    </row>
    <row r="346" ht="15.75" customHeight="1">
      <c r="B346" s="42"/>
      <c r="C346" s="14"/>
      <c r="L346" s="41"/>
      <c r="M346" s="41"/>
      <c r="N346" s="41"/>
      <c r="O346" s="41"/>
    </row>
    <row r="347" ht="15.75" customHeight="1">
      <c r="B347" s="42"/>
      <c r="C347" s="14"/>
      <c r="L347" s="41"/>
      <c r="M347" s="41"/>
      <c r="N347" s="41"/>
      <c r="O347" s="41"/>
    </row>
    <row r="348" ht="15.75" customHeight="1">
      <c r="B348" s="42"/>
      <c r="C348" s="14"/>
      <c r="L348" s="41"/>
      <c r="M348" s="41"/>
      <c r="N348" s="41"/>
      <c r="O348" s="41"/>
    </row>
    <row r="349" ht="15.75" customHeight="1">
      <c r="B349" s="42"/>
      <c r="C349" s="14"/>
      <c r="L349" s="41"/>
      <c r="M349" s="41"/>
      <c r="N349" s="41"/>
      <c r="O349" s="41"/>
    </row>
    <row r="350" ht="15.75" customHeight="1">
      <c r="B350" s="42"/>
      <c r="C350" s="14"/>
      <c r="L350" s="41"/>
      <c r="M350" s="41"/>
      <c r="N350" s="41"/>
      <c r="O350" s="41"/>
    </row>
    <row r="351" ht="15.75" customHeight="1">
      <c r="B351" s="42"/>
      <c r="C351" s="14"/>
      <c r="L351" s="41"/>
      <c r="M351" s="41"/>
      <c r="N351" s="41"/>
      <c r="O351" s="41"/>
    </row>
    <row r="352" ht="15.75" customHeight="1">
      <c r="B352" s="42"/>
      <c r="C352" s="14"/>
      <c r="L352" s="41"/>
      <c r="M352" s="41"/>
      <c r="N352" s="41"/>
      <c r="O352" s="41"/>
    </row>
    <row r="353" ht="15.75" customHeight="1">
      <c r="B353" s="42"/>
      <c r="C353" s="14"/>
      <c r="L353" s="41"/>
      <c r="M353" s="41"/>
      <c r="N353" s="41"/>
      <c r="O353" s="41"/>
    </row>
    <row r="354" ht="15.75" customHeight="1">
      <c r="B354" s="42"/>
      <c r="C354" s="14"/>
      <c r="L354" s="41"/>
      <c r="M354" s="41"/>
      <c r="N354" s="41"/>
      <c r="O354" s="41"/>
    </row>
    <row r="355" ht="15.75" customHeight="1">
      <c r="B355" s="42"/>
      <c r="C355" s="14"/>
      <c r="L355" s="41"/>
      <c r="M355" s="41"/>
      <c r="N355" s="41"/>
      <c r="O355" s="41"/>
    </row>
    <row r="356" ht="15.75" customHeight="1">
      <c r="B356" s="42"/>
      <c r="C356" s="14"/>
      <c r="L356" s="41"/>
      <c r="M356" s="41"/>
      <c r="N356" s="41"/>
      <c r="O356" s="41"/>
    </row>
    <row r="357" ht="15.75" customHeight="1">
      <c r="B357" s="42"/>
      <c r="C357" s="14"/>
      <c r="L357" s="41"/>
      <c r="M357" s="41"/>
      <c r="N357" s="41"/>
      <c r="O357" s="41"/>
    </row>
    <row r="358" ht="15.75" customHeight="1">
      <c r="B358" s="42"/>
      <c r="C358" s="14"/>
      <c r="L358" s="41"/>
      <c r="M358" s="41"/>
      <c r="N358" s="41"/>
      <c r="O358" s="41"/>
    </row>
    <row r="359" ht="15.75" customHeight="1">
      <c r="B359" s="42"/>
      <c r="C359" s="14"/>
      <c r="L359" s="41"/>
      <c r="M359" s="41"/>
      <c r="N359" s="41"/>
      <c r="O359" s="41"/>
    </row>
    <row r="360" ht="15.75" customHeight="1">
      <c r="B360" s="42"/>
      <c r="C360" s="14"/>
      <c r="L360" s="41"/>
      <c r="M360" s="41"/>
      <c r="N360" s="41"/>
      <c r="O360" s="41"/>
    </row>
    <row r="361" ht="15.75" customHeight="1">
      <c r="B361" s="42"/>
      <c r="C361" s="14"/>
      <c r="L361" s="41"/>
      <c r="M361" s="41"/>
      <c r="N361" s="41"/>
      <c r="O361" s="41"/>
    </row>
    <row r="362" ht="15.75" customHeight="1">
      <c r="B362" s="42"/>
      <c r="C362" s="14"/>
      <c r="L362" s="41"/>
      <c r="M362" s="41"/>
      <c r="N362" s="41"/>
      <c r="O362" s="41"/>
    </row>
    <row r="363" ht="15.75" customHeight="1">
      <c r="B363" s="42"/>
      <c r="C363" s="14"/>
      <c r="L363" s="41"/>
      <c r="M363" s="41"/>
      <c r="N363" s="41"/>
      <c r="O363" s="41"/>
    </row>
    <row r="364" ht="15.75" customHeight="1">
      <c r="B364" s="42"/>
      <c r="C364" s="14"/>
      <c r="L364" s="41"/>
      <c r="M364" s="41"/>
      <c r="N364" s="41"/>
      <c r="O364" s="41"/>
    </row>
    <row r="365" ht="15.75" customHeight="1">
      <c r="B365" s="42"/>
      <c r="C365" s="14"/>
      <c r="L365" s="41"/>
      <c r="M365" s="41"/>
      <c r="N365" s="41"/>
      <c r="O365" s="41"/>
    </row>
    <row r="366" ht="15.75" customHeight="1">
      <c r="B366" s="42"/>
      <c r="C366" s="14"/>
      <c r="L366" s="41"/>
      <c r="M366" s="41"/>
      <c r="N366" s="41"/>
      <c r="O366" s="41"/>
    </row>
    <row r="367" ht="15.75" customHeight="1">
      <c r="B367" s="42"/>
      <c r="C367" s="14"/>
      <c r="L367" s="41"/>
      <c r="M367" s="41"/>
      <c r="N367" s="41"/>
      <c r="O367" s="41"/>
    </row>
    <row r="368" ht="15.75" customHeight="1">
      <c r="B368" s="42"/>
      <c r="C368" s="14"/>
      <c r="L368" s="41"/>
      <c r="M368" s="41"/>
      <c r="N368" s="41"/>
      <c r="O368" s="41"/>
    </row>
    <row r="369" ht="15.75" customHeight="1">
      <c r="B369" s="42"/>
      <c r="C369" s="14"/>
      <c r="L369" s="41"/>
      <c r="M369" s="41"/>
      <c r="N369" s="41"/>
      <c r="O369" s="41"/>
    </row>
    <row r="370" ht="15.75" customHeight="1">
      <c r="B370" s="42"/>
      <c r="C370" s="14"/>
      <c r="L370" s="41"/>
      <c r="M370" s="41"/>
      <c r="N370" s="41"/>
      <c r="O370" s="41"/>
    </row>
    <row r="371" ht="15.75" customHeight="1">
      <c r="B371" s="42"/>
      <c r="C371" s="14"/>
      <c r="L371" s="41"/>
      <c r="M371" s="41"/>
      <c r="N371" s="41"/>
      <c r="O371" s="41"/>
    </row>
    <row r="372" ht="15.75" customHeight="1">
      <c r="B372" s="42"/>
      <c r="C372" s="14"/>
      <c r="L372" s="41"/>
      <c r="M372" s="41"/>
      <c r="N372" s="41"/>
      <c r="O372" s="41"/>
    </row>
    <row r="373" ht="15.75" customHeight="1">
      <c r="B373" s="42"/>
      <c r="C373" s="14"/>
      <c r="L373" s="41"/>
      <c r="M373" s="41"/>
      <c r="N373" s="41"/>
      <c r="O373" s="41"/>
    </row>
    <row r="374" ht="15.75" customHeight="1">
      <c r="B374" s="42"/>
      <c r="C374" s="14"/>
      <c r="L374" s="41"/>
      <c r="M374" s="41"/>
      <c r="N374" s="41"/>
      <c r="O374" s="41"/>
    </row>
    <row r="375" ht="15.75" customHeight="1">
      <c r="B375" s="42"/>
      <c r="C375" s="14"/>
      <c r="L375" s="41"/>
      <c r="M375" s="41"/>
      <c r="N375" s="41"/>
      <c r="O375" s="41"/>
    </row>
    <row r="376" ht="15.75" customHeight="1">
      <c r="B376" s="42"/>
      <c r="C376" s="14"/>
      <c r="L376" s="41"/>
      <c r="M376" s="41"/>
      <c r="N376" s="41"/>
      <c r="O376" s="41"/>
    </row>
    <row r="377" ht="15.75" customHeight="1">
      <c r="B377" s="42"/>
      <c r="C377" s="14"/>
      <c r="L377" s="41"/>
      <c r="M377" s="41"/>
      <c r="N377" s="41"/>
      <c r="O377" s="41"/>
    </row>
    <row r="378" ht="15.75" customHeight="1">
      <c r="B378" s="42"/>
      <c r="C378" s="14"/>
      <c r="L378" s="41"/>
      <c r="M378" s="41"/>
      <c r="N378" s="41"/>
      <c r="O378" s="41"/>
    </row>
    <row r="379" ht="15.75" customHeight="1">
      <c r="B379" s="42"/>
      <c r="C379" s="14"/>
      <c r="L379" s="41"/>
      <c r="M379" s="41"/>
      <c r="N379" s="41"/>
      <c r="O379" s="41"/>
    </row>
    <row r="380" ht="15.75" customHeight="1">
      <c r="B380" s="42"/>
      <c r="C380" s="14"/>
      <c r="L380" s="41"/>
      <c r="M380" s="41"/>
      <c r="N380" s="41"/>
      <c r="O380" s="41"/>
    </row>
    <row r="381" ht="15.75" customHeight="1">
      <c r="B381" s="42"/>
      <c r="C381" s="14"/>
      <c r="L381" s="41"/>
      <c r="M381" s="41"/>
      <c r="N381" s="41"/>
      <c r="O381" s="41"/>
    </row>
    <row r="382" ht="15.75" customHeight="1">
      <c r="B382" s="42"/>
      <c r="C382" s="14"/>
      <c r="L382" s="41"/>
      <c r="M382" s="41"/>
      <c r="N382" s="41"/>
      <c r="O382" s="41"/>
    </row>
    <row r="383" ht="15.75" customHeight="1">
      <c r="B383" s="42"/>
      <c r="C383" s="14"/>
      <c r="L383" s="41"/>
      <c r="M383" s="41"/>
      <c r="N383" s="41"/>
      <c r="O383" s="41"/>
    </row>
    <row r="384" ht="15.75" customHeight="1">
      <c r="B384" s="42"/>
      <c r="C384" s="14"/>
      <c r="L384" s="41"/>
      <c r="M384" s="41"/>
      <c r="N384" s="41"/>
      <c r="O384" s="41"/>
    </row>
    <row r="385" ht="15.75" customHeight="1">
      <c r="B385" s="42"/>
      <c r="C385" s="14"/>
      <c r="L385" s="41"/>
      <c r="M385" s="41"/>
      <c r="N385" s="41"/>
      <c r="O385" s="41"/>
    </row>
    <row r="386" ht="15.75" customHeight="1">
      <c r="B386" s="42"/>
      <c r="C386" s="14"/>
      <c r="L386" s="41"/>
      <c r="M386" s="41"/>
      <c r="N386" s="41"/>
      <c r="O386" s="41"/>
    </row>
    <row r="387" ht="15.75" customHeight="1">
      <c r="B387" s="42"/>
      <c r="C387" s="14"/>
      <c r="L387" s="41"/>
      <c r="M387" s="41"/>
      <c r="N387" s="41"/>
      <c r="O387" s="41"/>
    </row>
    <row r="388" ht="15.75" customHeight="1">
      <c r="B388" s="42"/>
      <c r="C388" s="14"/>
      <c r="L388" s="41"/>
      <c r="M388" s="41"/>
      <c r="N388" s="41"/>
      <c r="O388" s="41"/>
    </row>
    <row r="389" ht="15.75" customHeight="1">
      <c r="B389" s="42"/>
      <c r="C389" s="14"/>
      <c r="L389" s="41"/>
      <c r="M389" s="41"/>
      <c r="N389" s="41"/>
      <c r="O389" s="41"/>
    </row>
    <row r="390" ht="15.75" customHeight="1">
      <c r="B390" s="42"/>
      <c r="C390" s="14"/>
      <c r="L390" s="41"/>
      <c r="M390" s="41"/>
      <c r="N390" s="41"/>
      <c r="O390" s="41"/>
    </row>
    <row r="391" ht="15.75" customHeight="1">
      <c r="B391" s="42"/>
      <c r="C391" s="14"/>
      <c r="L391" s="41"/>
      <c r="M391" s="41"/>
      <c r="N391" s="41"/>
      <c r="O391" s="41"/>
    </row>
    <row r="392" ht="15.75" customHeight="1">
      <c r="B392" s="42"/>
      <c r="C392" s="14"/>
      <c r="L392" s="41"/>
      <c r="M392" s="41"/>
      <c r="N392" s="41"/>
      <c r="O392" s="41"/>
    </row>
    <row r="393" ht="15.75" customHeight="1">
      <c r="B393" s="42"/>
      <c r="C393" s="14"/>
      <c r="L393" s="41"/>
      <c r="M393" s="41"/>
      <c r="N393" s="41"/>
      <c r="O393" s="41"/>
    </row>
    <row r="394" ht="15.75" customHeight="1">
      <c r="B394" s="42"/>
      <c r="C394" s="14"/>
      <c r="L394" s="41"/>
      <c r="M394" s="41"/>
      <c r="N394" s="41"/>
      <c r="O394" s="41"/>
    </row>
    <row r="395" ht="15.75" customHeight="1">
      <c r="B395" s="42"/>
      <c r="C395" s="14"/>
      <c r="L395" s="41"/>
      <c r="M395" s="41"/>
      <c r="N395" s="41"/>
      <c r="O395" s="41"/>
    </row>
    <row r="396" ht="15.75" customHeight="1">
      <c r="B396" s="42"/>
      <c r="C396" s="14"/>
      <c r="L396" s="41"/>
      <c r="M396" s="41"/>
      <c r="N396" s="41"/>
      <c r="O396" s="41"/>
    </row>
    <row r="397" ht="15.75" customHeight="1">
      <c r="B397" s="42"/>
      <c r="C397" s="14"/>
      <c r="L397" s="41"/>
      <c r="M397" s="41"/>
      <c r="N397" s="41"/>
      <c r="O397" s="41"/>
    </row>
    <row r="398" ht="15.75" customHeight="1">
      <c r="B398" s="42"/>
      <c r="C398" s="14"/>
      <c r="L398" s="41"/>
      <c r="M398" s="41"/>
      <c r="N398" s="41"/>
      <c r="O398" s="41"/>
    </row>
    <row r="399" ht="15.75" customHeight="1">
      <c r="B399" s="42"/>
      <c r="C399" s="14"/>
      <c r="L399" s="41"/>
      <c r="M399" s="41"/>
      <c r="N399" s="41"/>
      <c r="O399" s="41"/>
    </row>
    <row r="400" ht="15.75" customHeight="1">
      <c r="B400" s="42"/>
      <c r="C400" s="14"/>
      <c r="L400" s="41"/>
      <c r="M400" s="41"/>
      <c r="N400" s="41"/>
      <c r="O400" s="41"/>
    </row>
    <row r="401" ht="15.75" customHeight="1">
      <c r="B401" s="42"/>
      <c r="C401" s="14"/>
      <c r="L401" s="41"/>
      <c r="M401" s="41"/>
      <c r="N401" s="41"/>
      <c r="O401" s="41"/>
    </row>
    <row r="402" ht="15.75" customHeight="1">
      <c r="B402" s="42"/>
      <c r="C402" s="14"/>
      <c r="L402" s="41"/>
      <c r="M402" s="41"/>
      <c r="N402" s="41"/>
      <c r="O402" s="41"/>
    </row>
    <row r="403" ht="15.75" customHeight="1">
      <c r="B403" s="42"/>
      <c r="C403" s="14"/>
      <c r="L403" s="41"/>
      <c r="M403" s="41"/>
      <c r="N403" s="41"/>
      <c r="O403" s="41"/>
    </row>
    <row r="404" ht="15.75" customHeight="1">
      <c r="B404" s="42"/>
      <c r="C404" s="14"/>
      <c r="L404" s="41"/>
      <c r="M404" s="41"/>
      <c r="N404" s="41"/>
      <c r="O404" s="41"/>
    </row>
    <row r="405" ht="15.75" customHeight="1">
      <c r="B405" s="42"/>
      <c r="C405" s="14"/>
      <c r="L405" s="41"/>
      <c r="M405" s="41"/>
      <c r="N405" s="41"/>
      <c r="O405" s="41"/>
    </row>
    <row r="406" ht="15.75" customHeight="1">
      <c r="B406" s="42"/>
      <c r="C406" s="14"/>
      <c r="L406" s="41"/>
      <c r="M406" s="41"/>
      <c r="N406" s="41"/>
      <c r="O406" s="41"/>
    </row>
    <row r="407" ht="15.75" customHeight="1">
      <c r="B407" s="42"/>
      <c r="C407" s="14"/>
      <c r="L407" s="41"/>
      <c r="M407" s="41"/>
      <c r="N407" s="41"/>
      <c r="O407" s="41"/>
    </row>
    <row r="408" ht="15.75" customHeight="1">
      <c r="B408" s="42"/>
      <c r="C408" s="14"/>
      <c r="L408" s="41"/>
      <c r="M408" s="41"/>
      <c r="N408" s="41"/>
      <c r="O408" s="41"/>
    </row>
    <row r="409" ht="15.75" customHeight="1">
      <c r="B409" s="42"/>
      <c r="C409" s="14"/>
      <c r="L409" s="41"/>
      <c r="M409" s="41"/>
      <c r="N409" s="41"/>
      <c r="O409" s="41"/>
    </row>
    <row r="410" ht="15.75" customHeight="1">
      <c r="B410" s="42"/>
      <c r="C410" s="14"/>
      <c r="L410" s="41"/>
      <c r="M410" s="41"/>
      <c r="N410" s="41"/>
      <c r="O410" s="41"/>
    </row>
    <row r="411" ht="15.75" customHeight="1">
      <c r="B411" s="42"/>
      <c r="C411" s="14"/>
      <c r="L411" s="41"/>
      <c r="M411" s="41"/>
      <c r="N411" s="41"/>
      <c r="O411" s="41"/>
    </row>
    <row r="412" ht="15.75" customHeight="1">
      <c r="B412" s="42"/>
      <c r="C412" s="14"/>
      <c r="L412" s="41"/>
      <c r="M412" s="41"/>
      <c r="N412" s="41"/>
      <c r="O412" s="41"/>
    </row>
    <row r="413" ht="15.75" customHeight="1">
      <c r="B413" s="42"/>
      <c r="C413" s="14"/>
      <c r="L413" s="41"/>
      <c r="M413" s="41"/>
      <c r="N413" s="41"/>
      <c r="O413" s="41"/>
    </row>
    <row r="414" ht="15.75" customHeight="1">
      <c r="B414" s="42"/>
      <c r="C414" s="14"/>
      <c r="L414" s="41"/>
      <c r="M414" s="41"/>
      <c r="N414" s="41"/>
      <c r="O414" s="41"/>
    </row>
    <row r="415" ht="15.75" customHeight="1">
      <c r="B415" s="42"/>
      <c r="C415" s="14"/>
      <c r="L415" s="41"/>
      <c r="M415" s="41"/>
      <c r="N415" s="41"/>
      <c r="O415" s="41"/>
    </row>
    <row r="416" ht="15.75" customHeight="1">
      <c r="B416" s="42"/>
      <c r="C416" s="14"/>
      <c r="L416" s="41"/>
      <c r="M416" s="41"/>
      <c r="N416" s="41"/>
      <c r="O416" s="41"/>
    </row>
    <row r="417" ht="15.75" customHeight="1">
      <c r="B417" s="42"/>
      <c r="C417" s="14"/>
      <c r="L417" s="41"/>
      <c r="M417" s="41"/>
      <c r="N417" s="41"/>
      <c r="O417" s="41"/>
    </row>
    <row r="418" ht="15.75" customHeight="1">
      <c r="B418" s="42"/>
      <c r="C418" s="14"/>
      <c r="L418" s="41"/>
      <c r="M418" s="41"/>
      <c r="N418" s="41"/>
      <c r="O418" s="41"/>
    </row>
    <row r="419" ht="15.75" customHeight="1">
      <c r="B419" s="42"/>
      <c r="C419" s="14"/>
      <c r="L419" s="41"/>
      <c r="M419" s="41"/>
      <c r="N419" s="41"/>
      <c r="O419" s="41"/>
    </row>
    <row r="420" ht="15.75" customHeight="1">
      <c r="B420" s="42"/>
      <c r="C420" s="14"/>
      <c r="L420" s="41"/>
      <c r="M420" s="41"/>
      <c r="N420" s="41"/>
      <c r="O420" s="41"/>
    </row>
    <row r="421" ht="15.75" customHeight="1">
      <c r="B421" s="42"/>
      <c r="C421" s="14"/>
      <c r="L421" s="41"/>
      <c r="M421" s="41"/>
      <c r="N421" s="41"/>
      <c r="O421" s="41"/>
    </row>
    <row r="422" ht="15.75" customHeight="1">
      <c r="B422" s="42"/>
      <c r="C422" s="14"/>
      <c r="L422" s="41"/>
      <c r="M422" s="41"/>
      <c r="N422" s="41"/>
      <c r="O422" s="41"/>
    </row>
    <row r="423" ht="15.75" customHeight="1">
      <c r="B423" s="42"/>
      <c r="C423" s="14"/>
      <c r="L423" s="41"/>
      <c r="M423" s="41"/>
      <c r="N423" s="41"/>
      <c r="O423" s="41"/>
    </row>
    <row r="424" ht="15.75" customHeight="1">
      <c r="B424" s="42"/>
      <c r="C424" s="14"/>
      <c r="L424" s="41"/>
      <c r="M424" s="41"/>
      <c r="N424" s="41"/>
      <c r="O424" s="41"/>
    </row>
    <row r="425" ht="15.75" customHeight="1">
      <c r="B425" s="42"/>
      <c r="C425" s="14"/>
      <c r="L425" s="41"/>
      <c r="M425" s="41"/>
      <c r="N425" s="41"/>
      <c r="O425" s="41"/>
    </row>
    <row r="426" ht="15.75" customHeight="1">
      <c r="B426" s="42"/>
      <c r="C426" s="14"/>
      <c r="L426" s="41"/>
      <c r="M426" s="41"/>
      <c r="N426" s="41"/>
      <c r="O426" s="41"/>
    </row>
    <row r="427" ht="15.75" customHeight="1">
      <c r="B427" s="42"/>
      <c r="C427" s="14"/>
      <c r="L427" s="41"/>
      <c r="M427" s="41"/>
      <c r="N427" s="41"/>
      <c r="O427" s="41"/>
    </row>
    <row r="428" ht="15.75" customHeight="1">
      <c r="B428" s="42"/>
      <c r="C428" s="14"/>
      <c r="L428" s="41"/>
      <c r="M428" s="41"/>
      <c r="N428" s="41"/>
      <c r="O428" s="41"/>
    </row>
    <row r="429" ht="15.75" customHeight="1">
      <c r="B429" s="42"/>
      <c r="C429" s="14"/>
      <c r="L429" s="41"/>
      <c r="M429" s="41"/>
      <c r="N429" s="41"/>
      <c r="O429" s="41"/>
    </row>
    <row r="430" ht="15.75" customHeight="1">
      <c r="B430" s="42"/>
      <c r="C430" s="14"/>
      <c r="L430" s="41"/>
      <c r="M430" s="41"/>
      <c r="N430" s="41"/>
      <c r="O430" s="41"/>
    </row>
    <row r="431" ht="15.75" customHeight="1">
      <c r="B431" s="42"/>
      <c r="C431" s="14"/>
      <c r="L431" s="41"/>
      <c r="M431" s="41"/>
      <c r="N431" s="41"/>
      <c r="O431" s="41"/>
    </row>
    <row r="432" ht="15.75" customHeight="1">
      <c r="B432" s="42"/>
      <c r="C432" s="14"/>
      <c r="L432" s="41"/>
      <c r="M432" s="41"/>
      <c r="N432" s="41"/>
      <c r="O432" s="41"/>
    </row>
    <row r="433" ht="15.75" customHeight="1">
      <c r="B433" s="42"/>
      <c r="C433" s="14"/>
      <c r="L433" s="41"/>
      <c r="M433" s="41"/>
      <c r="N433" s="41"/>
      <c r="O433" s="41"/>
    </row>
    <row r="434" ht="15.75" customHeight="1">
      <c r="B434" s="42"/>
      <c r="C434" s="14"/>
      <c r="L434" s="41"/>
      <c r="M434" s="41"/>
      <c r="N434" s="41"/>
      <c r="O434" s="41"/>
    </row>
    <row r="435" ht="15.75" customHeight="1">
      <c r="B435" s="42"/>
      <c r="C435" s="14"/>
      <c r="L435" s="41"/>
      <c r="M435" s="41"/>
      <c r="N435" s="41"/>
      <c r="O435" s="41"/>
    </row>
    <row r="436" ht="15.75" customHeight="1">
      <c r="B436" s="42"/>
      <c r="C436" s="14"/>
      <c r="L436" s="41"/>
      <c r="M436" s="41"/>
      <c r="N436" s="41"/>
      <c r="O436" s="41"/>
    </row>
    <row r="437" ht="15.75" customHeight="1">
      <c r="B437" s="42"/>
      <c r="C437" s="14"/>
      <c r="L437" s="41"/>
      <c r="M437" s="41"/>
      <c r="N437" s="41"/>
      <c r="O437" s="41"/>
    </row>
    <row r="438" ht="15.75" customHeight="1">
      <c r="B438" s="42"/>
      <c r="C438" s="14"/>
      <c r="L438" s="41"/>
      <c r="M438" s="41"/>
      <c r="N438" s="41"/>
      <c r="O438" s="41"/>
    </row>
    <row r="439" ht="15.75" customHeight="1">
      <c r="B439" s="42"/>
      <c r="C439" s="14"/>
      <c r="L439" s="41"/>
      <c r="M439" s="41"/>
      <c r="N439" s="41"/>
      <c r="O439" s="41"/>
    </row>
    <row r="440" ht="15.75" customHeight="1">
      <c r="B440" s="42"/>
      <c r="C440" s="14"/>
      <c r="L440" s="41"/>
      <c r="M440" s="41"/>
      <c r="N440" s="41"/>
      <c r="O440" s="41"/>
    </row>
    <row r="441" ht="15.75" customHeight="1">
      <c r="B441" s="42"/>
      <c r="C441" s="14"/>
      <c r="L441" s="41"/>
      <c r="M441" s="41"/>
      <c r="N441" s="41"/>
      <c r="O441" s="41"/>
    </row>
    <row r="442" ht="15.75" customHeight="1">
      <c r="B442" s="42"/>
      <c r="C442" s="14"/>
      <c r="L442" s="41"/>
      <c r="M442" s="41"/>
      <c r="N442" s="41"/>
      <c r="O442" s="41"/>
    </row>
    <row r="443" ht="15.75" customHeight="1">
      <c r="B443" s="42"/>
      <c r="C443" s="14"/>
      <c r="L443" s="41"/>
      <c r="M443" s="41"/>
      <c r="N443" s="41"/>
      <c r="O443" s="41"/>
    </row>
    <row r="444" ht="15.75" customHeight="1">
      <c r="B444" s="42"/>
      <c r="C444" s="14"/>
      <c r="L444" s="41"/>
      <c r="M444" s="41"/>
      <c r="N444" s="41"/>
      <c r="O444" s="41"/>
    </row>
    <row r="445" ht="15.75" customHeight="1">
      <c r="B445" s="42"/>
      <c r="C445" s="14"/>
      <c r="L445" s="41"/>
      <c r="M445" s="41"/>
      <c r="N445" s="41"/>
      <c r="O445" s="41"/>
    </row>
    <row r="446" ht="15.75" customHeight="1">
      <c r="B446" s="42"/>
      <c r="C446" s="14"/>
      <c r="L446" s="41"/>
      <c r="M446" s="41"/>
      <c r="N446" s="41"/>
      <c r="O446" s="41"/>
    </row>
    <row r="447" ht="15.75" customHeight="1">
      <c r="B447" s="42"/>
      <c r="C447" s="14"/>
      <c r="L447" s="41"/>
      <c r="M447" s="41"/>
      <c r="N447" s="41"/>
      <c r="O447" s="41"/>
    </row>
    <row r="448" ht="15.75" customHeight="1">
      <c r="B448" s="42"/>
      <c r="C448" s="14"/>
      <c r="L448" s="41"/>
      <c r="M448" s="41"/>
      <c r="N448" s="41"/>
      <c r="O448" s="41"/>
    </row>
    <row r="449" ht="15.75" customHeight="1">
      <c r="B449" s="42"/>
      <c r="C449" s="14"/>
      <c r="L449" s="41"/>
      <c r="M449" s="41"/>
      <c r="N449" s="41"/>
      <c r="O449" s="41"/>
    </row>
    <row r="450" ht="15.75" customHeight="1">
      <c r="B450" s="42"/>
      <c r="C450" s="14"/>
      <c r="L450" s="41"/>
      <c r="M450" s="41"/>
      <c r="N450" s="41"/>
      <c r="O450" s="41"/>
    </row>
    <row r="451" ht="15.75" customHeight="1">
      <c r="B451" s="42"/>
      <c r="C451" s="14"/>
      <c r="L451" s="41"/>
      <c r="M451" s="41"/>
      <c r="N451" s="41"/>
      <c r="O451" s="41"/>
    </row>
    <row r="452" ht="15.75" customHeight="1">
      <c r="B452" s="42"/>
      <c r="C452" s="14"/>
      <c r="L452" s="41"/>
      <c r="M452" s="41"/>
      <c r="N452" s="41"/>
      <c r="O452" s="41"/>
    </row>
    <row r="453" ht="15.75" customHeight="1">
      <c r="B453" s="42"/>
      <c r="C453" s="14"/>
      <c r="L453" s="41"/>
      <c r="M453" s="41"/>
      <c r="N453" s="41"/>
      <c r="O453" s="41"/>
    </row>
    <row r="454" ht="15.75" customHeight="1">
      <c r="B454" s="42"/>
      <c r="C454" s="14"/>
      <c r="L454" s="41"/>
      <c r="M454" s="41"/>
      <c r="N454" s="41"/>
      <c r="O454" s="41"/>
    </row>
    <row r="455" ht="15.75" customHeight="1">
      <c r="B455" s="42"/>
      <c r="C455" s="14"/>
      <c r="L455" s="41"/>
      <c r="M455" s="41"/>
      <c r="N455" s="41"/>
      <c r="O455" s="41"/>
    </row>
    <row r="456" ht="15.75" customHeight="1">
      <c r="B456" s="42"/>
      <c r="C456" s="14"/>
      <c r="L456" s="41"/>
      <c r="M456" s="41"/>
      <c r="N456" s="41"/>
      <c r="O456" s="41"/>
    </row>
    <row r="457" ht="15.75" customHeight="1">
      <c r="B457" s="42"/>
      <c r="C457" s="14"/>
      <c r="L457" s="41"/>
      <c r="M457" s="41"/>
      <c r="N457" s="41"/>
      <c r="O457" s="41"/>
    </row>
    <row r="458" ht="15.75" customHeight="1">
      <c r="B458" s="42"/>
      <c r="C458" s="14"/>
      <c r="L458" s="41"/>
      <c r="M458" s="41"/>
      <c r="N458" s="41"/>
      <c r="O458" s="41"/>
    </row>
    <row r="459" ht="15.75" customHeight="1">
      <c r="B459" s="42"/>
      <c r="C459" s="14"/>
      <c r="L459" s="41"/>
      <c r="M459" s="41"/>
      <c r="N459" s="41"/>
      <c r="O459" s="41"/>
    </row>
    <row r="460" ht="15.75" customHeight="1">
      <c r="B460" s="42"/>
      <c r="C460" s="14"/>
      <c r="L460" s="41"/>
      <c r="M460" s="41"/>
      <c r="N460" s="41"/>
      <c r="O460" s="41"/>
    </row>
    <row r="461" ht="15.75" customHeight="1">
      <c r="B461" s="42"/>
      <c r="C461" s="14"/>
      <c r="L461" s="41"/>
      <c r="M461" s="41"/>
      <c r="N461" s="41"/>
      <c r="O461" s="41"/>
    </row>
    <row r="462" ht="15.75" customHeight="1">
      <c r="B462" s="42"/>
      <c r="C462" s="14"/>
      <c r="L462" s="41"/>
      <c r="M462" s="41"/>
      <c r="N462" s="41"/>
      <c r="O462" s="41"/>
    </row>
    <row r="463" ht="15.75" customHeight="1">
      <c r="B463" s="42"/>
      <c r="C463" s="14"/>
      <c r="L463" s="41"/>
      <c r="M463" s="41"/>
      <c r="N463" s="41"/>
      <c r="O463" s="41"/>
    </row>
    <row r="464" ht="15.75" customHeight="1">
      <c r="B464" s="42"/>
      <c r="C464" s="14"/>
      <c r="L464" s="41"/>
      <c r="M464" s="41"/>
      <c r="N464" s="41"/>
      <c r="O464" s="41"/>
    </row>
    <row r="465" ht="15.75" customHeight="1">
      <c r="B465" s="42"/>
      <c r="C465" s="14"/>
      <c r="L465" s="41"/>
      <c r="M465" s="41"/>
      <c r="N465" s="41"/>
      <c r="O465" s="41"/>
    </row>
    <row r="466" ht="15.75" customHeight="1">
      <c r="B466" s="42"/>
      <c r="C466" s="14"/>
      <c r="L466" s="41"/>
      <c r="M466" s="41"/>
      <c r="N466" s="41"/>
      <c r="O466" s="41"/>
    </row>
    <row r="467" ht="15.75" customHeight="1">
      <c r="B467" s="42"/>
      <c r="C467" s="14"/>
      <c r="L467" s="41"/>
      <c r="M467" s="41"/>
      <c r="N467" s="41"/>
      <c r="O467" s="41"/>
    </row>
    <row r="468" ht="15.75" customHeight="1">
      <c r="B468" s="42"/>
      <c r="C468" s="14"/>
      <c r="L468" s="41"/>
      <c r="M468" s="41"/>
      <c r="N468" s="41"/>
      <c r="O468" s="41"/>
    </row>
    <row r="469" ht="15.75" customHeight="1">
      <c r="B469" s="42"/>
      <c r="C469" s="14"/>
      <c r="L469" s="41"/>
      <c r="M469" s="41"/>
      <c r="N469" s="41"/>
      <c r="O469" s="41"/>
    </row>
    <row r="470" ht="15.75" customHeight="1">
      <c r="B470" s="42"/>
      <c r="C470" s="14"/>
      <c r="L470" s="41"/>
      <c r="M470" s="41"/>
      <c r="N470" s="41"/>
      <c r="O470" s="41"/>
    </row>
    <row r="471" ht="15.75" customHeight="1">
      <c r="B471" s="42"/>
      <c r="C471" s="14"/>
      <c r="L471" s="41"/>
      <c r="M471" s="41"/>
      <c r="N471" s="41"/>
      <c r="O471" s="41"/>
    </row>
    <row r="472" ht="15.75" customHeight="1">
      <c r="B472" s="42"/>
      <c r="C472" s="14"/>
      <c r="L472" s="41"/>
      <c r="M472" s="41"/>
      <c r="N472" s="41"/>
      <c r="O472" s="41"/>
    </row>
    <row r="473" ht="15.75" customHeight="1">
      <c r="B473" s="42"/>
      <c r="C473" s="14"/>
      <c r="L473" s="41"/>
      <c r="M473" s="41"/>
      <c r="N473" s="41"/>
      <c r="O473" s="41"/>
    </row>
    <row r="474" ht="15.75" customHeight="1">
      <c r="B474" s="42"/>
      <c r="C474" s="14"/>
      <c r="L474" s="41"/>
      <c r="M474" s="41"/>
      <c r="N474" s="41"/>
      <c r="O474" s="41"/>
    </row>
    <row r="475" ht="15.75" customHeight="1">
      <c r="B475" s="42"/>
      <c r="C475" s="14"/>
      <c r="L475" s="41"/>
      <c r="M475" s="41"/>
      <c r="N475" s="41"/>
      <c r="O475" s="41"/>
    </row>
    <row r="476" ht="15.75" customHeight="1">
      <c r="B476" s="42"/>
      <c r="C476" s="14"/>
      <c r="L476" s="41"/>
      <c r="M476" s="41"/>
      <c r="N476" s="41"/>
      <c r="O476" s="41"/>
    </row>
    <row r="477" ht="15.75" customHeight="1">
      <c r="B477" s="42"/>
      <c r="C477" s="14"/>
      <c r="L477" s="41"/>
      <c r="M477" s="41"/>
      <c r="N477" s="41"/>
      <c r="O477" s="41"/>
    </row>
    <row r="478" ht="15.75" customHeight="1">
      <c r="B478" s="42"/>
      <c r="C478" s="14"/>
      <c r="L478" s="41"/>
      <c r="M478" s="41"/>
      <c r="N478" s="41"/>
      <c r="O478" s="41"/>
    </row>
    <row r="479" ht="15.75" customHeight="1">
      <c r="B479" s="42"/>
      <c r="C479" s="14"/>
      <c r="L479" s="41"/>
      <c r="M479" s="41"/>
      <c r="N479" s="41"/>
      <c r="O479" s="41"/>
    </row>
    <row r="480" ht="15.75" customHeight="1">
      <c r="B480" s="42"/>
      <c r="C480" s="14"/>
      <c r="L480" s="41"/>
      <c r="M480" s="41"/>
      <c r="N480" s="41"/>
      <c r="O480" s="41"/>
    </row>
    <row r="481" ht="15.75" customHeight="1">
      <c r="B481" s="42"/>
      <c r="C481" s="14"/>
      <c r="L481" s="41"/>
      <c r="M481" s="41"/>
      <c r="N481" s="41"/>
      <c r="O481" s="41"/>
    </row>
    <row r="482" ht="15.75" customHeight="1">
      <c r="B482" s="42"/>
      <c r="C482" s="14"/>
      <c r="L482" s="41"/>
      <c r="M482" s="41"/>
      <c r="N482" s="41"/>
      <c r="O482" s="41"/>
    </row>
    <row r="483" ht="15.75" customHeight="1">
      <c r="B483" s="42"/>
      <c r="C483" s="14"/>
      <c r="L483" s="41"/>
      <c r="M483" s="41"/>
      <c r="N483" s="41"/>
      <c r="O483" s="41"/>
    </row>
    <row r="484" ht="15.75" customHeight="1">
      <c r="B484" s="42"/>
      <c r="C484" s="14"/>
      <c r="L484" s="41"/>
      <c r="M484" s="41"/>
      <c r="N484" s="41"/>
      <c r="O484" s="41"/>
    </row>
    <row r="485" ht="15.75" customHeight="1">
      <c r="B485" s="42"/>
      <c r="C485" s="14"/>
      <c r="L485" s="41"/>
      <c r="M485" s="41"/>
      <c r="N485" s="41"/>
      <c r="O485" s="41"/>
    </row>
    <row r="486" ht="15.75" customHeight="1">
      <c r="B486" s="42"/>
      <c r="C486" s="14"/>
      <c r="L486" s="41"/>
      <c r="M486" s="41"/>
      <c r="N486" s="41"/>
      <c r="O486" s="41"/>
    </row>
    <row r="487" ht="15.75" customHeight="1">
      <c r="B487" s="42"/>
      <c r="C487" s="14"/>
      <c r="L487" s="41"/>
      <c r="M487" s="41"/>
      <c r="N487" s="41"/>
      <c r="O487" s="41"/>
    </row>
    <row r="488" ht="15.75" customHeight="1">
      <c r="B488" s="42"/>
      <c r="C488" s="14"/>
      <c r="L488" s="41"/>
      <c r="M488" s="41"/>
      <c r="N488" s="41"/>
      <c r="O488" s="41"/>
    </row>
    <row r="489" ht="15.75" customHeight="1">
      <c r="B489" s="42"/>
      <c r="C489" s="14"/>
      <c r="L489" s="41"/>
      <c r="M489" s="41"/>
      <c r="N489" s="41"/>
      <c r="O489" s="41"/>
    </row>
    <row r="490" ht="15.75" customHeight="1">
      <c r="B490" s="42"/>
      <c r="C490" s="14"/>
      <c r="L490" s="41"/>
      <c r="M490" s="41"/>
      <c r="N490" s="41"/>
      <c r="O490" s="41"/>
    </row>
    <row r="491" ht="15.75" customHeight="1">
      <c r="B491" s="42"/>
      <c r="C491" s="14"/>
      <c r="L491" s="41"/>
      <c r="M491" s="41"/>
      <c r="N491" s="41"/>
      <c r="O491" s="41"/>
    </row>
    <row r="492" ht="15.75" customHeight="1">
      <c r="B492" s="42"/>
      <c r="C492" s="14"/>
      <c r="L492" s="41"/>
      <c r="M492" s="41"/>
      <c r="N492" s="41"/>
      <c r="O492" s="41"/>
    </row>
    <row r="493" ht="15.75" customHeight="1">
      <c r="B493" s="42"/>
      <c r="C493" s="14"/>
      <c r="L493" s="41"/>
      <c r="M493" s="41"/>
      <c r="N493" s="41"/>
      <c r="O493" s="41"/>
    </row>
    <row r="494" ht="15.75" customHeight="1">
      <c r="B494" s="42"/>
      <c r="C494" s="14"/>
      <c r="L494" s="41"/>
      <c r="M494" s="41"/>
      <c r="N494" s="41"/>
      <c r="O494" s="41"/>
    </row>
    <row r="495" ht="15.75" customHeight="1">
      <c r="B495" s="42"/>
      <c r="C495" s="14"/>
      <c r="L495" s="41"/>
      <c r="M495" s="41"/>
      <c r="N495" s="41"/>
      <c r="O495" s="41"/>
    </row>
    <row r="496" ht="15.75" customHeight="1">
      <c r="B496" s="42"/>
      <c r="C496" s="14"/>
      <c r="L496" s="41"/>
      <c r="M496" s="41"/>
      <c r="N496" s="41"/>
      <c r="O496" s="41"/>
    </row>
    <row r="497" ht="15.75" customHeight="1">
      <c r="B497" s="42"/>
      <c r="C497" s="14"/>
      <c r="L497" s="41"/>
      <c r="M497" s="41"/>
      <c r="N497" s="41"/>
      <c r="O497" s="41"/>
    </row>
    <row r="498" ht="15.75" customHeight="1">
      <c r="B498" s="42"/>
      <c r="C498" s="14"/>
      <c r="L498" s="41"/>
      <c r="M498" s="41"/>
      <c r="N498" s="41"/>
      <c r="O498" s="41"/>
    </row>
    <row r="499" ht="15.75" customHeight="1">
      <c r="B499" s="42"/>
      <c r="C499" s="14"/>
      <c r="L499" s="41"/>
      <c r="M499" s="41"/>
      <c r="N499" s="41"/>
      <c r="O499" s="41"/>
    </row>
    <row r="500" ht="15.75" customHeight="1">
      <c r="B500" s="42"/>
      <c r="C500" s="14"/>
      <c r="L500" s="41"/>
      <c r="M500" s="41"/>
      <c r="N500" s="41"/>
      <c r="O500" s="41"/>
    </row>
    <row r="501" ht="15.75" customHeight="1">
      <c r="B501" s="42"/>
      <c r="C501" s="14"/>
      <c r="L501" s="41"/>
      <c r="M501" s="41"/>
      <c r="N501" s="41"/>
      <c r="O501" s="41"/>
    </row>
    <row r="502" ht="15.75" customHeight="1">
      <c r="B502" s="42"/>
      <c r="C502" s="14"/>
      <c r="L502" s="41"/>
      <c r="M502" s="41"/>
      <c r="N502" s="41"/>
      <c r="O502" s="41"/>
    </row>
    <row r="503" ht="15.75" customHeight="1">
      <c r="B503" s="42"/>
      <c r="C503" s="14"/>
      <c r="L503" s="41"/>
      <c r="M503" s="41"/>
      <c r="N503" s="41"/>
      <c r="O503" s="41"/>
    </row>
    <row r="504" ht="15.75" customHeight="1">
      <c r="B504" s="42"/>
      <c r="C504" s="14"/>
      <c r="L504" s="41"/>
      <c r="M504" s="41"/>
      <c r="N504" s="41"/>
      <c r="O504" s="41"/>
    </row>
    <row r="505" ht="15.75" customHeight="1">
      <c r="B505" s="42"/>
      <c r="C505" s="14"/>
      <c r="L505" s="41"/>
      <c r="M505" s="41"/>
      <c r="N505" s="41"/>
      <c r="O505" s="41"/>
    </row>
    <row r="506" ht="15.75" customHeight="1">
      <c r="B506" s="42"/>
      <c r="C506" s="14"/>
      <c r="L506" s="41"/>
      <c r="M506" s="41"/>
      <c r="N506" s="41"/>
      <c r="O506" s="41"/>
    </row>
    <row r="507" ht="15.75" customHeight="1">
      <c r="B507" s="42"/>
      <c r="C507" s="14"/>
      <c r="L507" s="41"/>
      <c r="M507" s="41"/>
      <c r="N507" s="41"/>
      <c r="O507" s="41"/>
    </row>
    <row r="508" ht="15.75" customHeight="1">
      <c r="B508" s="42"/>
      <c r="C508" s="14"/>
      <c r="L508" s="41"/>
      <c r="M508" s="41"/>
      <c r="N508" s="41"/>
      <c r="O508" s="41"/>
    </row>
    <row r="509" ht="15.75" customHeight="1">
      <c r="B509" s="42"/>
      <c r="C509" s="14"/>
      <c r="L509" s="41"/>
      <c r="M509" s="41"/>
      <c r="N509" s="41"/>
      <c r="O509" s="41"/>
    </row>
    <row r="510" ht="15.75" customHeight="1">
      <c r="B510" s="42"/>
      <c r="C510" s="14"/>
      <c r="L510" s="41"/>
      <c r="M510" s="41"/>
      <c r="N510" s="41"/>
      <c r="O510" s="41"/>
    </row>
    <row r="511" ht="15.75" customHeight="1">
      <c r="B511" s="42"/>
      <c r="C511" s="14"/>
      <c r="L511" s="41"/>
      <c r="M511" s="41"/>
      <c r="N511" s="41"/>
      <c r="O511" s="41"/>
    </row>
    <row r="512" ht="15.75" customHeight="1">
      <c r="B512" s="42"/>
      <c r="C512" s="14"/>
      <c r="L512" s="41"/>
      <c r="M512" s="41"/>
      <c r="N512" s="41"/>
      <c r="O512" s="41"/>
    </row>
    <row r="513" ht="15.75" customHeight="1">
      <c r="B513" s="42"/>
      <c r="C513" s="14"/>
      <c r="L513" s="41"/>
      <c r="M513" s="41"/>
      <c r="N513" s="41"/>
      <c r="O513" s="41"/>
    </row>
    <row r="514" ht="15.75" customHeight="1">
      <c r="B514" s="42"/>
      <c r="C514" s="14"/>
      <c r="L514" s="41"/>
      <c r="M514" s="41"/>
      <c r="N514" s="41"/>
      <c r="O514" s="41"/>
    </row>
    <row r="515" ht="15.75" customHeight="1">
      <c r="B515" s="42"/>
      <c r="C515" s="14"/>
      <c r="L515" s="41"/>
      <c r="M515" s="41"/>
      <c r="N515" s="41"/>
      <c r="O515" s="41"/>
    </row>
    <row r="516" ht="15.75" customHeight="1">
      <c r="B516" s="42"/>
      <c r="C516" s="14"/>
      <c r="L516" s="41"/>
      <c r="M516" s="41"/>
      <c r="N516" s="41"/>
      <c r="O516" s="41"/>
    </row>
    <row r="517" ht="15.75" customHeight="1">
      <c r="B517" s="42"/>
      <c r="C517" s="14"/>
      <c r="L517" s="41"/>
      <c r="M517" s="41"/>
      <c r="N517" s="41"/>
      <c r="O517" s="41"/>
    </row>
    <row r="518" ht="15.75" customHeight="1">
      <c r="B518" s="42"/>
      <c r="C518" s="14"/>
      <c r="L518" s="41"/>
      <c r="M518" s="41"/>
      <c r="N518" s="41"/>
      <c r="O518" s="41"/>
    </row>
    <row r="519" ht="15.75" customHeight="1">
      <c r="B519" s="42"/>
      <c r="C519" s="14"/>
      <c r="L519" s="41"/>
      <c r="M519" s="41"/>
      <c r="N519" s="41"/>
      <c r="O519" s="41"/>
    </row>
    <row r="520" ht="15.75" customHeight="1">
      <c r="B520" s="42"/>
      <c r="C520" s="14"/>
      <c r="L520" s="41"/>
      <c r="M520" s="41"/>
      <c r="N520" s="41"/>
      <c r="O520" s="41"/>
    </row>
    <row r="521" ht="15.75" customHeight="1">
      <c r="B521" s="42"/>
      <c r="C521" s="14"/>
      <c r="L521" s="41"/>
      <c r="M521" s="41"/>
      <c r="N521" s="41"/>
      <c r="O521" s="41"/>
    </row>
    <row r="522" ht="15.75" customHeight="1">
      <c r="B522" s="42"/>
      <c r="C522" s="14"/>
      <c r="L522" s="41"/>
      <c r="M522" s="41"/>
      <c r="N522" s="41"/>
      <c r="O522" s="41"/>
    </row>
    <row r="523" ht="15.75" customHeight="1">
      <c r="B523" s="42"/>
      <c r="C523" s="14"/>
      <c r="L523" s="41"/>
      <c r="M523" s="41"/>
      <c r="N523" s="41"/>
      <c r="O523" s="41"/>
    </row>
    <row r="524" ht="15.75" customHeight="1">
      <c r="B524" s="42"/>
      <c r="C524" s="14"/>
      <c r="L524" s="41"/>
      <c r="M524" s="41"/>
      <c r="N524" s="41"/>
      <c r="O524" s="41"/>
    </row>
    <row r="525" ht="15.75" customHeight="1">
      <c r="B525" s="42"/>
      <c r="C525" s="14"/>
      <c r="L525" s="41"/>
      <c r="M525" s="41"/>
      <c r="N525" s="41"/>
      <c r="O525" s="41"/>
    </row>
    <row r="526" ht="15.75" customHeight="1">
      <c r="B526" s="42"/>
      <c r="C526" s="14"/>
      <c r="L526" s="41"/>
      <c r="M526" s="41"/>
      <c r="N526" s="41"/>
      <c r="O526" s="41"/>
    </row>
    <row r="527" ht="15.75" customHeight="1">
      <c r="B527" s="42"/>
      <c r="C527" s="14"/>
      <c r="L527" s="41"/>
      <c r="M527" s="41"/>
      <c r="N527" s="41"/>
      <c r="O527" s="41"/>
    </row>
    <row r="528" ht="15.75" customHeight="1">
      <c r="B528" s="42"/>
      <c r="C528" s="14"/>
      <c r="L528" s="41"/>
      <c r="M528" s="41"/>
      <c r="N528" s="41"/>
      <c r="O528" s="41"/>
    </row>
    <row r="529" ht="15.75" customHeight="1">
      <c r="B529" s="42"/>
      <c r="C529" s="14"/>
      <c r="L529" s="41"/>
      <c r="M529" s="41"/>
      <c r="N529" s="41"/>
      <c r="O529" s="41"/>
    </row>
    <row r="530" ht="15.75" customHeight="1">
      <c r="B530" s="42"/>
      <c r="C530" s="14"/>
      <c r="L530" s="41"/>
      <c r="M530" s="41"/>
      <c r="N530" s="41"/>
      <c r="O530" s="41"/>
    </row>
    <row r="531" ht="15.75" customHeight="1">
      <c r="B531" s="42"/>
      <c r="C531" s="14"/>
      <c r="L531" s="41"/>
      <c r="M531" s="41"/>
      <c r="N531" s="41"/>
      <c r="O531" s="41"/>
    </row>
    <row r="532" ht="15.75" customHeight="1">
      <c r="B532" s="42"/>
      <c r="C532" s="14"/>
      <c r="L532" s="41"/>
      <c r="M532" s="41"/>
      <c r="N532" s="41"/>
      <c r="O532" s="41"/>
    </row>
    <row r="533" ht="15.75" customHeight="1">
      <c r="B533" s="42"/>
      <c r="C533" s="14"/>
      <c r="L533" s="41"/>
      <c r="M533" s="41"/>
      <c r="N533" s="41"/>
      <c r="O533" s="41"/>
    </row>
    <row r="534" ht="15.75" customHeight="1">
      <c r="B534" s="42"/>
      <c r="C534" s="14"/>
      <c r="L534" s="41"/>
      <c r="M534" s="41"/>
      <c r="N534" s="41"/>
      <c r="O534" s="41"/>
    </row>
    <row r="535" ht="15.75" customHeight="1">
      <c r="B535" s="42"/>
      <c r="C535" s="14"/>
      <c r="L535" s="41"/>
      <c r="M535" s="41"/>
      <c r="N535" s="41"/>
      <c r="O535" s="41"/>
    </row>
    <row r="536" ht="15.75" customHeight="1">
      <c r="B536" s="42"/>
      <c r="C536" s="14"/>
      <c r="L536" s="41"/>
      <c r="M536" s="41"/>
      <c r="N536" s="41"/>
      <c r="O536" s="41"/>
    </row>
    <row r="537" ht="15.75" customHeight="1">
      <c r="B537" s="42"/>
      <c r="C537" s="14"/>
      <c r="L537" s="41"/>
      <c r="M537" s="41"/>
      <c r="N537" s="41"/>
      <c r="O537" s="41"/>
    </row>
    <row r="538" ht="15.75" customHeight="1">
      <c r="B538" s="42"/>
      <c r="C538" s="14"/>
      <c r="L538" s="41"/>
      <c r="M538" s="41"/>
      <c r="N538" s="41"/>
      <c r="O538" s="41"/>
    </row>
    <row r="539" ht="15.75" customHeight="1">
      <c r="B539" s="42"/>
      <c r="C539" s="14"/>
      <c r="L539" s="41"/>
      <c r="M539" s="41"/>
      <c r="N539" s="41"/>
      <c r="O539" s="41"/>
    </row>
    <row r="540" ht="15.75" customHeight="1">
      <c r="B540" s="42"/>
      <c r="C540" s="14"/>
      <c r="L540" s="41"/>
      <c r="M540" s="41"/>
      <c r="N540" s="41"/>
      <c r="O540" s="41"/>
    </row>
    <row r="541" ht="15.75" customHeight="1">
      <c r="B541" s="42"/>
      <c r="C541" s="14"/>
      <c r="L541" s="41"/>
      <c r="M541" s="41"/>
      <c r="N541" s="41"/>
      <c r="O541" s="41"/>
    </row>
    <row r="542" ht="15.75" customHeight="1">
      <c r="B542" s="42"/>
      <c r="C542" s="14"/>
      <c r="L542" s="41"/>
      <c r="M542" s="41"/>
      <c r="N542" s="41"/>
      <c r="O542" s="41"/>
    </row>
    <row r="543" ht="15.75" customHeight="1">
      <c r="B543" s="42"/>
      <c r="C543" s="14"/>
      <c r="L543" s="41"/>
      <c r="M543" s="41"/>
      <c r="N543" s="41"/>
      <c r="O543" s="41"/>
    </row>
    <row r="544" ht="15.75" customHeight="1">
      <c r="B544" s="42"/>
      <c r="C544" s="14"/>
      <c r="L544" s="41"/>
      <c r="M544" s="41"/>
      <c r="N544" s="41"/>
      <c r="O544" s="41"/>
    </row>
    <row r="545" ht="15.75" customHeight="1">
      <c r="B545" s="42"/>
      <c r="C545" s="14"/>
      <c r="L545" s="41"/>
      <c r="M545" s="41"/>
      <c r="N545" s="41"/>
      <c r="O545" s="41"/>
    </row>
    <row r="546" ht="15.75" customHeight="1">
      <c r="B546" s="42"/>
      <c r="C546" s="14"/>
      <c r="L546" s="41"/>
      <c r="M546" s="41"/>
      <c r="N546" s="41"/>
      <c r="O546" s="41"/>
    </row>
    <row r="547" ht="15.75" customHeight="1">
      <c r="B547" s="42"/>
      <c r="C547" s="14"/>
      <c r="L547" s="41"/>
      <c r="M547" s="41"/>
      <c r="N547" s="41"/>
      <c r="O547" s="41"/>
    </row>
    <row r="548" ht="15.75" customHeight="1">
      <c r="B548" s="42"/>
      <c r="C548" s="14"/>
      <c r="L548" s="41"/>
      <c r="M548" s="41"/>
      <c r="N548" s="41"/>
      <c r="O548" s="41"/>
    </row>
    <row r="549" ht="15.75" customHeight="1">
      <c r="B549" s="42"/>
      <c r="C549" s="14"/>
      <c r="L549" s="41"/>
      <c r="M549" s="41"/>
      <c r="N549" s="41"/>
      <c r="O549" s="41"/>
    </row>
    <row r="550" ht="15.75" customHeight="1">
      <c r="B550" s="42"/>
      <c r="C550" s="14"/>
      <c r="L550" s="41"/>
      <c r="M550" s="41"/>
      <c r="N550" s="41"/>
      <c r="O550" s="41"/>
    </row>
    <row r="551" ht="15.75" customHeight="1">
      <c r="B551" s="42"/>
      <c r="C551" s="14"/>
      <c r="L551" s="41"/>
      <c r="M551" s="41"/>
      <c r="N551" s="41"/>
      <c r="O551" s="41"/>
    </row>
    <row r="552" ht="15.75" customHeight="1">
      <c r="B552" s="42"/>
      <c r="C552" s="14"/>
      <c r="L552" s="41"/>
      <c r="M552" s="41"/>
      <c r="N552" s="41"/>
      <c r="O552" s="41"/>
    </row>
    <row r="553" ht="15.75" customHeight="1">
      <c r="B553" s="42"/>
      <c r="C553" s="14"/>
      <c r="L553" s="41"/>
      <c r="M553" s="41"/>
      <c r="N553" s="41"/>
      <c r="O553" s="41"/>
    </row>
    <row r="554" ht="15.75" customHeight="1">
      <c r="B554" s="42"/>
      <c r="C554" s="14"/>
      <c r="L554" s="41"/>
      <c r="M554" s="41"/>
      <c r="N554" s="41"/>
      <c r="O554" s="41"/>
    </row>
    <row r="555" ht="15.75" customHeight="1">
      <c r="B555" s="42"/>
      <c r="C555" s="14"/>
      <c r="L555" s="41"/>
      <c r="M555" s="41"/>
      <c r="N555" s="41"/>
      <c r="O555" s="41"/>
    </row>
    <row r="556" ht="15.75" customHeight="1">
      <c r="B556" s="42"/>
      <c r="C556" s="14"/>
      <c r="L556" s="41"/>
      <c r="M556" s="41"/>
      <c r="N556" s="41"/>
      <c r="O556" s="41"/>
    </row>
    <row r="557" ht="15.75" customHeight="1">
      <c r="B557" s="42"/>
      <c r="C557" s="14"/>
      <c r="L557" s="41"/>
      <c r="M557" s="41"/>
      <c r="N557" s="41"/>
      <c r="O557" s="41"/>
    </row>
    <row r="558" ht="15.75" customHeight="1">
      <c r="B558" s="42"/>
      <c r="C558" s="14"/>
      <c r="L558" s="41"/>
      <c r="M558" s="41"/>
      <c r="N558" s="41"/>
      <c r="O558" s="41"/>
    </row>
    <row r="559" ht="15.75" customHeight="1">
      <c r="B559" s="42"/>
      <c r="C559" s="14"/>
      <c r="L559" s="41"/>
      <c r="M559" s="41"/>
      <c r="N559" s="41"/>
      <c r="O559" s="41"/>
    </row>
    <row r="560" ht="15.75" customHeight="1">
      <c r="B560" s="42"/>
      <c r="C560" s="14"/>
      <c r="L560" s="41"/>
      <c r="M560" s="41"/>
      <c r="N560" s="41"/>
      <c r="O560" s="41"/>
    </row>
    <row r="561" ht="15.75" customHeight="1">
      <c r="B561" s="42"/>
      <c r="C561" s="14"/>
      <c r="L561" s="41"/>
      <c r="M561" s="41"/>
      <c r="N561" s="41"/>
      <c r="O561" s="41"/>
    </row>
    <row r="562" ht="15.75" customHeight="1">
      <c r="B562" s="42"/>
      <c r="C562" s="14"/>
      <c r="L562" s="41"/>
      <c r="M562" s="41"/>
      <c r="N562" s="41"/>
      <c r="O562" s="41"/>
    </row>
    <row r="563" ht="15.75" customHeight="1">
      <c r="B563" s="42"/>
      <c r="C563" s="14"/>
      <c r="L563" s="41"/>
      <c r="M563" s="41"/>
      <c r="N563" s="41"/>
      <c r="O563" s="41"/>
    </row>
    <row r="564" ht="15.75" customHeight="1">
      <c r="B564" s="42"/>
      <c r="C564" s="14"/>
      <c r="L564" s="41"/>
      <c r="M564" s="41"/>
      <c r="N564" s="41"/>
      <c r="O564" s="41"/>
    </row>
    <row r="565" ht="15.75" customHeight="1">
      <c r="B565" s="42"/>
      <c r="C565" s="14"/>
      <c r="L565" s="41"/>
      <c r="M565" s="41"/>
      <c r="N565" s="41"/>
      <c r="O565" s="41"/>
    </row>
    <row r="566" ht="15.75" customHeight="1">
      <c r="B566" s="42"/>
      <c r="C566" s="14"/>
      <c r="L566" s="41"/>
      <c r="M566" s="41"/>
      <c r="N566" s="41"/>
      <c r="O566" s="41"/>
    </row>
    <row r="567" ht="15.75" customHeight="1">
      <c r="B567" s="42"/>
      <c r="C567" s="14"/>
      <c r="L567" s="41"/>
      <c r="M567" s="41"/>
      <c r="N567" s="41"/>
      <c r="O567" s="41"/>
    </row>
    <row r="568" ht="15.75" customHeight="1">
      <c r="B568" s="42"/>
      <c r="C568" s="14"/>
      <c r="L568" s="41"/>
      <c r="M568" s="41"/>
      <c r="N568" s="41"/>
      <c r="O568" s="41"/>
    </row>
    <row r="569" ht="15.75" customHeight="1">
      <c r="B569" s="42"/>
      <c r="C569" s="14"/>
      <c r="L569" s="41"/>
      <c r="M569" s="41"/>
      <c r="N569" s="41"/>
      <c r="O569" s="41"/>
    </row>
    <row r="570" ht="15.75" customHeight="1">
      <c r="B570" s="42"/>
      <c r="C570" s="14"/>
      <c r="L570" s="41"/>
      <c r="M570" s="41"/>
      <c r="N570" s="41"/>
      <c r="O570" s="41"/>
    </row>
    <row r="571" ht="15.75" customHeight="1">
      <c r="B571" s="42"/>
      <c r="C571" s="14"/>
      <c r="L571" s="41"/>
      <c r="M571" s="41"/>
      <c r="N571" s="41"/>
      <c r="O571" s="41"/>
    </row>
    <row r="572" ht="15.75" customHeight="1">
      <c r="B572" s="42"/>
      <c r="C572" s="14"/>
      <c r="L572" s="41"/>
      <c r="M572" s="41"/>
      <c r="N572" s="41"/>
      <c r="O572" s="41"/>
    </row>
    <row r="573" ht="15.75" customHeight="1">
      <c r="B573" s="42"/>
      <c r="C573" s="14"/>
      <c r="L573" s="41"/>
      <c r="M573" s="41"/>
      <c r="N573" s="41"/>
      <c r="O573" s="41"/>
    </row>
    <row r="574" ht="15.75" customHeight="1">
      <c r="B574" s="42"/>
      <c r="C574" s="14"/>
      <c r="L574" s="41"/>
      <c r="M574" s="41"/>
      <c r="N574" s="41"/>
      <c r="O574" s="41"/>
    </row>
    <row r="575" ht="15.75" customHeight="1">
      <c r="B575" s="42"/>
      <c r="C575" s="14"/>
      <c r="L575" s="41"/>
      <c r="M575" s="41"/>
      <c r="N575" s="41"/>
      <c r="O575" s="41"/>
    </row>
    <row r="576" ht="15.75" customHeight="1">
      <c r="B576" s="42"/>
      <c r="C576" s="14"/>
      <c r="L576" s="41"/>
      <c r="M576" s="41"/>
      <c r="N576" s="41"/>
      <c r="O576" s="41"/>
    </row>
    <row r="577" ht="15.75" customHeight="1">
      <c r="B577" s="42"/>
      <c r="C577" s="14"/>
      <c r="L577" s="41"/>
      <c r="M577" s="41"/>
      <c r="N577" s="41"/>
      <c r="O577" s="41"/>
    </row>
    <row r="578" ht="15.75" customHeight="1">
      <c r="B578" s="42"/>
      <c r="C578" s="14"/>
      <c r="L578" s="41"/>
      <c r="M578" s="41"/>
      <c r="N578" s="41"/>
      <c r="O578" s="41"/>
    </row>
    <row r="579" ht="15.75" customHeight="1">
      <c r="B579" s="42"/>
      <c r="C579" s="14"/>
      <c r="L579" s="41"/>
      <c r="M579" s="41"/>
      <c r="N579" s="41"/>
      <c r="O579" s="41"/>
    </row>
    <row r="580" ht="15.75" customHeight="1">
      <c r="B580" s="42"/>
      <c r="C580" s="14"/>
      <c r="L580" s="41"/>
      <c r="M580" s="41"/>
      <c r="N580" s="41"/>
      <c r="O580" s="41"/>
    </row>
    <row r="581" ht="15.75" customHeight="1">
      <c r="B581" s="42"/>
      <c r="C581" s="14"/>
      <c r="L581" s="41"/>
      <c r="M581" s="41"/>
      <c r="N581" s="41"/>
      <c r="O581" s="41"/>
    </row>
    <row r="582" ht="15.75" customHeight="1">
      <c r="B582" s="42"/>
      <c r="C582" s="14"/>
      <c r="L582" s="41"/>
      <c r="M582" s="41"/>
      <c r="N582" s="41"/>
      <c r="O582" s="41"/>
    </row>
    <row r="583" ht="15.75" customHeight="1">
      <c r="B583" s="42"/>
      <c r="C583" s="14"/>
      <c r="L583" s="41"/>
      <c r="M583" s="41"/>
      <c r="N583" s="41"/>
      <c r="O583" s="41"/>
    </row>
    <row r="584" ht="15.75" customHeight="1">
      <c r="B584" s="42"/>
      <c r="C584" s="14"/>
      <c r="L584" s="41"/>
      <c r="M584" s="41"/>
      <c r="N584" s="41"/>
      <c r="O584" s="41"/>
    </row>
    <row r="585" ht="15.75" customHeight="1">
      <c r="B585" s="42"/>
      <c r="C585" s="14"/>
      <c r="L585" s="41"/>
      <c r="M585" s="41"/>
      <c r="N585" s="41"/>
      <c r="O585" s="41"/>
    </row>
    <row r="586" ht="15.75" customHeight="1">
      <c r="B586" s="42"/>
      <c r="C586" s="14"/>
      <c r="L586" s="41"/>
      <c r="M586" s="41"/>
      <c r="N586" s="41"/>
      <c r="O586" s="41"/>
    </row>
    <row r="587" ht="15.75" customHeight="1">
      <c r="B587" s="42"/>
      <c r="C587" s="14"/>
      <c r="L587" s="41"/>
      <c r="M587" s="41"/>
      <c r="N587" s="41"/>
      <c r="O587" s="41"/>
    </row>
    <row r="588" ht="15.75" customHeight="1">
      <c r="B588" s="42"/>
      <c r="C588" s="14"/>
      <c r="L588" s="41"/>
      <c r="M588" s="41"/>
      <c r="N588" s="41"/>
      <c r="O588" s="41"/>
    </row>
    <row r="589" ht="15.75" customHeight="1">
      <c r="B589" s="42"/>
      <c r="C589" s="14"/>
      <c r="L589" s="41"/>
      <c r="M589" s="41"/>
      <c r="N589" s="41"/>
      <c r="O589" s="41"/>
    </row>
    <row r="590" ht="15.75" customHeight="1">
      <c r="B590" s="42"/>
      <c r="C590" s="14"/>
      <c r="L590" s="41"/>
      <c r="M590" s="41"/>
      <c r="N590" s="41"/>
      <c r="O590" s="41"/>
    </row>
    <row r="591" ht="15.75" customHeight="1">
      <c r="B591" s="42"/>
      <c r="C591" s="14"/>
      <c r="L591" s="41"/>
      <c r="M591" s="41"/>
      <c r="N591" s="41"/>
      <c r="O591" s="41"/>
    </row>
    <row r="592" ht="15.75" customHeight="1">
      <c r="B592" s="42"/>
      <c r="C592" s="14"/>
      <c r="L592" s="41"/>
      <c r="M592" s="41"/>
      <c r="N592" s="41"/>
      <c r="O592" s="41"/>
    </row>
    <row r="593" ht="15.75" customHeight="1">
      <c r="B593" s="42"/>
      <c r="C593" s="14"/>
      <c r="L593" s="41"/>
      <c r="M593" s="41"/>
      <c r="N593" s="41"/>
      <c r="O593" s="41"/>
    </row>
    <row r="594" ht="15.75" customHeight="1">
      <c r="B594" s="42"/>
      <c r="C594" s="14"/>
      <c r="L594" s="41"/>
      <c r="M594" s="41"/>
      <c r="N594" s="41"/>
      <c r="O594" s="41"/>
    </row>
    <row r="595" ht="15.75" customHeight="1">
      <c r="B595" s="42"/>
      <c r="C595" s="14"/>
      <c r="L595" s="41"/>
      <c r="M595" s="41"/>
      <c r="N595" s="41"/>
      <c r="O595" s="41"/>
    </row>
    <row r="596" ht="15.75" customHeight="1">
      <c r="B596" s="42"/>
      <c r="C596" s="14"/>
      <c r="L596" s="41"/>
      <c r="M596" s="41"/>
      <c r="N596" s="41"/>
      <c r="O596" s="41"/>
    </row>
    <row r="597" ht="15.75" customHeight="1">
      <c r="B597" s="42"/>
      <c r="C597" s="14"/>
      <c r="L597" s="41"/>
      <c r="M597" s="41"/>
      <c r="N597" s="41"/>
      <c r="O597" s="41"/>
    </row>
    <row r="598" ht="15.75" customHeight="1">
      <c r="B598" s="42"/>
      <c r="C598" s="14"/>
      <c r="L598" s="41"/>
      <c r="M598" s="41"/>
      <c r="N598" s="41"/>
      <c r="O598" s="41"/>
    </row>
    <row r="599" ht="15.75" customHeight="1">
      <c r="B599" s="42"/>
      <c r="C599" s="14"/>
      <c r="L599" s="41"/>
      <c r="M599" s="41"/>
      <c r="N599" s="41"/>
      <c r="O599" s="41"/>
    </row>
    <row r="600" ht="15.75" customHeight="1">
      <c r="B600" s="42"/>
      <c r="C600" s="14"/>
      <c r="L600" s="41"/>
      <c r="M600" s="41"/>
      <c r="N600" s="41"/>
      <c r="O600" s="41"/>
    </row>
    <row r="601" ht="15.75" customHeight="1">
      <c r="B601" s="42"/>
      <c r="C601" s="14"/>
      <c r="L601" s="41"/>
      <c r="M601" s="41"/>
      <c r="N601" s="41"/>
      <c r="O601" s="41"/>
    </row>
    <row r="602" ht="15.75" customHeight="1">
      <c r="B602" s="42"/>
      <c r="C602" s="14"/>
      <c r="L602" s="41"/>
      <c r="M602" s="41"/>
      <c r="N602" s="41"/>
      <c r="O602" s="41"/>
    </row>
    <row r="603" ht="15.75" customHeight="1">
      <c r="B603" s="42"/>
      <c r="C603" s="14"/>
      <c r="L603" s="41"/>
      <c r="M603" s="41"/>
      <c r="N603" s="41"/>
      <c r="O603" s="41"/>
    </row>
    <row r="604" ht="15.75" customHeight="1">
      <c r="B604" s="42"/>
      <c r="C604" s="14"/>
      <c r="L604" s="41"/>
      <c r="M604" s="41"/>
      <c r="N604" s="41"/>
      <c r="O604" s="41"/>
    </row>
    <row r="605" ht="15.75" customHeight="1">
      <c r="B605" s="42"/>
      <c r="C605" s="14"/>
      <c r="L605" s="41"/>
      <c r="M605" s="41"/>
      <c r="N605" s="41"/>
      <c r="O605" s="41"/>
    </row>
    <row r="606" ht="15.75" customHeight="1">
      <c r="B606" s="42"/>
      <c r="C606" s="14"/>
      <c r="L606" s="41"/>
      <c r="M606" s="41"/>
      <c r="N606" s="41"/>
      <c r="O606" s="41"/>
    </row>
    <row r="607" ht="15.75" customHeight="1">
      <c r="B607" s="42"/>
      <c r="C607" s="14"/>
      <c r="L607" s="41"/>
      <c r="M607" s="41"/>
      <c r="N607" s="41"/>
      <c r="O607" s="41"/>
    </row>
    <row r="608" ht="15.75" customHeight="1">
      <c r="B608" s="42"/>
      <c r="C608" s="14"/>
      <c r="L608" s="41"/>
      <c r="M608" s="41"/>
      <c r="N608" s="41"/>
      <c r="O608" s="41"/>
    </row>
    <row r="609" ht="15.75" customHeight="1">
      <c r="B609" s="42"/>
      <c r="C609" s="14"/>
      <c r="L609" s="41"/>
      <c r="M609" s="41"/>
      <c r="N609" s="41"/>
      <c r="O609" s="41"/>
    </row>
    <row r="610" ht="15.75" customHeight="1">
      <c r="B610" s="42"/>
      <c r="C610" s="14"/>
      <c r="L610" s="41"/>
      <c r="M610" s="41"/>
      <c r="N610" s="41"/>
      <c r="O610" s="41"/>
    </row>
    <row r="611" ht="15.75" customHeight="1">
      <c r="B611" s="42"/>
      <c r="C611" s="14"/>
      <c r="L611" s="41"/>
      <c r="M611" s="41"/>
      <c r="N611" s="41"/>
      <c r="O611" s="41"/>
    </row>
    <row r="612" ht="15.75" customHeight="1">
      <c r="B612" s="42"/>
      <c r="C612" s="14"/>
      <c r="L612" s="41"/>
      <c r="M612" s="41"/>
      <c r="N612" s="41"/>
      <c r="O612" s="41"/>
    </row>
    <row r="613" ht="15.75" customHeight="1">
      <c r="B613" s="42"/>
      <c r="C613" s="14"/>
      <c r="L613" s="41"/>
      <c r="M613" s="41"/>
      <c r="N613" s="41"/>
      <c r="O613" s="41"/>
    </row>
    <row r="614" ht="15.75" customHeight="1">
      <c r="B614" s="42"/>
      <c r="C614" s="14"/>
      <c r="L614" s="41"/>
      <c r="M614" s="41"/>
      <c r="N614" s="41"/>
      <c r="O614" s="41"/>
    </row>
    <row r="615" ht="15.75" customHeight="1">
      <c r="B615" s="42"/>
      <c r="C615" s="14"/>
      <c r="L615" s="41"/>
      <c r="M615" s="41"/>
      <c r="N615" s="41"/>
      <c r="O615" s="41"/>
    </row>
    <row r="616" ht="15.75" customHeight="1">
      <c r="B616" s="42"/>
      <c r="C616" s="14"/>
      <c r="L616" s="41"/>
      <c r="M616" s="41"/>
      <c r="N616" s="41"/>
      <c r="O616" s="41"/>
    </row>
    <row r="617" ht="15.75" customHeight="1">
      <c r="B617" s="42"/>
      <c r="C617" s="14"/>
      <c r="L617" s="41"/>
      <c r="M617" s="41"/>
      <c r="N617" s="41"/>
      <c r="O617" s="41"/>
    </row>
    <row r="618" ht="15.75" customHeight="1">
      <c r="B618" s="42"/>
      <c r="C618" s="14"/>
      <c r="L618" s="41"/>
      <c r="M618" s="41"/>
      <c r="N618" s="41"/>
      <c r="O618" s="41"/>
    </row>
    <row r="619" ht="15.75" customHeight="1">
      <c r="B619" s="42"/>
      <c r="C619" s="14"/>
      <c r="L619" s="41"/>
      <c r="M619" s="41"/>
      <c r="N619" s="41"/>
      <c r="O619" s="41"/>
    </row>
    <row r="620" ht="15.75" customHeight="1">
      <c r="B620" s="42"/>
      <c r="C620" s="14"/>
      <c r="L620" s="41"/>
      <c r="M620" s="41"/>
      <c r="N620" s="41"/>
      <c r="O620" s="41"/>
    </row>
    <row r="621" ht="15.75" customHeight="1">
      <c r="B621" s="42"/>
      <c r="C621" s="14"/>
      <c r="L621" s="41"/>
      <c r="M621" s="41"/>
      <c r="N621" s="41"/>
      <c r="O621" s="41"/>
    </row>
    <row r="622" ht="15.75" customHeight="1">
      <c r="B622" s="42"/>
      <c r="C622" s="14"/>
      <c r="L622" s="41"/>
      <c r="M622" s="41"/>
      <c r="N622" s="41"/>
      <c r="O622" s="41"/>
    </row>
    <row r="623" ht="15.75" customHeight="1">
      <c r="B623" s="42"/>
      <c r="C623" s="14"/>
      <c r="L623" s="41"/>
      <c r="M623" s="41"/>
      <c r="N623" s="41"/>
      <c r="O623" s="41"/>
    </row>
    <row r="624" ht="15.75" customHeight="1">
      <c r="B624" s="42"/>
      <c r="C624" s="14"/>
      <c r="L624" s="41"/>
      <c r="M624" s="41"/>
      <c r="N624" s="41"/>
      <c r="O624" s="41"/>
    </row>
    <row r="625" ht="15.75" customHeight="1">
      <c r="B625" s="42"/>
      <c r="C625" s="14"/>
      <c r="L625" s="41"/>
      <c r="M625" s="41"/>
      <c r="N625" s="41"/>
      <c r="O625" s="41"/>
    </row>
    <row r="626" ht="15.75" customHeight="1">
      <c r="B626" s="42"/>
      <c r="C626" s="14"/>
      <c r="L626" s="41"/>
      <c r="M626" s="41"/>
      <c r="N626" s="41"/>
      <c r="O626" s="41"/>
    </row>
    <row r="627" ht="15.75" customHeight="1">
      <c r="B627" s="42"/>
      <c r="C627" s="14"/>
      <c r="L627" s="41"/>
      <c r="M627" s="41"/>
      <c r="N627" s="41"/>
      <c r="O627" s="41"/>
    </row>
    <row r="628" ht="15.75" customHeight="1">
      <c r="B628" s="42"/>
      <c r="C628" s="14"/>
      <c r="L628" s="41"/>
      <c r="M628" s="41"/>
      <c r="N628" s="41"/>
      <c r="O628" s="41"/>
    </row>
    <row r="629" ht="15.75" customHeight="1">
      <c r="B629" s="42"/>
      <c r="C629" s="14"/>
      <c r="L629" s="41"/>
      <c r="M629" s="41"/>
      <c r="N629" s="41"/>
      <c r="O629" s="41"/>
    </row>
    <row r="630" ht="15.75" customHeight="1">
      <c r="B630" s="42"/>
      <c r="C630" s="14"/>
      <c r="L630" s="41"/>
      <c r="M630" s="41"/>
      <c r="N630" s="41"/>
      <c r="O630" s="41"/>
    </row>
    <row r="631" ht="15.75" customHeight="1">
      <c r="B631" s="42"/>
      <c r="C631" s="14"/>
      <c r="L631" s="41"/>
      <c r="M631" s="41"/>
      <c r="N631" s="41"/>
      <c r="O631" s="41"/>
    </row>
    <row r="632" ht="15.75" customHeight="1">
      <c r="B632" s="42"/>
      <c r="C632" s="14"/>
      <c r="L632" s="41"/>
      <c r="M632" s="41"/>
      <c r="N632" s="41"/>
      <c r="O632" s="41"/>
    </row>
    <row r="633" ht="15.75" customHeight="1">
      <c r="B633" s="42"/>
      <c r="C633" s="14"/>
      <c r="L633" s="41"/>
      <c r="M633" s="41"/>
      <c r="N633" s="41"/>
      <c r="O633" s="41"/>
    </row>
    <row r="634" ht="15.75" customHeight="1">
      <c r="B634" s="42"/>
      <c r="C634" s="14"/>
      <c r="L634" s="41"/>
      <c r="M634" s="41"/>
      <c r="N634" s="41"/>
      <c r="O634" s="41"/>
    </row>
    <row r="635" ht="15.75" customHeight="1">
      <c r="B635" s="42"/>
      <c r="C635" s="14"/>
      <c r="L635" s="41"/>
      <c r="M635" s="41"/>
      <c r="N635" s="41"/>
      <c r="O635" s="41"/>
    </row>
    <row r="636" ht="15.75" customHeight="1">
      <c r="B636" s="42"/>
      <c r="C636" s="14"/>
      <c r="L636" s="41"/>
      <c r="M636" s="41"/>
      <c r="N636" s="41"/>
      <c r="O636" s="41"/>
    </row>
    <row r="637" ht="15.75" customHeight="1">
      <c r="B637" s="42"/>
      <c r="C637" s="14"/>
      <c r="L637" s="41"/>
      <c r="M637" s="41"/>
      <c r="N637" s="41"/>
      <c r="O637" s="41"/>
    </row>
    <row r="638" ht="15.75" customHeight="1">
      <c r="B638" s="42"/>
      <c r="C638" s="14"/>
      <c r="L638" s="41"/>
      <c r="M638" s="41"/>
      <c r="N638" s="41"/>
      <c r="O638" s="41"/>
    </row>
    <row r="639" ht="15.75" customHeight="1">
      <c r="B639" s="42"/>
      <c r="C639" s="14"/>
      <c r="L639" s="41"/>
      <c r="M639" s="41"/>
      <c r="N639" s="41"/>
      <c r="O639" s="41"/>
    </row>
    <row r="640" ht="15.75" customHeight="1">
      <c r="B640" s="42"/>
      <c r="C640" s="14"/>
      <c r="L640" s="41"/>
      <c r="M640" s="41"/>
      <c r="N640" s="41"/>
      <c r="O640" s="41"/>
    </row>
    <row r="641" ht="15.75" customHeight="1">
      <c r="B641" s="42"/>
      <c r="C641" s="14"/>
      <c r="L641" s="41"/>
      <c r="M641" s="41"/>
      <c r="N641" s="41"/>
      <c r="O641" s="41"/>
    </row>
    <row r="642" ht="15.75" customHeight="1">
      <c r="B642" s="42"/>
      <c r="C642" s="14"/>
      <c r="L642" s="41"/>
      <c r="M642" s="41"/>
      <c r="N642" s="41"/>
      <c r="O642" s="41"/>
    </row>
    <row r="643" ht="15.75" customHeight="1">
      <c r="B643" s="42"/>
      <c r="C643" s="14"/>
      <c r="L643" s="41"/>
      <c r="M643" s="41"/>
      <c r="N643" s="41"/>
      <c r="O643" s="41"/>
    </row>
    <row r="644" ht="15.75" customHeight="1">
      <c r="B644" s="42"/>
      <c r="C644" s="14"/>
      <c r="L644" s="41"/>
      <c r="M644" s="41"/>
      <c r="N644" s="41"/>
      <c r="O644" s="41"/>
    </row>
    <row r="645" ht="15.75" customHeight="1">
      <c r="B645" s="42"/>
      <c r="C645" s="14"/>
      <c r="L645" s="41"/>
      <c r="M645" s="41"/>
      <c r="N645" s="41"/>
      <c r="O645" s="41"/>
    </row>
    <row r="646" ht="15.75" customHeight="1">
      <c r="B646" s="42"/>
      <c r="C646" s="14"/>
      <c r="L646" s="41"/>
      <c r="M646" s="41"/>
      <c r="N646" s="41"/>
      <c r="O646" s="41"/>
    </row>
    <row r="647" ht="15.75" customHeight="1">
      <c r="B647" s="42"/>
      <c r="C647" s="14"/>
      <c r="L647" s="41"/>
      <c r="M647" s="41"/>
      <c r="N647" s="41"/>
      <c r="O647" s="41"/>
    </row>
    <row r="648" ht="15.75" customHeight="1">
      <c r="B648" s="42"/>
      <c r="C648" s="14"/>
      <c r="L648" s="41"/>
      <c r="M648" s="41"/>
      <c r="N648" s="41"/>
      <c r="O648" s="41"/>
    </row>
    <row r="649" ht="15.75" customHeight="1">
      <c r="B649" s="42"/>
      <c r="C649" s="14"/>
      <c r="L649" s="41"/>
      <c r="M649" s="41"/>
      <c r="N649" s="41"/>
      <c r="O649" s="41"/>
    </row>
    <row r="650" ht="15.75" customHeight="1">
      <c r="B650" s="42"/>
      <c r="C650" s="14"/>
      <c r="L650" s="41"/>
      <c r="M650" s="41"/>
      <c r="N650" s="41"/>
      <c r="O650" s="41"/>
    </row>
    <row r="651" ht="15.75" customHeight="1">
      <c r="B651" s="42"/>
      <c r="C651" s="14"/>
      <c r="L651" s="41"/>
      <c r="M651" s="41"/>
      <c r="N651" s="41"/>
      <c r="O651" s="41"/>
    </row>
    <row r="652" ht="15.75" customHeight="1">
      <c r="B652" s="42"/>
      <c r="C652" s="14"/>
      <c r="L652" s="41"/>
      <c r="M652" s="41"/>
      <c r="N652" s="41"/>
      <c r="O652" s="41"/>
    </row>
    <row r="653" ht="15.75" customHeight="1">
      <c r="B653" s="42"/>
      <c r="C653" s="14"/>
      <c r="L653" s="41"/>
      <c r="M653" s="41"/>
      <c r="N653" s="41"/>
      <c r="O653" s="41"/>
    </row>
    <row r="654" ht="15.75" customHeight="1">
      <c r="B654" s="42"/>
      <c r="C654" s="14"/>
      <c r="L654" s="41"/>
      <c r="M654" s="41"/>
      <c r="N654" s="41"/>
      <c r="O654" s="41"/>
    </row>
    <row r="655" ht="15.75" customHeight="1">
      <c r="B655" s="42"/>
      <c r="C655" s="14"/>
      <c r="L655" s="41"/>
      <c r="M655" s="41"/>
      <c r="N655" s="41"/>
      <c r="O655" s="41"/>
    </row>
    <row r="656" ht="15.75" customHeight="1">
      <c r="B656" s="42"/>
      <c r="C656" s="14"/>
      <c r="L656" s="41"/>
      <c r="M656" s="41"/>
      <c r="N656" s="41"/>
      <c r="O656" s="41"/>
    </row>
    <row r="657" ht="15.75" customHeight="1">
      <c r="B657" s="42"/>
      <c r="C657" s="14"/>
      <c r="L657" s="41"/>
      <c r="M657" s="41"/>
      <c r="N657" s="41"/>
      <c r="O657" s="41"/>
    </row>
    <row r="658" ht="15.75" customHeight="1">
      <c r="B658" s="42"/>
      <c r="C658" s="14"/>
      <c r="L658" s="41"/>
      <c r="M658" s="41"/>
      <c r="N658" s="41"/>
      <c r="O658" s="41"/>
    </row>
    <row r="659" ht="15.75" customHeight="1">
      <c r="B659" s="42"/>
      <c r="C659" s="14"/>
      <c r="L659" s="41"/>
      <c r="M659" s="41"/>
      <c r="N659" s="41"/>
      <c r="O659" s="41"/>
    </row>
    <row r="660" ht="15.75" customHeight="1">
      <c r="B660" s="42"/>
      <c r="C660" s="14"/>
      <c r="L660" s="41"/>
      <c r="M660" s="41"/>
      <c r="N660" s="41"/>
      <c r="O660" s="41"/>
    </row>
    <row r="661" ht="15.75" customHeight="1">
      <c r="B661" s="42"/>
      <c r="C661" s="14"/>
      <c r="L661" s="41"/>
      <c r="M661" s="41"/>
      <c r="N661" s="41"/>
      <c r="O661" s="41"/>
    </row>
    <row r="662" ht="15.75" customHeight="1">
      <c r="B662" s="42"/>
      <c r="C662" s="14"/>
      <c r="L662" s="41"/>
      <c r="M662" s="41"/>
      <c r="N662" s="41"/>
      <c r="O662" s="41"/>
    </row>
    <row r="663" ht="15.75" customHeight="1">
      <c r="B663" s="42"/>
      <c r="C663" s="14"/>
      <c r="L663" s="41"/>
      <c r="M663" s="41"/>
      <c r="N663" s="41"/>
      <c r="O663" s="41"/>
    </row>
    <row r="664" ht="15.75" customHeight="1">
      <c r="B664" s="42"/>
      <c r="C664" s="14"/>
      <c r="L664" s="41"/>
      <c r="M664" s="41"/>
      <c r="N664" s="41"/>
      <c r="O664" s="41"/>
    </row>
    <row r="665" ht="15.75" customHeight="1">
      <c r="B665" s="42"/>
      <c r="C665" s="14"/>
      <c r="L665" s="41"/>
      <c r="M665" s="41"/>
      <c r="N665" s="41"/>
      <c r="O665" s="41"/>
    </row>
    <row r="666" ht="15.75" customHeight="1">
      <c r="B666" s="42"/>
      <c r="C666" s="14"/>
      <c r="L666" s="41"/>
      <c r="M666" s="41"/>
      <c r="N666" s="41"/>
      <c r="O666" s="41"/>
    </row>
    <row r="667" ht="15.75" customHeight="1">
      <c r="B667" s="42"/>
      <c r="C667" s="14"/>
      <c r="L667" s="41"/>
      <c r="M667" s="41"/>
      <c r="N667" s="41"/>
      <c r="O667" s="41"/>
    </row>
    <row r="668" ht="15.75" customHeight="1">
      <c r="B668" s="42"/>
      <c r="C668" s="14"/>
      <c r="L668" s="41"/>
      <c r="M668" s="41"/>
      <c r="N668" s="41"/>
      <c r="O668" s="41"/>
    </row>
    <row r="669" ht="15.75" customHeight="1">
      <c r="B669" s="42"/>
      <c r="C669" s="14"/>
      <c r="L669" s="41"/>
      <c r="M669" s="41"/>
      <c r="N669" s="41"/>
      <c r="O669" s="41"/>
    </row>
    <row r="670" ht="15.75" customHeight="1">
      <c r="B670" s="42"/>
      <c r="C670" s="14"/>
      <c r="L670" s="41"/>
      <c r="M670" s="41"/>
      <c r="N670" s="41"/>
      <c r="O670" s="41"/>
    </row>
    <row r="671" ht="15.75" customHeight="1">
      <c r="B671" s="42"/>
      <c r="C671" s="14"/>
      <c r="L671" s="41"/>
      <c r="M671" s="41"/>
      <c r="N671" s="41"/>
      <c r="O671" s="41"/>
    </row>
    <row r="672" ht="15.75" customHeight="1">
      <c r="B672" s="42"/>
      <c r="C672" s="14"/>
      <c r="L672" s="41"/>
      <c r="M672" s="41"/>
      <c r="N672" s="41"/>
      <c r="O672" s="41"/>
    </row>
    <row r="673" ht="15.75" customHeight="1">
      <c r="B673" s="42"/>
      <c r="C673" s="14"/>
      <c r="L673" s="41"/>
      <c r="M673" s="41"/>
      <c r="N673" s="41"/>
      <c r="O673" s="41"/>
    </row>
    <row r="674" ht="15.75" customHeight="1">
      <c r="B674" s="42"/>
      <c r="C674" s="14"/>
      <c r="L674" s="41"/>
      <c r="M674" s="41"/>
      <c r="N674" s="41"/>
      <c r="O674" s="41"/>
    </row>
    <row r="675" ht="15.75" customHeight="1">
      <c r="B675" s="42"/>
      <c r="C675" s="14"/>
      <c r="L675" s="41"/>
      <c r="M675" s="41"/>
      <c r="N675" s="41"/>
      <c r="O675" s="41"/>
    </row>
    <row r="676" ht="15.75" customHeight="1">
      <c r="B676" s="42"/>
      <c r="C676" s="14"/>
      <c r="L676" s="41"/>
      <c r="M676" s="41"/>
      <c r="N676" s="41"/>
      <c r="O676" s="41"/>
    </row>
    <row r="677" ht="15.75" customHeight="1">
      <c r="B677" s="42"/>
      <c r="C677" s="14"/>
      <c r="L677" s="41"/>
      <c r="M677" s="41"/>
      <c r="N677" s="41"/>
      <c r="O677" s="41"/>
    </row>
    <row r="678" ht="15.75" customHeight="1">
      <c r="B678" s="42"/>
      <c r="C678" s="14"/>
      <c r="L678" s="41"/>
      <c r="M678" s="41"/>
      <c r="N678" s="41"/>
      <c r="O678" s="41"/>
    </row>
    <row r="679" ht="15.75" customHeight="1">
      <c r="B679" s="42"/>
      <c r="C679" s="14"/>
      <c r="L679" s="41"/>
      <c r="M679" s="41"/>
      <c r="N679" s="41"/>
      <c r="O679" s="41"/>
    </row>
    <row r="680" ht="15.75" customHeight="1">
      <c r="B680" s="42"/>
      <c r="C680" s="14"/>
      <c r="L680" s="41"/>
      <c r="M680" s="41"/>
      <c r="N680" s="41"/>
      <c r="O680" s="41"/>
    </row>
    <row r="681" ht="15.75" customHeight="1">
      <c r="B681" s="42"/>
      <c r="C681" s="14"/>
      <c r="L681" s="41"/>
      <c r="M681" s="41"/>
      <c r="N681" s="41"/>
      <c r="O681" s="41"/>
    </row>
    <row r="682" ht="15.75" customHeight="1">
      <c r="B682" s="42"/>
      <c r="C682" s="14"/>
      <c r="L682" s="41"/>
      <c r="M682" s="41"/>
      <c r="N682" s="41"/>
      <c r="O682" s="41"/>
    </row>
    <row r="683" ht="15.75" customHeight="1">
      <c r="B683" s="42"/>
      <c r="C683" s="14"/>
      <c r="L683" s="41"/>
      <c r="M683" s="41"/>
      <c r="N683" s="41"/>
      <c r="O683" s="41"/>
    </row>
    <row r="684" ht="15.75" customHeight="1">
      <c r="B684" s="42"/>
      <c r="C684" s="14"/>
      <c r="L684" s="41"/>
      <c r="M684" s="41"/>
      <c r="N684" s="41"/>
      <c r="O684" s="41"/>
    </row>
    <row r="685" ht="15.75" customHeight="1">
      <c r="B685" s="42"/>
      <c r="C685" s="14"/>
      <c r="L685" s="41"/>
      <c r="M685" s="41"/>
      <c r="N685" s="41"/>
      <c r="O685" s="41"/>
    </row>
    <row r="686" ht="15.75" customHeight="1">
      <c r="B686" s="42"/>
      <c r="C686" s="14"/>
      <c r="L686" s="41"/>
      <c r="M686" s="41"/>
      <c r="N686" s="41"/>
      <c r="O686" s="41"/>
    </row>
    <row r="687" ht="15.75" customHeight="1">
      <c r="B687" s="42"/>
      <c r="C687" s="14"/>
      <c r="L687" s="41"/>
      <c r="M687" s="41"/>
      <c r="N687" s="41"/>
      <c r="O687" s="41"/>
    </row>
    <row r="688" ht="15.75" customHeight="1">
      <c r="B688" s="42"/>
      <c r="C688" s="14"/>
      <c r="L688" s="41"/>
      <c r="M688" s="41"/>
      <c r="N688" s="41"/>
      <c r="O688" s="41"/>
    </row>
    <row r="689" ht="15.75" customHeight="1">
      <c r="B689" s="42"/>
      <c r="C689" s="14"/>
      <c r="L689" s="41"/>
      <c r="M689" s="41"/>
      <c r="N689" s="41"/>
      <c r="O689" s="41"/>
    </row>
    <row r="690" ht="15.75" customHeight="1">
      <c r="B690" s="42"/>
      <c r="C690" s="14"/>
      <c r="L690" s="41"/>
      <c r="M690" s="41"/>
      <c r="N690" s="41"/>
      <c r="O690" s="41"/>
    </row>
    <row r="691" ht="15.75" customHeight="1">
      <c r="B691" s="42"/>
      <c r="C691" s="14"/>
      <c r="L691" s="41"/>
      <c r="M691" s="41"/>
      <c r="N691" s="41"/>
      <c r="O691" s="41"/>
    </row>
    <row r="692" ht="15.75" customHeight="1">
      <c r="B692" s="42"/>
      <c r="C692" s="14"/>
      <c r="L692" s="41"/>
      <c r="M692" s="41"/>
      <c r="N692" s="41"/>
      <c r="O692" s="41"/>
    </row>
    <row r="693" ht="15.75" customHeight="1">
      <c r="B693" s="42"/>
      <c r="C693" s="14"/>
      <c r="L693" s="41"/>
      <c r="M693" s="41"/>
      <c r="N693" s="41"/>
      <c r="O693" s="41"/>
    </row>
    <row r="694" ht="15.75" customHeight="1">
      <c r="B694" s="42"/>
      <c r="C694" s="14"/>
      <c r="L694" s="41"/>
      <c r="M694" s="41"/>
      <c r="N694" s="41"/>
      <c r="O694" s="41"/>
    </row>
    <row r="695" ht="15.75" customHeight="1">
      <c r="B695" s="42"/>
      <c r="C695" s="14"/>
      <c r="L695" s="41"/>
      <c r="M695" s="41"/>
      <c r="N695" s="41"/>
      <c r="O695" s="41"/>
    </row>
    <row r="696" ht="15.75" customHeight="1">
      <c r="B696" s="42"/>
      <c r="C696" s="14"/>
      <c r="L696" s="41"/>
      <c r="M696" s="41"/>
      <c r="N696" s="41"/>
      <c r="O696" s="41"/>
    </row>
    <row r="697" ht="15.75" customHeight="1">
      <c r="B697" s="42"/>
      <c r="C697" s="14"/>
      <c r="L697" s="41"/>
      <c r="M697" s="41"/>
      <c r="N697" s="41"/>
      <c r="O697" s="41"/>
    </row>
    <row r="698" ht="15.75" customHeight="1">
      <c r="B698" s="42"/>
      <c r="C698" s="14"/>
      <c r="L698" s="41"/>
      <c r="M698" s="41"/>
      <c r="N698" s="41"/>
      <c r="O698" s="41"/>
    </row>
    <row r="699" ht="15.75" customHeight="1">
      <c r="B699" s="42"/>
      <c r="C699" s="14"/>
      <c r="L699" s="41"/>
      <c r="M699" s="41"/>
      <c r="N699" s="41"/>
      <c r="O699" s="41"/>
    </row>
    <row r="700" ht="15.75" customHeight="1">
      <c r="B700" s="42"/>
      <c r="C700" s="14"/>
      <c r="L700" s="41"/>
      <c r="M700" s="41"/>
      <c r="N700" s="41"/>
      <c r="O700" s="41"/>
    </row>
    <row r="701" ht="15.75" customHeight="1">
      <c r="B701" s="42"/>
      <c r="C701" s="14"/>
      <c r="L701" s="41"/>
      <c r="M701" s="41"/>
      <c r="N701" s="41"/>
      <c r="O701" s="41"/>
    </row>
    <row r="702" ht="15.75" customHeight="1">
      <c r="B702" s="42"/>
      <c r="C702" s="14"/>
      <c r="L702" s="41"/>
      <c r="M702" s="41"/>
      <c r="N702" s="41"/>
      <c r="O702" s="41"/>
    </row>
    <row r="703" ht="15.75" customHeight="1">
      <c r="B703" s="42"/>
      <c r="C703" s="14"/>
      <c r="L703" s="41"/>
      <c r="M703" s="41"/>
      <c r="N703" s="41"/>
      <c r="O703" s="41"/>
    </row>
    <row r="704" ht="15.75" customHeight="1">
      <c r="B704" s="42"/>
      <c r="C704" s="14"/>
      <c r="L704" s="41"/>
      <c r="M704" s="41"/>
      <c r="N704" s="41"/>
      <c r="O704" s="41"/>
    </row>
    <row r="705" ht="15.75" customHeight="1">
      <c r="B705" s="42"/>
      <c r="C705" s="14"/>
      <c r="L705" s="41"/>
      <c r="M705" s="41"/>
      <c r="N705" s="41"/>
      <c r="O705" s="41"/>
    </row>
    <row r="706" ht="15.75" customHeight="1">
      <c r="B706" s="42"/>
      <c r="C706" s="14"/>
      <c r="L706" s="41"/>
      <c r="M706" s="41"/>
      <c r="N706" s="41"/>
      <c r="O706" s="41"/>
    </row>
    <row r="707" ht="15.75" customHeight="1">
      <c r="B707" s="42"/>
      <c r="C707" s="14"/>
      <c r="L707" s="41"/>
      <c r="M707" s="41"/>
      <c r="N707" s="41"/>
      <c r="O707" s="41"/>
    </row>
    <row r="708" ht="15.75" customHeight="1">
      <c r="B708" s="42"/>
      <c r="C708" s="14"/>
      <c r="L708" s="41"/>
      <c r="M708" s="41"/>
      <c r="N708" s="41"/>
      <c r="O708" s="41"/>
    </row>
    <row r="709" ht="15.75" customHeight="1">
      <c r="B709" s="42"/>
      <c r="C709" s="14"/>
      <c r="L709" s="41"/>
      <c r="M709" s="41"/>
      <c r="N709" s="41"/>
      <c r="O709" s="41"/>
    </row>
    <row r="710" ht="15.75" customHeight="1">
      <c r="B710" s="42"/>
      <c r="C710" s="14"/>
      <c r="L710" s="41"/>
      <c r="M710" s="41"/>
      <c r="N710" s="41"/>
      <c r="O710" s="41"/>
    </row>
    <row r="711" ht="15.75" customHeight="1">
      <c r="B711" s="42"/>
      <c r="C711" s="14"/>
      <c r="L711" s="41"/>
      <c r="M711" s="41"/>
      <c r="N711" s="41"/>
      <c r="O711" s="41"/>
    </row>
    <row r="712" ht="15.75" customHeight="1">
      <c r="B712" s="42"/>
      <c r="C712" s="14"/>
      <c r="L712" s="41"/>
      <c r="M712" s="41"/>
      <c r="N712" s="41"/>
      <c r="O712" s="41"/>
    </row>
    <row r="713" ht="15.75" customHeight="1">
      <c r="B713" s="42"/>
      <c r="C713" s="14"/>
      <c r="L713" s="41"/>
      <c r="M713" s="41"/>
      <c r="N713" s="41"/>
      <c r="O713" s="41"/>
    </row>
    <row r="714" ht="15.75" customHeight="1">
      <c r="B714" s="42"/>
      <c r="C714" s="14"/>
      <c r="L714" s="41"/>
      <c r="M714" s="41"/>
      <c r="N714" s="41"/>
      <c r="O714" s="41"/>
    </row>
    <row r="715" ht="15.75" customHeight="1">
      <c r="B715" s="42"/>
      <c r="C715" s="14"/>
      <c r="L715" s="41"/>
      <c r="M715" s="41"/>
      <c r="N715" s="41"/>
      <c r="O715" s="41"/>
    </row>
    <row r="716" ht="15.75" customHeight="1">
      <c r="B716" s="42"/>
      <c r="C716" s="14"/>
      <c r="L716" s="41"/>
      <c r="M716" s="41"/>
      <c r="N716" s="41"/>
      <c r="O716" s="41"/>
    </row>
    <row r="717" ht="15.75" customHeight="1">
      <c r="B717" s="42"/>
      <c r="C717" s="14"/>
      <c r="L717" s="41"/>
      <c r="M717" s="41"/>
      <c r="N717" s="41"/>
      <c r="O717" s="41"/>
    </row>
    <row r="718" ht="15.75" customHeight="1">
      <c r="B718" s="42"/>
      <c r="C718" s="14"/>
      <c r="L718" s="41"/>
      <c r="M718" s="41"/>
      <c r="N718" s="41"/>
      <c r="O718" s="41"/>
    </row>
    <row r="719" ht="15.75" customHeight="1">
      <c r="B719" s="42"/>
      <c r="C719" s="14"/>
      <c r="L719" s="41"/>
      <c r="M719" s="41"/>
      <c r="N719" s="41"/>
      <c r="O719" s="41"/>
    </row>
    <row r="720" ht="15.75" customHeight="1">
      <c r="B720" s="42"/>
      <c r="C720" s="14"/>
      <c r="L720" s="41"/>
      <c r="M720" s="41"/>
      <c r="N720" s="41"/>
      <c r="O720" s="41"/>
    </row>
    <row r="721" ht="15.75" customHeight="1">
      <c r="B721" s="42"/>
      <c r="C721" s="14"/>
      <c r="L721" s="41"/>
      <c r="M721" s="41"/>
      <c r="N721" s="41"/>
      <c r="O721" s="41"/>
    </row>
    <row r="722" ht="15.75" customHeight="1">
      <c r="B722" s="42"/>
      <c r="C722" s="14"/>
      <c r="L722" s="41"/>
      <c r="M722" s="41"/>
      <c r="N722" s="41"/>
      <c r="O722" s="41"/>
    </row>
    <row r="723" ht="15.75" customHeight="1">
      <c r="B723" s="42"/>
      <c r="C723" s="14"/>
      <c r="L723" s="41"/>
      <c r="M723" s="41"/>
      <c r="N723" s="41"/>
      <c r="O723" s="41"/>
    </row>
    <row r="724" ht="15.75" customHeight="1">
      <c r="B724" s="42"/>
      <c r="C724" s="14"/>
      <c r="L724" s="41"/>
      <c r="M724" s="41"/>
      <c r="N724" s="41"/>
      <c r="O724" s="41"/>
    </row>
    <row r="725" ht="15.75" customHeight="1">
      <c r="B725" s="42"/>
      <c r="C725" s="14"/>
      <c r="L725" s="41"/>
      <c r="M725" s="41"/>
      <c r="N725" s="41"/>
      <c r="O725" s="41"/>
    </row>
    <row r="726" ht="15.75" customHeight="1">
      <c r="B726" s="42"/>
      <c r="C726" s="14"/>
      <c r="L726" s="41"/>
      <c r="M726" s="41"/>
      <c r="N726" s="41"/>
      <c r="O726" s="41"/>
    </row>
    <row r="727" ht="15.75" customHeight="1">
      <c r="B727" s="42"/>
      <c r="C727" s="14"/>
      <c r="L727" s="41"/>
      <c r="M727" s="41"/>
      <c r="N727" s="41"/>
      <c r="O727" s="41"/>
    </row>
    <row r="728" ht="15.75" customHeight="1">
      <c r="B728" s="42"/>
      <c r="C728" s="14"/>
      <c r="L728" s="41"/>
      <c r="M728" s="41"/>
      <c r="N728" s="41"/>
      <c r="O728" s="41"/>
    </row>
    <row r="729" ht="15.75" customHeight="1">
      <c r="B729" s="42"/>
      <c r="C729" s="14"/>
      <c r="L729" s="41"/>
      <c r="M729" s="41"/>
      <c r="N729" s="41"/>
      <c r="O729" s="41"/>
    </row>
    <row r="730" ht="15.75" customHeight="1">
      <c r="B730" s="42"/>
      <c r="C730" s="14"/>
      <c r="L730" s="41"/>
      <c r="M730" s="41"/>
      <c r="N730" s="41"/>
      <c r="O730" s="41"/>
    </row>
    <row r="731" ht="15.75" customHeight="1">
      <c r="B731" s="42"/>
      <c r="C731" s="14"/>
      <c r="L731" s="41"/>
      <c r="M731" s="41"/>
      <c r="N731" s="41"/>
      <c r="O731" s="41"/>
    </row>
    <row r="732" ht="15.75" customHeight="1">
      <c r="B732" s="42"/>
      <c r="C732" s="14"/>
      <c r="L732" s="41"/>
      <c r="M732" s="41"/>
      <c r="N732" s="41"/>
      <c r="O732" s="41"/>
    </row>
    <row r="733" ht="15.75" customHeight="1">
      <c r="B733" s="42"/>
      <c r="C733" s="14"/>
      <c r="L733" s="41"/>
      <c r="M733" s="41"/>
      <c r="N733" s="41"/>
      <c r="O733" s="41"/>
    </row>
    <row r="734" ht="15.75" customHeight="1">
      <c r="B734" s="42"/>
      <c r="C734" s="14"/>
      <c r="L734" s="41"/>
      <c r="M734" s="41"/>
      <c r="N734" s="41"/>
      <c r="O734" s="41"/>
    </row>
    <row r="735" ht="15.75" customHeight="1">
      <c r="B735" s="42"/>
      <c r="C735" s="14"/>
      <c r="L735" s="41"/>
      <c r="M735" s="41"/>
      <c r="N735" s="41"/>
      <c r="O735" s="41"/>
    </row>
    <row r="736" ht="15.75" customHeight="1">
      <c r="B736" s="42"/>
      <c r="C736" s="14"/>
      <c r="L736" s="41"/>
      <c r="M736" s="41"/>
      <c r="N736" s="41"/>
      <c r="O736" s="41"/>
    </row>
    <row r="737" ht="15.75" customHeight="1">
      <c r="B737" s="42"/>
      <c r="C737" s="14"/>
      <c r="L737" s="41"/>
      <c r="M737" s="41"/>
      <c r="N737" s="41"/>
      <c r="O737" s="41"/>
    </row>
    <row r="738" ht="15.75" customHeight="1">
      <c r="B738" s="42"/>
      <c r="C738" s="14"/>
      <c r="L738" s="41"/>
      <c r="M738" s="41"/>
      <c r="N738" s="41"/>
      <c r="O738" s="41"/>
    </row>
    <row r="739" ht="15.75" customHeight="1">
      <c r="B739" s="42"/>
      <c r="C739" s="14"/>
      <c r="L739" s="41"/>
      <c r="M739" s="41"/>
      <c r="N739" s="41"/>
      <c r="O739" s="41"/>
    </row>
    <row r="740" ht="15.75" customHeight="1">
      <c r="B740" s="42"/>
      <c r="C740" s="14"/>
      <c r="L740" s="41"/>
      <c r="M740" s="41"/>
      <c r="N740" s="41"/>
      <c r="O740" s="41"/>
    </row>
    <row r="741" ht="15.75" customHeight="1">
      <c r="B741" s="42"/>
      <c r="C741" s="14"/>
      <c r="L741" s="41"/>
      <c r="M741" s="41"/>
      <c r="N741" s="41"/>
      <c r="O741" s="41"/>
    </row>
    <row r="742" ht="15.75" customHeight="1">
      <c r="B742" s="42"/>
      <c r="C742" s="14"/>
      <c r="L742" s="41"/>
      <c r="M742" s="41"/>
      <c r="N742" s="41"/>
      <c r="O742" s="41"/>
    </row>
    <row r="743" ht="15.75" customHeight="1">
      <c r="B743" s="42"/>
      <c r="C743" s="14"/>
      <c r="L743" s="41"/>
      <c r="M743" s="41"/>
      <c r="N743" s="41"/>
      <c r="O743" s="41"/>
    </row>
    <row r="744" ht="15.75" customHeight="1">
      <c r="B744" s="42"/>
      <c r="C744" s="14"/>
      <c r="L744" s="41"/>
      <c r="M744" s="41"/>
      <c r="N744" s="41"/>
      <c r="O744" s="41"/>
    </row>
    <row r="745" ht="15.75" customHeight="1">
      <c r="B745" s="42"/>
      <c r="C745" s="14"/>
      <c r="L745" s="41"/>
      <c r="M745" s="41"/>
      <c r="N745" s="41"/>
      <c r="O745" s="41"/>
    </row>
    <row r="746" ht="15.75" customHeight="1">
      <c r="B746" s="42"/>
      <c r="C746" s="14"/>
      <c r="L746" s="41"/>
      <c r="M746" s="41"/>
      <c r="N746" s="41"/>
      <c r="O746" s="41"/>
    </row>
    <row r="747" ht="15.75" customHeight="1">
      <c r="B747" s="42"/>
      <c r="C747" s="14"/>
      <c r="L747" s="41"/>
      <c r="M747" s="41"/>
      <c r="N747" s="41"/>
      <c r="O747" s="41"/>
    </row>
    <row r="748" ht="15.75" customHeight="1">
      <c r="B748" s="42"/>
      <c r="C748" s="14"/>
      <c r="L748" s="41"/>
      <c r="M748" s="41"/>
      <c r="N748" s="41"/>
      <c r="O748" s="41"/>
    </row>
    <row r="749" ht="15.75" customHeight="1">
      <c r="B749" s="42"/>
      <c r="C749" s="14"/>
      <c r="L749" s="41"/>
      <c r="M749" s="41"/>
      <c r="N749" s="41"/>
      <c r="O749" s="41"/>
    </row>
    <row r="750" ht="15.75" customHeight="1">
      <c r="B750" s="42"/>
      <c r="C750" s="14"/>
      <c r="L750" s="41"/>
      <c r="M750" s="41"/>
      <c r="N750" s="41"/>
      <c r="O750" s="41"/>
    </row>
    <row r="751" ht="15.75" customHeight="1">
      <c r="B751" s="42"/>
      <c r="C751" s="14"/>
      <c r="L751" s="41"/>
      <c r="M751" s="41"/>
      <c r="N751" s="41"/>
      <c r="O751" s="41"/>
    </row>
    <row r="752" ht="15.75" customHeight="1">
      <c r="B752" s="42"/>
      <c r="C752" s="14"/>
      <c r="L752" s="41"/>
      <c r="M752" s="41"/>
      <c r="N752" s="41"/>
      <c r="O752" s="41"/>
    </row>
    <row r="753" ht="15.75" customHeight="1">
      <c r="B753" s="42"/>
      <c r="C753" s="14"/>
      <c r="L753" s="41"/>
      <c r="M753" s="41"/>
      <c r="N753" s="41"/>
      <c r="O753" s="41"/>
    </row>
    <row r="754" ht="15.75" customHeight="1">
      <c r="B754" s="42"/>
      <c r="C754" s="14"/>
      <c r="L754" s="41"/>
      <c r="M754" s="41"/>
      <c r="N754" s="41"/>
      <c r="O754" s="41"/>
    </row>
    <row r="755" ht="15.75" customHeight="1">
      <c r="B755" s="42"/>
      <c r="C755" s="14"/>
      <c r="L755" s="41"/>
      <c r="M755" s="41"/>
      <c r="N755" s="41"/>
      <c r="O755" s="41"/>
    </row>
    <row r="756" ht="15.75" customHeight="1">
      <c r="B756" s="42"/>
      <c r="C756" s="14"/>
      <c r="L756" s="41"/>
      <c r="M756" s="41"/>
      <c r="N756" s="41"/>
      <c r="O756" s="41"/>
    </row>
    <row r="757" ht="15.75" customHeight="1">
      <c r="B757" s="42"/>
      <c r="C757" s="14"/>
      <c r="L757" s="41"/>
      <c r="M757" s="41"/>
      <c r="N757" s="41"/>
      <c r="O757" s="41"/>
    </row>
    <row r="758" ht="15.75" customHeight="1">
      <c r="B758" s="42"/>
      <c r="C758" s="14"/>
      <c r="L758" s="41"/>
      <c r="M758" s="41"/>
      <c r="N758" s="41"/>
      <c r="O758" s="41"/>
    </row>
    <row r="759" ht="15.75" customHeight="1">
      <c r="B759" s="42"/>
      <c r="C759" s="14"/>
      <c r="L759" s="41"/>
      <c r="M759" s="41"/>
      <c r="N759" s="41"/>
      <c r="O759" s="41"/>
    </row>
    <row r="760" ht="15.75" customHeight="1">
      <c r="B760" s="42"/>
      <c r="C760" s="14"/>
      <c r="L760" s="41"/>
      <c r="M760" s="41"/>
      <c r="N760" s="41"/>
      <c r="O760" s="41"/>
    </row>
    <row r="761" ht="15.75" customHeight="1">
      <c r="B761" s="42"/>
      <c r="C761" s="14"/>
      <c r="L761" s="41"/>
      <c r="M761" s="41"/>
      <c r="N761" s="41"/>
      <c r="O761" s="41"/>
    </row>
    <row r="762" ht="15.75" customHeight="1">
      <c r="B762" s="42"/>
      <c r="C762" s="14"/>
      <c r="L762" s="41"/>
      <c r="M762" s="41"/>
      <c r="N762" s="41"/>
      <c r="O762" s="41"/>
    </row>
    <row r="763" ht="15.75" customHeight="1">
      <c r="B763" s="42"/>
      <c r="C763" s="14"/>
      <c r="L763" s="41"/>
      <c r="M763" s="41"/>
      <c r="N763" s="41"/>
      <c r="O763" s="41"/>
    </row>
    <row r="764" ht="15.75" customHeight="1">
      <c r="B764" s="42"/>
      <c r="C764" s="14"/>
      <c r="L764" s="41"/>
      <c r="M764" s="41"/>
      <c r="N764" s="41"/>
      <c r="O764" s="41"/>
    </row>
    <row r="765" ht="15.75" customHeight="1">
      <c r="B765" s="42"/>
      <c r="C765" s="14"/>
      <c r="L765" s="41"/>
      <c r="M765" s="41"/>
      <c r="N765" s="41"/>
      <c r="O765" s="41"/>
    </row>
    <row r="766" ht="15.75" customHeight="1">
      <c r="B766" s="42"/>
      <c r="C766" s="14"/>
      <c r="L766" s="41"/>
      <c r="M766" s="41"/>
      <c r="N766" s="41"/>
      <c r="O766" s="41"/>
    </row>
    <row r="767" ht="15.75" customHeight="1">
      <c r="B767" s="42"/>
      <c r="C767" s="14"/>
      <c r="L767" s="41"/>
      <c r="M767" s="41"/>
      <c r="N767" s="41"/>
      <c r="O767" s="41"/>
    </row>
    <row r="768" ht="15.75" customHeight="1">
      <c r="B768" s="42"/>
      <c r="C768" s="14"/>
      <c r="L768" s="41"/>
      <c r="M768" s="41"/>
      <c r="N768" s="41"/>
      <c r="O768" s="41"/>
    </row>
    <row r="769" ht="15.75" customHeight="1">
      <c r="B769" s="42"/>
      <c r="C769" s="14"/>
      <c r="L769" s="41"/>
      <c r="M769" s="41"/>
      <c r="N769" s="41"/>
      <c r="O769" s="41"/>
    </row>
    <row r="770" ht="15.75" customHeight="1">
      <c r="B770" s="42"/>
      <c r="C770" s="14"/>
      <c r="L770" s="41"/>
      <c r="M770" s="41"/>
      <c r="N770" s="41"/>
      <c r="O770" s="41"/>
    </row>
    <row r="771" ht="15.75" customHeight="1">
      <c r="B771" s="42"/>
      <c r="C771" s="14"/>
      <c r="L771" s="41"/>
      <c r="M771" s="41"/>
      <c r="N771" s="41"/>
      <c r="O771" s="41"/>
    </row>
    <row r="772" ht="15.75" customHeight="1">
      <c r="B772" s="42"/>
      <c r="C772" s="14"/>
      <c r="L772" s="41"/>
      <c r="M772" s="41"/>
      <c r="N772" s="41"/>
      <c r="O772" s="41"/>
    </row>
    <row r="773" ht="15.75" customHeight="1">
      <c r="B773" s="42"/>
      <c r="C773" s="14"/>
      <c r="L773" s="41"/>
      <c r="M773" s="41"/>
      <c r="N773" s="41"/>
      <c r="O773" s="41"/>
    </row>
    <row r="774" ht="15.75" customHeight="1">
      <c r="B774" s="42"/>
      <c r="C774" s="14"/>
      <c r="L774" s="41"/>
      <c r="M774" s="41"/>
      <c r="N774" s="41"/>
      <c r="O774" s="41"/>
    </row>
    <row r="775" ht="15.75" customHeight="1">
      <c r="B775" s="42"/>
      <c r="C775" s="14"/>
      <c r="L775" s="41"/>
      <c r="M775" s="41"/>
      <c r="N775" s="41"/>
      <c r="O775" s="41"/>
    </row>
    <row r="776" ht="15.75" customHeight="1">
      <c r="B776" s="42"/>
      <c r="C776" s="14"/>
      <c r="L776" s="41"/>
      <c r="M776" s="41"/>
      <c r="N776" s="41"/>
      <c r="O776" s="41"/>
    </row>
    <row r="777" ht="15.75" customHeight="1">
      <c r="B777" s="42"/>
      <c r="C777" s="14"/>
      <c r="L777" s="41"/>
      <c r="M777" s="41"/>
      <c r="N777" s="41"/>
      <c r="O777" s="41"/>
    </row>
    <row r="778" ht="15.75" customHeight="1">
      <c r="B778" s="42"/>
      <c r="C778" s="14"/>
      <c r="L778" s="41"/>
      <c r="M778" s="41"/>
      <c r="N778" s="41"/>
      <c r="O778" s="41"/>
    </row>
    <row r="779" ht="15.75" customHeight="1">
      <c r="B779" s="42"/>
      <c r="C779" s="14"/>
      <c r="L779" s="41"/>
      <c r="M779" s="41"/>
      <c r="N779" s="41"/>
      <c r="O779" s="41"/>
    </row>
    <row r="780" ht="15.75" customHeight="1">
      <c r="B780" s="42"/>
      <c r="C780" s="14"/>
      <c r="L780" s="41"/>
      <c r="M780" s="41"/>
      <c r="N780" s="41"/>
      <c r="O780" s="41"/>
    </row>
    <row r="781" ht="15.75" customHeight="1">
      <c r="B781" s="42"/>
      <c r="C781" s="14"/>
      <c r="L781" s="41"/>
      <c r="M781" s="41"/>
      <c r="N781" s="41"/>
      <c r="O781" s="41"/>
    </row>
    <row r="782" ht="15.75" customHeight="1">
      <c r="B782" s="42"/>
      <c r="C782" s="14"/>
      <c r="L782" s="41"/>
      <c r="M782" s="41"/>
      <c r="N782" s="41"/>
      <c r="O782" s="41"/>
    </row>
    <row r="783" ht="15.75" customHeight="1">
      <c r="B783" s="42"/>
      <c r="C783" s="14"/>
      <c r="L783" s="41"/>
      <c r="M783" s="41"/>
      <c r="N783" s="41"/>
      <c r="O783" s="41"/>
    </row>
    <row r="784" ht="15.75" customHeight="1">
      <c r="B784" s="42"/>
      <c r="C784" s="14"/>
      <c r="L784" s="41"/>
      <c r="M784" s="41"/>
      <c r="N784" s="41"/>
      <c r="O784" s="41"/>
    </row>
    <row r="785" ht="15.75" customHeight="1">
      <c r="B785" s="42"/>
      <c r="C785" s="14"/>
      <c r="L785" s="41"/>
      <c r="M785" s="41"/>
      <c r="N785" s="41"/>
      <c r="O785" s="41"/>
    </row>
    <row r="786" ht="15.75" customHeight="1">
      <c r="B786" s="42"/>
      <c r="C786" s="14"/>
      <c r="L786" s="41"/>
      <c r="M786" s="41"/>
      <c r="N786" s="41"/>
      <c r="O786" s="41"/>
    </row>
    <row r="787" ht="15.75" customHeight="1">
      <c r="B787" s="42"/>
      <c r="C787" s="14"/>
      <c r="L787" s="41"/>
      <c r="M787" s="41"/>
      <c r="N787" s="41"/>
      <c r="O787" s="41"/>
    </row>
    <row r="788" ht="15.75" customHeight="1">
      <c r="B788" s="42"/>
      <c r="C788" s="14"/>
      <c r="L788" s="41"/>
      <c r="M788" s="41"/>
      <c r="N788" s="41"/>
      <c r="O788" s="41"/>
    </row>
    <row r="789" ht="15.75" customHeight="1">
      <c r="B789" s="42"/>
      <c r="C789" s="14"/>
      <c r="L789" s="41"/>
      <c r="M789" s="41"/>
      <c r="N789" s="41"/>
      <c r="O789" s="41"/>
    </row>
    <row r="790" ht="15.75" customHeight="1">
      <c r="B790" s="42"/>
      <c r="C790" s="14"/>
      <c r="L790" s="41"/>
      <c r="M790" s="41"/>
      <c r="N790" s="41"/>
      <c r="O790" s="41"/>
    </row>
    <row r="791" ht="15.75" customHeight="1">
      <c r="B791" s="42"/>
      <c r="C791" s="14"/>
      <c r="L791" s="41"/>
      <c r="M791" s="41"/>
      <c r="N791" s="41"/>
      <c r="O791" s="41"/>
    </row>
    <row r="792" ht="15.75" customHeight="1">
      <c r="B792" s="42"/>
      <c r="C792" s="14"/>
      <c r="L792" s="41"/>
      <c r="M792" s="41"/>
      <c r="N792" s="41"/>
      <c r="O792" s="41"/>
    </row>
    <row r="793" ht="15.75" customHeight="1">
      <c r="B793" s="42"/>
      <c r="C793" s="14"/>
      <c r="L793" s="41"/>
      <c r="M793" s="41"/>
      <c r="N793" s="41"/>
      <c r="O793" s="41"/>
    </row>
    <row r="794" ht="15.75" customHeight="1">
      <c r="B794" s="42"/>
      <c r="C794" s="14"/>
      <c r="L794" s="41"/>
      <c r="M794" s="41"/>
      <c r="N794" s="41"/>
      <c r="O794" s="41"/>
    </row>
    <row r="795" ht="15.75" customHeight="1">
      <c r="B795" s="42"/>
      <c r="C795" s="14"/>
      <c r="L795" s="41"/>
      <c r="M795" s="41"/>
      <c r="N795" s="41"/>
      <c r="O795" s="41"/>
    </row>
    <row r="796" ht="15.75" customHeight="1">
      <c r="B796" s="42"/>
      <c r="C796" s="14"/>
      <c r="L796" s="41"/>
      <c r="M796" s="41"/>
      <c r="N796" s="41"/>
      <c r="O796" s="41"/>
    </row>
    <row r="797" ht="15.75" customHeight="1">
      <c r="B797" s="42"/>
      <c r="C797" s="14"/>
      <c r="L797" s="41"/>
      <c r="M797" s="41"/>
      <c r="N797" s="41"/>
      <c r="O797" s="41"/>
    </row>
    <row r="798" ht="15.75" customHeight="1">
      <c r="B798" s="42"/>
      <c r="C798" s="14"/>
      <c r="L798" s="41"/>
      <c r="M798" s="41"/>
      <c r="N798" s="41"/>
      <c r="O798" s="41"/>
    </row>
    <row r="799" ht="15.75" customHeight="1">
      <c r="B799" s="42"/>
      <c r="C799" s="14"/>
      <c r="L799" s="41"/>
      <c r="M799" s="41"/>
      <c r="N799" s="41"/>
      <c r="O799" s="41"/>
    </row>
    <row r="800" ht="15.75" customHeight="1">
      <c r="B800" s="42"/>
      <c r="C800" s="14"/>
      <c r="L800" s="41"/>
      <c r="M800" s="41"/>
      <c r="N800" s="41"/>
      <c r="O800" s="41"/>
    </row>
    <row r="801" ht="15.75" customHeight="1">
      <c r="B801" s="42"/>
      <c r="C801" s="14"/>
      <c r="L801" s="41"/>
      <c r="M801" s="41"/>
      <c r="N801" s="41"/>
      <c r="O801" s="41"/>
    </row>
    <row r="802" ht="15.75" customHeight="1">
      <c r="B802" s="42"/>
      <c r="C802" s="14"/>
      <c r="L802" s="41"/>
      <c r="M802" s="41"/>
      <c r="N802" s="41"/>
      <c r="O802" s="41"/>
    </row>
    <row r="803" ht="15.75" customHeight="1">
      <c r="B803" s="42"/>
      <c r="C803" s="14"/>
      <c r="L803" s="41"/>
      <c r="M803" s="41"/>
      <c r="N803" s="41"/>
      <c r="O803" s="41"/>
    </row>
    <row r="804" ht="15.75" customHeight="1">
      <c r="B804" s="42"/>
      <c r="C804" s="14"/>
      <c r="L804" s="41"/>
      <c r="M804" s="41"/>
      <c r="N804" s="41"/>
      <c r="O804" s="41"/>
    </row>
    <row r="805" ht="15.75" customHeight="1">
      <c r="B805" s="42"/>
      <c r="C805" s="14"/>
      <c r="L805" s="41"/>
      <c r="M805" s="41"/>
      <c r="N805" s="41"/>
      <c r="O805" s="41"/>
    </row>
    <row r="806" ht="15.75" customHeight="1">
      <c r="B806" s="42"/>
      <c r="C806" s="14"/>
      <c r="L806" s="41"/>
      <c r="M806" s="41"/>
      <c r="N806" s="41"/>
      <c r="O806" s="41"/>
    </row>
    <row r="807" ht="15.75" customHeight="1">
      <c r="B807" s="42"/>
      <c r="C807" s="14"/>
      <c r="L807" s="41"/>
      <c r="M807" s="41"/>
      <c r="N807" s="41"/>
      <c r="O807" s="41"/>
    </row>
    <row r="808" ht="15.75" customHeight="1">
      <c r="B808" s="42"/>
      <c r="C808" s="14"/>
      <c r="L808" s="41"/>
      <c r="M808" s="41"/>
      <c r="N808" s="41"/>
      <c r="O808" s="41"/>
    </row>
    <row r="809" ht="15.75" customHeight="1">
      <c r="B809" s="42"/>
      <c r="C809" s="14"/>
      <c r="L809" s="41"/>
      <c r="M809" s="41"/>
      <c r="N809" s="41"/>
      <c r="O809" s="41"/>
    </row>
    <row r="810" ht="15.75" customHeight="1">
      <c r="B810" s="42"/>
      <c r="C810" s="14"/>
      <c r="L810" s="41"/>
      <c r="M810" s="41"/>
      <c r="N810" s="41"/>
      <c r="O810" s="41"/>
    </row>
    <row r="811" ht="15.75" customHeight="1">
      <c r="B811" s="42"/>
      <c r="C811" s="14"/>
      <c r="L811" s="41"/>
      <c r="M811" s="41"/>
      <c r="N811" s="41"/>
      <c r="O811" s="41"/>
    </row>
    <row r="812" ht="15.75" customHeight="1">
      <c r="B812" s="42"/>
      <c r="C812" s="14"/>
      <c r="L812" s="41"/>
      <c r="M812" s="41"/>
      <c r="N812" s="41"/>
      <c r="O812" s="41"/>
    </row>
    <row r="813" ht="15.75" customHeight="1">
      <c r="B813" s="42"/>
      <c r="C813" s="14"/>
      <c r="L813" s="41"/>
      <c r="M813" s="41"/>
      <c r="N813" s="41"/>
      <c r="O813" s="41"/>
    </row>
    <row r="814" ht="15.75" customHeight="1">
      <c r="B814" s="42"/>
      <c r="C814" s="14"/>
      <c r="L814" s="41"/>
      <c r="M814" s="41"/>
      <c r="N814" s="41"/>
      <c r="O814" s="41"/>
    </row>
    <row r="815" ht="15.75" customHeight="1">
      <c r="B815" s="42"/>
      <c r="C815" s="14"/>
      <c r="L815" s="41"/>
      <c r="M815" s="41"/>
      <c r="N815" s="41"/>
      <c r="O815" s="41"/>
    </row>
    <row r="816" ht="15.75" customHeight="1">
      <c r="B816" s="42"/>
      <c r="C816" s="14"/>
      <c r="L816" s="41"/>
      <c r="M816" s="41"/>
      <c r="N816" s="41"/>
      <c r="O816" s="41"/>
    </row>
    <row r="817" ht="15.75" customHeight="1">
      <c r="B817" s="42"/>
      <c r="C817" s="14"/>
      <c r="L817" s="41"/>
      <c r="M817" s="41"/>
      <c r="N817" s="41"/>
      <c r="O817" s="41"/>
    </row>
    <row r="818" ht="15.75" customHeight="1">
      <c r="B818" s="42"/>
      <c r="C818" s="14"/>
      <c r="L818" s="41"/>
      <c r="M818" s="41"/>
      <c r="N818" s="41"/>
      <c r="O818" s="41"/>
    </row>
    <row r="819" ht="15.75" customHeight="1">
      <c r="B819" s="42"/>
      <c r="C819" s="14"/>
      <c r="L819" s="41"/>
      <c r="M819" s="41"/>
      <c r="N819" s="41"/>
      <c r="O819" s="41"/>
    </row>
    <row r="820" ht="15.75" customHeight="1">
      <c r="B820" s="42"/>
      <c r="C820" s="14"/>
      <c r="L820" s="41"/>
      <c r="M820" s="41"/>
      <c r="N820" s="41"/>
      <c r="O820" s="41"/>
    </row>
    <row r="821" ht="15.75" customHeight="1">
      <c r="B821" s="42"/>
      <c r="C821" s="14"/>
      <c r="L821" s="41"/>
      <c r="M821" s="41"/>
      <c r="N821" s="41"/>
      <c r="O821" s="41"/>
    </row>
    <row r="822" ht="15.75" customHeight="1">
      <c r="B822" s="42"/>
      <c r="C822" s="14"/>
      <c r="L822" s="41"/>
      <c r="M822" s="41"/>
      <c r="N822" s="41"/>
      <c r="O822" s="41"/>
    </row>
    <row r="823" ht="15.75" customHeight="1">
      <c r="B823" s="42"/>
      <c r="C823" s="14"/>
      <c r="L823" s="41"/>
      <c r="M823" s="41"/>
      <c r="N823" s="41"/>
      <c r="O823" s="41"/>
    </row>
    <row r="824" ht="15.75" customHeight="1">
      <c r="B824" s="42"/>
      <c r="C824" s="14"/>
      <c r="L824" s="41"/>
      <c r="M824" s="41"/>
      <c r="N824" s="41"/>
      <c r="O824" s="41"/>
    </row>
    <row r="825" ht="15.75" customHeight="1">
      <c r="B825" s="42"/>
      <c r="C825" s="14"/>
      <c r="L825" s="41"/>
      <c r="M825" s="41"/>
      <c r="N825" s="41"/>
      <c r="O825" s="41"/>
    </row>
    <row r="826" ht="15.75" customHeight="1">
      <c r="B826" s="42"/>
      <c r="C826" s="14"/>
      <c r="L826" s="41"/>
      <c r="M826" s="41"/>
      <c r="N826" s="41"/>
      <c r="O826" s="41"/>
    </row>
    <row r="827" ht="15.75" customHeight="1">
      <c r="B827" s="42"/>
      <c r="C827" s="14"/>
      <c r="L827" s="41"/>
      <c r="M827" s="41"/>
      <c r="N827" s="41"/>
      <c r="O827" s="41"/>
    </row>
    <row r="828" ht="15.75" customHeight="1">
      <c r="B828" s="42"/>
      <c r="C828" s="14"/>
      <c r="L828" s="41"/>
      <c r="M828" s="41"/>
      <c r="N828" s="41"/>
      <c r="O828" s="41"/>
    </row>
    <row r="829" ht="15.75" customHeight="1">
      <c r="B829" s="42"/>
      <c r="C829" s="14"/>
      <c r="L829" s="41"/>
      <c r="M829" s="41"/>
      <c r="N829" s="41"/>
      <c r="O829" s="41"/>
    </row>
    <row r="830" ht="15.75" customHeight="1">
      <c r="B830" s="42"/>
      <c r="C830" s="14"/>
      <c r="L830" s="41"/>
      <c r="M830" s="41"/>
      <c r="N830" s="41"/>
      <c r="O830" s="41"/>
    </row>
    <row r="831" ht="15.75" customHeight="1">
      <c r="B831" s="42"/>
      <c r="C831" s="14"/>
      <c r="L831" s="41"/>
      <c r="M831" s="41"/>
      <c r="N831" s="41"/>
      <c r="O831" s="41"/>
    </row>
    <row r="832" ht="15.75" customHeight="1">
      <c r="B832" s="42"/>
      <c r="C832" s="14"/>
      <c r="L832" s="41"/>
      <c r="M832" s="41"/>
      <c r="N832" s="41"/>
      <c r="O832" s="41"/>
    </row>
    <row r="833" ht="15.75" customHeight="1">
      <c r="B833" s="42"/>
      <c r="C833" s="14"/>
      <c r="L833" s="41"/>
      <c r="M833" s="41"/>
      <c r="N833" s="41"/>
      <c r="O833" s="41"/>
    </row>
    <row r="834" ht="15.75" customHeight="1">
      <c r="B834" s="42"/>
      <c r="C834" s="14"/>
      <c r="L834" s="41"/>
      <c r="M834" s="41"/>
      <c r="N834" s="41"/>
      <c r="O834" s="41"/>
    </row>
    <row r="835" ht="15.75" customHeight="1">
      <c r="B835" s="42"/>
      <c r="C835" s="14"/>
      <c r="L835" s="41"/>
      <c r="M835" s="41"/>
      <c r="N835" s="41"/>
      <c r="O835" s="41"/>
    </row>
    <row r="836" ht="15.75" customHeight="1">
      <c r="B836" s="42"/>
      <c r="C836" s="14"/>
      <c r="L836" s="41"/>
      <c r="M836" s="41"/>
      <c r="N836" s="41"/>
      <c r="O836" s="41"/>
    </row>
    <row r="837" ht="15.75" customHeight="1">
      <c r="B837" s="42"/>
      <c r="C837" s="14"/>
      <c r="L837" s="41"/>
      <c r="M837" s="41"/>
      <c r="N837" s="41"/>
      <c r="O837" s="41"/>
    </row>
    <row r="838" ht="15.75" customHeight="1">
      <c r="B838" s="42"/>
      <c r="C838" s="14"/>
      <c r="L838" s="41"/>
      <c r="M838" s="41"/>
      <c r="N838" s="41"/>
      <c r="O838" s="41"/>
    </row>
    <row r="839" ht="15.75" customHeight="1">
      <c r="B839" s="42"/>
      <c r="C839" s="14"/>
      <c r="L839" s="41"/>
      <c r="M839" s="41"/>
      <c r="N839" s="41"/>
      <c r="O839" s="41"/>
    </row>
    <row r="840" ht="15.75" customHeight="1">
      <c r="B840" s="42"/>
      <c r="C840" s="14"/>
      <c r="L840" s="41"/>
      <c r="M840" s="41"/>
      <c r="N840" s="41"/>
      <c r="O840" s="41"/>
    </row>
    <row r="841" ht="15.75" customHeight="1">
      <c r="B841" s="42"/>
      <c r="C841" s="14"/>
      <c r="L841" s="41"/>
      <c r="M841" s="41"/>
      <c r="N841" s="41"/>
      <c r="O841" s="41"/>
    </row>
    <row r="842" ht="15.75" customHeight="1">
      <c r="B842" s="42"/>
      <c r="C842" s="14"/>
      <c r="L842" s="41"/>
      <c r="M842" s="41"/>
      <c r="N842" s="41"/>
      <c r="O842" s="41"/>
    </row>
    <row r="843" ht="15.75" customHeight="1">
      <c r="B843" s="42"/>
      <c r="C843" s="14"/>
      <c r="L843" s="41"/>
      <c r="M843" s="41"/>
      <c r="N843" s="41"/>
      <c r="O843" s="41"/>
    </row>
    <row r="844" ht="15.75" customHeight="1">
      <c r="B844" s="42"/>
      <c r="C844" s="14"/>
      <c r="L844" s="41"/>
      <c r="M844" s="41"/>
      <c r="N844" s="41"/>
      <c r="O844" s="41"/>
    </row>
    <row r="845" ht="15.75" customHeight="1">
      <c r="B845" s="42"/>
      <c r="C845" s="14"/>
      <c r="L845" s="41"/>
      <c r="M845" s="41"/>
      <c r="N845" s="41"/>
      <c r="O845" s="41"/>
    </row>
    <row r="846" ht="15.75" customHeight="1">
      <c r="B846" s="42"/>
      <c r="C846" s="14"/>
      <c r="L846" s="41"/>
      <c r="M846" s="41"/>
      <c r="N846" s="41"/>
      <c r="O846" s="41"/>
    </row>
    <row r="847" ht="15.75" customHeight="1">
      <c r="B847" s="42"/>
      <c r="C847" s="14"/>
      <c r="L847" s="41"/>
      <c r="M847" s="41"/>
      <c r="N847" s="41"/>
      <c r="O847" s="41"/>
    </row>
    <row r="848" ht="15.75" customHeight="1">
      <c r="B848" s="42"/>
      <c r="C848" s="14"/>
      <c r="L848" s="41"/>
      <c r="M848" s="41"/>
      <c r="N848" s="41"/>
      <c r="O848" s="41"/>
    </row>
    <row r="849" ht="15.75" customHeight="1">
      <c r="B849" s="42"/>
      <c r="C849" s="14"/>
      <c r="L849" s="41"/>
      <c r="M849" s="41"/>
      <c r="N849" s="41"/>
      <c r="O849" s="41"/>
    </row>
    <row r="850" ht="15.75" customHeight="1">
      <c r="B850" s="42"/>
      <c r="C850" s="14"/>
      <c r="L850" s="41"/>
      <c r="M850" s="41"/>
      <c r="N850" s="41"/>
      <c r="O850" s="41"/>
    </row>
    <row r="851" ht="15.75" customHeight="1">
      <c r="B851" s="42"/>
      <c r="C851" s="14"/>
      <c r="L851" s="41"/>
      <c r="M851" s="41"/>
      <c r="N851" s="41"/>
      <c r="O851" s="41"/>
    </row>
    <row r="852" ht="15.75" customHeight="1">
      <c r="B852" s="42"/>
      <c r="C852" s="14"/>
      <c r="L852" s="41"/>
      <c r="M852" s="41"/>
      <c r="N852" s="41"/>
      <c r="O852" s="41"/>
    </row>
    <row r="853" ht="15.75" customHeight="1">
      <c r="B853" s="42"/>
      <c r="C853" s="14"/>
      <c r="L853" s="41"/>
      <c r="M853" s="41"/>
      <c r="N853" s="41"/>
      <c r="O853" s="41"/>
    </row>
    <row r="854" ht="15.75" customHeight="1">
      <c r="B854" s="42"/>
      <c r="C854" s="14"/>
      <c r="L854" s="41"/>
      <c r="M854" s="41"/>
      <c r="N854" s="41"/>
      <c r="O854" s="41"/>
    </row>
    <row r="855" ht="15.75" customHeight="1">
      <c r="B855" s="42"/>
      <c r="C855" s="14"/>
      <c r="L855" s="41"/>
      <c r="M855" s="41"/>
      <c r="N855" s="41"/>
      <c r="O855" s="41"/>
    </row>
    <row r="856" ht="15.75" customHeight="1">
      <c r="B856" s="42"/>
      <c r="C856" s="14"/>
      <c r="L856" s="41"/>
      <c r="M856" s="41"/>
      <c r="N856" s="41"/>
      <c r="O856" s="41"/>
    </row>
    <row r="857" ht="15.75" customHeight="1">
      <c r="B857" s="42"/>
      <c r="C857" s="14"/>
      <c r="L857" s="41"/>
      <c r="M857" s="41"/>
      <c r="N857" s="41"/>
      <c r="O857" s="41"/>
    </row>
    <row r="858" ht="15.75" customHeight="1">
      <c r="B858" s="42"/>
      <c r="C858" s="14"/>
      <c r="L858" s="41"/>
      <c r="M858" s="41"/>
      <c r="N858" s="41"/>
      <c r="O858" s="41"/>
    </row>
    <row r="859" ht="15.75" customHeight="1">
      <c r="B859" s="42"/>
      <c r="C859" s="14"/>
      <c r="L859" s="41"/>
      <c r="M859" s="41"/>
      <c r="N859" s="41"/>
      <c r="O859" s="41"/>
    </row>
    <row r="860" ht="15.75" customHeight="1">
      <c r="B860" s="42"/>
      <c r="C860" s="14"/>
      <c r="L860" s="41"/>
      <c r="M860" s="41"/>
      <c r="N860" s="41"/>
      <c r="O860" s="41"/>
    </row>
    <row r="861" ht="15.75" customHeight="1">
      <c r="B861" s="42"/>
      <c r="C861" s="14"/>
      <c r="L861" s="41"/>
      <c r="M861" s="41"/>
      <c r="N861" s="41"/>
      <c r="O861" s="41"/>
    </row>
    <row r="862" ht="15.75" customHeight="1">
      <c r="B862" s="42"/>
      <c r="C862" s="14"/>
      <c r="L862" s="41"/>
      <c r="M862" s="41"/>
      <c r="N862" s="41"/>
      <c r="O862" s="41"/>
    </row>
    <row r="863" ht="15.75" customHeight="1">
      <c r="B863" s="42"/>
      <c r="C863" s="14"/>
      <c r="L863" s="41"/>
      <c r="M863" s="41"/>
      <c r="N863" s="41"/>
      <c r="O863" s="41"/>
    </row>
    <row r="864" ht="15.75" customHeight="1">
      <c r="B864" s="42"/>
      <c r="C864" s="14"/>
      <c r="L864" s="41"/>
      <c r="M864" s="41"/>
      <c r="N864" s="41"/>
      <c r="O864" s="41"/>
    </row>
    <row r="865" ht="15.75" customHeight="1">
      <c r="B865" s="42"/>
      <c r="C865" s="14"/>
      <c r="L865" s="41"/>
      <c r="M865" s="41"/>
      <c r="N865" s="41"/>
      <c r="O865" s="41"/>
    </row>
    <row r="866" ht="15.75" customHeight="1">
      <c r="B866" s="42"/>
      <c r="C866" s="14"/>
      <c r="L866" s="41"/>
      <c r="M866" s="41"/>
      <c r="N866" s="41"/>
      <c r="O866" s="41"/>
    </row>
    <row r="867" ht="15.75" customHeight="1">
      <c r="B867" s="42"/>
      <c r="C867" s="14"/>
      <c r="L867" s="41"/>
      <c r="M867" s="41"/>
      <c r="N867" s="41"/>
      <c r="O867" s="41"/>
    </row>
    <row r="868" ht="15.75" customHeight="1">
      <c r="B868" s="42"/>
      <c r="C868" s="14"/>
      <c r="L868" s="41"/>
      <c r="M868" s="41"/>
      <c r="N868" s="41"/>
      <c r="O868" s="41"/>
    </row>
    <row r="869" ht="15.75" customHeight="1">
      <c r="B869" s="42"/>
      <c r="C869" s="14"/>
      <c r="L869" s="41"/>
      <c r="M869" s="41"/>
      <c r="N869" s="41"/>
      <c r="O869" s="41"/>
    </row>
    <row r="870" ht="15.75" customHeight="1">
      <c r="B870" s="42"/>
      <c r="C870" s="14"/>
      <c r="L870" s="41"/>
      <c r="M870" s="41"/>
      <c r="N870" s="41"/>
      <c r="O870" s="41"/>
    </row>
    <row r="871" ht="15.75" customHeight="1">
      <c r="B871" s="42"/>
      <c r="C871" s="14"/>
      <c r="L871" s="41"/>
      <c r="M871" s="41"/>
      <c r="N871" s="41"/>
      <c r="O871" s="41"/>
    </row>
    <row r="872" ht="15.75" customHeight="1">
      <c r="B872" s="42"/>
      <c r="C872" s="14"/>
      <c r="L872" s="41"/>
      <c r="M872" s="41"/>
      <c r="N872" s="41"/>
      <c r="O872" s="41"/>
    </row>
    <row r="873" ht="15.75" customHeight="1">
      <c r="B873" s="42"/>
      <c r="C873" s="14"/>
      <c r="L873" s="41"/>
      <c r="M873" s="41"/>
      <c r="N873" s="41"/>
      <c r="O873" s="41"/>
    </row>
    <row r="874" ht="15.75" customHeight="1">
      <c r="B874" s="42"/>
      <c r="C874" s="14"/>
      <c r="L874" s="41"/>
      <c r="M874" s="41"/>
      <c r="N874" s="41"/>
      <c r="O874" s="41"/>
    </row>
    <row r="875" ht="15.75" customHeight="1">
      <c r="B875" s="42"/>
      <c r="C875" s="14"/>
      <c r="L875" s="41"/>
      <c r="M875" s="41"/>
      <c r="N875" s="41"/>
      <c r="O875" s="41"/>
    </row>
    <row r="876" ht="15.75" customHeight="1">
      <c r="B876" s="42"/>
      <c r="C876" s="14"/>
      <c r="L876" s="41"/>
      <c r="M876" s="41"/>
      <c r="N876" s="41"/>
      <c r="O876" s="41"/>
    </row>
    <row r="877" ht="15.75" customHeight="1">
      <c r="B877" s="42"/>
      <c r="C877" s="14"/>
      <c r="L877" s="41"/>
      <c r="M877" s="41"/>
      <c r="N877" s="41"/>
      <c r="O877" s="41"/>
    </row>
    <row r="878" ht="15.75" customHeight="1">
      <c r="B878" s="42"/>
      <c r="C878" s="14"/>
      <c r="L878" s="41"/>
      <c r="M878" s="41"/>
      <c r="N878" s="41"/>
      <c r="O878" s="41"/>
    </row>
    <row r="879" ht="15.75" customHeight="1">
      <c r="B879" s="42"/>
      <c r="C879" s="14"/>
      <c r="L879" s="41"/>
      <c r="M879" s="41"/>
      <c r="N879" s="41"/>
      <c r="O879" s="41"/>
    </row>
    <row r="880" ht="15.75" customHeight="1">
      <c r="B880" s="42"/>
      <c r="C880" s="14"/>
      <c r="L880" s="41"/>
      <c r="M880" s="41"/>
      <c r="N880" s="41"/>
      <c r="O880" s="41"/>
    </row>
    <row r="881" ht="15.75" customHeight="1">
      <c r="B881" s="42"/>
      <c r="C881" s="14"/>
      <c r="L881" s="41"/>
      <c r="M881" s="41"/>
      <c r="N881" s="41"/>
      <c r="O881" s="41"/>
    </row>
    <row r="882" ht="15.75" customHeight="1">
      <c r="B882" s="42"/>
      <c r="C882" s="14"/>
      <c r="L882" s="41"/>
      <c r="M882" s="41"/>
      <c r="N882" s="41"/>
      <c r="O882" s="41"/>
    </row>
    <row r="883" ht="15.75" customHeight="1">
      <c r="B883" s="42"/>
      <c r="C883" s="14"/>
      <c r="L883" s="41"/>
      <c r="M883" s="41"/>
      <c r="N883" s="41"/>
      <c r="O883" s="41"/>
    </row>
    <row r="884" ht="15.75" customHeight="1">
      <c r="B884" s="42"/>
      <c r="C884" s="14"/>
      <c r="L884" s="41"/>
      <c r="M884" s="41"/>
      <c r="N884" s="41"/>
      <c r="O884" s="41"/>
    </row>
    <row r="885" ht="15.75" customHeight="1">
      <c r="B885" s="42"/>
      <c r="C885" s="14"/>
      <c r="L885" s="41"/>
      <c r="M885" s="41"/>
      <c r="N885" s="41"/>
      <c r="O885" s="41"/>
    </row>
    <row r="886" ht="15.75" customHeight="1">
      <c r="B886" s="42"/>
      <c r="C886" s="14"/>
      <c r="L886" s="41"/>
      <c r="M886" s="41"/>
      <c r="N886" s="41"/>
      <c r="O886" s="41"/>
    </row>
    <row r="887" ht="15.75" customHeight="1">
      <c r="B887" s="42"/>
      <c r="C887" s="14"/>
      <c r="L887" s="41"/>
      <c r="M887" s="41"/>
      <c r="N887" s="41"/>
      <c r="O887" s="41"/>
    </row>
    <row r="888" ht="15.75" customHeight="1">
      <c r="B888" s="42"/>
      <c r="C888" s="14"/>
      <c r="L888" s="41"/>
      <c r="M888" s="41"/>
      <c r="N888" s="41"/>
      <c r="O888" s="41"/>
    </row>
    <row r="889" ht="15.75" customHeight="1">
      <c r="B889" s="42"/>
      <c r="C889" s="14"/>
      <c r="L889" s="41"/>
      <c r="M889" s="41"/>
      <c r="N889" s="41"/>
      <c r="O889" s="41"/>
    </row>
    <row r="890" ht="15.75" customHeight="1">
      <c r="B890" s="42"/>
      <c r="C890" s="14"/>
      <c r="L890" s="41"/>
      <c r="M890" s="41"/>
      <c r="N890" s="41"/>
      <c r="O890" s="41"/>
    </row>
    <row r="891" ht="15.75" customHeight="1">
      <c r="B891" s="42"/>
      <c r="C891" s="14"/>
      <c r="L891" s="41"/>
      <c r="M891" s="41"/>
      <c r="N891" s="41"/>
      <c r="O891" s="41"/>
    </row>
    <row r="892" ht="15.75" customHeight="1">
      <c r="B892" s="42"/>
      <c r="C892" s="14"/>
      <c r="L892" s="41"/>
      <c r="M892" s="41"/>
      <c r="N892" s="41"/>
      <c r="O892" s="41"/>
    </row>
    <row r="893" ht="15.75" customHeight="1">
      <c r="B893" s="42"/>
      <c r="C893" s="14"/>
      <c r="L893" s="41"/>
      <c r="M893" s="41"/>
      <c r="N893" s="41"/>
      <c r="O893" s="41"/>
    </row>
    <row r="894" ht="15.75" customHeight="1">
      <c r="B894" s="42"/>
      <c r="C894" s="14"/>
      <c r="L894" s="41"/>
      <c r="M894" s="41"/>
      <c r="N894" s="41"/>
      <c r="O894" s="41"/>
    </row>
    <row r="895" ht="15.75" customHeight="1">
      <c r="B895" s="42"/>
      <c r="C895" s="14"/>
      <c r="L895" s="41"/>
      <c r="M895" s="41"/>
      <c r="N895" s="41"/>
      <c r="O895" s="41"/>
    </row>
    <row r="896" ht="15.75" customHeight="1">
      <c r="B896" s="42"/>
      <c r="C896" s="14"/>
      <c r="L896" s="41"/>
      <c r="M896" s="41"/>
      <c r="N896" s="41"/>
      <c r="O896" s="41"/>
    </row>
    <row r="897" ht="15.75" customHeight="1">
      <c r="B897" s="42"/>
      <c r="C897" s="14"/>
      <c r="L897" s="41"/>
      <c r="M897" s="41"/>
      <c r="N897" s="41"/>
      <c r="O897" s="41"/>
    </row>
    <row r="898" ht="15.75" customHeight="1">
      <c r="B898" s="42"/>
      <c r="C898" s="14"/>
      <c r="L898" s="41"/>
      <c r="M898" s="41"/>
      <c r="N898" s="41"/>
      <c r="O898" s="41"/>
    </row>
    <row r="899" ht="15.75" customHeight="1">
      <c r="B899" s="42"/>
      <c r="C899" s="14"/>
      <c r="L899" s="41"/>
      <c r="M899" s="41"/>
      <c r="N899" s="41"/>
      <c r="O899" s="41"/>
    </row>
    <row r="900" ht="15.75" customHeight="1">
      <c r="B900" s="42"/>
      <c r="C900" s="14"/>
      <c r="L900" s="41"/>
      <c r="M900" s="41"/>
      <c r="N900" s="41"/>
      <c r="O900" s="41"/>
    </row>
    <row r="901" ht="15.75" customHeight="1">
      <c r="B901" s="42"/>
      <c r="C901" s="14"/>
      <c r="L901" s="41"/>
      <c r="M901" s="41"/>
      <c r="N901" s="41"/>
      <c r="O901" s="41"/>
    </row>
    <row r="902" ht="15.75" customHeight="1">
      <c r="B902" s="42"/>
      <c r="C902" s="14"/>
      <c r="L902" s="41"/>
      <c r="M902" s="41"/>
      <c r="N902" s="41"/>
      <c r="O902" s="41"/>
    </row>
    <row r="903" ht="15.75" customHeight="1">
      <c r="B903" s="42"/>
      <c r="C903" s="14"/>
      <c r="L903" s="41"/>
      <c r="M903" s="41"/>
      <c r="N903" s="41"/>
      <c r="O903" s="41"/>
    </row>
    <row r="904" ht="15.75" customHeight="1">
      <c r="B904" s="42"/>
      <c r="C904" s="14"/>
      <c r="L904" s="41"/>
      <c r="M904" s="41"/>
      <c r="N904" s="41"/>
      <c r="O904" s="41"/>
    </row>
    <row r="905" ht="15.75" customHeight="1">
      <c r="B905" s="42"/>
      <c r="C905" s="14"/>
      <c r="L905" s="41"/>
      <c r="M905" s="41"/>
      <c r="N905" s="41"/>
      <c r="O905" s="41"/>
    </row>
    <row r="906" ht="15.75" customHeight="1">
      <c r="B906" s="42"/>
      <c r="C906" s="14"/>
      <c r="L906" s="41"/>
      <c r="M906" s="41"/>
      <c r="N906" s="41"/>
      <c r="O906" s="41"/>
    </row>
    <row r="907" ht="15.75" customHeight="1">
      <c r="B907" s="42"/>
      <c r="C907" s="14"/>
      <c r="L907" s="41"/>
      <c r="M907" s="41"/>
      <c r="N907" s="41"/>
      <c r="O907" s="41"/>
    </row>
    <row r="908" ht="15.75" customHeight="1">
      <c r="B908" s="42"/>
      <c r="C908" s="14"/>
      <c r="L908" s="41"/>
      <c r="M908" s="41"/>
      <c r="N908" s="41"/>
      <c r="O908" s="41"/>
    </row>
    <row r="909" ht="15.75" customHeight="1">
      <c r="B909" s="42"/>
      <c r="C909" s="14"/>
      <c r="L909" s="41"/>
      <c r="M909" s="41"/>
      <c r="N909" s="41"/>
      <c r="O909" s="41"/>
    </row>
    <row r="910" ht="15.75" customHeight="1">
      <c r="B910" s="42"/>
      <c r="C910" s="14"/>
      <c r="L910" s="41"/>
      <c r="M910" s="41"/>
      <c r="N910" s="41"/>
      <c r="O910" s="41"/>
    </row>
    <row r="911" ht="15.75" customHeight="1">
      <c r="B911" s="42"/>
      <c r="C911" s="14"/>
      <c r="L911" s="41"/>
      <c r="M911" s="41"/>
      <c r="N911" s="41"/>
      <c r="O911" s="41"/>
    </row>
    <row r="912" ht="15.75" customHeight="1">
      <c r="B912" s="42"/>
      <c r="C912" s="14"/>
      <c r="L912" s="41"/>
      <c r="M912" s="41"/>
      <c r="N912" s="41"/>
      <c r="O912" s="41"/>
    </row>
    <row r="913" ht="15.75" customHeight="1">
      <c r="B913" s="42"/>
      <c r="C913" s="14"/>
      <c r="L913" s="41"/>
      <c r="M913" s="41"/>
      <c r="N913" s="41"/>
      <c r="O913" s="41"/>
    </row>
    <row r="914" ht="15.75" customHeight="1">
      <c r="B914" s="42"/>
      <c r="C914" s="14"/>
      <c r="L914" s="41"/>
      <c r="M914" s="41"/>
      <c r="N914" s="41"/>
      <c r="O914" s="41"/>
    </row>
    <row r="915" ht="15.75" customHeight="1">
      <c r="B915" s="42"/>
      <c r="C915" s="14"/>
      <c r="L915" s="41"/>
      <c r="M915" s="41"/>
      <c r="N915" s="41"/>
      <c r="O915" s="41"/>
    </row>
    <row r="916" ht="15.75" customHeight="1">
      <c r="B916" s="42"/>
      <c r="C916" s="14"/>
      <c r="L916" s="41"/>
      <c r="M916" s="41"/>
      <c r="N916" s="41"/>
      <c r="O916" s="41"/>
    </row>
    <row r="917" ht="15.75" customHeight="1">
      <c r="B917" s="42"/>
      <c r="C917" s="14"/>
      <c r="L917" s="41"/>
      <c r="M917" s="41"/>
      <c r="N917" s="41"/>
      <c r="O917" s="41"/>
    </row>
    <row r="918" ht="15.75" customHeight="1">
      <c r="B918" s="42"/>
      <c r="C918" s="14"/>
      <c r="L918" s="41"/>
      <c r="M918" s="41"/>
      <c r="N918" s="41"/>
      <c r="O918" s="41"/>
    </row>
    <row r="919" ht="15.75" customHeight="1">
      <c r="B919" s="42"/>
      <c r="C919" s="14"/>
      <c r="L919" s="41"/>
      <c r="M919" s="41"/>
      <c r="N919" s="41"/>
      <c r="O919" s="41"/>
    </row>
    <row r="920" ht="15.75" customHeight="1">
      <c r="B920" s="42"/>
      <c r="C920" s="14"/>
      <c r="L920" s="41"/>
      <c r="M920" s="41"/>
      <c r="N920" s="41"/>
      <c r="O920" s="41"/>
    </row>
    <row r="921" ht="15.75" customHeight="1">
      <c r="B921" s="42"/>
      <c r="C921" s="14"/>
      <c r="L921" s="41"/>
      <c r="M921" s="41"/>
      <c r="N921" s="41"/>
      <c r="O921" s="41"/>
    </row>
    <row r="922" ht="15.75" customHeight="1">
      <c r="B922" s="42"/>
      <c r="C922" s="14"/>
      <c r="L922" s="41"/>
      <c r="M922" s="41"/>
      <c r="N922" s="41"/>
      <c r="O922" s="41"/>
    </row>
    <row r="923" ht="15.75" customHeight="1">
      <c r="B923" s="42"/>
      <c r="C923" s="14"/>
      <c r="L923" s="41"/>
      <c r="M923" s="41"/>
      <c r="N923" s="41"/>
      <c r="O923" s="41"/>
    </row>
    <row r="924" ht="15.75" customHeight="1">
      <c r="B924" s="42"/>
      <c r="C924" s="14"/>
      <c r="L924" s="41"/>
      <c r="M924" s="41"/>
      <c r="N924" s="41"/>
      <c r="O924" s="41"/>
    </row>
    <row r="925" ht="15.75" customHeight="1">
      <c r="B925" s="42"/>
      <c r="C925" s="14"/>
      <c r="L925" s="41"/>
      <c r="M925" s="41"/>
      <c r="N925" s="41"/>
      <c r="O925" s="41"/>
    </row>
    <row r="926" ht="15.75" customHeight="1">
      <c r="B926" s="42"/>
      <c r="C926" s="14"/>
      <c r="L926" s="41"/>
      <c r="M926" s="41"/>
      <c r="N926" s="41"/>
      <c r="O926" s="41"/>
    </row>
    <row r="927" ht="15.75" customHeight="1">
      <c r="B927" s="42"/>
      <c r="C927" s="14"/>
      <c r="L927" s="41"/>
      <c r="M927" s="41"/>
      <c r="N927" s="41"/>
      <c r="O927" s="41"/>
    </row>
    <row r="928" ht="15.75" customHeight="1">
      <c r="B928" s="42"/>
      <c r="C928" s="14"/>
      <c r="L928" s="41"/>
      <c r="M928" s="41"/>
      <c r="N928" s="41"/>
      <c r="O928" s="41"/>
    </row>
    <row r="929" ht="15.75" customHeight="1">
      <c r="B929" s="42"/>
      <c r="C929" s="14"/>
      <c r="L929" s="41"/>
      <c r="M929" s="41"/>
      <c r="N929" s="41"/>
      <c r="O929" s="41"/>
    </row>
    <row r="930" ht="15.75" customHeight="1">
      <c r="B930" s="42"/>
      <c r="C930" s="14"/>
      <c r="L930" s="41"/>
      <c r="M930" s="41"/>
      <c r="N930" s="41"/>
      <c r="O930" s="41"/>
    </row>
    <row r="931" ht="15.75" customHeight="1">
      <c r="B931" s="42"/>
      <c r="C931" s="14"/>
      <c r="L931" s="41"/>
      <c r="M931" s="41"/>
      <c r="N931" s="41"/>
      <c r="O931" s="41"/>
    </row>
    <row r="932" ht="15.75" customHeight="1">
      <c r="B932" s="42"/>
      <c r="C932" s="14"/>
      <c r="L932" s="41"/>
      <c r="M932" s="41"/>
      <c r="N932" s="41"/>
      <c r="O932" s="41"/>
    </row>
    <row r="933" ht="15.75" customHeight="1">
      <c r="B933" s="42"/>
      <c r="C933" s="14"/>
      <c r="L933" s="41"/>
      <c r="M933" s="41"/>
      <c r="N933" s="41"/>
      <c r="O933" s="41"/>
    </row>
    <row r="934" ht="15.75" customHeight="1">
      <c r="B934" s="42"/>
      <c r="C934" s="14"/>
      <c r="L934" s="41"/>
      <c r="M934" s="41"/>
      <c r="N934" s="41"/>
      <c r="O934" s="41"/>
    </row>
    <row r="935" ht="15.75" customHeight="1">
      <c r="B935" s="42"/>
      <c r="C935" s="14"/>
      <c r="L935" s="41"/>
      <c r="M935" s="41"/>
      <c r="N935" s="41"/>
      <c r="O935" s="41"/>
    </row>
    <row r="936" ht="15.75" customHeight="1">
      <c r="B936" s="42"/>
      <c r="C936" s="14"/>
      <c r="L936" s="41"/>
      <c r="M936" s="41"/>
      <c r="N936" s="41"/>
      <c r="O936" s="41"/>
    </row>
    <row r="937" ht="15.75" customHeight="1">
      <c r="B937" s="42"/>
      <c r="C937" s="14"/>
      <c r="L937" s="41"/>
      <c r="M937" s="41"/>
      <c r="N937" s="41"/>
      <c r="O937" s="41"/>
    </row>
    <row r="938" ht="15.75" customHeight="1">
      <c r="B938" s="42"/>
      <c r="C938" s="14"/>
      <c r="L938" s="41"/>
      <c r="M938" s="41"/>
      <c r="N938" s="41"/>
      <c r="O938" s="41"/>
    </row>
    <row r="939" ht="15.75" customHeight="1">
      <c r="B939" s="42"/>
      <c r="C939" s="14"/>
      <c r="L939" s="41"/>
      <c r="M939" s="41"/>
      <c r="N939" s="41"/>
      <c r="O939" s="41"/>
    </row>
    <row r="940" ht="15.75" customHeight="1">
      <c r="B940" s="42"/>
      <c r="C940" s="14"/>
      <c r="L940" s="41"/>
      <c r="M940" s="41"/>
      <c r="N940" s="41"/>
      <c r="O940" s="41"/>
    </row>
    <row r="941" ht="15.75" customHeight="1">
      <c r="B941" s="42"/>
      <c r="C941" s="14"/>
      <c r="L941" s="41"/>
      <c r="M941" s="41"/>
      <c r="N941" s="41"/>
      <c r="O941" s="41"/>
    </row>
    <row r="942" ht="15.75" customHeight="1">
      <c r="B942" s="42"/>
      <c r="C942" s="14"/>
      <c r="L942" s="41"/>
      <c r="M942" s="41"/>
      <c r="N942" s="41"/>
      <c r="O942" s="41"/>
    </row>
    <row r="943" ht="15.75" customHeight="1">
      <c r="B943" s="42"/>
      <c r="C943" s="14"/>
      <c r="L943" s="41"/>
      <c r="M943" s="41"/>
      <c r="N943" s="41"/>
      <c r="O943" s="41"/>
    </row>
    <row r="944" ht="15.75" customHeight="1">
      <c r="B944" s="42"/>
      <c r="C944" s="14"/>
      <c r="L944" s="41"/>
      <c r="M944" s="41"/>
      <c r="N944" s="41"/>
      <c r="O944" s="41"/>
    </row>
    <row r="945" ht="15.75" customHeight="1">
      <c r="B945" s="42"/>
      <c r="C945" s="14"/>
      <c r="L945" s="41"/>
      <c r="M945" s="41"/>
      <c r="N945" s="41"/>
      <c r="O945" s="41"/>
    </row>
    <row r="946" ht="15.75" customHeight="1">
      <c r="B946" s="42"/>
      <c r="C946" s="14"/>
      <c r="L946" s="41"/>
      <c r="M946" s="41"/>
      <c r="N946" s="41"/>
      <c r="O946" s="41"/>
    </row>
    <row r="947" ht="15.75" customHeight="1">
      <c r="B947" s="42"/>
      <c r="C947" s="14"/>
      <c r="L947" s="41"/>
      <c r="M947" s="41"/>
      <c r="N947" s="41"/>
      <c r="O947" s="41"/>
    </row>
    <row r="948" ht="15.75" customHeight="1">
      <c r="B948" s="42"/>
      <c r="C948" s="14"/>
      <c r="L948" s="41"/>
      <c r="M948" s="41"/>
      <c r="N948" s="41"/>
      <c r="O948" s="41"/>
    </row>
    <row r="949" ht="15.75" customHeight="1">
      <c r="B949" s="42"/>
      <c r="C949" s="14"/>
      <c r="L949" s="41"/>
      <c r="M949" s="41"/>
      <c r="N949" s="41"/>
      <c r="O949" s="41"/>
    </row>
    <row r="950" ht="15.75" customHeight="1">
      <c r="B950" s="42"/>
      <c r="C950" s="14"/>
      <c r="L950" s="41"/>
      <c r="M950" s="41"/>
      <c r="N950" s="41"/>
      <c r="O950" s="41"/>
    </row>
    <row r="951" ht="15.75" customHeight="1">
      <c r="B951" s="42"/>
      <c r="C951" s="14"/>
      <c r="L951" s="41"/>
      <c r="M951" s="41"/>
      <c r="N951" s="41"/>
      <c r="O951" s="41"/>
    </row>
    <row r="952" ht="15.75" customHeight="1">
      <c r="B952" s="42"/>
      <c r="C952" s="14"/>
      <c r="L952" s="41"/>
      <c r="M952" s="41"/>
      <c r="N952" s="41"/>
      <c r="O952" s="41"/>
    </row>
    <row r="953" ht="15.75" customHeight="1">
      <c r="B953" s="42"/>
      <c r="C953" s="14"/>
      <c r="L953" s="41"/>
      <c r="M953" s="41"/>
      <c r="N953" s="41"/>
      <c r="O953" s="41"/>
    </row>
    <row r="954" ht="15.75" customHeight="1">
      <c r="B954" s="42"/>
      <c r="C954" s="14"/>
      <c r="L954" s="41"/>
      <c r="M954" s="41"/>
      <c r="N954" s="41"/>
      <c r="O954" s="41"/>
    </row>
    <row r="955" ht="15.75" customHeight="1">
      <c r="B955" s="42"/>
      <c r="C955" s="14"/>
      <c r="L955" s="41"/>
      <c r="M955" s="41"/>
      <c r="N955" s="41"/>
      <c r="O955" s="41"/>
    </row>
    <row r="956" ht="15.75" customHeight="1">
      <c r="B956" s="42"/>
      <c r="C956" s="14"/>
      <c r="L956" s="41"/>
      <c r="M956" s="41"/>
      <c r="N956" s="41"/>
      <c r="O956" s="41"/>
    </row>
    <row r="957" ht="15.75" customHeight="1">
      <c r="B957" s="42"/>
      <c r="C957" s="14"/>
      <c r="L957" s="41"/>
      <c r="M957" s="41"/>
      <c r="N957" s="41"/>
      <c r="O957" s="41"/>
    </row>
    <row r="958" ht="15.75" customHeight="1">
      <c r="B958" s="42"/>
      <c r="C958" s="14"/>
      <c r="L958" s="41"/>
      <c r="M958" s="41"/>
      <c r="N958" s="41"/>
      <c r="O958" s="41"/>
    </row>
    <row r="959" ht="15.75" customHeight="1">
      <c r="B959" s="42"/>
      <c r="C959" s="14"/>
      <c r="L959" s="41"/>
      <c r="M959" s="41"/>
      <c r="N959" s="41"/>
      <c r="O959" s="41"/>
    </row>
    <row r="960" ht="15.75" customHeight="1">
      <c r="B960" s="42"/>
      <c r="C960" s="14"/>
      <c r="L960" s="41"/>
      <c r="M960" s="41"/>
      <c r="N960" s="41"/>
      <c r="O960" s="41"/>
    </row>
    <row r="961" ht="15.75" customHeight="1">
      <c r="B961" s="42"/>
      <c r="C961" s="14"/>
      <c r="L961" s="41"/>
      <c r="M961" s="41"/>
      <c r="N961" s="41"/>
      <c r="O961" s="41"/>
    </row>
    <row r="962" ht="15.75" customHeight="1">
      <c r="B962" s="42"/>
      <c r="C962" s="14"/>
      <c r="L962" s="41"/>
      <c r="M962" s="41"/>
      <c r="N962" s="41"/>
      <c r="O962" s="41"/>
    </row>
    <row r="963" ht="15.75" customHeight="1">
      <c r="B963" s="42"/>
      <c r="C963" s="14"/>
      <c r="L963" s="41"/>
      <c r="M963" s="41"/>
      <c r="N963" s="41"/>
      <c r="O963" s="41"/>
    </row>
    <row r="964" ht="15.75" customHeight="1">
      <c r="B964" s="42"/>
      <c r="C964" s="14"/>
      <c r="L964" s="41"/>
      <c r="M964" s="41"/>
      <c r="N964" s="41"/>
      <c r="O964" s="41"/>
    </row>
    <row r="965" ht="15.75" customHeight="1">
      <c r="B965" s="42"/>
      <c r="C965" s="14"/>
      <c r="L965" s="41"/>
      <c r="M965" s="41"/>
      <c r="N965" s="41"/>
      <c r="O965" s="41"/>
    </row>
    <row r="966" ht="15.75" customHeight="1">
      <c r="B966" s="42"/>
      <c r="C966" s="14"/>
      <c r="L966" s="41"/>
      <c r="M966" s="41"/>
      <c r="N966" s="41"/>
      <c r="O966" s="41"/>
    </row>
    <row r="967" ht="15.75" customHeight="1">
      <c r="B967" s="42"/>
      <c r="C967" s="14"/>
      <c r="L967" s="41"/>
      <c r="M967" s="41"/>
      <c r="N967" s="41"/>
      <c r="O967" s="41"/>
    </row>
    <row r="968" ht="15.75" customHeight="1">
      <c r="B968" s="42"/>
      <c r="C968" s="14"/>
      <c r="L968" s="41"/>
      <c r="M968" s="41"/>
      <c r="N968" s="41"/>
      <c r="O968" s="41"/>
    </row>
    <row r="969" ht="15.75" customHeight="1">
      <c r="B969" s="42"/>
      <c r="C969" s="14"/>
      <c r="L969" s="41"/>
      <c r="M969" s="41"/>
      <c r="N969" s="41"/>
      <c r="O969" s="41"/>
    </row>
    <row r="970" ht="15.75" customHeight="1">
      <c r="B970" s="42"/>
      <c r="C970" s="14"/>
      <c r="L970" s="41"/>
      <c r="M970" s="41"/>
      <c r="N970" s="41"/>
      <c r="O970" s="41"/>
    </row>
    <row r="971" ht="15.75" customHeight="1">
      <c r="B971" s="42"/>
      <c r="C971" s="14"/>
      <c r="L971" s="41"/>
      <c r="M971" s="41"/>
      <c r="N971" s="41"/>
      <c r="O971" s="41"/>
    </row>
    <row r="972" ht="15.75" customHeight="1">
      <c r="B972" s="42"/>
      <c r="C972" s="14"/>
      <c r="L972" s="41"/>
      <c r="M972" s="41"/>
      <c r="N972" s="41"/>
      <c r="O972" s="41"/>
    </row>
    <row r="973" ht="15.75" customHeight="1">
      <c r="B973" s="42"/>
      <c r="C973" s="14"/>
      <c r="L973" s="41"/>
      <c r="M973" s="41"/>
      <c r="N973" s="41"/>
      <c r="O973" s="41"/>
    </row>
    <row r="974" ht="15.75" customHeight="1">
      <c r="B974" s="42"/>
      <c r="C974" s="14"/>
      <c r="L974" s="41"/>
      <c r="M974" s="41"/>
      <c r="N974" s="41"/>
      <c r="O974" s="41"/>
    </row>
    <row r="975" ht="15.75" customHeight="1">
      <c r="B975" s="42"/>
      <c r="C975" s="14"/>
      <c r="L975" s="41"/>
      <c r="M975" s="41"/>
      <c r="N975" s="41"/>
      <c r="O975" s="41"/>
    </row>
    <row r="976" ht="15.75" customHeight="1">
      <c r="B976" s="42"/>
      <c r="C976" s="14"/>
      <c r="L976" s="41"/>
      <c r="M976" s="41"/>
      <c r="N976" s="41"/>
      <c r="O976" s="41"/>
    </row>
    <row r="977" ht="15.75" customHeight="1">
      <c r="B977" s="42"/>
      <c r="C977" s="14"/>
      <c r="L977" s="41"/>
      <c r="M977" s="41"/>
      <c r="N977" s="41"/>
      <c r="O977" s="41"/>
    </row>
    <row r="978" ht="15.75" customHeight="1">
      <c r="B978" s="42"/>
      <c r="C978" s="14"/>
      <c r="L978" s="41"/>
      <c r="M978" s="41"/>
      <c r="N978" s="41"/>
      <c r="O978" s="41"/>
    </row>
    <row r="979" ht="15.75" customHeight="1">
      <c r="B979" s="42"/>
      <c r="C979" s="14"/>
      <c r="L979" s="41"/>
      <c r="M979" s="41"/>
      <c r="N979" s="41"/>
      <c r="O979" s="41"/>
    </row>
    <row r="980" ht="15.75" customHeight="1">
      <c r="B980" s="42"/>
      <c r="C980" s="14"/>
      <c r="L980" s="41"/>
      <c r="M980" s="41"/>
      <c r="N980" s="41"/>
      <c r="O980" s="41"/>
    </row>
    <row r="981" ht="15.75" customHeight="1">
      <c r="B981" s="42"/>
      <c r="C981" s="14"/>
      <c r="L981" s="41"/>
      <c r="M981" s="41"/>
      <c r="N981" s="41"/>
      <c r="O981" s="41"/>
    </row>
    <row r="982" ht="15.75" customHeight="1">
      <c r="B982" s="42"/>
      <c r="C982" s="14"/>
      <c r="L982" s="41"/>
      <c r="M982" s="41"/>
      <c r="N982" s="41"/>
      <c r="O982" s="41"/>
    </row>
    <row r="983" ht="15.75" customHeight="1">
      <c r="B983" s="42"/>
      <c r="C983" s="14"/>
      <c r="L983" s="41"/>
      <c r="M983" s="41"/>
      <c r="N983" s="41"/>
      <c r="O983" s="41"/>
    </row>
    <row r="984" ht="15.75" customHeight="1">
      <c r="B984" s="42"/>
      <c r="C984" s="14"/>
      <c r="L984" s="41"/>
      <c r="M984" s="41"/>
      <c r="N984" s="41"/>
      <c r="O984" s="41"/>
    </row>
    <row r="985" ht="15.75" customHeight="1">
      <c r="B985" s="42"/>
      <c r="C985" s="14"/>
      <c r="L985" s="41"/>
      <c r="M985" s="41"/>
      <c r="N985" s="41"/>
      <c r="O985" s="41"/>
    </row>
    <row r="986" ht="15.75" customHeight="1">
      <c r="B986" s="42"/>
      <c r="C986" s="14"/>
      <c r="L986" s="41"/>
      <c r="M986" s="41"/>
      <c r="N986" s="41"/>
      <c r="O986" s="41"/>
    </row>
    <row r="987" ht="15.75" customHeight="1">
      <c r="B987" s="42"/>
      <c r="C987" s="14"/>
      <c r="L987" s="41"/>
      <c r="M987" s="41"/>
      <c r="N987" s="41"/>
      <c r="O987" s="41"/>
    </row>
    <row r="988" ht="15.75" customHeight="1">
      <c r="B988" s="42"/>
      <c r="C988" s="14"/>
      <c r="L988" s="41"/>
      <c r="M988" s="41"/>
      <c r="N988" s="41"/>
      <c r="O988" s="41"/>
    </row>
    <row r="989" ht="15.75" customHeight="1">
      <c r="B989" s="42"/>
      <c r="C989" s="14"/>
      <c r="L989" s="41"/>
      <c r="M989" s="41"/>
      <c r="N989" s="41"/>
      <c r="O989" s="41"/>
    </row>
    <row r="990" ht="15.75" customHeight="1">
      <c r="B990" s="42"/>
      <c r="C990" s="14"/>
      <c r="L990" s="41"/>
      <c r="M990" s="41"/>
      <c r="N990" s="41"/>
      <c r="O990" s="41"/>
    </row>
    <row r="991" ht="15.75" customHeight="1">
      <c r="B991" s="42"/>
      <c r="C991" s="14"/>
      <c r="L991" s="41"/>
      <c r="M991" s="41"/>
      <c r="N991" s="41"/>
      <c r="O991" s="41"/>
    </row>
    <row r="992" ht="15.75" customHeight="1">
      <c r="B992" s="42"/>
      <c r="C992" s="14"/>
      <c r="L992" s="41"/>
      <c r="M992" s="41"/>
      <c r="N992" s="41"/>
      <c r="O992" s="41"/>
    </row>
    <row r="993" ht="15.75" customHeight="1">
      <c r="B993" s="42"/>
      <c r="C993" s="14"/>
      <c r="L993" s="41"/>
      <c r="M993" s="41"/>
      <c r="N993" s="41"/>
      <c r="O993" s="41"/>
    </row>
    <row r="994" ht="15.75" customHeight="1">
      <c r="B994" s="42"/>
      <c r="C994" s="14"/>
      <c r="L994" s="41"/>
      <c r="M994" s="41"/>
      <c r="N994" s="41"/>
      <c r="O994" s="41"/>
    </row>
    <row r="995" ht="15.75" customHeight="1">
      <c r="B995" s="42"/>
      <c r="C995" s="14"/>
      <c r="L995" s="41"/>
      <c r="M995" s="41"/>
      <c r="N995" s="41"/>
      <c r="O995" s="41"/>
    </row>
    <row r="996" ht="15.75" customHeight="1">
      <c r="B996" s="42"/>
      <c r="C996" s="14"/>
      <c r="L996" s="41"/>
      <c r="M996" s="41"/>
      <c r="N996" s="41"/>
      <c r="O996" s="41"/>
    </row>
    <row r="997" ht="15.75" customHeight="1">
      <c r="B997" s="42"/>
      <c r="C997" s="14"/>
      <c r="L997" s="41"/>
      <c r="M997" s="41"/>
      <c r="N997" s="41"/>
      <c r="O997" s="41"/>
    </row>
  </sheetData>
  <mergeCells count="1">
    <mergeCell ref="M1:N1"/>
  </mergeCells>
  <hyperlinks>
    <hyperlink r:id="rId2" ref="A1"/>
  </hyperlinks>
  <printOptions/>
  <pageMargins bottom="0.75" footer="0.0" header="0.0" left="0.7" right="0.7" top="0.75"/>
  <pageSetup scale="70" orientation="portrait"/>
  <drawing r:id="rId3"/>
  <legacy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