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Placed" sheetId="2" r:id="rId5"/>
  </sheets>
  <definedNames/>
  <calcPr/>
  <extLst>
    <ext uri="GoogleSheetsCustomDataVersion1">
      <go:sheetsCustomData xmlns:go="http://customooxmlschemas.google.com/" r:id="rId6" roundtripDataSignature="AMtx7mi/DJ6ARNUFUA3GpL4XwmzWd/nK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6">
      <text>
        <t xml:space="preserve">======
ID#AAAAIjDdWhE
    (2021-05-19 10:14:37)
Responder updated this value.</t>
      </text>
    </comment>
    <comment authorId="0" ref="AG62">
      <text>
        <t xml:space="preserve">======
ID#AAAAIjDdWhA
    (2021-05-19 10:14:37)
Responder updated this value.</t>
      </text>
    </comment>
    <comment authorId="0" ref="Y58">
      <text>
        <t xml:space="preserve">======
ID#AAAAIjDdWg8
    (2021-05-19 10:14:37)
Responder updated this value.</t>
      </text>
    </comment>
    <comment authorId="0" ref="AF6">
      <text>
        <t xml:space="preserve">======
ID#AAAAIjDdWg4
    (2021-05-19 10:14:37)
Responder updated this value.</t>
      </text>
    </comment>
    <comment authorId="0" ref="AA51">
      <text>
        <t xml:space="preserve">======
ID#AAAAIjDdWg0
    (2021-05-19 10:14:37)
Responder updated this value.</t>
      </text>
    </comment>
    <comment authorId="0" ref="AF62">
      <text>
        <t xml:space="preserve">======
ID#AAAAIjDdWgw
    (2021-05-19 10:14:37)
Responder updated this value.</t>
      </text>
    </comment>
    <comment authorId="0" ref="W13">
      <text>
        <t xml:space="preserve">======
ID#AAAAIjDdWgs
    (2021-05-19 10:14:37)
Responder updated this value.</t>
      </text>
    </comment>
    <comment authorId="0" ref="G58">
      <text>
        <t xml:space="preserve">======
ID#AAAAIjDdWgo
    (2021-05-19 10:14:37)
Responder updated this value.</t>
      </text>
    </comment>
    <comment authorId="0" ref="Z58">
      <text>
        <t xml:space="preserve">======
ID#AAAAIjDdWgg
    (2021-05-19 10:14:37)
Responder updated this value.</t>
      </text>
    </comment>
    <comment authorId="0" ref="Z13">
      <text>
        <t xml:space="preserve">======
ID#AAAAIjDdWgc
    (2021-05-19 10:14:37)
Responder updated this value.</t>
      </text>
    </comment>
    <comment authorId="0" ref="X13">
      <text>
        <t xml:space="preserve">======
ID#AAAAIjDdWgY
    (2021-05-19 10:14:37)
Responder updated this value.</t>
      </text>
    </comment>
    <comment authorId="0" ref="Z51">
      <text>
        <t xml:space="preserve">======
ID#AAAAIjDdWgQ
    (2021-05-19 10:14:37)
Responder updated this value.</t>
      </text>
    </comment>
    <comment authorId="0" ref="G6">
      <text>
        <t xml:space="preserve">======
ID#AAAAIjDdWgI
    (2021-05-19 10:14:37)
Responder updated this value.</t>
      </text>
    </comment>
    <comment authorId="0" ref="AH6">
      <text>
        <t xml:space="preserve">======
ID#AAAAIjDdWgM
    (2021-05-19 10:14:37)
Responder updated this value.</t>
      </text>
    </comment>
    <comment authorId="0" ref="AA13">
      <text>
        <t xml:space="preserve">======
ID#AAAAIjDdWgE
    (2021-05-19 10:14:37)
Responder updated this value.</t>
      </text>
    </comment>
    <comment authorId="0" ref="Y13">
      <text>
        <t xml:space="preserve">======
ID#AAAAIjDdWgA
    (2021-05-19 10:14:37)
Responder updated this value.</t>
      </text>
    </comment>
    <comment authorId="0" ref="B58">
      <text>
        <t xml:space="preserve">======
ID#AAAAIjDdWf8
    (2021-05-19 10:14:37)
Responder updated this value.</t>
      </text>
    </comment>
    <comment authorId="0" ref="Y51">
      <text>
        <t xml:space="preserve">======
ID#AAAAIjDdWf0
    (2021-05-19 10:14:37)
Responder updated this value.</t>
      </text>
    </comment>
    <comment authorId="0" ref="V13">
      <text>
        <t xml:space="preserve">======
ID#AAAAIjDdWf4
    (2021-05-19 10:14:37)
Responder updated this value.</t>
      </text>
    </comment>
    <comment authorId="0" ref="AA58">
      <text>
        <t xml:space="preserve">======
ID#AAAAIjDdWfw
    (2021-05-19 10:14:37)
Responder updated this value.</t>
      </text>
    </comment>
  </commentList>
  <extLst>
    <ext uri="GoogleSheetsCustomDataVersion1">
      <go:sheetsCustomData xmlns:go="http://customooxmlschemas.google.com/" r:id="rId1" roundtripDataSignature="AMtx7minXPYc371AURGdaOitlT3x56GaF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3">
      <text>
        <t xml:space="preserve">======
ID#AAAAIjDdWhI
    (2021-05-19 10:14:37)
Responder updated this value.</t>
      </text>
    </comment>
    <comment authorId="0" ref="K51">
      <text>
        <t xml:space="preserve">======
ID#AAAAIjDdWgk
    (2021-05-19 10:14:37)
Responder updated this value.</t>
      </text>
    </comment>
    <comment authorId="0" ref="K58">
      <text>
        <t xml:space="preserve">======
ID#AAAAIjDdWgU
    (2021-05-19 10:14:37)
Responder updated this value.</t>
      </text>
    </comment>
  </commentList>
  <extLst>
    <ext uri="GoogleSheetsCustomDataVersion1">
      <go:sheetsCustomData xmlns:go="http://customooxmlschemas.google.com/" r:id="rId1" roundtripDataSignature="AMtx7mhbxsdocr8e5GVOR3VDoEON2NG/YA=="/>
    </ext>
  </extLst>
</comments>
</file>

<file path=xl/sharedStrings.xml><?xml version="1.0" encoding="utf-8"?>
<sst xmlns="http://schemas.openxmlformats.org/spreadsheetml/2006/main" count="1535" uniqueCount="514">
  <si>
    <t>Timestamp</t>
  </si>
  <si>
    <t>First Name</t>
  </si>
  <si>
    <t>Last Name</t>
  </si>
  <si>
    <t>Roll no.</t>
  </si>
  <si>
    <t>Full Name</t>
  </si>
  <si>
    <t>Gender</t>
  </si>
  <si>
    <t>No. of current backlogs</t>
  </si>
  <si>
    <t>Nationality</t>
  </si>
  <si>
    <t>Date of Birth</t>
  </si>
  <si>
    <t>Degree</t>
  </si>
  <si>
    <t>Branch</t>
  </si>
  <si>
    <t>Section</t>
  </si>
  <si>
    <t>Contact number</t>
  </si>
  <si>
    <t>Personal Email Id</t>
  </si>
  <si>
    <t>College Email Id</t>
  </si>
  <si>
    <t>10th score</t>
  </si>
  <si>
    <t>10th year of passing</t>
  </si>
  <si>
    <t>12th score</t>
  </si>
  <si>
    <t>12th year of passing</t>
  </si>
  <si>
    <t>Diploma score</t>
  </si>
  <si>
    <t>Diploma year of passing</t>
  </si>
  <si>
    <t>1st sem SGPA</t>
  </si>
  <si>
    <t>2nd sem SGPA</t>
  </si>
  <si>
    <t>3rd sem SGPA</t>
  </si>
  <si>
    <t>4th sem SGPA</t>
  </si>
  <si>
    <t>5th sem SGPA</t>
  </si>
  <si>
    <t>Current CGPA</t>
  </si>
  <si>
    <t>Education Gap(in years)</t>
  </si>
  <si>
    <t>Graduating year</t>
  </si>
  <si>
    <t>College Name</t>
  </si>
  <si>
    <t>Campus location</t>
  </si>
  <si>
    <t>Permanent Address(Line 1)</t>
  </si>
  <si>
    <t>Permanent Address(Line 2)</t>
  </si>
  <si>
    <t>City</t>
  </si>
  <si>
    <t>State</t>
  </si>
  <si>
    <t>Postal Code</t>
  </si>
  <si>
    <t>Is Pancard available?</t>
  </si>
  <si>
    <t>Is valid Indian passport available?</t>
  </si>
  <si>
    <t>Is Aadhar card available?</t>
  </si>
  <si>
    <t>Mopur</t>
  </si>
  <si>
    <t>Yashwanth Raj Reddy</t>
  </si>
  <si>
    <t>Male</t>
  </si>
  <si>
    <t>Indian</t>
  </si>
  <si>
    <t>BE</t>
  </si>
  <si>
    <t>Mechanical</t>
  </si>
  <si>
    <t>F1</t>
  </si>
  <si>
    <t>mopur.yashwanthreddy@gmail.com</t>
  </si>
  <si>
    <t>ugs15059_mech.mopur@cbit.org.in</t>
  </si>
  <si>
    <t>-</t>
  </si>
  <si>
    <t>Chaitanya Bharathi Institute Of Technology</t>
  </si>
  <si>
    <t>Gandipet,Hyderabad</t>
  </si>
  <si>
    <t>#101, Sai surya marvel residency</t>
  </si>
  <si>
    <t>Siri nagar, siris road,lb nagar</t>
  </si>
  <si>
    <t xml:space="preserve">Hyderabad </t>
  </si>
  <si>
    <t xml:space="preserve">Telangana </t>
  </si>
  <si>
    <t>Yes</t>
  </si>
  <si>
    <t>Sai jahnav reddy</t>
  </si>
  <si>
    <t xml:space="preserve">Yerramreddy </t>
  </si>
  <si>
    <t>reddyjahnav@gmail.com</t>
  </si>
  <si>
    <t>N</t>
  </si>
  <si>
    <t>67% cbse</t>
  </si>
  <si>
    <t>Flat no 201 vg emerald apts</t>
  </si>
  <si>
    <t xml:space="preserve">Radhe nagar colony hs darga </t>
  </si>
  <si>
    <t>K.Akshaya</t>
  </si>
  <si>
    <t>Female</t>
  </si>
  <si>
    <t>akshayakongari20@gmail.com</t>
  </si>
  <si>
    <t>ugs17001_mech.akshaya@cbit.org.in</t>
  </si>
  <si>
    <t>H:No :- 2-3-792/11/D, Golnaka</t>
  </si>
  <si>
    <t>Amberpet</t>
  </si>
  <si>
    <t>Hyderabad</t>
  </si>
  <si>
    <t>Telangana</t>
  </si>
  <si>
    <t>No</t>
  </si>
  <si>
    <t>Ananya</t>
  </si>
  <si>
    <t>Canakapalli</t>
  </si>
  <si>
    <t>anian.43@gmail.com</t>
  </si>
  <si>
    <t>ugs17002_mech.ananya@cbit.org.in</t>
  </si>
  <si>
    <t>Plot No. 68, Women's Co-op Housing Society</t>
  </si>
  <si>
    <t>Road No. 5, Jubilee Hills, Hyderabad 500 033</t>
  </si>
  <si>
    <t>Divya Sree</t>
  </si>
  <si>
    <t>Bolleboina</t>
  </si>
  <si>
    <t>divyasreebolleboina@gmail.com</t>
  </si>
  <si>
    <t>ugs17004_mech.divya@cbit.org.in</t>
  </si>
  <si>
    <t>H.no. 15-17/9, flat no. 107, sathupally towers.</t>
  </si>
  <si>
    <t>Bypass road , sathupally, khammam dist.</t>
  </si>
  <si>
    <t>Sathupally</t>
  </si>
  <si>
    <t>Lakshmi Sri Samanvitha</t>
  </si>
  <si>
    <t>Raavi</t>
  </si>
  <si>
    <t>rlsri2804@gmail.com</t>
  </si>
  <si>
    <t>ugs17005_mech.lakshmi@cbit.org.in</t>
  </si>
  <si>
    <t>#30-265/11a/4 , Plot no.09</t>
  </si>
  <si>
    <t>New Sainathapuram , Dr.A.S.Rao Nagar</t>
  </si>
  <si>
    <t>TELANGANA</t>
  </si>
  <si>
    <t>Mahitha</t>
  </si>
  <si>
    <t>Duddu</t>
  </si>
  <si>
    <t>mahithaduddu@gmail.com</t>
  </si>
  <si>
    <t>ugs17006_mech.mahitha@cbit.org.in</t>
  </si>
  <si>
    <t>#104,Krishna Teja Kingdom, 2-2-20/21</t>
  </si>
  <si>
    <t>DD Colony, Hyderabad-500007</t>
  </si>
  <si>
    <t>Priyanka</t>
  </si>
  <si>
    <t>Swarnaganti</t>
  </si>
  <si>
    <t>priyankaswarnaganti@gmail.com</t>
  </si>
  <si>
    <t>ugs17007_mech.priyanka@cbit.org.in</t>
  </si>
  <si>
    <t>H. No: 9-69, maheshwaram (v), (m), Ranga reddy district, pin code :501359</t>
  </si>
  <si>
    <t>Telanagana</t>
  </si>
  <si>
    <t xml:space="preserve">Sahaja </t>
  </si>
  <si>
    <t xml:space="preserve">Konda </t>
  </si>
  <si>
    <t xml:space="preserve">sahajareddy632@gmail.com </t>
  </si>
  <si>
    <t xml:space="preserve">ugs17008_mech.sahaja@cbit.org.in </t>
  </si>
  <si>
    <t xml:space="preserve">H-no- 20-125,gandichowk , wanaparthy </t>
  </si>
  <si>
    <t xml:space="preserve">H-no-20-125, gandichowk , wanaparthy </t>
  </si>
  <si>
    <t xml:space="preserve">Wanaparthy </t>
  </si>
  <si>
    <t xml:space="preserve">Sai Dhruthi </t>
  </si>
  <si>
    <t xml:space="preserve">Poleni </t>
  </si>
  <si>
    <t xml:space="preserve">Indian </t>
  </si>
  <si>
    <t xml:space="preserve">druthineepra9@gmail.com </t>
  </si>
  <si>
    <t xml:space="preserve">ugs17009_mech.saidhruthi@cbit.org.in </t>
  </si>
  <si>
    <t>H. No 6-7-33/C</t>
  </si>
  <si>
    <t xml:space="preserve">Shivaji Nagar </t>
  </si>
  <si>
    <t xml:space="preserve">Nalgonda </t>
  </si>
  <si>
    <t>G Shivaleela</t>
  </si>
  <si>
    <t>Ghorati</t>
  </si>
  <si>
    <t>Nill</t>
  </si>
  <si>
    <t>shivaleelaghorati1999@gmail.com</t>
  </si>
  <si>
    <t>ugs17010_mech.shivaleela@cbit.org.in</t>
  </si>
  <si>
    <t>_</t>
  </si>
  <si>
    <t>3-4, Tharnikal, kalwakurthy, Nagarkarnool</t>
  </si>
  <si>
    <t>Kalwakurhy</t>
  </si>
  <si>
    <t xml:space="preserve">Banoth </t>
  </si>
  <si>
    <t xml:space="preserve">Susmitha </t>
  </si>
  <si>
    <t>banothsusmitha123@gmail.com</t>
  </si>
  <si>
    <t>ugs17011_mech.susmitha@cbit.org.in</t>
  </si>
  <si>
    <t>Maripeda mandal,maripeda Bangla, mahabubabad dist</t>
  </si>
  <si>
    <t xml:space="preserve">Mahabubabad </t>
  </si>
  <si>
    <t>Swapna</t>
  </si>
  <si>
    <t>Balusu</t>
  </si>
  <si>
    <t>swapnabalusu143@gmail.com</t>
  </si>
  <si>
    <t>ugs17012_mech.swapna@cbit.org.in</t>
  </si>
  <si>
    <t>Thummalasugur(V)</t>
  </si>
  <si>
    <t>Kummera(P)</t>
  </si>
  <si>
    <t>Nagarkurnool</t>
  </si>
  <si>
    <t>Vaishnavi</t>
  </si>
  <si>
    <t>Chebium</t>
  </si>
  <si>
    <t>vaishnavichebium@gmail.com</t>
  </si>
  <si>
    <t>ugs17013_mech.vaishnavi@cbit.org</t>
  </si>
  <si>
    <t>Hno. 10-6-348, street no.8</t>
  </si>
  <si>
    <t>Sai Nagar colony, Saroornagar.</t>
  </si>
  <si>
    <t>JV</t>
  </si>
  <si>
    <t>Aditya</t>
  </si>
  <si>
    <t>jvaditya272@gmail.com</t>
  </si>
  <si>
    <t>ugs17015_mech.aditya@cbit.org.in</t>
  </si>
  <si>
    <t>A-44, journalists colony</t>
  </si>
  <si>
    <t>Jubilee hills</t>
  </si>
  <si>
    <t xml:space="preserve">Anirudh </t>
  </si>
  <si>
    <t>Reddy</t>
  </si>
  <si>
    <t>British</t>
  </si>
  <si>
    <t>anirudhreddy99@gmail.com</t>
  </si>
  <si>
    <t>ugs17016_mech.anirudh@cbit.org.in</t>
  </si>
  <si>
    <t>Plot no 212 mii Film Nagar jubliee hills Hyderabad Telangana 500096</t>
  </si>
  <si>
    <t>Bala Narasimha</t>
  </si>
  <si>
    <t>Banala</t>
  </si>
  <si>
    <t>banalabalu04@gmail.com</t>
  </si>
  <si>
    <t>ugs17018_mech.bala@cbit.org.in</t>
  </si>
  <si>
    <t>6-8-286, Ravindra nagar, Nalgonda-508001</t>
  </si>
  <si>
    <t>Nalgonda</t>
  </si>
  <si>
    <t>Dileep kumar</t>
  </si>
  <si>
    <t>Dharige</t>
  </si>
  <si>
    <t>dileepdharegi1234@gmail.com</t>
  </si>
  <si>
    <t>ugs17019_mech.dileep@cbit.org.in</t>
  </si>
  <si>
    <t xml:space="preserve">31-1-224,SC colony </t>
  </si>
  <si>
    <t>Komatipally(v) ,Hasanparty(m), Warangal urban</t>
  </si>
  <si>
    <t>Warangal urban</t>
  </si>
  <si>
    <t xml:space="preserve">John Willson </t>
  </si>
  <si>
    <t>Geddam</t>
  </si>
  <si>
    <t>johnwillson4444@gmail.com</t>
  </si>
  <si>
    <t>ugs17022_mech.john@cbit.org.in</t>
  </si>
  <si>
    <t xml:space="preserve">Marlu, mahabubnagar, Hyderabad, telangana </t>
  </si>
  <si>
    <t xml:space="preserve">Gandipet, Hyderabad, telangana </t>
  </si>
  <si>
    <t>Khaja</t>
  </si>
  <si>
    <t xml:space="preserve">Asaduddeen </t>
  </si>
  <si>
    <t>Khajaasad12@gmail.com</t>
  </si>
  <si>
    <t>Ugs17023_mech.khaja@cbit.org.in</t>
  </si>
  <si>
    <t xml:space="preserve">Habeeba Dawood Residency, Friends Colony </t>
  </si>
  <si>
    <t xml:space="preserve">Manikonda , Tolichowki, Hyderabad </t>
  </si>
  <si>
    <t>Kiran Chakravarthy</t>
  </si>
  <si>
    <t>Tejavath</t>
  </si>
  <si>
    <t>India</t>
  </si>
  <si>
    <t>kiranchakravarthy2@gmail.com</t>
  </si>
  <si>
    <t>ugs17024_mech.kiran@cbit.org.in</t>
  </si>
  <si>
    <t>Ilapuram Peddhadevulapally post</t>
  </si>
  <si>
    <t>Peddha devulapally</t>
  </si>
  <si>
    <t>Bhukya</t>
  </si>
  <si>
    <t xml:space="preserve">Kotesh </t>
  </si>
  <si>
    <t>koteshbhukyabrsk@gmail.com</t>
  </si>
  <si>
    <t>ugs17025_mech.kotesh@cbit.org.in</t>
  </si>
  <si>
    <t>3-47, Manchya thanda (vill)</t>
  </si>
  <si>
    <t>Vardhapuram (post),Mattampally(mondal)</t>
  </si>
  <si>
    <t>Kodad</t>
  </si>
  <si>
    <t>Koustubh</t>
  </si>
  <si>
    <t>Soudarthi</t>
  </si>
  <si>
    <t>koustubhsoudarthi@gmail.com</t>
  </si>
  <si>
    <t>ugs17026_mech.koustubh@cbit.org.in</t>
  </si>
  <si>
    <t>3-6-462,flat 301, vaarija residency</t>
  </si>
  <si>
    <t>Street 5, himayatnagar</t>
  </si>
  <si>
    <t>Likhit</t>
  </si>
  <si>
    <t>Balivada</t>
  </si>
  <si>
    <t>balivadalikhit@gmail.com</t>
  </si>
  <si>
    <t>17028_mech.likhith@cbit.org.in</t>
  </si>
  <si>
    <t>H.No- 2-223/6 New Venkateshwara Colony, Jillelaguda, Hyderabad.</t>
  </si>
  <si>
    <t>Hyderabad.</t>
  </si>
  <si>
    <t>Telangana.</t>
  </si>
  <si>
    <t>Mohammed</t>
  </si>
  <si>
    <t>Kaleemullah</t>
  </si>
  <si>
    <t>mohammedkaleemullah1999@gmail.com</t>
  </si>
  <si>
    <t>ugs17029_mech.mohammed@cbit.org.in</t>
  </si>
  <si>
    <t>H.NO. 12-1-591, syed ali guda, murad nagar</t>
  </si>
  <si>
    <t>Naga raja mohan</t>
  </si>
  <si>
    <t>Kosuru</t>
  </si>
  <si>
    <t>mohan.kosuru.3@gmail.com</t>
  </si>
  <si>
    <t>Ugs17031_mech.naga@cbit.org.in</t>
  </si>
  <si>
    <t xml:space="preserve">1-10-216/60, bhagawan colony </t>
  </si>
  <si>
    <t>Kushaiguda , ecil</t>
  </si>
  <si>
    <t>hyderabad</t>
  </si>
  <si>
    <t>Korutla</t>
  </si>
  <si>
    <t>Nishanth</t>
  </si>
  <si>
    <t>nishanthreddy151@gmail.com</t>
  </si>
  <si>
    <t>ugs17033_mech.nishanth@cbit.org.in</t>
  </si>
  <si>
    <t>2-8-124/s/30,new Bharath nagar colony ,kkr gardens backside,uppal</t>
  </si>
  <si>
    <t>2-8-124/s/30, New bharat nagar colony,kkr gardens backside,uppal</t>
  </si>
  <si>
    <t xml:space="preserve">Pavan </t>
  </si>
  <si>
    <t xml:space="preserve">Kasukurthi </t>
  </si>
  <si>
    <t>pavankasukurthi2000@gmail.com</t>
  </si>
  <si>
    <t>ugs17034_mech.pavan@cbit.org.in</t>
  </si>
  <si>
    <t xml:space="preserve">301 Sai Sandeep Apartments, Krishna nagar colony </t>
  </si>
  <si>
    <t xml:space="preserve">Boiguda, Musheerabad, Secunderabad </t>
  </si>
  <si>
    <t>Kovur</t>
  </si>
  <si>
    <t>Raaja Sekhar</t>
  </si>
  <si>
    <t>raajasekhar952@gmail.com</t>
  </si>
  <si>
    <t>ugs17035_mech.raajasekhar@cbit.org.in</t>
  </si>
  <si>
    <t>24-32/1 vishnupuri Malkajgiri</t>
  </si>
  <si>
    <t xml:space="preserve">Same as above </t>
  </si>
  <si>
    <t xml:space="preserve">Ritesh Rao </t>
  </si>
  <si>
    <t xml:space="preserve">Balmuri </t>
  </si>
  <si>
    <t xml:space="preserve">riteshrao1392014@gmail.com </t>
  </si>
  <si>
    <t xml:space="preserve">ugs17037_mech.ritesh@cbit.org.in </t>
  </si>
  <si>
    <t xml:space="preserve">F:No 507, SALUVA block, R V Avaneendra </t>
  </si>
  <si>
    <t xml:space="preserve">Pragathi Enclave COLONY, MIYAPUR </t>
  </si>
  <si>
    <t>Kamabampati</t>
  </si>
  <si>
    <t xml:space="preserve"> Sai krishna</t>
  </si>
  <si>
    <t>09676543502</t>
  </si>
  <si>
    <t>saikrishnakambampati17@gmail.com</t>
  </si>
  <si>
    <t>ugs17040_mech.sai@cbit.org.in</t>
  </si>
  <si>
    <t>4-160,Chandrugonda,badradri kothagudem,Telangana</t>
  </si>
  <si>
    <t>HYDERABAD</t>
  </si>
  <si>
    <t>Sai Madhav</t>
  </si>
  <si>
    <t>Kilaru</t>
  </si>
  <si>
    <t>saimadhavkilaru123@gmail.com</t>
  </si>
  <si>
    <t>ugs17041_mech.sai@cbit.org.in</t>
  </si>
  <si>
    <t>Fflat.No-101,opp to high school, penamaluru</t>
  </si>
  <si>
    <t>Vijayawada, Krishna dist,A.p</t>
  </si>
  <si>
    <t>Vijayawada</t>
  </si>
  <si>
    <t>Andhara Pradesh</t>
  </si>
  <si>
    <t>Sai Prashanth</t>
  </si>
  <si>
    <t>Pinninti</t>
  </si>
  <si>
    <t>prashanth.pinninti@outlook.com</t>
  </si>
  <si>
    <t>ugs17042_mech.sai@cbit.org.in</t>
  </si>
  <si>
    <t>97.6 %</t>
  </si>
  <si>
    <t>Flat no 101, S.V.Sumitra Apartments</t>
  </si>
  <si>
    <t>Sumitra Nagar, Kukatpally</t>
  </si>
  <si>
    <t>Kandhagatla</t>
  </si>
  <si>
    <t>Sai Sumanth</t>
  </si>
  <si>
    <t>sumanthkandhagatla@gmail.com</t>
  </si>
  <si>
    <t>ugs17043_mech.sai@cbit.org.in</t>
  </si>
  <si>
    <t>H.no :- 4-123, Teacher's colony, Athwelly, Medchal (501401), Hyderabad.</t>
  </si>
  <si>
    <t xml:space="preserve">Sarthak </t>
  </si>
  <si>
    <t>Nakshatram</t>
  </si>
  <si>
    <t>naks.sarthak1720@gmail.com</t>
  </si>
  <si>
    <t>ugs17045_mech.sarthak@cbit.org.in</t>
  </si>
  <si>
    <t>Flat no. 307, Sri Chaitanya Towers</t>
  </si>
  <si>
    <t>Road no. 9, Gangasthan phase-2</t>
  </si>
  <si>
    <t>Nizamabad</t>
  </si>
  <si>
    <t>Shiva sai</t>
  </si>
  <si>
    <t>Deekonda</t>
  </si>
  <si>
    <t>Hindu</t>
  </si>
  <si>
    <t>shivasaidd100@gmail.com</t>
  </si>
  <si>
    <t>ugs17048_mech.shiva@cbit.org.in</t>
  </si>
  <si>
    <t xml:space="preserve">Warangal </t>
  </si>
  <si>
    <t>Warngal</t>
  </si>
  <si>
    <t>Shravan</t>
  </si>
  <si>
    <t>Jagadam</t>
  </si>
  <si>
    <t>sravanjagadam1@gmail.com</t>
  </si>
  <si>
    <t>ugs17049_mech.shravan@cbit.org.in</t>
  </si>
  <si>
    <t>2-62,Thirumalapur</t>
  </si>
  <si>
    <t>Gollapally,Jagitial</t>
  </si>
  <si>
    <t>Jagitial</t>
  </si>
  <si>
    <t>Sudharshan</t>
  </si>
  <si>
    <t>Gundlakunta</t>
  </si>
  <si>
    <t>sudharshanprabha88@gmail.com</t>
  </si>
  <si>
    <t>ugs17050_mech.sudharshan@cbit.org.in</t>
  </si>
  <si>
    <t>H no-  4-374, yellammakunta, makthal, Narayanapet, 509208</t>
  </si>
  <si>
    <t>Makthal</t>
  </si>
  <si>
    <t xml:space="preserve">Suresh </t>
  </si>
  <si>
    <t>Donthula</t>
  </si>
  <si>
    <t>sureshdonthula99@gmail.com</t>
  </si>
  <si>
    <t>ugs17051_mech.suresh@cbit.org.in</t>
  </si>
  <si>
    <t>H.no:8-109/5, bidi colony</t>
  </si>
  <si>
    <t xml:space="preserve">MDL: gajwel </t>
  </si>
  <si>
    <t>Gajwel</t>
  </si>
  <si>
    <t>Swapnil</t>
  </si>
  <si>
    <t>Rote</t>
  </si>
  <si>
    <t>iswapnilrote@gmail.com</t>
  </si>
  <si>
    <t>ugs17052_mech.swapnil@cbit.org.in</t>
  </si>
  <si>
    <t>Flat no-501, 6th Block , SR estates</t>
  </si>
  <si>
    <t>Miyapur , Hyderabad</t>
  </si>
  <si>
    <t>Taraswin</t>
  </si>
  <si>
    <t>Gottipati</t>
  </si>
  <si>
    <t>taraswin190@gmail.com</t>
  </si>
  <si>
    <t>ugs17053_mech.taraswin@cbit.org.in</t>
  </si>
  <si>
    <t>8-3-169/140/45</t>
  </si>
  <si>
    <t>Prashanka Apartments,Siddharth Nagar</t>
  </si>
  <si>
    <t xml:space="preserve">Trilok sharma </t>
  </si>
  <si>
    <t>Nitturi</t>
  </si>
  <si>
    <t>nitturitrilok2000@gmail.com</t>
  </si>
  <si>
    <t>ugs17054_mech.trilok@cbit.org.in</t>
  </si>
  <si>
    <t>o</t>
  </si>
  <si>
    <t>7-70 kalvasrirampur</t>
  </si>
  <si>
    <t>ramesh enclave ,addaguta ,hyderabad</t>
  </si>
  <si>
    <t>peddapalli</t>
  </si>
  <si>
    <t>Vamshi krishna</t>
  </si>
  <si>
    <t>Boga</t>
  </si>
  <si>
    <t>vamshikrishnabhoga@gmail.com</t>
  </si>
  <si>
    <t>ugs17056_mech.vamshi@cbit.org.in</t>
  </si>
  <si>
    <t>H.no .: 7-71/10/1, Lakshmi prasanna colony</t>
  </si>
  <si>
    <t>gajwel , siddipet district</t>
  </si>
  <si>
    <t xml:space="preserve">Varunraj </t>
  </si>
  <si>
    <t>Irukulla</t>
  </si>
  <si>
    <t>irukullavarunraj@gmail.com</t>
  </si>
  <si>
    <t>ugs17057_mech.varun@cbit.org.in</t>
  </si>
  <si>
    <t>H.no:8-572, opposite srinivasa theatre ,main road</t>
  </si>
  <si>
    <t>Mancherial, Telangana</t>
  </si>
  <si>
    <t>Mancherial</t>
  </si>
  <si>
    <t xml:space="preserve">Nenawath </t>
  </si>
  <si>
    <t>Vineeth Kumar</t>
  </si>
  <si>
    <t>vineethnenavath26@gmail.com</t>
  </si>
  <si>
    <t>ugs17060_mech.vineeth@cbit.org.in</t>
  </si>
  <si>
    <t>H.No 1-69,Abbapur thanda (B)</t>
  </si>
  <si>
    <t>Mndl : Navipet</t>
  </si>
  <si>
    <t>Sadiya</t>
  </si>
  <si>
    <t>Majeed</t>
  </si>
  <si>
    <t>sadiyamajeed4352@gmail.com</t>
  </si>
  <si>
    <t>ugs17301_mech.majeed@cbit.org.in</t>
  </si>
  <si>
    <t>Sarai bala LAL Chowk Srinagar Kashmir</t>
  </si>
  <si>
    <t xml:space="preserve">Upperpally Attapur near D mart </t>
  </si>
  <si>
    <t>Srinagar</t>
  </si>
  <si>
    <t>Jammu and Kashmir</t>
  </si>
  <si>
    <t>Mahesh</t>
  </si>
  <si>
    <t>Dubidike</t>
  </si>
  <si>
    <t>maheshdubidike1999@gmail.com</t>
  </si>
  <si>
    <t>ugs17302_mech.dubidike@cbit.org.in</t>
  </si>
  <si>
    <t>Cholleru, yadagirigutta, yadadribhuvanagiri</t>
  </si>
  <si>
    <t>Cholleru,yadagirigutta,yadadribhuvanagiri</t>
  </si>
  <si>
    <t>Abhinay</t>
  </si>
  <si>
    <t>Vadlakonda</t>
  </si>
  <si>
    <t>abhinayvadlakonda@gmail.com</t>
  </si>
  <si>
    <t>ugs17303_mech.vadla@cbit.org.in</t>
  </si>
  <si>
    <t>15-3-79/1, Nehru Street, Ramavaram, Kothagudem(Mndl), Bhadradri Kothagudem (dist)507118</t>
  </si>
  <si>
    <t>Kothagudem</t>
  </si>
  <si>
    <t>Sreenath</t>
  </si>
  <si>
    <t>Satram</t>
  </si>
  <si>
    <t>sreenathsatram@gmail.com</t>
  </si>
  <si>
    <t>ugs17304_mech.sreenath@cbit.org.in</t>
  </si>
  <si>
    <t>1-3-64; Rahamathnagar ; Kazipet</t>
  </si>
  <si>
    <t>Warangal</t>
  </si>
  <si>
    <t>Naveen Kumar</t>
  </si>
  <si>
    <t>Perumalla</t>
  </si>
  <si>
    <t>nk13365@gmail.com</t>
  </si>
  <si>
    <t>ugs17305_mech.naveen@cbit.org.in</t>
  </si>
  <si>
    <t>Jamalapuram</t>
  </si>
  <si>
    <t>Khammam</t>
  </si>
  <si>
    <t xml:space="preserve">Sai Rathan </t>
  </si>
  <si>
    <t>Lakum</t>
  </si>
  <si>
    <t>sairathanlakum@gmail.com</t>
  </si>
  <si>
    <t>Ugs17306_mech.rathan@cbit.org.in</t>
  </si>
  <si>
    <t xml:space="preserve">13-5-15B/1,beside ccs police station,warangal urban,Telangana </t>
  </si>
  <si>
    <t>13-5-15B/1,beside ccs police station,warangal urban,Telangana</t>
  </si>
  <si>
    <t>Banoth</t>
  </si>
  <si>
    <t>Anil</t>
  </si>
  <si>
    <t>anilbanoth004@gmail.com</t>
  </si>
  <si>
    <t>ugs17307_mech.banothanil@cbit.org.in</t>
  </si>
  <si>
    <t>NA</t>
  </si>
  <si>
    <t>Pilligundlathanda,thatya thanda,</t>
  </si>
  <si>
    <t>Kuravi,mahabubabad</t>
  </si>
  <si>
    <t>Mahabubabad</t>
  </si>
  <si>
    <t>Goutham</t>
  </si>
  <si>
    <t>Thogari</t>
  </si>
  <si>
    <t>thogarigoutham55@gmail.com</t>
  </si>
  <si>
    <t>ugs17308_mech.goutham@cbit.org.in</t>
  </si>
  <si>
    <t>Dist:Nirmal ,sofinagar, Telangana</t>
  </si>
  <si>
    <t>Nirmal</t>
  </si>
  <si>
    <t>Sneha</t>
  </si>
  <si>
    <t>Chintala</t>
  </si>
  <si>
    <t>snehachintala2000@gmail.com</t>
  </si>
  <si>
    <t>ugs17309_mech.sneha@cbit.org.in</t>
  </si>
  <si>
    <t>1-6-202/23/2,bapujinagar , musheerabad</t>
  </si>
  <si>
    <t>Vijay</t>
  </si>
  <si>
    <t>Eerla</t>
  </si>
  <si>
    <t>Vijayvijju115777@gmail.com</t>
  </si>
  <si>
    <t>ugs17310_mech.vijay@cbit.org.in</t>
  </si>
  <si>
    <t>1-9-1674, Deenadayal nagar, Hunter road,</t>
  </si>
  <si>
    <t>Warangal Urban, telangana</t>
  </si>
  <si>
    <t>Hanamkonda</t>
  </si>
  <si>
    <t>Madagani</t>
  </si>
  <si>
    <t>susmithamadagani1999@gmail.com</t>
  </si>
  <si>
    <t>ugs17311_mech.susmitha@cbit.org.in</t>
  </si>
  <si>
    <t xml:space="preserve">H. No. 11-13-34/1 ,Alkapuri colony road no. 1,  kothapet, hyderabad,. </t>
  </si>
  <si>
    <t xml:space="preserve">H. No. 11-13-32 ,Alkapuri colony road no. 1,  kothapet, hyderabad,. </t>
  </si>
  <si>
    <t>M</t>
  </si>
  <si>
    <t>09133465036</t>
  </si>
  <si>
    <t>maheshdinnu51@email.com</t>
  </si>
  <si>
    <t>ugs17312_mech.mahesh@cbit.org.in</t>
  </si>
  <si>
    <t>5-16, chitkul, (VILL) Patancheru, (MANDAL) Sangareddy (DIST).</t>
  </si>
  <si>
    <t xml:space="preserve">5-16, chitkul, (VILL) Patancheru, (MANDAL) </t>
  </si>
  <si>
    <t>Shiva</t>
  </si>
  <si>
    <t>Budagam</t>
  </si>
  <si>
    <t>Shiva.bs24@gmail.com</t>
  </si>
  <si>
    <t>Ugs17046_mech.shiva@cbit.org.in</t>
  </si>
  <si>
    <t>15-3-75 bhagavandas colony</t>
  </si>
  <si>
    <t>Bhadrachalam</t>
  </si>
  <si>
    <t>Dileep kumar Dharige</t>
  </si>
  <si>
    <t>S.No</t>
  </si>
  <si>
    <t>Student Name</t>
  </si>
  <si>
    <t>Roll No</t>
  </si>
  <si>
    <t>email ID</t>
  </si>
  <si>
    <t>Phone No.</t>
  </si>
  <si>
    <t>SSC%</t>
  </si>
  <si>
    <t>Inter%</t>
  </si>
  <si>
    <t>Diploma%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</si>
  <si>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</si>
  <si>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</si>
  <si>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</si>
  <si>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</si>
  <si>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</si>
  <si>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</si>
  <si>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</si>
  <si>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Mopur Yashwanth Raj Reddy</t>
  </si>
  <si>
    <t>Mech-1</t>
  </si>
  <si>
    <t xml:space="preserve">Sai jahnav reddy Yerramreddy </t>
  </si>
  <si>
    <t xml:space="preserve">K.Akshaya </t>
  </si>
  <si>
    <t>TechnipFMC</t>
  </si>
  <si>
    <t>ITC Ltd</t>
  </si>
  <si>
    <t>Ananya Canakapalli</t>
  </si>
  <si>
    <t>Accenture</t>
  </si>
  <si>
    <t>CTS</t>
  </si>
  <si>
    <t>Divya Sree Bolleboina</t>
  </si>
  <si>
    <t>Lakshmi Sri Samanvitha Raavi</t>
  </si>
  <si>
    <t>Mahitha Duddu</t>
  </si>
  <si>
    <t>Priyanka Swarnaganti</t>
  </si>
  <si>
    <t xml:space="preserve">Sahaja  Konda </t>
  </si>
  <si>
    <t xml:space="preserve">Sai Dhruthi  Poleni </t>
  </si>
  <si>
    <t>LTI</t>
  </si>
  <si>
    <t>cloud4c</t>
  </si>
  <si>
    <t>G Shivaleela Ghorati</t>
  </si>
  <si>
    <t xml:space="preserve">Banoth  Susmitha </t>
  </si>
  <si>
    <t>Swapna Balusu</t>
  </si>
  <si>
    <t>Vaishnavi Chebium</t>
  </si>
  <si>
    <t>JV Aditya</t>
  </si>
  <si>
    <t>Anirudh  Reddy</t>
  </si>
  <si>
    <t>Bala Narasimha Banala</t>
  </si>
  <si>
    <t>TCS</t>
  </si>
  <si>
    <t>Raam Group</t>
  </si>
  <si>
    <t>Amazon Int</t>
  </si>
  <si>
    <t>John Willson  Geddam</t>
  </si>
  <si>
    <t xml:space="preserve">Khaja Asaduddeen </t>
  </si>
  <si>
    <t>Kiran Chakravarthy Tejavath</t>
  </si>
  <si>
    <t xml:space="preserve">Bhukya Kotesh </t>
  </si>
  <si>
    <t>Koustubh Soudarthi</t>
  </si>
  <si>
    <t>Likhit Balivada</t>
  </si>
  <si>
    <t>Byjus</t>
  </si>
  <si>
    <t>Mohammed Kaleemullah</t>
  </si>
  <si>
    <t>Naga raja mohan Kosuru</t>
  </si>
  <si>
    <t>Korutla Nishanth</t>
  </si>
  <si>
    <t xml:space="preserve">Pavan  Kasukurthi </t>
  </si>
  <si>
    <t>Infosys</t>
  </si>
  <si>
    <t>Kovur Raaja Sekhar</t>
  </si>
  <si>
    <t xml:space="preserve">Ritesh Rao  Balmuri </t>
  </si>
  <si>
    <t>Kamabampati  Sai krishna</t>
  </si>
  <si>
    <t>Sai Madhav Kilaru</t>
  </si>
  <si>
    <t>Sai Prashanth Pinninti</t>
  </si>
  <si>
    <t>Kandhagatla Sai Sumanth</t>
  </si>
  <si>
    <t>Capgemini</t>
  </si>
  <si>
    <t>Sarthak  Nakshatram</t>
  </si>
  <si>
    <t>Shiva sai Deekonda</t>
  </si>
  <si>
    <t>Shravan Jagadam</t>
  </si>
  <si>
    <t>Sudharshan Gundlakunta</t>
  </si>
  <si>
    <t>Suresh  Donthula</t>
  </si>
  <si>
    <t>Swapnil Rote</t>
  </si>
  <si>
    <t>Taraswin Gottipati</t>
  </si>
  <si>
    <t>Trilok sharma  Nitturi</t>
  </si>
  <si>
    <t>Vamshi krishna Boga</t>
  </si>
  <si>
    <t>Hyundai Transys</t>
  </si>
  <si>
    <t>Varunraj  Irukulla</t>
  </si>
  <si>
    <t>Nenawath  Vineeth Kumar</t>
  </si>
  <si>
    <t>Sadiya Majeed</t>
  </si>
  <si>
    <t>Mahesh Dubidike</t>
  </si>
  <si>
    <t>Abhinay Vadlakonda</t>
  </si>
  <si>
    <t>Sreenath Satram</t>
  </si>
  <si>
    <t>Naveen Kumar Perumalla</t>
  </si>
  <si>
    <t>Sai Rathan  Lakum</t>
  </si>
  <si>
    <t>Banoth Anil</t>
  </si>
  <si>
    <t>Goutham Thogari</t>
  </si>
  <si>
    <t>Sneha Chintala</t>
  </si>
  <si>
    <t>Vijay Eerla</t>
  </si>
  <si>
    <t>Susmitha  Madagani</t>
  </si>
  <si>
    <t>Mahesh M</t>
  </si>
  <si>
    <t>Shiva Budagam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</si>
</sst>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m/d/yyyy\ h:mm:ss"/>
  </numFmts>
  <fonts count="8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u/>
      <sz val="11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sz val="11.0"/>
      <color rgb="FF0C5ADB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Alignment="1" applyFont="1" applyNumberFormat="1">
      <alignment horizontal="center"/>
    </xf>
    <xf borderId="0" fillId="0" fontId="0" numFmtId="0" xfId="0" applyFont="1"/>
    <xf borderId="0" fillId="0" fontId="2" numFmtId="165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center"/>
    </xf>
    <xf borderId="0" fillId="0" fontId="2" numFmtId="14" xfId="0" applyFont="1" applyNumberFormat="1"/>
    <xf borderId="0" fillId="0" fontId="2" numFmtId="9" xfId="0" applyFont="1" applyNumberFormat="1"/>
    <xf borderId="0" fillId="0" fontId="2" numFmtId="10" xfId="0" applyFont="1" applyNumberFormat="1"/>
    <xf quotePrefix="1" borderId="0" fillId="0" fontId="2" numFmtId="0" xfId="0" applyFont="1"/>
    <xf borderId="1" fillId="0" fontId="3" numFmtId="1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0" fillId="0" fontId="7" numFmtId="0" xfId="0" applyAlignment="1" applyFont="1">
      <alignment readingOrder="0"/>
    </xf>
    <xf borderId="1" fillId="0" fontId="2" numFmtId="1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vertical="center"/>
    </xf>
    <xf borderId="1" fillId="0" fontId="2" numFmtId="9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0" fillId="0" fontId="0" numFmtId="0" xfId="0" applyAlignment="1" applyFont="1">
      <alignment horizontal="center" vertical="center"/>
    </xf>
    <xf quotePrefix="1" borderId="1" fillId="0" fontId="2" numFmtId="0" xfId="0" applyBorder="1" applyFont="1"/>
    <xf borderId="0" fillId="0" fontId="0" numFmtId="1" xfId="0" applyFont="1" applyNumberFormat="1"/>
    <xf borderId="0" fillId="0" fontId="0" numFmtId="0" xfId="0" applyAlignment="1" applyFont="1">
      <alignment horizontal="center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1" width="21.57"/>
    <col customWidth="1" min="2" max="3" width="21.57"/>
    <col customWidth="1" min="4" max="4" width="13.14"/>
    <col customWidth="1" min="5" max="39" width="21.5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ht="15.75" customHeight="1">
      <c r="A2" s="4">
        <v>44009.674513252314</v>
      </c>
      <c r="B2" s="5" t="s">
        <v>39</v>
      </c>
      <c r="C2" s="5" t="s">
        <v>40</v>
      </c>
      <c r="D2" s="6">
        <v>1.60115736059E11</v>
      </c>
      <c r="E2" s="3" t="str">
        <f t="shared" ref="E2:E59" si="1">B2&amp; " " &amp;C2</f>
        <v>Mopur Yashwanth Raj Reddy</v>
      </c>
      <c r="F2" s="5" t="s">
        <v>41</v>
      </c>
      <c r="G2" s="5">
        <v>9.0</v>
      </c>
      <c r="H2" s="5" t="s">
        <v>42</v>
      </c>
      <c r="I2" s="7">
        <v>36088.0</v>
      </c>
      <c r="J2" s="5" t="s">
        <v>43</v>
      </c>
      <c r="K2" s="5" t="s">
        <v>44</v>
      </c>
      <c r="L2" s="5" t="s">
        <v>45</v>
      </c>
      <c r="M2" s="5">
        <v>9.441214098E9</v>
      </c>
      <c r="N2" s="5" t="s">
        <v>46</v>
      </c>
      <c r="O2" s="5" t="s">
        <v>47</v>
      </c>
      <c r="P2" s="5">
        <v>8.4</v>
      </c>
      <c r="Q2" s="5">
        <v>2013.0</v>
      </c>
      <c r="R2" s="5">
        <v>86.1</v>
      </c>
      <c r="S2" s="5">
        <v>2015.0</v>
      </c>
      <c r="T2" s="5" t="s">
        <v>48</v>
      </c>
      <c r="U2" s="5" t="s">
        <v>48</v>
      </c>
      <c r="V2" s="5">
        <v>6.43</v>
      </c>
      <c r="W2" s="5" t="s">
        <v>48</v>
      </c>
      <c r="X2" s="5" t="s">
        <v>48</v>
      </c>
      <c r="Y2" s="5" t="s">
        <v>48</v>
      </c>
      <c r="Z2" s="5">
        <v>6.27</v>
      </c>
      <c r="AA2" s="5">
        <v>6.27</v>
      </c>
      <c r="AB2" s="5">
        <v>0.0</v>
      </c>
      <c r="AC2" s="5">
        <v>2021.0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>
        <v>500074.0</v>
      </c>
      <c r="AK2" s="5" t="s">
        <v>55</v>
      </c>
      <c r="AL2" s="5" t="s">
        <v>55</v>
      </c>
      <c r="AM2" s="5" t="s">
        <v>55</v>
      </c>
    </row>
    <row r="3" ht="15.75" customHeight="1">
      <c r="A3" s="4">
        <v>44010.75991875</v>
      </c>
      <c r="B3" s="5" t="s">
        <v>56</v>
      </c>
      <c r="C3" s="5" t="s">
        <v>57</v>
      </c>
      <c r="D3" s="6">
        <v>1.60116736045E11</v>
      </c>
      <c r="E3" s="3" t="str">
        <f t="shared" si="1"/>
        <v>Sai jahnav reddy Yerramreddy </v>
      </c>
      <c r="F3" s="5" t="s">
        <v>41</v>
      </c>
      <c r="G3" s="5">
        <v>4.0</v>
      </c>
      <c r="H3" s="5" t="s">
        <v>42</v>
      </c>
      <c r="I3" s="7">
        <v>36069.0</v>
      </c>
      <c r="J3" s="5" t="s">
        <v>43</v>
      </c>
      <c r="K3" s="5" t="s">
        <v>44</v>
      </c>
      <c r="L3" s="5" t="s">
        <v>45</v>
      </c>
      <c r="M3" s="5">
        <v>9.603154723E9</v>
      </c>
      <c r="N3" s="5" t="s">
        <v>58</v>
      </c>
      <c r="O3" s="5" t="s">
        <v>59</v>
      </c>
      <c r="P3" s="5">
        <v>8.2</v>
      </c>
      <c r="Q3" s="5">
        <v>2014.0</v>
      </c>
      <c r="R3" s="5" t="s">
        <v>60</v>
      </c>
      <c r="S3" s="5">
        <v>2016.0</v>
      </c>
      <c r="T3" s="5" t="s">
        <v>59</v>
      </c>
      <c r="U3" s="5" t="s">
        <v>59</v>
      </c>
      <c r="V3" s="5">
        <v>5.0</v>
      </c>
      <c r="W3" s="5">
        <v>5.4</v>
      </c>
      <c r="X3" s="5">
        <v>5.0</v>
      </c>
      <c r="Y3" s="5">
        <v>5.0</v>
      </c>
      <c r="Z3" s="5">
        <v>5.0</v>
      </c>
      <c r="AA3" s="5">
        <v>5.0</v>
      </c>
      <c r="AB3" s="5">
        <v>1.0</v>
      </c>
      <c r="AC3" s="5">
        <v>2021.0</v>
      </c>
      <c r="AD3" s="5" t="s">
        <v>49</v>
      </c>
      <c r="AE3" s="5" t="s">
        <v>50</v>
      </c>
      <c r="AF3" s="5" t="s">
        <v>61</v>
      </c>
      <c r="AG3" s="5" t="s">
        <v>62</v>
      </c>
      <c r="AH3" s="5" t="s">
        <v>53</v>
      </c>
      <c r="AI3" s="5" t="s">
        <v>54</v>
      </c>
      <c r="AJ3" s="5">
        <v>500008.0</v>
      </c>
      <c r="AK3" s="5" t="s">
        <v>55</v>
      </c>
      <c r="AL3" s="5" t="s">
        <v>55</v>
      </c>
      <c r="AM3" s="5" t="s">
        <v>55</v>
      </c>
    </row>
    <row r="4" ht="15.75" customHeight="1">
      <c r="A4" s="4">
        <v>44009.687245567126</v>
      </c>
      <c r="B4" s="5" t="s">
        <v>63</v>
      </c>
      <c r="C4" s="5" t="s">
        <v>48</v>
      </c>
      <c r="D4" s="6">
        <v>1.60117736001E11</v>
      </c>
      <c r="E4" s="3" t="str">
        <f t="shared" si="1"/>
        <v>K.Akshaya -</v>
      </c>
      <c r="F4" s="5" t="s">
        <v>64</v>
      </c>
      <c r="G4" s="5" t="s">
        <v>48</v>
      </c>
      <c r="H4" s="5" t="s">
        <v>42</v>
      </c>
      <c r="I4" s="7">
        <v>36576.0</v>
      </c>
      <c r="J4" s="5" t="s">
        <v>43</v>
      </c>
      <c r="K4" s="5" t="s">
        <v>44</v>
      </c>
      <c r="L4" s="5" t="s">
        <v>45</v>
      </c>
      <c r="M4" s="5">
        <v>8.919052309E9</v>
      </c>
      <c r="N4" s="5" t="s">
        <v>65</v>
      </c>
      <c r="O4" s="5" t="s">
        <v>66</v>
      </c>
      <c r="P4" s="5">
        <v>9.8</v>
      </c>
      <c r="Q4" s="5">
        <v>2015.0</v>
      </c>
      <c r="R4" s="8">
        <v>0.99</v>
      </c>
      <c r="S4" s="5">
        <v>2017.0</v>
      </c>
      <c r="T4" s="5" t="s">
        <v>48</v>
      </c>
      <c r="U4" s="5" t="s">
        <v>48</v>
      </c>
      <c r="V4" s="5">
        <v>9.34</v>
      </c>
      <c r="W4" s="5">
        <v>9.1</v>
      </c>
      <c r="X4" s="5">
        <v>8.38</v>
      </c>
      <c r="Y4" s="5">
        <v>8.6</v>
      </c>
      <c r="Z4" s="5">
        <v>9.23</v>
      </c>
      <c r="AA4" s="5">
        <v>8.93</v>
      </c>
      <c r="AB4" s="5">
        <v>0.0</v>
      </c>
      <c r="AC4" s="5">
        <v>2021.0</v>
      </c>
      <c r="AD4" s="5" t="s">
        <v>49</v>
      </c>
      <c r="AE4" s="5" t="s">
        <v>50</v>
      </c>
      <c r="AF4" s="5" t="s">
        <v>67</v>
      </c>
      <c r="AG4" s="5" t="s">
        <v>68</v>
      </c>
      <c r="AH4" s="5" t="s">
        <v>69</v>
      </c>
      <c r="AI4" s="5" t="s">
        <v>70</v>
      </c>
      <c r="AJ4" s="5">
        <v>500013.0</v>
      </c>
      <c r="AK4" s="5" t="s">
        <v>71</v>
      </c>
      <c r="AL4" s="5" t="s">
        <v>71</v>
      </c>
      <c r="AM4" s="5" t="s">
        <v>55</v>
      </c>
    </row>
    <row r="5" ht="15.75" customHeight="1">
      <c r="A5" s="4">
        <v>44010.37081576389</v>
      </c>
      <c r="B5" s="5" t="s">
        <v>72</v>
      </c>
      <c r="C5" s="5" t="s">
        <v>73</v>
      </c>
      <c r="D5" s="6">
        <v>1.60117736002E11</v>
      </c>
      <c r="E5" s="3" t="str">
        <f t="shared" si="1"/>
        <v>Ananya Canakapalli</v>
      </c>
      <c r="F5" s="5" t="s">
        <v>64</v>
      </c>
      <c r="G5" s="5">
        <v>0.0</v>
      </c>
      <c r="H5" s="5" t="s">
        <v>42</v>
      </c>
      <c r="I5" s="7">
        <v>36649.0</v>
      </c>
      <c r="J5" s="5" t="s">
        <v>43</v>
      </c>
      <c r="K5" s="5" t="s">
        <v>44</v>
      </c>
      <c r="L5" s="5" t="s">
        <v>45</v>
      </c>
      <c r="M5" s="5">
        <v>8.801983173E9</v>
      </c>
      <c r="N5" s="5" t="s">
        <v>74</v>
      </c>
      <c r="O5" s="5" t="s">
        <v>75</v>
      </c>
      <c r="P5" s="5">
        <v>9.2</v>
      </c>
      <c r="Q5" s="5">
        <v>2015.0</v>
      </c>
      <c r="R5" s="9">
        <v>0.921</v>
      </c>
      <c r="S5" s="5">
        <v>2017.0</v>
      </c>
      <c r="T5" s="5" t="s">
        <v>48</v>
      </c>
      <c r="U5" s="5" t="s">
        <v>48</v>
      </c>
      <c r="V5" s="5">
        <v>7.35</v>
      </c>
      <c r="W5" s="5">
        <v>7.58</v>
      </c>
      <c r="X5" s="5">
        <v>7.33</v>
      </c>
      <c r="Y5" s="5">
        <v>7.32</v>
      </c>
      <c r="Z5" s="5">
        <v>7.84</v>
      </c>
      <c r="AA5" s="5">
        <v>7.48</v>
      </c>
      <c r="AB5" s="5">
        <v>0.0</v>
      </c>
      <c r="AC5" s="5">
        <v>2021.0</v>
      </c>
      <c r="AD5" s="5" t="s">
        <v>49</v>
      </c>
      <c r="AE5" s="5" t="s">
        <v>50</v>
      </c>
      <c r="AF5" s="5" t="s">
        <v>76</v>
      </c>
      <c r="AG5" s="5" t="s">
        <v>77</v>
      </c>
      <c r="AH5" s="5" t="s">
        <v>69</v>
      </c>
      <c r="AI5" s="5" t="s">
        <v>70</v>
      </c>
      <c r="AJ5" s="5">
        <v>500033.0</v>
      </c>
      <c r="AK5" s="5" t="s">
        <v>55</v>
      </c>
      <c r="AL5" s="5" t="s">
        <v>55</v>
      </c>
      <c r="AM5" s="5" t="s">
        <v>55</v>
      </c>
    </row>
    <row r="6" ht="15.75" customHeight="1">
      <c r="A6" s="4">
        <v>44010.45533986111</v>
      </c>
      <c r="B6" s="5" t="s">
        <v>78</v>
      </c>
      <c r="C6" s="5" t="s">
        <v>79</v>
      </c>
      <c r="D6" s="6">
        <v>1.60117736004E11</v>
      </c>
      <c r="E6" s="3" t="str">
        <f t="shared" si="1"/>
        <v>Divya Sree Bolleboina</v>
      </c>
      <c r="F6" s="5" t="s">
        <v>64</v>
      </c>
      <c r="G6" s="5" t="s">
        <v>48</v>
      </c>
      <c r="H6" s="5" t="s">
        <v>42</v>
      </c>
      <c r="I6" s="7">
        <v>36619.0</v>
      </c>
      <c r="J6" s="5" t="s">
        <v>43</v>
      </c>
      <c r="K6" s="5" t="s">
        <v>44</v>
      </c>
      <c r="L6" s="5" t="s">
        <v>45</v>
      </c>
      <c r="M6" s="5">
        <v>8.639388726E9</v>
      </c>
      <c r="N6" s="5" t="s">
        <v>80</v>
      </c>
      <c r="O6" s="5" t="s">
        <v>81</v>
      </c>
      <c r="P6" s="5">
        <v>10.0</v>
      </c>
      <c r="Q6" s="5">
        <v>2015.0</v>
      </c>
      <c r="R6" s="9">
        <v>0.983</v>
      </c>
      <c r="S6" s="5">
        <v>2017.0</v>
      </c>
      <c r="T6" s="5" t="s">
        <v>48</v>
      </c>
      <c r="U6" s="5" t="s">
        <v>48</v>
      </c>
      <c r="V6" s="5">
        <v>8.48</v>
      </c>
      <c r="W6" s="5">
        <v>8.64</v>
      </c>
      <c r="X6" s="5">
        <v>7.68</v>
      </c>
      <c r="Y6" s="5">
        <v>7.81</v>
      </c>
      <c r="Z6" s="5">
        <v>8.25</v>
      </c>
      <c r="AA6" s="5">
        <v>8.17</v>
      </c>
      <c r="AB6" s="5">
        <v>0.0</v>
      </c>
      <c r="AC6" s="5">
        <v>2021.0</v>
      </c>
      <c r="AD6" s="5" t="s">
        <v>49</v>
      </c>
      <c r="AE6" s="5" t="s">
        <v>50</v>
      </c>
      <c r="AF6" s="5" t="s">
        <v>82</v>
      </c>
      <c r="AG6" s="5" t="s">
        <v>83</v>
      </c>
      <c r="AH6" s="5" t="s">
        <v>84</v>
      </c>
      <c r="AI6" s="5" t="s">
        <v>70</v>
      </c>
      <c r="AJ6" s="5">
        <v>507303.0</v>
      </c>
      <c r="AK6" s="5" t="s">
        <v>55</v>
      </c>
      <c r="AL6" s="5" t="s">
        <v>71</v>
      </c>
      <c r="AM6" s="5" t="s">
        <v>55</v>
      </c>
    </row>
    <row r="7" ht="15.75" customHeight="1">
      <c r="A7" s="4">
        <v>44009.653250312505</v>
      </c>
      <c r="B7" s="5" t="s">
        <v>85</v>
      </c>
      <c r="C7" s="5" t="s">
        <v>86</v>
      </c>
      <c r="D7" s="6">
        <v>1.60117736005E11</v>
      </c>
      <c r="E7" s="3" t="str">
        <f t="shared" si="1"/>
        <v>Lakshmi Sri Samanvitha Raavi</v>
      </c>
      <c r="F7" s="5" t="s">
        <v>64</v>
      </c>
      <c r="G7" s="5">
        <v>0.0</v>
      </c>
      <c r="H7" s="5" t="s">
        <v>42</v>
      </c>
      <c r="I7" s="7">
        <v>36644.0</v>
      </c>
      <c r="J7" s="5" t="s">
        <v>43</v>
      </c>
      <c r="K7" s="5" t="s">
        <v>44</v>
      </c>
      <c r="L7" s="5" t="s">
        <v>45</v>
      </c>
      <c r="M7" s="5">
        <v>9.182268793E9</v>
      </c>
      <c r="N7" s="5" t="s">
        <v>87</v>
      </c>
      <c r="O7" s="5" t="s">
        <v>88</v>
      </c>
      <c r="P7" s="5">
        <v>9.5</v>
      </c>
      <c r="Q7" s="5">
        <v>2015.0</v>
      </c>
      <c r="R7" s="9">
        <v>0.877</v>
      </c>
      <c r="S7" s="5">
        <v>2017.0</v>
      </c>
      <c r="T7" s="5" t="s">
        <v>48</v>
      </c>
      <c r="U7" s="5" t="s">
        <v>48</v>
      </c>
      <c r="V7" s="5">
        <v>7.24</v>
      </c>
      <c r="W7" s="5">
        <v>8.83</v>
      </c>
      <c r="X7" s="5">
        <v>7.37</v>
      </c>
      <c r="Y7" s="5">
        <v>7.38</v>
      </c>
      <c r="Z7" s="5">
        <v>7.72</v>
      </c>
      <c r="AA7" s="5">
        <v>7.6</v>
      </c>
      <c r="AB7" s="5">
        <v>0.0</v>
      </c>
      <c r="AC7" s="5">
        <v>2021.0</v>
      </c>
      <c r="AD7" s="5" t="s">
        <v>49</v>
      </c>
      <c r="AE7" s="5" t="s">
        <v>50</v>
      </c>
      <c r="AF7" s="5" t="s">
        <v>89</v>
      </c>
      <c r="AG7" s="5" t="s">
        <v>90</v>
      </c>
      <c r="AH7" s="5" t="s">
        <v>69</v>
      </c>
      <c r="AI7" s="5" t="s">
        <v>91</v>
      </c>
      <c r="AJ7" s="5">
        <v>500062.0</v>
      </c>
      <c r="AK7" s="5" t="s">
        <v>55</v>
      </c>
      <c r="AL7" s="5" t="s">
        <v>71</v>
      </c>
      <c r="AM7" s="5" t="s">
        <v>55</v>
      </c>
    </row>
    <row r="8" ht="15.75" customHeight="1">
      <c r="A8" s="4">
        <v>44010.39601099537</v>
      </c>
      <c r="B8" s="5" t="s">
        <v>92</v>
      </c>
      <c r="C8" s="5" t="s">
        <v>93</v>
      </c>
      <c r="D8" s="6">
        <v>1.60117736006E11</v>
      </c>
      <c r="E8" s="3" t="str">
        <f t="shared" si="1"/>
        <v>Mahitha Duddu</v>
      </c>
      <c r="F8" s="5" t="s">
        <v>64</v>
      </c>
      <c r="G8" s="5">
        <v>0.0</v>
      </c>
      <c r="H8" s="5" t="s">
        <v>42</v>
      </c>
      <c r="I8" s="7">
        <v>36491.0</v>
      </c>
      <c r="J8" s="5" t="s">
        <v>43</v>
      </c>
      <c r="K8" s="5" t="s">
        <v>44</v>
      </c>
      <c r="L8" s="5" t="s">
        <v>45</v>
      </c>
      <c r="M8" s="5">
        <v>9.490337406E9</v>
      </c>
      <c r="N8" s="5" t="s">
        <v>94</v>
      </c>
      <c r="O8" s="5" t="s">
        <v>95</v>
      </c>
      <c r="P8" s="5">
        <v>10.0</v>
      </c>
      <c r="Q8" s="5">
        <v>2015.0</v>
      </c>
      <c r="R8" s="9">
        <v>0.962</v>
      </c>
      <c r="S8" s="5">
        <v>2017.0</v>
      </c>
      <c r="T8" s="5" t="s">
        <v>48</v>
      </c>
      <c r="U8" s="5" t="s">
        <v>48</v>
      </c>
      <c r="V8" s="5">
        <v>8.62</v>
      </c>
      <c r="W8" s="5">
        <v>8.33</v>
      </c>
      <c r="X8" s="5">
        <v>7.01</v>
      </c>
      <c r="Y8" s="5">
        <v>7.97</v>
      </c>
      <c r="Z8" s="5">
        <v>8.16</v>
      </c>
      <c r="AA8" s="5">
        <v>8.01</v>
      </c>
      <c r="AB8" s="5">
        <v>0.0</v>
      </c>
      <c r="AC8" s="5">
        <v>2021.0</v>
      </c>
      <c r="AD8" s="5" t="s">
        <v>49</v>
      </c>
      <c r="AE8" s="5" t="s">
        <v>50</v>
      </c>
      <c r="AF8" s="5" t="s">
        <v>96</v>
      </c>
      <c r="AG8" s="5" t="s">
        <v>97</v>
      </c>
      <c r="AH8" s="5" t="s">
        <v>69</v>
      </c>
      <c r="AI8" s="5" t="s">
        <v>70</v>
      </c>
      <c r="AJ8" s="5">
        <v>500007.0</v>
      </c>
      <c r="AK8" s="5" t="s">
        <v>55</v>
      </c>
      <c r="AL8" s="5" t="s">
        <v>55</v>
      </c>
      <c r="AM8" s="5" t="s">
        <v>55</v>
      </c>
    </row>
    <row r="9" ht="15.75" customHeight="1">
      <c r="A9" s="4">
        <v>44009.65966238426</v>
      </c>
      <c r="B9" s="5" t="s">
        <v>98</v>
      </c>
      <c r="C9" s="5" t="s">
        <v>99</v>
      </c>
      <c r="D9" s="6">
        <v>1.60117736007E11</v>
      </c>
      <c r="E9" s="3" t="str">
        <f t="shared" si="1"/>
        <v>Priyanka Swarnaganti</v>
      </c>
      <c r="F9" s="5" t="s">
        <v>64</v>
      </c>
      <c r="G9" s="5">
        <v>0.0</v>
      </c>
      <c r="H9" s="5" t="s">
        <v>42</v>
      </c>
      <c r="I9" s="7">
        <v>37075.0</v>
      </c>
      <c r="J9" s="5" t="s">
        <v>43</v>
      </c>
      <c r="K9" s="5" t="s">
        <v>44</v>
      </c>
      <c r="L9" s="5" t="s">
        <v>45</v>
      </c>
      <c r="M9" s="5">
        <v>8.247360402E9</v>
      </c>
      <c r="N9" s="5" t="s">
        <v>100</v>
      </c>
      <c r="O9" s="5" t="s">
        <v>101</v>
      </c>
      <c r="P9" s="5">
        <v>9.3</v>
      </c>
      <c r="Q9" s="5">
        <v>2015.0</v>
      </c>
      <c r="R9" s="8">
        <v>0.96</v>
      </c>
      <c r="S9" s="5">
        <v>2017.0</v>
      </c>
      <c r="T9" s="5" t="s">
        <v>48</v>
      </c>
      <c r="U9" s="5" t="s">
        <v>48</v>
      </c>
      <c r="V9" s="5">
        <v>7.23</v>
      </c>
      <c r="W9" s="5">
        <v>6.67</v>
      </c>
      <c r="X9" s="5">
        <v>6.22</v>
      </c>
      <c r="Y9" s="5">
        <v>6.03</v>
      </c>
      <c r="Z9" s="5">
        <v>7.19</v>
      </c>
      <c r="AA9" s="5">
        <v>6.67</v>
      </c>
      <c r="AB9" s="5">
        <v>0.0</v>
      </c>
      <c r="AC9" s="5">
        <v>2021.0</v>
      </c>
      <c r="AD9" s="5" t="s">
        <v>49</v>
      </c>
      <c r="AE9" s="5" t="s">
        <v>50</v>
      </c>
      <c r="AF9" s="5" t="s">
        <v>102</v>
      </c>
      <c r="AG9" s="5" t="s">
        <v>102</v>
      </c>
      <c r="AH9" s="5" t="s">
        <v>69</v>
      </c>
      <c r="AI9" s="5" t="s">
        <v>103</v>
      </c>
      <c r="AJ9" s="5">
        <v>501359.0</v>
      </c>
      <c r="AK9" s="5" t="s">
        <v>71</v>
      </c>
      <c r="AL9" s="5" t="s">
        <v>71</v>
      </c>
      <c r="AM9" s="5" t="s">
        <v>55</v>
      </c>
    </row>
    <row r="10" ht="15.75" customHeight="1">
      <c r="A10" s="4">
        <v>44009.78298827546</v>
      </c>
      <c r="B10" s="5" t="s">
        <v>104</v>
      </c>
      <c r="C10" s="5" t="s">
        <v>105</v>
      </c>
      <c r="D10" s="6">
        <v>1.60117736008E11</v>
      </c>
      <c r="E10" s="3" t="str">
        <f t="shared" si="1"/>
        <v>Sahaja  Konda </v>
      </c>
      <c r="F10" s="5" t="s">
        <v>64</v>
      </c>
      <c r="G10" s="5" t="s">
        <v>48</v>
      </c>
      <c r="H10" s="5" t="s">
        <v>42</v>
      </c>
      <c r="I10" s="7">
        <v>36591.0</v>
      </c>
      <c r="J10" s="5" t="s">
        <v>43</v>
      </c>
      <c r="K10" s="5" t="s">
        <v>44</v>
      </c>
      <c r="L10" s="5" t="s">
        <v>45</v>
      </c>
      <c r="M10" s="5">
        <v>7.287929717E9</v>
      </c>
      <c r="N10" s="5" t="s">
        <v>106</v>
      </c>
      <c r="O10" s="5" t="s">
        <v>107</v>
      </c>
      <c r="P10" s="5">
        <v>9.7</v>
      </c>
      <c r="Q10" s="5">
        <v>2015.0</v>
      </c>
      <c r="R10" s="5">
        <v>97.9</v>
      </c>
      <c r="S10" s="5">
        <v>2017.0</v>
      </c>
      <c r="T10" s="5" t="s">
        <v>48</v>
      </c>
      <c r="U10" s="5" t="s">
        <v>48</v>
      </c>
      <c r="V10" s="5">
        <v>8.89</v>
      </c>
      <c r="W10" s="5">
        <v>8.19</v>
      </c>
      <c r="X10" s="5">
        <v>7.79</v>
      </c>
      <c r="Y10" s="5">
        <v>7.83</v>
      </c>
      <c r="Z10" s="5">
        <v>8.44</v>
      </c>
      <c r="AA10" s="5">
        <v>8.23</v>
      </c>
      <c r="AB10" s="5">
        <v>0.0</v>
      </c>
      <c r="AC10" s="5">
        <v>2021.0</v>
      </c>
      <c r="AD10" s="5" t="s">
        <v>49</v>
      </c>
      <c r="AE10" s="5" t="s">
        <v>50</v>
      </c>
      <c r="AF10" s="5" t="s">
        <v>108</v>
      </c>
      <c r="AG10" s="5" t="s">
        <v>109</v>
      </c>
      <c r="AH10" s="5" t="s">
        <v>110</v>
      </c>
      <c r="AI10" s="5" t="s">
        <v>54</v>
      </c>
      <c r="AJ10" s="5">
        <v>509103.0</v>
      </c>
      <c r="AK10" s="5" t="s">
        <v>71</v>
      </c>
      <c r="AL10" s="5" t="s">
        <v>71</v>
      </c>
      <c r="AM10" s="5" t="s">
        <v>55</v>
      </c>
    </row>
    <row r="11" ht="15.75" customHeight="1">
      <c r="A11" s="4">
        <v>44009.67695840278</v>
      </c>
      <c r="B11" s="5" t="s">
        <v>111</v>
      </c>
      <c r="C11" s="5" t="s">
        <v>112</v>
      </c>
      <c r="D11" s="6">
        <v>1.60117736009E11</v>
      </c>
      <c r="E11" s="3" t="str">
        <f t="shared" si="1"/>
        <v>Sai Dhruthi  Poleni </v>
      </c>
      <c r="F11" s="5" t="s">
        <v>64</v>
      </c>
      <c r="G11" s="5" t="s">
        <v>48</v>
      </c>
      <c r="H11" s="5" t="s">
        <v>113</v>
      </c>
      <c r="I11" s="7">
        <v>36328.0</v>
      </c>
      <c r="J11" s="5" t="s">
        <v>43</v>
      </c>
      <c r="K11" s="5" t="s">
        <v>44</v>
      </c>
      <c r="L11" s="5" t="s">
        <v>45</v>
      </c>
      <c r="M11" s="5">
        <v>7.997777304E9</v>
      </c>
      <c r="N11" s="5" t="s">
        <v>114</v>
      </c>
      <c r="O11" s="5" t="s">
        <v>115</v>
      </c>
      <c r="P11" s="5">
        <v>10.0</v>
      </c>
      <c r="Q11" s="5">
        <v>2015.0</v>
      </c>
      <c r="R11" s="9">
        <v>0.976</v>
      </c>
      <c r="S11" s="5">
        <v>2017.0</v>
      </c>
      <c r="T11" s="5" t="s">
        <v>48</v>
      </c>
      <c r="U11" s="5" t="s">
        <v>48</v>
      </c>
      <c r="V11" s="5">
        <v>8.08</v>
      </c>
      <c r="W11" s="5">
        <v>7.67</v>
      </c>
      <c r="X11" s="5">
        <v>7.72</v>
      </c>
      <c r="Y11" s="5">
        <v>6.79</v>
      </c>
      <c r="Z11" s="5" t="s">
        <v>48</v>
      </c>
      <c r="AA11" s="5">
        <v>7.56</v>
      </c>
      <c r="AB11" s="5">
        <v>0.0</v>
      </c>
      <c r="AC11" s="5">
        <v>2021.0</v>
      </c>
      <c r="AD11" s="5" t="s">
        <v>49</v>
      </c>
      <c r="AE11" s="5" t="s">
        <v>50</v>
      </c>
      <c r="AF11" s="5" t="s">
        <v>116</v>
      </c>
      <c r="AG11" s="5" t="s">
        <v>117</v>
      </c>
      <c r="AH11" s="5" t="s">
        <v>118</v>
      </c>
      <c r="AI11" s="5" t="s">
        <v>70</v>
      </c>
      <c r="AJ11" s="5">
        <v>508001.0</v>
      </c>
      <c r="AK11" s="5" t="s">
        <v>55</v>
      </c>
      <c r="AL11" s="5" t="s">
        <v>71</v>
      </c>
      <c r="AM11" s="5" t="s">
        <v>55</v>
      </c>
    </row>
    <row r="12" ht="15.75" customHeight="1">
      <c r="A12" s="4">
        <v>44009.6789746412</v>
      </c>
      <c r="B12" s="5" t="s">
        <v>119</v>
      </c>
      <c r="C12" s="5" t="s">
        <v>120</v>
      </c>
      <c r="D12" s="6">
        <v>1.6011773601E11</v>
      </c>
      <c r="E12" s="3" t="str">
        <f t="shared" si="1"/>
        <v>G Shivaleela Ghorati</v>
      </c>
      <c r="F12" s="5" t="s">
        <v>64</v>
      </c>
      <c r="G12" s="5" t="s">
        <v>121</v>
      </c>
      <c r="H12" s="5" t="s">
        <v>42</v>
      </c>
      <c r="I12" s="7">
        <v>36186.0</v>
      </c>
      <c r="J12" s="5" t="s">
        <v>43</v>
      </c>
      <c r="K12" s="5" t="s">
        <v>44</v>
      </c>
      <c r="L12" s="5" t="s">
        <v>45</v>
      </c>
      <c r="M12" s="5">
        <v>9.398583945E9</v>
      </c>
      <c r="N12" s="5" t="s">
        <v>122</v>
      </c>
      <c r="O12" s="5" t="s">
        <v>123</v>
      </c>
      <c r="P12" s="5">
        <v>8.3</v>
      </c>
      <c r="Q12" s="5">
        <v>2014.0</v>
      </c>
      <c r="R12" s="5">
        <v>888.0</v>
      </c>
      <c r="S12" s="5">
        <v>2016.0</v>
      </c>
      <c r="T12" s="5" t="s">
        <v>124</v>
      </c>
      <c r="U12" s="5" t="s">
        <v>124</v>
      </c>
      <c r="V12" s="5">
        <v>7.33</v>
      </c>
      <c r="W12" s="5">
        <v>8.4</v>
      </c>
      <c r="X12" s="5">
        <v>7.2</v>
      </c>
      <c r="Y12" s="5">
        <v>7.6</v>
      </c>
      <c r="Z12" s="5">
        <v>8.42</v>
      </c>
      <c r="AA12" s="5">
        <v>7.77</v>
      </c>
      <c r="AB12" s="5">
        <v>1.0</v>
      </c>
      <c r="AC12" s="5">
        <v>2021.0</v>
      </c>
      <c r="AD12" s="5" t="s">
        <v>49</v>
      </c>
      <c r="AE12" s="5" t="s">
        <v>50</v>
      </c>
      <c r="AF12" s="5" t="s">
        <v>125</v>
      </c>
      <c r="AG12" s="5" t="s">
        <v>125</v>
      </c>
      <c r="AH12" s="5" t="s">
        <v>126</v>
      </c>
      <c r="AI12" s="5" t="s">
        <v>70</v>
      </c>
      <c r="AJ12" s="5">
        <v>509320.0</v>
      </c>
      <c r="AK12" s="5" t="s">
        <v>71</v>
      </c>
      <c r="AL12" s="5" t="s">
        <v>71</v>
      </c>
      <c r="AM12" s="5" t="s">
        <v>55</v>
      </c>
    </row>
    <row r="13" ht="15.75" customHeight="1">
      <c r="A13" s="4">
        <v>44010.484421284724</v>
      </c>
      <c r="B13" s="5" t="s">
        <v>127</v>
      </c>
      <c r="C13" s="5" t="s">
        <v>128</v>
      </c>
      <c r="D13" s="6">
        <v>1.60117736011E11</v>
      </c>
      <c r="E13" s="3" t="str">
        <f t="shared" si="1"/>
        <v>Banoth  Susmitha </v>
      </c>
      <c r="F13" s="5" t="s">
        <v>64</v>
      </c>
      <c r="G13" s="5">
        <v>0.0</v>
      </c>
      <c r="H13" s="5" t="s">
        <v>113</v>
      </c>
      <c r="I13" s="7">
        <v>36753.0</v>
      </c>
      <c r="J13" s="5" t="s">
        <v>43</v>
      </c>
      <c r="K13" s="5" t="s">
        <v>44</v>
      </c>
      <c r="L13" s="5" t="s">
        <v>45</v>
      </c>
      <c r="M13" s="5">
        <v>8.008738309E9</v>
      </c>
      <c r="N13" s="5" t="s">
        <v>129</v>
      </c>
      <c r="O13" s="5" t="s">
        <v>130</v>
      </c>
      <c r="P13" s="5">
        <v>8.8</v>
      </c>
      <c r="Q13" s="5">
        <v>2015.0</v>
      </c>
      <c r="R13" s="8">
        <v>0.94</v>
      </c>
      <c r="S13" s="5">
        <v>2017.0</v>
      </c>
      <c r="T13" s="5" t="s">
        <v>48</v>
      </c>
      <c r="U13" s="5" t="s">
        <v>48</v>
      </c>
      <c r="V13" s="5">
        <v>5.87</v>
      </c>
      <c r="W13" s="5">
        <v>7.28</v>
      </c>
      <c r="X13" s="5">
        <v>6.25</v>
      </c>
      <c r="Y13" s="5">
        <v>5.8</v>
      </c>
      <c r="Z13" s="5">
        <v>6.61</v>
      </c>
      <c r="AA13" s="5">
        <v>6.35</v>
      </c>
      <c r="AB13" s="5">
        <v>0.0</v>
      </c>
      <c r="AC13" s="5">
        <v>2021.0</v>
      </c>
      <c r="AD13" s="5" t="s">
        <v>49</v>
      </c>
      <c r="AE13" s="5" t="s">
        <v>50</v>
      </c>
      <c r="AF13" s="5" t="s">
        <v>131</v>
      </c>
      <c r="AG13" s="5" t="s">
        <v>131</v>
      </c>
      <c r="AH13" s="5" t="s">
        <v>132</v>
      </c>
      <c r="AI13" s="5" t="s">
        <v>54</v>
      </c>
      <c r="AJ13" s="5">
        <v>506315.0</v>
      </c>
      <c r="AK13" s="5" t="s">
        <v>71</v>
      </c>
      <c r="AL13" s="5" t="s">
        <v>71</v>
      </c>
      <c r="AM13" s="5" t="s">
        <v>55</v>
      </c>
    </row>
    <row r="14" ht="15.75" customHeight="1">
      <c r="A14" s="4">
        <v>44009.659621342595</v>
      </c>
      <c r="B14" s="5" t="s">
        <v>133</v>
      </c>
      <c r="C14" s="5" t="s">
        <v>134</v>
      </c>
      <c r="D14" s="6">
        <v>1.60117736012E11</v>
      </c>
      <c r="E14" s="3" t="str">
        <f t="shared" si="1"/>
        <v>Swapna Balusu</v>
      </c>
      <c r="F14" s="5" t="s">
        <v>64</v>
      </c>
      <c r="G14" s="5">
        <v>0.0</v>
      </c>
      <c r="H14" s="5" t="s">
        <v>42</v>
      </c>
      <c r="I14" s="7">
        <v>35997.0</v>
      </c>
      <c r="J14" s="5" t="s">
        <v>43</v>
      </c>
      <c r="K14" s="5" t="s">
        <v>44</v>
      </c>
      <c r="L14" s="5" t="s">
        <v>45</v>
      </c>
      <c r="M14" s="5">
        <v>9.908651451E9</v>
      </c>
      <c r="N14" s="5" t="s">
        <v>135</v>
      </c>
      <c r="O14" s="5" t="s">
        <v>136</v>
      </c>
      <c r="P14" s="5">
        <v>9.5</v>
      </c>
      <c r="Q14" s="5">
        <v>2015.0</v>
      </c>
      <c r="R14" s="8">
        <v>0.94</v>
      </c>
      <c r="S14" s="5">
        <v>2017.0</v>
      </c>
      <c r="T14" s="5" t="s">
        <v>48</v>
      </c>
      <c r="U14" s="5" t="s">
        <v>48</v>
      </c>
      <c r="V14" s="5">
        <v>5.83</v>
      </c>
      <c r="W14" s="5">
        <v>6.43</v>
      </c>
      <c r="X14" s="5">
        <v>6.42</v>
      </c>
      <c r="Y14" s="5">
        <v>6.05</v>
      </c>
      <c r="Z14" s="5">
        <v>7.03</v>
      </c>
      <c r="AA14" s="5">
        <v>6.34</v>
      </c>
      <c r="AB14" s="5">
        <v>0.0</v>
      </c>
      <c r="AC14" s="5">
        <v>2021.0</v>
      </c>
      <c r="AD14" s="5" t="s">
        <v>49</v>
      </c>
      <c r="AE14" s="5" t="s">
        <v>50</v>
      </c>
      <c r="AF14" s="5" t="s">
        <v>137</v>
      </c>
      <c r="AG14" s="5" t="s">
        <v>138</v>
      </c>
      <c r="AH14" s="5" t="s">
        <v>139</v>
      </c>
      <c r="AI14" s="5" t="s">
        <v>70</v>
      </c>
      <c r="AJ14" s="5">
        <v>509209.0</v>
      </c>
      <c r="AK14" s="5" t="s">
        <v>55</v>
      </c>
      <c r="AL14" s="5" t="s">
        <v>71</v>
      </c>
      <c r="AM14" s="5" t="s">
        <v>55</v>
      </c>
    </row>
    <row r="15" ht="15.75" customHeight="1">
      <c r="A15" s="4">
        <v>44010.535833981485</v>
      </c>
      <c r="B15" s="5" t="s">
        <v>140</v>
      </c>
      <c r="C15" s="5" t="s">
        <v>141</v>
      </c>
      <c r="D15" s="6">
        <v>1.60117736013E11</v>
      </c>
      <c r="E15" s="3" t="str">
        <f t="shared" si="1"/>
        <v>Vaishnavi Chebium</v>
      </c>
      <c r="F15" s="5" t="s">
        <v>64</v>
      </c>
      <c r="G15" s="5">
        <v>0.0</v>
      </c>
      <c r="H15" s="5" t="s">
        <v>42</v>
      </c>
      <c r="I15" s="7">
        <v>36615.0</v>
      </c>
      <c r="J15" s="5" t="s">
        <v>43</v>
      </c>
      <c r="K15" s="5" t="s">
        <v>44</v>
      </c>
      <c r="L15" s="5" t="s">
        <v>45</v>
      </c>
      <c r="M15" s="5">
        <v>9.989347952E9</v>
      </c>
      <c r="N15" s="5" t="s">
        <v>142</v>
      </c>
      <c r="O15" s="5" t="s">
        <v>143</v>
      </c>
      <c r="P15" s="5">
        <v>9.8</v>
      </c>
      <c r="Q15" s="5">
        <v>2015.0</v>
      </c>
      <c r="R15" s="8">
        <v>0.97</v>
      </c>
      <c r="S15" s="5">
        <v>2017.0</v>
      </c>
      <c r="T15" s="5" t="s">
        <v>48</v>
      </c>
      <c r="U15" s="5" t="s">
        <v>48</v>
      </c>
      <c r="V15" s="5">
        <v>7.87</v>
      </c>
      <c r="W15" s="5">
        <v>7.37</v>
      </c>
      <c r="X15" s="5">
        <v>7.36</v>
      </c>
      <c r="Y15" s="5">
        <v>7.45</v>
      </c>
      <c r="Z15" s="5">
        <v>7.83</v>
      </c>
      <c r="AA15" s="5">
        <v>7.58</v>
      </c>
      <c r="AB15" s="5">
        <v>0.0</v>
      </c>
      <c r="AC15" s="5">
        <v>2021.0</v>
      </c>
      <c r="AD15" s="5" t="s">
        <v>49</v>
      </c>
      <c r="AE15" s="5" t="s">
        <v>50</v>
      </c>
      <c r="AF15" s="5" t="s">
        <v>144</v>
      </c>
      <c r="AG15" s="5" t="s">
        <v>145</v>
      </c>
      <c r="AH15" s="5" t="s">
        <v>69</v>
      </c>
      <c r="AI15" s="5" t="s">
        <v>70</v>
      </c>
      <c r="AJ15" s="5">
        <v>500035.0</v>
      </c>
      <c r="AK15" s="5" t="s">
        <v>55</v>
      </c>
      <c r="AL15" s="5" t="s">
        <v>55</v>
      </c>
      <c r="AM15" s="5" t="s">
        <v>55</v>
      </c>
    </row>
    <row r="16" ht="15.75" customHeight="1">
      <c r="A16" s="4">
        <v>44010.53790649306</v>
      </c>
      <c r="B16" s="5" t="s">
        <v>146</v>
      </c>
      <c r="C16" s="5" t="s">
        <v>147</v>
      </c>
      <c r="D16" s="6">
        <v>1.60117736015E11</v>
      </c>
      <c r="E16" s="3" t="str">
        <f t="shared" si="1"/>
        <v>JV Aditya</v>
      </c>
      <c r="F16" s="5" t="s">
        <v>41</v>
      </c>
      <c r="G16" s="5">
        <v>0.0</v>
      </c>
      <c r="H16" s="5" t="s">
        <v>42</v>
      </c>
      <c r="I16" s="7">
        <v>36494.0</v>
      </c>
      <c r="J16" s="5" t="s">
        <v>43</v>
      </c>
      <c r="K16" s="5" t="s">
        <v>44</v>
      </c>
      <c r="L16" s="5" t="s">
        <v>45</v>
      </c>
      <c r="M16" s="5">
        <v>8.897474188E9</v>
      </c>
      <c r="N16" s="5" t="s">
        <v>148</v>
      </c>
      <c r="O16" s="5" t="s">
        <v>149</v>
      </c>
      <c r="P16" s="5">
        <v>9.4</v>
      </c>
      <c r="Q16" s="5">
        <v>2015.0</v>
      </c>
      <c r="R16" s="9">
        <v>0.973</v>
      </c>
      <c r="S16" s="5">
        <v>2017.0</v>
      </c>
      <c r="T16" s="5" t="s">
        <v>48</v>
      </c>
      <c r="U16" s="5" t="s">
        <v>48</v>
      </c>
      <c r="V16" s="5">
        <v>7.43</v>
      </c>
      <c r="W16" s="5">
        <v>7.64</v>
      </c>
      <c r="X16" s="5">
        <v>6.71</v>
      </c>
      <c r="Y16" s="5">
        <v>7.13</v>
      </c>
      <c r="Z16" s="5">
        <v>7.32</v>
      </c>
      <c r="AA16" s="5">
        <v>7.24</v>
      </c>
      <c r="AB16" s="5">
        <v>0.0</v>
      </c>
      <c r="AC16" s="5">
        <v>2021.0</v>
      </c>
      <c r="AD16" s="5" t="s">
        <v>49</v>
      </c>
      <c r="AE16" s="5" t="s">
        <v>50</v>
      </c>
      <c r="AF16" s="5" t="s">
        <v>150</v>
      </c>
      <c r="AG16" s="5" t="s">
        <v>151</v>
      </c>
      <c r="AH16" s="5" t="s">
        <v>69</v>
      </c>
      <c r="AI16" s="5" t="s">
        <v>70</v>
      </c>
      <c r="AJ16" s="5">
        <v>500033.0</v>
      </c>
      <c r="AK16" s="5" t="s">
        <v>55</v>
      </c>
      <c r="AL16" s="5" t="s">
        <v>71</v>
      </c>
      <c r="AM16" s="5" t="s">
        <v>55</v>
      </c>
    </row>
    <row r="17" ht="15.75" customHeight="1">
      <c r="A17" s="4">
        <v>44009.66968119213</v>
      </c>
      <c r="B17" s="5" t="s">
        <v>152</v>
      </c>
      <c r="C17" s="5" t="s">
        <v>153</v>
      </c>
      <c r="D17" s="6">
        <v>1.60117736016E11</v>
      </c>
      <c r="E17" s="3" t="str">
        <f t="shared" si="1"/>
        <v>Anirudh  Reddy</v>
      </c>
      <c r="F17" s="5" t="s">
        <v>41</v>
      </c>
      <c r="G17" s="5">
        <v>3.0</v>
      </c>
      <c r="H17" s="5" t="s">
        <v>154</v>
      </c>
      <c r="I17" s="7">
        <v>36438.0</v>
      </c>
      <c r="J17" s="5" t="s">
        <v>43</v>
      </c>
      <c r="K17" s="5" t="s">
        <v>44</v>
      </c>
      <c r="L17" s="5" t="s">
        <v>45</v>
      </c>
      <c r="M17" s="5">
        <v>9.44033E9</v>
      </c>
      <c r="N17" s="5" t="s">
        <v>155</v>
      </c>
      <c r="O17" s="5" t="s">
        <v>156</v>
      </c>
      <c r="P17" s="5">
        <v>7.0</v>
      </c>
      <c r="Q17" s="5">
        <v>2015.0</v>
      </c>
      <c r="R17" s="8">
        <v>0.64</v>
      </c>
      <c r="S17" s="5">
        <v>2017.0</v>
      </c>
      <c r="T17" s="5" t="s">
        <v>48</v>
      </c>
      <c r="U17" s="5" t="s">
        <v>48</v>
      </c>
      <c r="V17" s="5">
        <v>5.88</v>
      </c>
      <c r="W17" s="5">
        <v>5.5</v>
      </c>
      <c r="X17" s="5">
        <v>5.2</v>
      </c>
      <c r="Y17" s="5" t="s">
        <v>48</v>
      </c>
      <c r="Z17" s="5" t="s">
        <v>48</v>
      </c>
      <c r="AA17" s="5">
        <v>5.2</v>
      </c>
      <c r="AB17" s="5">
        <v>0.0</v>
      </c>
      <c r="AC17" s="5">
        <v>2021.0</v>
      </c>
      <c r="AD17" s="5" t="s">
        <v>49</v>
      </c>
      <c r="AE17" s="5" t="s">
        <v>50</v>
      </c>
      <c r="AF17" s="5" t="s">
        <v>157</v>
      </c>
      <c r="AG17" s="5" t="s">
        <v>157</v>
      </c>
      <c r="AH17" s="5" t="s">
        <v>69</v>
      </c>
      <c r="AI17" s="5" t="s">
        <v>54</v>
      </c>
      <c r="AJ17" s="5">
        <v>500096.0</v>
      </c>
      <c r="AK17" s="5" t="s">
        <v>55</v>
      </c>
      <c r="AL17" s="5" t="s">
        <v>71</v>
      </c>
      <c r="AM17" s="5" t="s">
        <v>55</v>
      </c>
    </row>
    <row r="18" ht="15.75" customHeight="1">
      <c r="A18" s="4">
        <v>44010.48247773148</v>
      </c>
      <c r="B18" s="5" t="s">
        <v>158</v>
      </c>
      <c r="C18" s="5" t="s">
        <v>159</v>
      </c>
      <c r="D18" s="6">
        <v>1.60117736018E11</v>
      </c>
      <c r="E18" s="3" t="str">
        <f t="shared" si="1"/>
        <v>Bala Narasimha Banala</v>
      </c>
      <c r="F18" s="5" t="s">
        <v>41</v>
      </c>
      <c r="G18" s="5">
        <v>0.0</v>
      </c>
      <c r="H18" s="5" t="s">
        <v>42</v>
      </c>
      <c r="I18" s="7">
        <v>36767.0</v>
      </c>
      <c r="J18" s="5" t="s">
        <v>43</v>
      </c>
      <c r="K18" s="5" t="s">
        <v>44</v>
      </c>
      <c r="L18" s="5" t="s">
        <v>45</v>
      </c>
      <c r="M18" s="5">
        <v>9.440088218E9</v>
      </c>
      <c r="N18" s="5" t="s">
        <v>160</v>
      </c>
      <c r="O18" s="5" t="s">
        <v>161</v>
      </c>
      <c r="P18" s="5">
        <v>10.0</v>
      </c>
      <c r="Q18" s="5">
        <v>2015.0</v>
      </c>
      <c r="R18" s="5">
        <v>98.0</v>
      </c>
      <c r="S18" s="5">
        <v>2017.0</v>
      </c>
      <c r="T18" s="5" t="s">
        <v>48</v>
      </c>
      <c r="U18" s="5" t="s">
        <v>48</v>
      </c>
      <c r="V18" s="5">
        <v>9.09</v>
      </c>
      <c r="W18" s="5">
        <v>9.18</v>
      </c>
      <c r="X18" s="5">
        <v>8.15</v>
      </c>
      <c r="Y18" s="5">
        <v>8.4</v>
      </c>
      <c r="Z18" s="5">
        <v>9.29</v>
      </c>
      <c r="AA18" s="5">
        <v>8.82</v>
      </c>
      <c r="AB18" s="5">
        <v>0.0</v>
      </c>
      <c r="AC18" s="5">
        <v>2021.0</v>
      </c>
      <c r="AD18" s="5" t="s">
        <v>49</v>
      </c>
      <c r="AE18" s="5" t="s">
        <v>50</v>
      </c>
      <c r="AF18" s="5" t="s">
        <v>162</v>
      </c>
      <c r="AG18" s="5" t="s">
        <v>162</v>
      </c>
      <c r="AH18" s="5" t="s">
        <v>163</v>
      </c>
      <c r="AI18" s="5" t="s">
        <v>70</v>
      </c>
      <c r="AJ18" s="5">
        <v>508001.0</v>
      </c>
      <c r="AK18" s="5" t="s">
        <v>55</v>
      </c>
      <c r="AL18" s="5" t="s">
        <v>71</v>
      </c>
      <c r="AM18" s="5" t="s">
        <v>55</v>
      </c>
    </row>
    <row r="19" ht="15.75" customHeight="1">
      <c r="A19" s="4">
        <v>44010.53949979167</v>
      </c>
      <c r="B19" s="5" t="s">
        <v>164</v>
      </c>
      <c r="C19" s="5" t="s">
        <v>165</v>
      </c>
      <c r="D19" s="6">
        <v>1.60117736019E11</v>
      </c>
      <c r="E19" s="3" t="str">
        <f t="shared" si="1"/>
        <v>Dileep kumar Dharige</v>
      </c>
      <c r="F19" s="5" t="s">
        <v>41</v>
      </c>
      <c r="G19" s="5">
        <v>0.0</v>
      </c>
      <c r="H19" s="5" t="s">
        <v>42</v>
      </c>
      <c r="I19" s="7">
        <v>36370.0</v>
      </c>
      <c r="J19" s="5" t="s">
        <v>43</v>
      </c>
      <c r="K19" s="5" t="s">
        <v>44</v>
      </c>
      <c r="L19" s="5" t="s">
        <v>45</v>
      </c>
      <c r="M19" s="5">
        <v>9.398644861E9</v>
      </c>
      <c r="N19" s="5" t="s">
        <v>166</v>
      </c>
      <c r="O19" s="5" t="s">
        <v>167</v>
      </c>
      <c r="P19" s="5">
        <v>9.3</v>
      </c>
      <c r="Q19" s="5">
        <v>2015.0</v>
      </c>
      <c r="R19" s="9">
        <v>0.961</v>
      </c>
      <c r="S19" s="5">
        <v>2017.0</v>
      </c>
      <c r="T19" s="5" t="s">
        <v>48</v>
      </c>
      <c r="U19" s="5" t="s">
        <v>48</v>
      </c>
      <c r="V19" s="5">
        <v>6.4</v>
      </c>
      <c r="W19" s="5">
        <v>6.2</v>
      </c>
      <c r="X19" s="5">
        <v>6.0</v>
      </c>
      <c r="Y19" s="5" t="s">
        <v>48</v>
      </c>
      <c r="Z19" s="5" t="s">
        <v>48</v>
      </c>
      <c r="AA19" s="5">
        <v>6.0</v>
      </c>
      <c r="AB19" s="5">
        <v>0.0</v>
      </c>
      <c r="AC19" s="5">
        <v>2021.0</v>
      </c>
      <c r="AD19" s="5" t="s">
        <v>49</v>
      </c>
      <c r="AE19" s="5" t="s">
        <v>50</v>
      </c>
      <c r="AF19" s="5" t="s">
        <v>168</v>
      </c>
      <c r="AG19" s="5" t="s">
        <v>169</v>
      </c>
      <c r="AH19" s="5" t="s">
        <v>170</v>
      </c>
      <c r="AI19" s="5" t="s">
        <v>70</v>
      </c>
      <c r="AJ19" s="5">
        <v>506015.0</v>
      </c>
      <c r="AK19" s="5" t="s">
        <v>55</v>
      </c>
      <c r="AL19" s="5" t="s">
        <v>71</v>
      </c>
      <c r="AM19" s="5" t="s">
        <v>55</v>
      </c>
    </row>
    <row r="20" ht="15.75" customHeight="1">
      <c r="A20" s="4">
        <v>44009.65913851852</v>
      </c>
      <c r="B20" s="5" t="s">
        <v>171</v>
      </c>
      <c r="C20" s="5" t="s">
        <v>172</v>
      </c>
      <c r="D20" s="6">
        <v>1.60117736022E11</v>
      </c>
      <c r="E20" s="3" t="str">
        <f t="shared" si="1"/>
        <v>John Willson  Geddam</v>
      </c>
      <c r="F20" s="5" t="s">
        <v>41</v>
      </c>
      <c r="G20" s="5">
        <v>0.0</v>
      </c>
      <c r="H20" s="5" t="s">
        <v>42</v>
      </c>
      <c r="I20" s="7">
        <v>36425.0</v>
      </c>
      <c r="J20" s="5" t="s">
        <v>43</v>
      </c>
      <c r="K20" s="5" t="s">
        <v>44</v>
      </c>
      <c r="L20" s="5" t="s">
        <v>45</v>
      </c>
      <c r="M20" s="5">
        <v>8.639240592E9</v>
      </c>
      <c r="N20" s="5" t="s">
        <v>173</v>
      </c>
      <c r="O20" s="5" t="s">
        <v>174</v>
      </c>
      <c r="P20" s="5">
        <v>9.5</v>
      </c>
      <c r="Q20" s="5">
        <v>2015.0</v>
      </c>
      <c r="R20" s="9">
        <v>0.944</v>
      </c>
      <c r="S20" s="5">
        <v>2017.0</v>
      </c>
      <c r="T20" s="5" t="s">
        <v>48</v>
      </c>
      <c r="U20" s="5" t="s">
        <v>48</v>
      </c>
      <c r="V20" s="5">
        <v>7.45</v>
      </c>
      <c r="W20" s="5">
        <v>7.55</v>
      </c>
      <c r="X20" s="5">
        <v>6.9</v>
      </c>
      <c r="Y20" s="5">
        <v>5.95</v>
      </c>
      <c r="Z20" s="5">
        <v>7.67</v>
      </c>
      <c r="AA20" s="5">
        <v>6.99</v>
      </c>
      <c r="AB20" s="5">
        <v>0.0</v>
      </c>
      <c r="AC20" s="5">
        <v>2021.0</v>
      </c>
      <c r="AD20" s="5" t="s">
        <v>49</v>
      </c>
      <c r="AE20" s="5" t="s">
        <v>50</v>
      </c>
      <c r="AF20" s="5" t="s">
        <v>175</v>
      </c>
      <c r="AG20" s="5" t="s">
        <v>176</v>
      </c>
      <c r="AH20" s="5" t="s">
        <v>69</v>
      </c>
      <c r="AI20" s="5" t="s">
        <v>70</v>
      </c>
      <c r="AJ20" s="5">
        <v>509001.0</v>
      </c>
      <c r="AK20" s="5" t="s">
        <v>55</v>
      </c>
      <c r="AL20" s="5" t="s">
        <v>71</v>
      </c>
      <c r="AM20" s="5" t="s">
        <v>55</v>
      </c>
    </row>
    <row r="21" ht="15.75" customHeight="1">
      <c r="A21" s="4">
        <v>44010.51723835648</v>
      </c>
      <c r="B21" s="5" t="s">
        <v>177</v>
      </c>
      <c r="C21" s="5" t="s">
        <v>178</v>
      </c>
      <c r="D21" s="6">
        <v>1.60117736023E11</v>
      </c>
      <c r="E21" s="3" t="str">
        <f t="shared" si="1"/>
        <v>Khaja Asaduddeen </v>
      </c>
      <c r="F21" s="5" t="s">
        <v>41</v>
      </c>
      <c r="G21" s="5">
        <v>0.0</v>
      </c>
      <c r="H21" s="5" t="s">
        <v>113</v>
      </c>
      <c r="I21" s="7">
        <v>36541.0</v>
      </c>
      <c r="J21" s="5" t="s">
        <v>43</v>
      </c>
      <c r="K21" s="5" t="s">
        <v>44</v>
      </c>
      <c r="L21" s="5" t="s">
        <v>45</v>
      </c>
      <c r="M21" s="5">
        <v>8.37468666E9</v>
      </c>
      <c r="N21" s="5" t="s">
        <v>179</v>
      </c>
      <c r="O21" s="5" t="s">
        <v>180</v>
      </c>
      <c r="P21" s="5">
        <v>8.4</v>
      </c>
      <c r="Q21" s="5">
        <v>2015.0</v>
      </c>
      <c r="R21" s="8">
        <v>0.79</v>
      </c>
      <c r="S21" s="5">
        <v>2017.0</v>
      </c>
      <c r="T21" s="5" t="s">
        <v>48</v>
      </c>
      <c r="U21" s="5" t="s">
        <v>48</v>
      </c>
      <c r="V21" s="5">
        <v>7.4</v>
      </c>
      <c r="W21" s="5">
        <v>7.4</v>
      </c>
      <c r="X21" s="5">
        <v>6.2</v>
      </c>
      <c r="Y21" s="5">
        <v>6.31</v>
      </c>
      <c r="Z21" s="5">
        <v>7.87</v>
      </c>
      <c r="AA21" s="5">
        <v>7.03</v>
      </c>
      <c r="AB21" s="5">
        <v>0.0</v>
      </c>
      <c r="AC21" s="5">
        <v>2021.0</v>
      </c>
      <c r="AD21" s="5" t="s">
        <v>49</v>
      </c>
      <c r="AE21" s="5" t="s">
        <v>50</v>
      </c>
      <c r="AF21" s="5" t="s">
        <v>181</v>
      </c>
      <c r="AG21" s="5" t="s">
        <v>182</v>
      </c>
      <c r="AH21" s="5" t="s">
        <v>53</v>
      </c>
      <c r="AI21" s="5" t="s">
        <v>54</v>
      </c>
      <c r="AJ21" s="5">
        <v>500008.0</v>
      </c>
      <c r="AK21" s="5" t="s">
        <v>71</v>
      </c>
      <c r="AL21" s="5" t="s">
        <v>55</v>
      </c>
      <c r="AM21" s="5" t="s">
        <v>55</v>
      </c>
    </row>
    <row r="22" ht="15.75" customHeight="1">
      <c r="A22" s="4">
        <v>44010.532993263885</v>
      </c>
      <c r="B22" s="5" t="s">
        <v>183</v>
      </c>
      <c r="C22" s="5" t="s">
        <v>184</v>
      </c>
      <c r="D22" s="6">
        <v>1.60117736024E11</v>
      </c>
      <c r="E22" s="3" t="str">
        <f t="shared" si="1"/>
        <v>Kiran Chakravarthy Tejavath</v>
      </c>
      <c r="F22" s="5" t="s">
        <v>41</v>
      </c>
      <c r="G22" s="5">
        <v>0.0</v>
      </c>
      <c r="H22" s="5" t="s">
        <v>185</v>
      </c>
      <c r="I22" s="7">
        <v>36485.0</v>
      </c>
      <c r="J22" s="5" t="s">
        <v>43</v>
      </c>
      <c r="K22" s="5" t="s">
        <v>44</v>
      </c>
      <c r="L22" s="5" t="s">
        <v>45</v>
      </c>
      <c r="M22" s="5">
        <v>6.300301356E9</v>
      </c>
      <c r="N22" s="5" t="s">
        <v>186</v>
      </c>
      <c r="O22" s="5" t="s">
        <v>187</v>
      </c>
      <c r="P22" s="5">
        <v>8.4</v>
      </c>
      <c r="Q22" s="5">
        <v>2015.0</v>
      </c>
      <c r="R22" s="8">
        <v>0.74</v>
      </c>
      <c r="S22" s="5">
        <v>2017.0</v>
      </c>
      <c r="T22" s="5" t="s">
        <v>48</v>
      </c>
      <c r="U22" s="5" t="s">
        <v>48</v>
      </c>
      <c r="V22" s="5">
        <v>7.24</v>
      </c>
      <c r="W22" s="5">
        <v>7.24</v>
      </c>
      <c r="X22" s="5">
        <v>6.5</v>
      </c>
      <c r="Y22" s="5">
        <v>6.55</v>
      </c>
      <c r="Z22" s="5">
        <v>6.9</v>
      </c>
      <c r="AA22" s="5">
        <v>6.55</v>
      </c>
      <c r="AB22" s="5">
        <v>0.0</v>
      </c>
      <c r="AC22" s="5">
        <v>2021.0</v>
      </c>
      <c r="AD22" s="5" t="s">
        <v>49</v>
      </c>
      <c r="AE22" s="5" t="s">
        <v>50</v>
      </c>
      <c r="AF22" s="5" t="s">
        <v>188</v>
      </c>
      <c r="AG22" s="5" t="s">
        <v>189</v>
      </c>
      <c r="AH22" s="5" t="s">
        <v>118</v>
      </c>
      <c r="AI22" s="5" t="s">
        <v>70</v>
      </c>
      <c r="AJ22" s="5">
        <v>508207.0</v>
      </c>
      <c r="AK22" s="5" t="s">
        <v>55</v>
      </c>
      <c r="AL22" s="5" t="s">
        <v>71</v>
      </c>
      <c r="AM22" s="5" t="s">
        <v>55</v>
      </c>
    </row>
    <row r="23" ht="15.75" customHeight="1">
      <c r="A23" s="4">
        <v>44009.734875891205</v>
      </c>
      <c r="B23" s="5" t="s">
        <v>190</v>
      </c>
      <c r="C23" s="5" t="s">
        <v>191</v>
      </c>
      <c r="D23" s="6">
        <v>1.60117736025E11</v>
      </c>
      <c r="E23" s="3" t="str">
        <f t="shared" si="1"/>
        <v>Bhukya Kotesh </v>
      </c>
      <c r="F23" s="5" t="s">
        <v>41</v>
      </c>
      <c r="G23" s="5">
        <v>0.0</v>
      </c>
      <c r="H23" s="5" t="s">
        <v>42</v>
      </c>
      <c r="I23" s="7">
        <v>36626.0</v>
      </c>
      <c r="J23" s="5" t="s">
        <v>43</v>
      </c>
      <c r="K23" s="5" t="s">
        <v>44</v>
      </c>
      <c r="L23" s="5" t="s">
        <v>45</v>
      </c>
      <c r="M23" s="5">
        <v>9.550093365E9</v>
      </c>
      <c r="N23" s="5" t="s">
        <v>192</v>
      </c>
      <c r="O23" s="5" t="s">
        <v>193</v>
      </c>
      <c r="P23" s="5">
        <v>9.2</v>
      </c>
      <c r="Q23" s="5">
        <v>2015.0</v>
      </c>
      <c r="R23" s="8">
        <v>0.98</v>
      </c>
      <c r="S23" s="5">
        <v>2017.0</v>
      </c>
      <c r="T23" s="5" t="s">
        <v>48</v>
      </c>
      <c r="U23" s="5" t="s">
        <v>48</v>
      </c>
      <c r="V23" s="5">
        <v>7.61</v>
      </c>
      <c r="W23" s="5">
        <v>8.19</v>
      </c>
      <c r="X23" s="5">
        <v>6.55</v>
      </c>
      <c r="Y23" s="5">
        <v>7.31</v>
      </c>
      <c r="Z23" s="5">
        <v>7.2</v>
      </c>
      <c r="AA23" s="5">
        <v>7.37</v>
      </c>
      <c r="AB23" s="5">
        <v>0.0</v>
      </c>
      <c r="AC23" s="5">
        <v>2021.0</v>
      </c>
      <c r="AD23" s="5" t="s">
        <v>49</v>
      </c>
      <c r="AE23" s="5" t="s">
        <v>50</v>
      </c>
      <c r="AF23" s="5" t="s">
        <v>194</v>
      </c>
      <c r="AG23" s="5" t="s">
        <v>195</v>
      </c>
      <c r="AH23" s="5" t="s">
        <v>196</v>
      </c>
      <c r="AI23" s="5" t="s">
        <v>70</v>
      </c>
      <c r="AJ23" s="5">
        <v>508204.0</v>
      </c>
      <c r="AK23" s="5" t="s">
        <v>55</v>
      </c>
      <c r="AL23" s="5" t="s">
        <v>71</v>
      </c>
      <c r="AM23" s="5" t="s">
        <v>55</v>
      </c>
    </row>
    <row r="24" ht="15.75" customHeight="1">
      <c r="A24" s="4">
        <v>44009.653782430556</v>
      </c>
      <c r="B24" s="5" t="s">
        <v>197</v>
      </c>
      <c r="C24" s="5" t="s">
        <v>198</v>
      </c>
      <c r="D24" s="6">
        <v>1.60117736026E11</v>
      </c>
      <c r="E24" s="3" t="str">
        <f t="shared" si="1"/>
        <v>Koustubh Soudarthi</v>
      </c>
      <c r="F24" s="5" t="s">
        <v>41</v>
      </c>
      <c r="G24" s="5">
        <v>0.0</v>
      </c>
      <c r="H24" s="5" t="s">
        <v>42</v>
      </c>
      <c r="I24" s="7">
        <v>36426.0</v>
      </c>
      <c r="J24" s="5" t="s">
        <v>43</v>
      </c>
      <c r="K24" s="5" t="s">
        <v>44</v>
      </c>
      <c r="L24" s="5" t="s">
        <v>45</v>
      </c>
      <c r="M24" s="5">
        <v>8.008512222E9</v>
      </c>
      <c r="N24" s="5" t="s">
        <v>199</v>
      </c>
      <c r="O24" s="5" t="s">
        <v>200</v>
      </c>
      <c r="P24" s="8">
        <v>0.92</v>
      </c>
      <c r="Q24" s="5">
        <v>2015.0</v>
      </c>
      <c r="R24" s="9">
        <v>0.965</v>
      </c>
      <c r="S24" s="5">
        <v>2017.0</v>
      </c>
      <c r="T24" s="5" t="s">
        <v>48</v>
      </c>
      <c r="U24" s="5" t="s">
        <v>48</v>
      </c>
      <c r="V24" s="5">
        <v>9.66</v>
      </c>
      <c r="W24" s="5">
        <v>9.55</v>
      </c>
      <c r="X24" s="5">
        <v>8.64</v>
      </c>
      <c r="Y24" s="5">
        <v>9.14</v>
      </c>
      <c r="Z24" s="5">
        <v>9.86</v>
      </c>
      <c r="AA24" s="5">
        <v>9.37</v>
      </c>
      <c r="AB24" s="5">
        <v>0.0</v>
      </c>
      <c r="AC24" s="5">
        <v>2021.0</v>
      </c>
      <c r="AD24" s="5" t="s">
        <v>49</v>
      </c>
      <c r="AE24" s="5" t="s">
        <v>50</v>
      </c>
      <c r="AF24" s="5" t="s">
        <v>201</v>
      </c>
      <c r="AG24" s="5" t="s">
        <v>202</v>
      </c>
      <c r="AH24" s="5" t="s">
        <v>69</v>
      </c>
      <c r="AI24" s="5" t="s">
        <v>70</v>
      </c>
      <c r="AJ24" s="5">
        <v>500029.0</v>
      </c>
      <c r="AK24" s="5" t="s">
        <v>55</v>
      </c>
      <c r="AL24" s="5" t="s">
        <v>55</v>
      </c>
      <c r="AM24" s="5" t="s">
        <v>55</v>
      </c>
    </row>
    <row r="25" ht="15.75" customHeight="1">
      <c r="A25" s="4">
        <v>44009.91826438658</v>
      </c>
      <c r="B25" s="5" t="s">
        <v>203</v>
      </c>
      <c r="C25" s="5" t="s">
        <v>204</v>
      </c>
      <c r="D25" s="6">
        <v>1.60117736028E11</v>
      </c>
      <c r="E25" s="3" t="str">
        <f t="shared" si="1"/>
        <v>Likhit Balivada</v>
      </c>
      <c r="F25" s="5" t="s">
        <v>41</v>
      </c>
      <c r="G25" s="5" t="s">
        <v>48</v>
      </c>
      <c r="H25" s="5" t="s">
        <v>42</v>
      </c>
      <c r="I25" s="7">
        <v>36431.0</v>
      </c>
      <c r="J25" s="5" t="s">
        <v>43</v>
      </c>
      <c r="K25" s="5" t="s">
        <v>44</v>
      </c>
      <c r="L25" s="5" t="s">
        <v>45</v>
      </c>
      <c r="M25" s="5">
        <v>8.464913672E9</v>
      </c>
      <c r="N25" s="5" t="s">
        <v>205</v>
      </c>
      <c r="O25" s="5" t="s">
        <v>206</v>
      </c>
      <c r="P25" s="5">
        <v>9.0</v>
      </c>
      <c r="Q25" s="5">
        <v>2015.0</v>
      </c>
      <c r="R25" s="9">
        <v>0.861</v>
      </c>
      <c r="S25" s="5">
        <v>2017.0</v>
      </c>
      <c r="T25" s="5" t="s">
        <v>48</v>
      </c>
      <c r="U25" s="5" t="s">
        <v>48</v>
      </c>
      <c r="V25" s="5">
        <v>6.07</v>
      </c>
      <c r="W25" s="5">
        <v>6.71</v>
      </c>
      <c r="X25" s="5">
        <v>5.89</v>
      </c>
      <c r="Y25" s="5">
        <v>6.23</v>
      </c>
      <c r="Z25" s="5">
        <v>6.83</v>
      </c>
      <c r="AA25" s="5">
        <v>6.35</v>
      </c>
      <c r="AB25" s="5">
        <v>0.0</v>
      </c>
      <c r="AC25" s="5">
        <v>2021.0</v>
      </c>
      <c r="AD25" s="5" t="s">
        <v>49</v>
      </c>
      <c r="AE25" s="5" t="s">
        <v>50</v>
      </c>
      <c r="AF25" s="5" t="s">
        <v>207</v>
      </c>
      <c r="AG25" s="5" t="s">
        <v>48</v>
      </c>
      <c r="AH25" s="5" t="s">
        <v>208</v>
      </c>
      <c r="AI25" s="5" t="s">
        <v>209</v>
      </c>
      <c r="AJ25" s="5">
        <v>500097.0</v>
      </c>
      <c r="AK25" s="5" t="s">
        <v>55</v>
      </c>
      <c r="AL25" s="5" t="s">
        <v>71</v>
      </c>
      <c r="AM25" s="5" t="s">
        <v>55</v>
      </c>
    </row>
    <row r="26" ht="15.75" customHeight="1">
      <c r="A26" s="4">
        <v>44009.673320497684</v>
      </c>
      <c r="B26" s="5" t="s">
        <v>210</v>
      </c>
      <c r="C26" s="5" t="s">
        <v>211</v>
      </c>
      <c r="D26" s="6">
        <v>1.60117736029E11</v>
      </c>
      <c r="E26" s="3" t="str">
        <f t="shared" si="1"/>
        <v>Mohammed Kaleemullah</v>
      </c>
      <c r="F26" s="5" t="s">
        <v>41</v>
      </c>
      <c r="G26" s="5">
        <v>0.0</v>
      </c>
      <c r="H26" s="5" t="s">
        <v>42</v>
      </c>
      <c r="I26" s="7">
        <v>36490.0</v>
      </c>
      <c r="J26" s="5" t="s">
        <v>43</v>
      </c>
      <c r="K26" s="5" t="s">
        <v>44</v>
      </c>
      <c r="L26" s="5" t="s">
        <v>45</v>
      </c>
      <c r="M26" s="5">
        <v>9.70095015E9</v>
      </c>
      <c r="N26" s="5" t="s">
        <v>212</v>
      </c>
      <c r="O26" s="5" t="s">
        <v>213</v>
      </c>
      <c r="P26" s="9">
        <v>0.903</v>
      </c>
      <c r="Q26" s="5">
        <v>2015.0</v>
      </c>
      <c r="R26" s="9">
        <v>0.969</v>
      </c>
      <c r="S26" s="5">
        <v>2017.0</v>
      </c>
      <c r="T26" s="5" t="s">
        <v>48</v>
      </c>
      <c r="U26" s="5" t="s">
        <v>48</v>
      </c>
      <c r="V26" s="5">
        <v>9.39</v>
      </c>
      <c r="W26" s="5">
        <v>9.26</v>
      </c>
      <c r="X26" s="5">
        <v>8.18</v>
      </c>
      <c r="Y26" s="5">
        <v>9.02</v>
      </c>
      <c r="Z26" s="5">
        <v>9.18</v>
      </c>
      <c r="AA26" s="5">
        <v>9.01</v>
      </c>
      <c r="AB26" s="5">
        <v>0.0</v>
      </c>
      <c r="AC26" s="5">
        <v>2021.0</v>
      </c>
      <c r="AD26" s="5" t="s">
        <v>49</v>
      </c>
      <c r="AE26" s="5" t="s">
        <v>50</v>
      </c>
      <c r="AF26" s="5" t="s">
        <v>214</v>
      </c>
      <c r="AG26" s="5" t="s">
        <v>214</v>
      </c>
      <c r="AH26" s="5" t="s">
        <v>53</v>
      </c>
      <c r="AI26" s="5" t="s">
        <v>70</v>
      </c>
      <c r="AJ26" s="5">
        <v>500028.0</v>
      </c>
      <c r="AK26" s="5" t="s">
        <v>71</v>
      </c>
      <c r="AL26" s="5" t="s">
        <v>55</v>
      </c>
      <c r="AM26" s="5" t="s">
        <v>55</v>
      </c>
    </row>
    <row r="27" ht="19.5" customHeight="1">
      <c r="A27" s="4">
        <v>44009.659988796295</v>
      </c>
      <c r="B27" s="5" t="s">
        <v>215</v>
      </c>
      <c r="C27" s="5" t="s">
        <v>216</v>
      </c>
      <c r="D27" s="6">
        <v>1.60117736031E11</v>
      </c>
      <c r="E27" s="3" t="str">
        <f t="shared" si="1"/>
        <v>Naga raja mohan Kosuru</v>
      </c>
      <c r="F27" s="5" t="s">
        <v>41</v>
      </c>
      <c r="G27" s="5">
        <v>0.0</v>
      </c>
      <c r="H27" s="5" t="s">
        <v>113</v>
      </c>
      <c r="I27" s="7">
        <v>36604.0</v>
      </c>
      <c r="J27" s="5" t="s">
        <v>43</v>
      </c>
      <c r="K27" s="5" t="s">
        <v>44</v>
      </c>
      <c r="L27" s="5" t="s">
        <v>45</v>
      </c>
      <c r="M27" s="5">
        <v>8.63910528E9</v>
      </c>
      <c r="N27" s="5" t="s">
        <v>217</v>
      </c>
      <c r="O27" s="5" t="s">
        <v>218</v>
      </c>
      <c r="P27" s="5">
        <v>9.73</v>
      </c>
      <c r="Q27" s="5">
        <v>2015.0</v>
      </c>
      <c r="R27" s="9">
        <v>0.913</v>
      </c>
      <c r="S27" s="5">
        <v>2017.0</v>
      </c>
      <c r="T27" s="5" t="s">
        <v>48</v>
      </c>
      <c r="U27" s="5" t="s">
        <v>48</v>
      </c>
      <c r="V27" s="5">
        <v>7.05</v>
      </c>
      <c r="W27" s="5">
        <v>6.7</v>
      </c>
      <c r="X27" s="5">
        <v>6.94</v>
      </c>
      <c r="Y27" s="5">
        <v>6.68</v>
      </c>
      <c r="Z27" s="5">
        <v>7.4</v>
      </c>
      <c r="AA27" s="5">
        <v>7.4</v>
      </c>
      <c r="AB27" s="5">
        <v>0.0</v>
      </c>
      <c r="AC27" s="5">
        <v>2021.0</v>
      </c>
      <c r="AD27" s="5" t="s">
        <v>49</v>
      </c>
      <c r="AE27" s="5" t="s">
        <v>50</v>
      </c>
      <c r="AF27" s="5" t="s">
        <v>219</v>
      </c>
      <c r="AG27" s="5" t="s">
        <v>220</v>
      </c>
      <c r="AH27" s="5" t="s">
        <v>221</v>
      </c>
      <c r="AI27" s="5" t="s">
        <v>70</v>
      </c>
      <c r="AJ27" s="5">
        <v>500062.0</v>
      </c>
      <c r="AK27" s="5" t="s">
        <v>55</v>
      </c>
      <c r="AL27" s="5" t="s">
        <v>71</v>
      </c>
      <c r="AM27" s="5" t="s">
        <v>55</v>
      </c>
    </row>
    <row r="28" ht="15.75" customHeight="1">
      <c r="A28" s="4">
        <v>44009.67881460648</v>
      </c>
      <c r="B28" s="5" t="s">
        <v>222</v>
      </c>
      <c r="C28" s="5" t="s">
        <v>223</v>
      </c>
      <c r="D28" s="6">
        <v>1.60117736033E11</v>
      </c>
      <c r="E28" s="3" t="str">
        <f t="shared" si="1"/>
        <v>Korutla Nishanth</v>
      </c>
      <c r="F28" s="5" t="s">
        <v>41</v>
      </c>
      <c r="G28" s="5">
        <v>0.0</v>
      </c>
      <c r="H28" s="5" t="s">
        <v>42</v>
      </c>
      <c r="I28" s="7">
        <v>36478.0</v>
      </c>
      <c r="J28" s="5" t="s">
        <v>43</v>
      </c>
      <c r="K28" s="5" t="s">
        <v>44</v>
      </c>
      <c r="L28" s="5" t="s">
        <v>45</v>
      </c>
      <c r="M28" s="5">
        <v>8.639406078E9</v>
      </c>
      <c r="N28" s="5" t="s">
        <v>224</v>
      </c>
      <c r="O28" s="5" t="s">
        <v>225</v>
      </c>
      <c r="P28" s="5">
        <v>9.8</v>
      </c>
      <c r="Q28" s="5">
        <v>2015.0</v>
      </c>
      <c r="R28" s="5">
        <v>94.7</v>
      </c>
      <c r="S28" s="5">
        <v>2017.0</v>
      </c>
      <c r="T28" s="5" t="s">
        <v>48</v>
      </c>
      <c r="U28" s="5" t="s">
        <v>48</v>
      </c>
      <c r="V28" s="5">
        <v>6.7</v>
      </c>
      <c r="W28" s="5">
        <v>6.7</v>
      </c>
      <c r="X28" s="5">
        <v>5.4</v>
      </c>
      <c r="Y28" s="5">
        <v>5.9</v>
      </c>
      <c r="Z28" s="5">
        <v>6.3</v>
      </c>
      <c r="AA28" s="5">
        <v>6.45</v>
      </c>
      <c r="AB28" s="5">
        <v>0.0</v>
      </c>
      <c r="AC28" s="5">
        <v>2021.0</v>
      </c>
      <c r="AD28" s="5" t="s">
        <v>49</v>
      </c>
      <c r="AE28" s="5" t="s">
        <v>50</v>
      </c>
      <c r="AF28" s="5" t="s">
        <v>226</v>
      </c>
      <c r="AG28" s="5" t="s">
        <v>227</v>
      </c>
      <c r="AH28" s="5" t="s">
        <v>69</v>
      </c>
      <c r="AI28" s="5" t="s">
        <v>70</v>
      </c>
      <c r="AJ28" s="5" t="s">
        <v>48</v>
      </c>
      <c r="AK28" s="5" t="s">
        <v>55</v>
      </c>
      <c r="AL28" s="5" t="s">
        <v>71</v>
      </c>
      <c r="AM28" s="5" t="s">
        <v>55</v>
      </c>
    </row>
    <row r="29" ht="15.75" customHeight="1">
      <c r="A29" s="4">
        <v>44009.66504825231</v>
      </c>
      <c r="B29" s="5" t="s">
        <v>228</v>
      </c>
      <c r="C29" s="5" t="s">
        <v>229</v>
      </c>
      <c r="D29" s="6">
        <v>1.60117736034E11</v>
      </c>
      <c r="E29" s="3" t="str">
        <f t="shared" si="1"/>
        <v>Pavan  Kasukurthi </v>
      </c>
      <c r="F29" s="5" t="s">
        <v>41</v>
      </c>
      <c r="G29" s="5">
        <v>0.0</v>
      </c>
      <c r="H29" s="5" t="s">
        <v>113</v>
      </c>
      <c r="I29" s="7">
        <v>36561.0</v>
      </c>
      <c r="J29" s="5" t="s">
        <v>43</v>
      </c>
      <c r="K29" s="5" t="s">
        <v>44</v>
      </c>
      <c r="L29" s="5" t="s">
        <v>45</v>
      </c>
      <c r="M29" s="5">
        <v>8.522897829E9</v>
      </c>
      <c r="N29" s="5" t="s">
        <v>230</v>
      </c>
      <c r="O29" s="5" t="s">
        <v>231</v>
      </c>
      <c r="P29" s="5">
        <v>8.8</v>
      </c>
      <c r="Q29" s="5">
        <v>2015.0</v>
      </c>
      <c r="R29" s="9">
        <v>0.965</v>
      </c>
      <c r="S29" s="5">
        <v>2017.0</v>
      </c>
      <c r="T29" s="8">
        <v>0.77</v>
      </c>
      <c r="U29" s="5">
        <v>2021.0</v>
      </c>
      <c r="V29" s="5">
        <v>8.77</v>
      </c>
      <c r="W29" s="5">
        <v>7.88</v>
      </c>
      <c r="X29" s="5">
        <v>7.64</v>
      </c>
      <c r="Y29" s="5">
        <v>7.39</v>
      </c>
      <c r="Z29" s="5">
        <v>7.01</v>
      </c>
      <c r="AA29" s="5">
        <v>7.74</v>
      </c>
      <c r="AB29" s="5">
        <v>0.0</v>
      </c>
      <c r="AC29" s="5">
        <v>2021.0</v>
      </c>
      <c r="AD29" s="5" t="s">
        <v>49</v>
      </c>
      <c r="AE29" s="5" t="s">
        <v>50</v>
      </c>
      <c r="AF29" s="5" t="s">
        <v>232</v>
      </c>
      <c r="AG29" s="5" t="s">
        <v>233</v>
      </c>
      <c r="AH29" s="5" t="s">
        <v>69</v>
      </c>
      <c r="AI29" s="5" t="s">
        <v>70</v>
      </c>
      <c r="AJ29" s="5">
        <v>500080.0</v>
      </c>
      <c r="AK29" s="5" t="s">
        <v>55</v>
      </c>
      <c r="AL29" s="5" t="s">
        <v>71</v>
      </c>
      <c r="AM29" s="5" t="s">
        <v>55</v>
      </c>
    </row>
    <row r="30" ht="15.75" customHeight="1">
      <c r="A30" s="4">
        <v>44009.67619641204</v>
      </c>
      <c r="B30" s="5" t="s">
        <v>234</v>
      </c>
      <c r="C30" s="5" t="s">
        <v>235</v>
      </c>
      <c r="D30" s="6">
        <v>1.60117736035E11</v>
      </c>
      <c r="E30" s="3" t="str">
        <f t="shared" si="1"/>
        <v>Kovur Raaja Sekhar</v>
      </c>
      <c r="F30" s="5" t="s">
        <v>41</v>
      </c>
      <c r="G30" s="5">
        <v>0.0</v>
      </c>
      <c r="H30" s="5" t="s">
        <v>42</v>
      </c>
      <c r="I30" s="7">
        <v>36661.0</v>
      </c>
      <c r="J30" s="5" t="s">
        <v>43</v>
      </c>
      <c r="K30" s="5" t="s">
        <v>44</v>
      </c>
      <c r="L30" s="5" t="s">
        <v>45</v>
      </c>
      <c r="M30" s="5">
        <v>8.008543252E9</v>
      </c>
      <c r="N30" s="5" t="s">
        <v>236</v>
      </c>
      <c r="O30" s="5" t="s">
        <v>237</v>
      </c>
      <c r="P30" s="5">
        <v>8.2</v>
      </c>
      <c r="Q30" s="5">
        <v>2015.0</v>
      </c>
      <c r="R30" s="5">
        <v>90.9</v>
      </c>
      <c r="S30" s="5">
        <v>2017.0</v>
      </c>
      <c r="T30" s="5" t="s">
        <v>48</v>
      </c>
      <c r="U30" s="5" t="s">
        <v>48</v>
      </c>
      <c r="V30" s="5">
        <v>7.51</v>
      </c>
      <c r="W30" s="5">
        <v>7.07</v>
      </c>
      <c r="X30" s="5">
        <v>7.72</v>
      </c>
      <c r="Y30" s="5">
        <v>8.38</v>
      </c>
      <c r="Z30" s="5">
        <v>8.98</v>
      </c>
      <c r="AA30" s="5">
        <v>7.93</v>
      </c>
      <c r="AB30" s="5">
        <v>0.0</v>
      </c>
      <c r="AC30" s="5">
        <v>2021.0</v>
      </c>
      <c r="AD30" s="5" t="s">
        <v>49</v>
      </c>
      <c r="AE30" s="5" t="s">
        <v>50</v>
      </c>
      <c r="AF30" s="5" t="s">
        <v>238</v>
      </c>
      <c r="AG30" s="5" t="s">
        <v>239</v>
      </c>
      <c r="AH30" s="5" t="s">
        <v>69</v>
      </c>
      <c r="AI30" s="5" t="s">
        <v>70</v>
      </c>
      <c r="AJ30" s="5">
        <v>500047.0</v>
      </c>
      <c r="AK30" s="5" t="s">
        <v>55</v>
      </c>
      <c r="AL30" s="5" t="s">
        <v>55</v>
      </c>
      <c r="AM30" s="5" t="s">
        <v>55</v>
      </c>
    </row>
    <row r="31" ht="15.75" customHeight="1">
      <c r="A31" s="4">
        <v>44009.70520787037</v>
      </c>
      <c r="B31" s="5" t="s">
        <v>240</v>
      </c>
      <c r="C31" s="5" t="s">
        <v>241</v>
      </c>
      <c r="D31" s="6">
        <v>1.60117736037E11</v>
      </c>
      <c r="E31" s="3" t="str">
        <f t="shared" si="1"/>
        <v>Ritesh Rao  Balmuri </v>
      </c>
      <c r="F31" s="5" t="s">
        <v>41</v>
      </c>
      <c r="G31" s="5">
        <v>2.0</v>
      </c>
      <c r="H31" s="5" t="s">
        <v>42</v>
      </c>
      <c r="I31" s="7">
        <v>36416.0</v>
      </c>
      <c r="J31" s="5" t="s">
        <v>43</v>
      </c>
      <c r="K31" s="5" t="s">
        <v>44</v>
      </c>
      <c r="L31" s="5" t="s">
        <v>45</v>
      </c>
      <c r="M31" s="5">
        <v>9.502137188E9</v>
      </c>
      <c r="N31" s="5" t="s">
        <v>242</v>
      </c>
      <c r="O31" s="5" t="s">
        <v>243</v>
      </c>
      <c r="P31" s="5">
        <v>9.0</v>
      </c>
      <c r="Q31" s="5">
        <v>2015.0</v>
      </c>
      <c r="R31" s="5">
        <v>87.8</v>
      </c>
      <c r="S31" s="5">
        <v>2017.0</v>
      </c>
      <c r="T31" s="5" t="s">
        <v>48</v>
      </c>
      <c r="U31" s="5" t="s">
        <v>48</v>
      </c>
      <c r="V31" s="5">
        <v>5.81</v>
      </c>
      <c r="W31" s="5">
        <v>5.95</v>
      </c>
      <c r="X31" s="5">
        <v>5.89</v>
      </c>
      <c r="Y31" s="5" t="s">
        <v>48</v>
      </c>
      <c r="Z31" s="5" t="s">
        <v>48</v>
      </c>
      <c r="AA31" s="5">
        <v>5.89</v>
      </c>
      <c r="AB31" s="5">
        <v>0.0</v>
      </c>
      <c r="AC31" s="5">
        <v>2021.0</v>
      </c>
      <c r="AD31" s="5" t="s">
        <v>49</v>
      </c>
      <c r="AE31" s="5" t="s">
        <v>50</v>
      </c>
      <c r="AF31" s="5" t="s">
        <v>244</v>
      </c>
      <c r="AG31" s="5" t="s">
        <v>245</v>
      </c>
      <c r="AH31" s="5" t="s">
        <v>53</v>
      </c>
      <c r="AI31" s="5" t="s">
        <v>54</v>
      </c>
      <c r="AJ31" s="5">
        <v>500049.0</v>
      </c>
      <c r="AK31" s="5" t="s">
        <v>71</v>
      </c>
      <c r="AL31" s="5" t="s">
        <v>71</v>
      </c>
      <c r="AM31" s="5" t="s">
        <v>55</v>
      </c>
    </row>
    <row r="32" ht="15.75" customHeight="1">
      <c r="A32" s="4">
        <v>44009.67178185185</v>
      </c>
      <c r="B32" s="5" t="s">
        <v>246</v>
      </c>
      <c r="C32" s="5" t="s">
        <v>247</v>
      </c>
      <c r="D32" s="6">
        <v>1.6011773604E11</v>
      </c>
      <c r="E32" s="3" t="str">
        <f t="shared" si="1"/>
        <v>Kamabampati  Sai krishna</v>
      </c>
      <c r="F32" s="5" t="s">
        <v>41</v>
      </c>
      <c r="G32" s="5">
        <v>1.0</v>
      </c>
      <c r="H32" s="5" t="s">
        <v>42</v>
      </c>
      <c r="I32" s="7">
        <v>36208.0</v>
      </c>
      <c r="J32" s="5" t="s">
        <v>43</v>
      </c>
      <c r="K32" s="5" t="s">
        <v>44</v>
      </c>
      <c r="L32" s="5" t="s">
        <v>45</v>
      </c>
      <c r="M32" s="10" t="s">
        <v>248</v>
      </c>
      <c r="N32" s="5" t="s">
        <v>249</v>
      </c>
      <c r="O32" s="5" t="s">
        <v>250</v>
      </c>
      <c r="P32" s="5">
        <v>9.0</v>
      </c>
      <c r="Q32" s="5">
        <v>2014.0</v>
      </c>
      <c r="R32" s="9">
        <v>0.949</v>
      </c>
      <c r="S32" s="5">
        <v>2016.0</v>
      </c>
      <c r="T32" s="5" t="s">
        <v>48</v>
      </c>
      <c r="U32" s="5" t="s">
        <v>48</v>
      </c>
      <c r="V32" s="5">
        <v>8.06</v>
      </c>
      <c r="W32" s="5">
        <v>7.46</v>
      </c>
      <c r="X32" s="5" t="s">
        <v>48</v>
      </c>
      <c r="Y32" s="5">
        <v>5.34</v>
      </c>
      <c r="Z32" s="5">
        <v>6.9</v>
      </c>
      <c r="AA32" s="5">
        <v>6.9</v>
      </c>
      <c r="AB32" s="5">
        <v>1.0</v>
      </c>
      <c r="AC32" s="5">
        <v>2021.0</v>
      </c>
      <c r="AD32" s="5" t="s">
        <v>49</v>
      </c>
      <c r="AE32" s="5" t="s">
        <v>50</v>
      </c>
      <c r="AF32" s="5" t="s">
        <v>251</v>
      </c>
      <c r="AG32" s="5" t="s">
        <v>48</v>
      </c>
      <c r="AH32" s="5" t="s">
        <v>252</v>
      </c>
      <c r="AI32" s="5" t="s">
        <v>91</v>
      </c>
      <c r="AJ32" s="5">
        <v>507166.0</v>
      </c>
      <c r="AK32" s="5" t="s">
        <v>55</v>
      </c>
      <c r="AL32" s="5" t="s">
        <v>71</v>
      </c>
      <c r="AM32" s="5" t="s">
        <v>55</v>
      </c>
    </row>
    <row r="33" ht="15.75" customHeight="1">
      <c r="A33" s="4">
        <v>44010.44096449074</v>
      </c>
      <c r="B33" s="5" t="s">
        <v>253</v>
      </c>
      <c r="C33" s="5" t="s">
        <v>254</v>
      </c>
      <c r="D33" s="6">
        <v>1.60117736041E11</v>
      </c>
      <c r="E33" s="3" t="str">
        <f t="shared" si="1"/>
        <v>Sai Madhav Kilaru</v>
      </c>
      <c r="F33" s="5" t="s">
        <v>41</v>
      </c>
      <c r="G33" s="5">
        <v>2.0</v>
      </c>
      <c r="H33" s="5" t="s">
        <v>42</v>
      </c>
      <c r="I33" s="7">
        <v>36384.0</v>
      </c>
      <c r="J33" s="5" t="s">
        <v>43</v>
      </c>
      <c r="K33" s="5" t="s">
        <v>44</v>
      </c>
      <c r="L33" s="5" t="s">
        <v>45</v>
      </c>
      <c r="M33" s="5">
        <v>7.78060321E9</v>
      </c>
      <c r="N33" s="5" t="s">
        <v>255</v>
      </c>
      <c r="O33" s="5" t="s">
        <v>256</v>
      </c>
      <c r="P33" s="5">
        <v>9.5</v>
      </c>
      <c r="Q33" s="5">
        <v>2015.0</v>
      </c>
      <c r="R33" s="5">
        <v>96.0</v>
      </c>
      <c r="S33" s="5">
        <v>2017.0</v>
      </c>
      <c r="T33" s="5" t="s">
        <v>48</v>
      </c>
      <c r="U33" s="5" t="s">
        <v>48</v>
      </c>
      <c r="V33" s="5">
        <v>7.5</v>
      </c>
      <c r="W33" s="5">
        <v>6.7</v>
      </c>
      <c r="X33" s="5">
        <v>6.4</v>
      </c>
      <c r="Y33" s="5" t="s">
        <v>48</v>
      </c>
      <c r="Z33" s="5">
        <v>6.2</v>
      </c>
      <c r="AA33" s="5">
        <v>6.2</v>
      </c>
      <c r="AB33" s="5">
        <v>0.0</v>
      </c>
      <c r="AC33" s="5">
        <v>2021.0</v>
      </c>
      <c r="AD33" s="5" t="s">
        <v>49</v>
      </c>
      <c r="AE33" s="5" t="s">
        <v>50</v>
      </c>
      <c r="AF33" s="5" t="s">
        <v>257</v>
      </c>
      <c r="AG33" s="5" t="s">
        <v>258</v>
      </c>
      <c r="AH33" s="5" t="s">
        <v>259</v>
      </c>
      <c r="AI33" s="5" t="s">
        <v>260</v>
      </c>
      <c r="AJ33" s="5">
        <v>521139.0</v>
      </c>
      <c r="AK33" s="5" t="s">
        <v>55</v>
      </c>
      <c r="AL33" s="5" t="s">
        <v>71</v>
      </c>
      <c r="AM33" s="5" t="s">
        <v>55</v>
      </c>
    </row>
    <row r="34" ht="15.75" customHeight="1">
      <c r="A34" s="4">
        <v>44009.659611469906</v>
      </c>
      <c r="B34" s="5" t="s">
        <v>261</v>
      </c>
      <c r="C34" s="5" t="s">
        <v>262</v>
      </c>
      <c r="D34" s="6">
        <v>1.60117736042E11</v>
      </c>
      <c r="E34" s="3" t="str">
        <f t="shared" si="1"/>
        <v>Sai Prashanth Pinninti</v>
      </c>
      <c r="F34" s="5" t="s">
        <v>41</v>
      </c>
      <c r="G34" s="5">
        <v>0.0</v>
      </c>
      <c r="H34" s="5" t="s">
        <v>42</v>
      </c>
      <c r="I34" s="7">
        <v>36687.0</v>
      </c>
      <c r="J34" s="5" t="s">
        <v>43</v>
      </c>
      <c r="K34" s="5" t="s">
        <v>44</v>
      </c>
      <c r="L34" s="5" t="s">
        <v>45</v>
      </c>
      <c r="M34" s="5">
        <v>7.287864211E9</v>
      </c>
      <c r="N34" s="5" t="s">
        <v>263</v>
      </c>
      <c r="O34" s="5" t="s">
        <v>264</v>
      </c>
      <c r="P34" s="5">
        <v>9.2</v>
      </c>
      <c r="Q34" s="5">
        <v>2015.0</v>
      </c>
      <c r="R34" s="5" t="s">
        <v>265</v>
      </c>
      <c r="S34" s="5">
        <v>2017.0</v>
      </c>
      <c r="T34" s="5" t="s">
        <v>48</v>
      </c>
      <c r="U34" s="5" t="s">
        <v>48</v>
      </c>
      <c r="V34" s="5">
        <v>7.78</v>
      </c>
      <c r="W34" s="5">
        <v>7.4</v>
      </c>
      <c r="X34" s="5">
        <v>7.54</v>
      </c>
      <c r="Y34" s="5">
        <v>6.97</v>
      </c>
      <c r="Z34" s="5">
        <v>8.68</v>
      </c>
      <c r="AA34" s="5">
        <v>7.67</v>
      </c>
      <c r="AB34" s="5">
        <v>0.0</v>
      </c>
      <c r="AC34" s="5">
        <v>2021.0</v>
      </c>
      <c r="AD34" s="5" t="s">
        <v>49</v>
      </c>
      <c r="AE34" s="5" t="s">
        <v>50</v>
      </c>
      <c r="AF34" s="5" t="s">
        <v>266</v>
      </c>
      <c r="AG34" s="5" t="s">
        <v>267</v>
      </c>
      <c r="AH34" s="5" t="s">
        <v>69</v>
      </c>
      <c r="AI34" s="5" t="s">
        <v>70</v>
      </c>
      <c r="AJ34" s="5">
        <v>500072.0</v>
      </c>
      <c r="AK34" s="5" t="s">
        <v>71</v>
      </c>
      <c r="AL34" s="5" t="s">
        <v>71</v>
      </c>
      <c r="AM34" s="5" t="s">
        <v>55</v>
      </c>
    </row>
    <row r="35" ht="15.75" customHeight="1">
      <c r="A35" s="4">
        <v>44009.69396372685</v>
      </c>
      <c r="B35" s="5" t="s">
        <v>268</v>
      </c>
      <c r="C35" s="5" t="s">
        <v>269</v>
      </c>
      <c r="D35" s="6">
        <v>1.60117736043E11</v>
      </c>
      <c r="E35" s="3" t="str">
        <f t="shared" si="1"/>
        <v>Kandhagatla Sai Sumanth</v>
      </c>
      <c r="F35" s="5" t="s">
        <v>41</v>
      </c>
      <c r="G35" s="5">
        <v>0.0</v>
      </c>
      <c r="H35" s="5" t="s">
        <v>42</v>
      </c>
      <c r="I35" s="7">
        <v>36563.0</v>
      </c>
      <c r="J35" s="5" t="s">
        <v>43</v>
      </c>
      <c r="K35" s="5" t="s">
        <v>44</v>
      </c>
      <c r="L35" s="5" t="s">
        <v>45</v>
      </c>
      <c r="M35" s="5">
        <v>8.639192364E9</v>
      </c>
      <c r="N35" s="5" t="s">
        <v>270</v>
      </c>
      <c r="O35" s="5" t="s">
        <v>271</v>
      </c>
      <c r="P35" s="5">
        <v>10.0</v>
      </c>
      <c r="Q35" s="5">
        <v>2015.0</v>
      </c>
      <c r="R35" s="9">
        <v>0.979</v>
      </c>
      <c r="S35" s="5">
        <v>2017.0</v>
      </c>
      <c r="T35" s="5" t="s">
        <v>48</v>
      </c>
      <c r="U35" s="5" t="s">
        <v>48</v>
      </c>
      <c r="V35" s="5">
        <v>8.47</v>
      </c>
      <c r="W35" s="5">
        <v>8.68</v>
      </c>
      <c r="X35" s="5">
        <v>7.27</v>
      </c>
      <c r="Y35" s="5">
        <v>8.83</v>
      </c>
      <c r="Z35" s="5">
        <v>9.17</v>
      </c>
      <c r="AA35" s="5">
        <v>8.49</v>
      </c>
      <c r="AB35" s="5">
        <v>0.0</v>
      </c>
      <c r="AC35" s="5">
        <v>2021.0</v>
      </c>
      <c r="AD35" s="5" t="s">
        <v>49</v>
      </c>
      <c r="AE35" s="5" t="s">
        <v>50</v>
      </c>
      <c r="AF35" s="5" t="s">
        <v>272</v>
      </c>
      <c r="AG35" s="5" t="s">
        <v>272</v>
      </c>
      <c r="AH35" s="5" t="s">
        <v>69</v>
      </c>
      <c r="AI35" s="5" t="s">
        <v>70</v>
      </c>
      <c r="AJ35" s="5">
        <v>501401.0</v>
      </c>
      <c r="AK35" s="5" t="s">
        <v>55</v>
      </c>
      <c r="AL35" s="5" t="s">
        <v>71</v>
      </c>
      <c r="AM35" s="5" t="s">
        <v>55</v>
      </c>
    </row>
    <row r="36" ht="15.75" customHeight="1">
      <c r="A36" s="4">
        <v>44009.666378078706</v>
      </c>
      <c r="B36" s="5" t="s">
        <v>273</v>
      </c>
      <c r="C36" s="5" t="s">
        <v>274</v>
      </c>
      <c r="D36" s="6">
        <v>1.60117736045E11</v>
      </c>
      <c r="E36" s="3" t="str">
        <f t="shared" si="1"/>
        <v>Sarthak  Nakshatram</v>
      </c>
      <c r="F36" s="5" t="s">
        <v>41</v>
      </c>
      <c r="G36" s="5">
        <v>0.0</v>
      </c>
      <c r="H36" s="5" t="s">
        <v>42</v>
      </c>
      <c r="I36" s="7">
        <v>36675.0</v>
      </c>
      <c r="J36" s="5" t="s">
        <v>43</v>
      </c>
      <c r="K36" s="5" t="s">
        <v>44</v>
      </c>
      <c r="L36" s="5" t="s">
        <v>45</v>
      </c>
      <c r="M36" s="5">
        <v>9.490714411E9</v>
      </c>
      <c r="N36" s="5" t="s">
        <v>275</v>
      </c>
      <c r="O36" s="5" t="s">
        <v>276</v>
      </c>
      <c r="P36" s="5">
        <v>9.2</v>
      </c>
      <c r="Q36" s="5">
        <v>2015.0</v>
      </c>
      <c r="R36" s="8">
        <v>0.95</v>
      </c>
      <c r="S36" s="5">
        <v>2017.0</v>
      </c>
      <c r="T36" s="5" t="s">
        <v>48</v>
      </c>
      <c r="U36" s="5" t="s">
        <v>48</v>
      </c>
      <c r="V36" s="5">
        <v>7.34</v>
      </c>
      <c r="W36" s="5">
        <v>8.2</v>
      </c>
      <c r="X36" s="5">
        <v>6.92</v>
      </c>
      <c r="Y36" s="5">
        <v>6.81</v>
      </c>
      <c r="Z36" s="5">
        <v>8.14</v>
      </c>
      <c r="AA36" s="5">
        <v>7.48</v>
      </c>
      <c r="AB36" s="5">
        <v>0.0</v>
      </c>
      <c r="AC36" s="5">
        <v>2021.0</v>
      </c>
      <c r="AD36" s="5" t="s">
        <v>49</v>
      </c>
      <c r="AE36" s="5" t="s">
        <v>50</v>
      </c>
      <c r="AF36" s="5" t="s">
        <v>277</v>
      </c>
      <c r="AG36" s="5" t="s">
        <v>278</v>
      </c>
      <c r="AH36" s="5" t="s">
        <v>279</v>
      </c>
      <c r="AI36" s="5" t="s">
        <v>70</v>
      </c>
      <c r="AJ36" s="5">
        <v>503003.0</v>
      </c>
      <c r="AK36" s="5" t="s">
        <v>55</v>
      </c>
      <c r="AL36" s="5" t="s">
        <v>55</v>
      </c>
      <c r="AM36" s="5" t="s">
        <v>55</v>
      </c>
    </row>
    <row r="37" ht="15.75" customHeight="1">
      <c r="A37" s="4">
        <v>44009.66876793982</v>
      </c>
      <c r="B37" s="5" t="s">
        <v>280</v>
      </c>
      <c r="C37" s="5" t="s">
        <v>281</v>
      </c>
      <c r="D37" s="6">
        <v>1.60117736048E11</v>
      </c>
      <c r="E37" s="3" t="str">
        <f t="shared" si="1"/>
        <v>Shiva sai Deekonda</v>
      </c>
      <c r="F37" s="5" t="s">
        <v>41</v>
      </c>
      <c r="G37" s="5">
        <v>0.0</v>
      </c>
      <c r="H37" s="5" t="s">
        <v>282</v>
      </c>
      <c r="I37" s="7">
        <v>36307.0</v>
      </c>
      <c r="J37" s="5" t="s">
        <v>43</v>
      </c>
      <c r="K37" s="5" t="s">
        <v>44</v>
      </c>
      <c r="L37" s="5" t="s">
        <v>45</v>
      </c>
      <c r="M37" s="5">
        <v>9.390460667E9</v>
      </c>
      <c r="N37" s="5" t="s">
        <v>283</v>
      </c>
      <c r="O37" s="5" t="s">
        <v>284</v>
      </c>
      <c r="P37" s="5">
        <v>9.8</v>
      </c>
      <c r="Q37" s="5">
        <v>2015.0</v>
      </c>
      <c r="R37" s="5">
        <v>97.1</v>
      </c>
      <c r="S37" s="5">
        <v>2017.0</v>
      </c>
      <c r="T37" s="5">
        <v>0.0</v>
      </c>
      <c r="U37" s="5">
        <v>0.0</v>
      </c>
      <c r="V37" s="5">
        <v>6.0</v>
      </c>
      <c r="W37" s="5">
        <v>6.0</v>
      </c>
      <c r="X37" s="5">
        <v>6.0</v>
      </c>
      <c r="Y37" s="5">
        <v>6.0</v>
      </c>
      <c r="Z37" s="5">
        <v>6.0</v>
      </c>
      <c r="AA37" s="5">
        <v>6.0</v>
      </c>
      <c r="AB37" s="5">
        <v>0.0</v>
      </c>
      <c r="AC37" s="5">
        <v>2021.0</v>
      </c>
      <c r="AD37" s="5" t="s">
        <v>49</v>
      </c>
      <c r="AE37" s="5" t="s">
        <v>50</v>
      </c>
      <c r="AF37" s="5" t="s">
        <v>285</v>
      </c>
      <c r="AG37" s="5" t="s">
        <v>286</v>
      </c>
      <c r="AH37" s="5" t="s">
        <v>53</v>
      </c>
      <c r="AI37" s="5" t="s">
        <v>54</v>
      </c>
      <c r="AJ37" s="5">
        <v>506006.0</v>
      </c>
      <c r="AK37" s="5" t="s">
        <v>55</v>
      </c>
      <c r="AL37" s="5" t="s">
        <v>71</v>
      </c>
      <c r="AM37" s="5" t="s">
        <v>55</v>
      </c>
    </row>
    <row r="38" ht="15.75" customHeight="1">
      <c r="A38" s="4">
        <v>44009.85812640046</v>
      </c>
      <c r="B38" s="5" t="s">
        <v>287</v>
      </c>
      <c r="C38" s="5" t="s">
        <v>288</v>
      </c>
      <c r="D38" s="6">
        <v>1.60117736049E11</v>
      </c>
      <c r="E38" s="3" t="str">
        <f t="shared" si="1"/>
        <v>Shravan Jagadam</v>
      </c>
      <c r="F38" s="5" t="s">
        <v>41</v>
      </c>
      <c r="G38" s="5" t="s">
        <v>48</v>
      </c>
      <c r="H38" s="5" t="s">
        <v>42</v>
      </c>
      <c r="I38" s="7">
        <v>35851.0</v>
      </c>
      <c r="J38" s="5" t="s">
        <v>43</v>
      </c>
      <c r="K38" s="5" t="s">
        <v>44</v>
      </c>
      <c r="L38" s="5" t="s">
        <v>45</v>
      </c>
      <c r="M38" s="5">
        <v>9.121811345E9</v>
      </c>
      <c r="N38" s="5" t="s">
        <v>289</v>
      </c>
      <c r="O38" s="5" t="s">
        <v>290</v>
      </c>
      <c r="P38" s="5">
        <v>10.0</v>
      </c>
      <c r="Q38" s="5">
        <v>2015.0</v>
      </c>
      <c r="R38" s="9">
        <v>0.981</v>
      </c>
      <c r="S38" s="5">
        <v>2017.0</v>
      </c>
      <c r="T38" s="5" t="s">
        <v>48</v>
      </c>
      <c r="U38" s="5" t="s">
        <v>48</v>
      </c>
      <c r="V38" s="5">
        <v>8.31</v>
      </c>
      <c r="W38" s="5">
        <v>8.45</v>
      </c>
      <c r="X38" s="5">
        <v>8.29</v>
      </c>
      <c r="Y38" s="5">
        <v>7.58</v>
      </c>
      <c r="Z38" s="5">
        <v>8.99</v>
      </c>
      <c r="AA38" s="5">
        <v>8.28</v>
      </c>
      <c r="AB38" s="5">
        <v>0.0</v>
      </c>
      <c r="AC38" s="5">
        <v>2021.0</v>
      </c>
      <c r="AD38" s="5" t="s">
        <v>49</v>
      </c>
      <c r="AE38" s="5" t="s">
        <v>50</v>
      </c>
      <c r="AF38" s="5" t="s">
        <v>291</v>
      </c>
      <c r="AG38" s="5" t="s">
        <v>292</v>
      </c>
      <c r="AH38" s="5" t="s">
        <v>293</v>
      </c>
      <c r="AI38" s="5" t="s">
        <v>70</v>
      </c>
      <c r="AJ38" s="5">
        <v>505532.0</v>
      </c>
      <c r="AK38" s="5" t="s">
        <v>71</v>
      </c>
      <c r="AL38" s="5" t="s">
        <v>71</v>
      </c>
      <c r="AM38" s="5" t="s">
        <v>55</v>
      </c>
    </row>
    <row r="39" ht="15.75" customHeight="1">
      <c r="A39" s="4">
        <v>44009.74170050926</v>
      </c>
      <c r="B39" s="5" t="s">
        <v>294</v>
      </c>
      <c r="C39" s="5" t="s">
        <v>295</v>
      </c>
      <c r="D39" s="6">
        <v>1.6011773605E11</v>
      </c>
      <c r="E39" s="3" t="str">
        <f t="shared" si="1"/>
        <v>Sudharshan Gundlakunta</v>
      </c>
      <c r="F39" s="5" t="s">
        <v>41</v>
      </c>
      <c r="G39" s="5">
        <v>1.0</v>
      </c>
      <c r="H39" s="5" t="s">
        <v>42</v>
      </c>
      <c r="I39" s="7">
        <v>36656.0</v>
      </c>
      <c r="J39" s="5" t="s">
        <v>43</v>
      </c>
      <c r="K39" s="5" t="s">
        <v>44</v>
      </c>
      <c r="L39" s="5" t="s">
        <v>45</v>
      </c>
      <c r="M39" s="5">
        <v>7.780782923E9</v>
      </c>
      <c r="N39" s="5" t="s">
        <v>296</v>
      </c>
      <c r="O39" s="5" t="s">
        <v>297</v>
      </c>
      <c r="P39" s="5">
        <v>9.5</v>
      </c>
      <c r="Q39" s="5">
        <v>2015.0</v>
      </c>
      <c r="R39" s="9">
        <v>0.977</v>
      </c>
      <c r="S39" s="5">
        <v>2017.0</v>
      </c>
      <c r="T39" s="5" t="s">
        <v>48</v>
      </c>
      <c r="U39" s="5" t="s">
        <v>48</v>
      </c>
      <c r="V39" s="5">
        <v>7.3</v>
      </c>
      <c r="W39" s="5">
        <v>5.9</v>
      </c>
      <c r="X39" s="5">
        <v>6.0</v>
      </c>
      <c r="Y39" s="5">
        <v>5.6</v>
      </c>
      <c r="Z39" s="5" t="s">
        <v>48</v>
      </c>
      <c r="AA39" s="5">
        <v>6.24</v>
      </c>
      <c r="AB39" s="5">
        <v>0.0</v>
      </c>
      <c r="AC39" s="5">
        <v>2021.0</v>
      </c>
      <c r="AD39" s="5" t="s">
        <v>49</v>
      </c>
      <c r="AE39" s="5" t="s">
        <v>50</v>
      </c>
      <c r="AF39" s="5" t="s">
        <v>298</v>
      </c>
      <c r="AG39" s="5" t="s">
        <v>298</v>
      </c>
      <c r="AH39" s="5" t="s">
        <v>299</v>
      </c>
      <c r="AI39" s="5" t="s">
        <v>70</v>
      </c>
      <c r="AJ39" s="5">
        <v>509208.0</v>
      </c>
      <c r="AK39" s="5" t="s">
        <v>55</v>
      </c>
      <c r="AL39" s="5" t="s">
        <v>71</v>
      </c>
      <c r="AM39" s="5" t="s">
        <v>55</v>
      </c>
    </row>
    <row r="40" ht="15.75" customHeight="1">
      <c r="A40" s="4">
        <v>44009.906748611116</v>
      </c>
      <c r="B40" s="5" t="s">
        <v>300</v>
      </c>
      <c r="C40" s="5" t="s">
        <v>301</v>
      </c>
      <c r="D40" s="6">
        <v>1.60117736051E11</v>
      </c>
      <c r="E40" s="3" t="str">
        <f t="shared" si="1"/>
        <v>Suresh  Donthula</v>
      </c>
      <c r="F40" s="5" t="s">
        <v>41</v>
      </c>
      <c r="G40" s="5">
        <v>0.0</v>
      </c>
      <c r="H40" s="5" t="s">
        <v>42</v>
      </c>
      <c r="I40" s="7">
        <v>36344.0</v>
      </c>
      <c r="J40" s="5" t="s">
        <v>43</v>
      </c>
      <c r="K40" s="5" t="s">
        <v>44</v>
      </c>
      <c r="L40" s="5" t="s">
        <v>45</v>
      </c>
      <c r="M40" s="5">
        <v>8.498802943E9</v>
      </c>
      <c r="N40" s="5" t="s">
        <v>302</v>
      </c>
      <c r="O40" s="5" t="s">
        <v>303</v>
      </c>
      <c r="P40" s="5">
        <v>9.2</v>
      </c>
      <c r="Q40" s="5">
        <v>2015.0</v>
      </c>
      <c r="R40" s="8">
        <v>0.98</v>
      </c>
      <c r="S40" s="5">
        <v>2017.0</v>
      </c>
      <c r="T40" s="5" t="s">
        <v>48</v>
      </c>
      <c r="U40" s="5" t="s">
        <v>48</v>
      </c>
      <c r="V40" s="5">
        <v>7.98</v>
      </c>
      <c r="W40" s="5">
        <v>8.32</v>
      </c>
      <c r="X40" s="5">
        <v>7.32</v>
      </c>
      <c r="Y40" s="5">
        <v>7.08</v>
      </c>
      <c r="Z40" s="5">
        <v>7.69</v>
      </c>
      <c r="AA40" s="5">
        <v>7.68</v>
      </c>
      <c r="AB40" s="5">
        <v>0.0</v>
      </c>
      <c r="AC40" s="5">
        <v>2021.0</v>
      </c>
      <c r="AD40" s="5" t="s">
        <v>49</v>
      </c>
      <c r="AE40" s="5" t="s">
        <v>50</v>
      </c>
      <c r="AF40" s="5" t="s">
        <v>304</v>
      </c>
      <c r="AG40" s="5" t="s">
        <v>305</v>
      </c>
      <c r="AH40" s="5" t="s">
        <v>306</v>
      </c>
      <c r="AI40" s="5" t="s">
        <v>70</v>
      </c>
      <c r="AJ40" s="5">
        <v>502278.0</v>
      </c>
      <c r="AK40" s="5" t="s">
        <v>55</v>
      </c>
      <c r="AL40" s="5" t="s">
        <v>71</v>
      </c>
      <c r="AM40" s="5" t="s">
        <v>55</v>
      </c>
    </row>
    <row r="41" ht="15.75" customHeight="1">
      <c r="A41" s="4">
        <v>44009.670080474534</v>
      </c>
      <c r="B41" s="5" t="s">
        <v>307</v>
      </c>
      <c r="C41" s="5" t="s">
        <v>308</v>
      </c>
      <c r="D41" s="6">
        <v>1.60117736052E11</v>
      </c>
      <c r="E41" s="3" t="str">
        <f t="shared" si="1"/>
        <v>Swapnil Rote</v>
      </c>
      <c r="F41" s="5" t="s">
        <v>41</v>
      </c>
      <c r="G41" s="5">
        <v>1.0</v>
      </c>
      <c r="H41" s="5" t="s">
        <v>42</v>
      </c>
      <c r="I41" s="7">
        <v>36397.0</v>
      </c>
      <c r="J41" s="5" t="s">
        <v>43</v>
      </c>
      <c r="K41" s="5" t="s">
        <v>44</v>
      </c>
      <c r="L41" s="5" t="s">
        <v>45</v>
      </c>
      <c r="M41" s="5">
        <v>7.330900849E9</v>
      </c>
      <c r="N41" s="5" t="s">
        <v>309</v>
      </c>
      <c r="O41" s="5" t="s">
        <v>310</v>
      </c>
      <c r="P41" s="5">
        <v>8.0</v>
      </c>
      <c r="Q41" s="5">
        <v>2015.0</v>
      </c>
      <c r="R41" s="5">
        <v>9.03</v>
      </c>
      <c r="S41" s="5">
        <v>2017.0</v>
      </c>
      <c r="T41" s="5" t="s">
        <v>48</v>
      </c>
      <c r="U41" s="5" t="s">
        <v>48</v>
      </c>
      <c r="V41" s="5">
        <v>6.45</v>
      </c>
      <c r="W41" s="5">
        <v>7.74</v>
      </c>
      <c r="X41" s="5">
        <v>6.5</v>
      </c>
      <c r="Y41" s="5">
        <v>6.6</v>
      </c>
      <c r="Z41" s="5" t="s">
        <v>48</v>
      </c>
      <c r="AA41" s="5">
        <v>6.6</v>
      </c>
      <c r="AB41" s="5">
        <v>0.0</v>
      </c>
      <c r="AC41" s="5">
        <v>2021.0</v>
      </c>
      <c r="AD41" s="5" t="s">
        <v>49</v>
      </c>
      <c r="AE41" s="5" t="s">
        <v>50</v>
      </c>
      <c r="AF41" s="5" t="s">
        <v>311</v>
      </c>
      <c r="AG41" s="5" t="s">
        <v>312</v>
      </c>
      <c r="AH41" s="5" t="s">
        <v>53</v>
      </c>
      <c r="AI41" s="5" t="s">
        <v>70</v>
      </c>
      <c r="AJ41" s="5">
        <v>500049.0</v>
      </c>
      <c r="AK41" s="5" t="s">
        <v>55</v>
      </c>
      <c r="AL41" s="5" t="s">
        <v>55</v>
      </c>
      <c r="AM41" s="5" t="s">
        <v>55</v>
      </c>
    </row>
    <row r="42" ht="15.75" customHeight="1">
      <c r="A42" s="4">
        <v>44009.73260092593</v>
      </c>
      <c r="B42" s="5" t="s">
        <v>313</v>
      </c>
      <c r="C42" s="5" t="s">
        <v>314</v>
      </c>
      <c r="D42" s="6">
        <v>1.60117736053E11</v>
      </c>
      <c r="E42" s="3" t="str">
        <f t="shared" si="1"/>
        <v>Taraswin Gottipati</v>
      </c>
      <c r="F42" s="5" t="s">
        <v>41</v>
      </c>
      <c r="G42" s="5">
        <v>0.0</v>
      </c>
      <c r="H42" s="5" t="s">
        <v>42</v>
      </c>
      <c r="I42" s="7">
        <v>36635.0</v>
      </c>
      <c r="J42" s="5" t="s">
        <v>43</v>
      </c>
      <c r="K42" s="5" t="s">
        <v>44</v>
      </c>
      <c r="L42" s="5" t="s">
        <v>45</v>
      </c>
      <c r="M42" s="5">
        <v>9.573928822E9</v>
      </c>
      <c r="N42" s="5" t="s">
        <v>315</v>
      </c>
      <c r="O42" s="5" t="s">
        <v>316</v>
      </c>
      <c r="P42" s="5">
        <v>9.6</v>
      </c>
      <c r="Q42" s="5">
        <v>2015.0</v>
      </c>
      <c r="R42" s="5">
        <v>97.4</v>
      </c>
      <c r="S42" s="5">
        <v>2017.0</v>
      </c>
      <c r="T42" s="5" t="s">
        <v>48</v>
      </c>
      <c r="U42" s="5" t="s">
        <v>48</v>
      </c>
      <c r="V42" s="5">
        <v>8.34</v>
      </c>
      <c r="W42" s="5">
        <v>8.74</v>
      </c>
      <c r="X42" s="5">
        <v>7.66</v>
      </c>
      <c r="Y42" s="5">
        <v>7.91</v>
      </c>
      <c r="Z42" s="5">
        <v>8.25</v>
      </c>
      <c r="AA42" s="5">
        <v>8.21</v>
      </c>
      <c r="AB42" s="5">
        <v>0.0</v>
      </c>
      <c r="AC42" s="5">
        <v>2021.0</v>
      </c>
      <c r="AD42" s="5" t="s">
        <v>49</v>
      </c>
      <c r="AE42" s="5" t="s">
        <v>50</v>
      </c>
      <c r="AF42" s="5" t="s">
        <v>317</v>
      </c>
      <c r="AG42" s="5" t="s">
        <v>318</v>
      </c>
      <c r="AH42" s="5" t="s">
        <v>69</v>
      </c>
      <c r="AI42" s="5" t="s">
        <v>70</v>
      </c>
      <c r="AJ42" s="5">
        <v>500038.0</v>
      </c>
      <c r="AK42" s="5" t="s">
        <v>55</v>
      </c>
      <c r="AL42" s="5" t="s">
        <v>55</v>
      </c>
      <c r="AM42" s="5" t="s">
        <v>55</v>
      </c>
    </row>
    <row r="43" ht="15.75" customHeight="1">
      <c r="A43" s="4">
        <v>44009.66473585648</v>
      </c>
      <c r="B43" s="5" t="s">
        <v>319</v>
      </c>
      <c r="C43" s="5" t="s">
        <v>320</v>
      </c>
      <c r="D43" s="6">
        <v>1.60117736054E11</v>
      </c>
      <c r="E43" s="3" t="str">
        <f t="shared" si="1"/>
        <v>Trilok sharma  Nitturi</v>
      </c>
      <c r="F43" s="5" t="s">
        <v>41</v>
      </c>
      <c r="G43" s="5">
        <v>1.0</v>
      </c>
      <c r="H43" s="5" t="s">
        <v>42</v>
      </c>
      <c r="I43" s="7">
        <v>36537.0</v>
      </c>
      <c r="J43" s="5" t="s">
        <v>43</v>
      </c>
      <c r="K43" s="5" t="s">
        <v>44</v>
      </c>
      <c r="L43" s="5" t="s">
        <v>45</v>
      </c>
      <c r="M43" s="5">
        <v>9.676522483E9</v>
      </c>
      <c r="N43" s="5" t="s">
        <v>321</v>
      </c>
      <c r="O43" s="5" t="s">
        <v>322</v>
      </c>
      <c r="P43" s="5">
        <v>9.2</v>
      </c>
      <c r="Q43" s="5">
        <v>2015.0</v>
      </c>
      <c r="R43" s="5">
        <v>93.4</v>
      </c>
      <c r="S43" s="5">
        <v>2017.0</v>
      </c>
      <c r="T43" s="5" t="s">
        <v>48</v>
      </c>
      <c r="U43" s="5" t="s">
        <v>48</v>
      </c>
      <c r="V43" s="5">
        <v>6.56</v>
      </c>
      <c r="W43" s="5">
        <v>6.93</v>
      </c>
      <c r="X43" s="5">
        <v>6.23</v>
      </c>
      <c r="Y43" s="5">
        <v>5.36</v>
      </c>
      <c r="Z43" s="5" t="s">
        <v>323</v>
      </c>
      <c r="AA43" s="5">
        <v>6.26</v>
      </c>
      <c r="AB43" s="5">
        <v>0.0</v>
      </c>
      <c r="AC43" s="5">
        <v>2021.0</v>
      </c>
      <c r="AD43" s="5" t="s">
        <v>49</v>
      </c>
      <c r="AE43" s="5" t="s">
        <v>50</v>
      </c>
      <c r="AF43" s="5" t="s">
        <v>324</v>
      </c>
      <c r="AG43" s="5" t="s">
        <v>325</v>
      </c>
      <c r="AH43" s="5" t="s">
        <v>326</v>
      </c>
      <c r="AI43" s="5" t="s">
        <v>91</v>
      </c>
      <c r="AJ43" s="5">
        <v>505153.0</v>
      </c>
      <c r="AK43" s="5" t="s">
        <v>71</v>
      </c>
      <c r="AL43" s="5" t="s">
        <v>71</v>
      </c>
      <c r="AM43" s="5" t="s">
        <v>55</v>
      </c>
    </row>
    <row r="44" ht="15.75" customHeight="1">
      <c r="A44" s="4">
        <v>44009.6647572338</v>
      </c>
      <c r="B44" s="5" t="s">
        <v>327</v>
      </c>
      <c r="C44" s="5" t="s">
        <v>328</v>
      </c>
      <c r="D44" s="6">
        <v>1.60117736056E11</v>
      </c>
      <c r="E44" s="3" t="str">
        <f t="shared" si="1"/>
        <v>Vamshi krishna Boga</v>
      </c>
      <c r="F44" s="5" t="s">
        <v>41</v>
      </c>
      <c r="G44" s="5">
        <v>0.0</v>
      </c>
      <c r="H44" s="5" t="s">
        <v>42</v>
      </c>
      <c r="I44" s="7">
        <v>36512.0</v>
      </c>
      <c r="J44" s="5" t="s">
        <v>43</v>
      </c>
      <c r="K44" s="5" t="s">
        <v>44</v>
      </c>
      <c r="L44" s="5" t="s">
        <v>45</v>
      </c>
      <c r="M44" s="5">
        <v>7.013976105E9</v>
      </c>
      <c r="N44" s="5" t="s">
        <v>329</v>
      </c>
      <c r="O44" s="5" t="s">
        <v>330</v>
      </c>
      <c r="P44" s="5">
        <v>9.5</v>
      </c>
      <c r="Q44" s="5">
        <v>2015.0</v>
      </c>
      <c r="R44" s="9">
        <v>0.984</v>
      </c>
      <c r="S44" s="5">
        <v>2017.0</v>
      </c>
      <c r="T44" s="5" t="s">
        <v>48</v>
      </c>
      <c r="U44" s="5" t="s">
        <v>48</v>
      </c>
      <c r="V44" s="5">
        <v>9.09</v>
      </c>
      <c r="W44" s="5">
        <v>8.64</v>
      </c>
      <c r="X44" s="5">
        <v>8.15</v>
      </c>
      <c r="Y44" s="5">
        <v>8.01</v>
      </c>
      <c r="Z44" s="5">
        <v>8.9</v>
      </c>
      <c r="AA44" s="5">
        <v>8.56</v>
      </c>
      <c r="AB44" s="5">
        <v>0.0</v>
      </c>
      <c r="AC44" s="5">
        <v>2021.0</v>
      </c>
      <c r="AD44" s="5" t="s">
        <v>49</v>
      </c>
      <c r="AE44" s="5" t="s">
        <v>50</v>
      </c>
      <c r="AF44" s="5" t="s">
        <v>331</v>
      </c>
      <c r="AG44" s="5" t="s">
        <v>332</v>
      </c>
      <c r="AH44" s="5" t="s">
        <v>306</v>
      </c>
      <c r="AI44" s="5" t="s">
        <v>70</v>
      </c>
      <c r="AJ44" s="5">
        <v>502278.0</v>
      </c>
      <c r="AK44" s="5" t="s">
        <v>55</v>
      </c>
      <c r="AL44" s="5" t="s">
        <v>71</v>
      </c>
      <c r="AM44" s="5" t="s">
        <v>55</v>
      </c>
    </row>
    <row r="45" ht="15.75" customHeight="1">
      <c r="A45" s="4">
        <v>44009.75001275463</v>
      </c>
      <c r="B45" s="5" t="s">
        <v>333</v>
      </c>
      <c r="C45" s="5" t="s">
        <v>334</v>
      </c>
      <c r="D45" s="6">
        <v>1.60117736057E11</v>
      </c>
      <c r="E45" s="3" t="str">
        <f t="shared" si="1"/>
        <v>Varunraj  Irukulla</v>
      </c>
      <c r="F45" s="5" t="s">
        <v>41</v>
      </c>
      <c r="G45" s="5">
        <v>0.0</v>
      </c>
      <c r="H45" s="5" t="s">
        <v>42</v>
      </c>
      <c r="I45" s="7">
        <v>36415.0</v>
      </c>
      <c r="J45" s="5" t="s">
        <v>43</v>
      </c>
      <c r="K45" s="5" t="s">
        <v>44</v>
      </c>
      <c r="L45" s="5" t="s">
        <v>45</v>
      </c>
      <c r="M45" s="5">
        <v>9.394332277E9</v>
      </c>
      <c r="N45" s="5" t="s">
        <v>335</v>
      </c>
      <c r="O45" s="5" t="s">
        <v>336</v>
      </c>
      <c r="P45" s="5">
        <v>9.5</v>
      </c>
      <c r="Q45" s="5">
        <v>2015.0</v>
      </c>
      <c r="R45" s="9">
        <v>0.957</v>
      </c>
      <c r="S45" s="5">
        <v>2017.0</v>
      </c>
      <c r="T45" s="5" t="s">
        <v>48</v>
      </c>
      <c r="U45" s="5" t="s">
        <v>48</v>
      </c>
      <c r="V45" s="5">
        <v>7.48</v>
      </c>
      <c r="W45" s="5">
        <v>6.34</v>
      </c>
      <c r="X45" s="5">
        <v>6.77</v>
      </c>
      <c r="Y45" s="5">
        <v>6.96</v>
      </c>
      <c r="Z45" s="5">
        <v>7.51</v>
      </c>
      <c r="AA45" s="5">
        <v>7.01</v>
      </c>
      <c r="AB45" s="5">
        <v>0.0</v>
      </c>
      <c r="AC45" s="5">
        <v>2021.0</v>
      </c>
      <c r="AD45" s="5" t="s">
        <v>49</v>
      </c>
      <c r="AE45" s="5" t="s">
        <v>50</v>
      </c>
      <c r="AF45" s="5" t="s">
        <v>337</v>
      </c>
      <c r="AG45" s="5" t="s">
        <v>338</v>
      </c>
      <c r="AH45" s="5" t="s">
        <v>339</v>
      </c>
      <c r="AI45" s="5" t="s">
        <v>70</v>
      </c>
      <c r="AJ45" s="5">
        <v>504208.0</v>
      </c>
      <c r="AK45" s="5" t="s">
        <v>71</v>
      </c>
      <c r="AL45" s="5" t="s">
        <v>71</v>
      </c>
      <c r="AM45" s="5" t="s">
        <v>55</v>
      </c>
    </row>
    <row r="46" ht="15.75" customHeight="1">
      <c r="A46" s="4">
        <v>44009.672030104164</v>
      </c>
      <c r="B46" s="5" t="s">
        <v>340</v>
      </c>
      <c r="C46" s="5" t="s">
        <v>341</v>
      </c>
      <c r="D46" s="6">
        <v>1.6011773606E11</v>
      </c>
      <c r="E46" s="3" t="str">
        <f t="shared" si="1"/>
        <v>Nenawath  Vineeth Kumar</v>
      </c>
      <c r="F46" s="5" t="s">
        <v>41</v>
      </c>
      <c r="G46" s="5">
        <v>0.0</v>
      </c>
      <c r="H46" s="5" t="s">
        <v>42</v>
      </c>
      <c r="I46" s="7">
        <v>36276.0</v>
      </c>
      <c r="J46" s="5" t="s">
        <v>43</v>
      </c>
      <c r="K46" s="5" t="s">
        <v>44</v>
      </c>
      <c r="L46" s="5" t="s">
        <v>45</v>
      </c>
      <c r="M46" s="5">
        <v>7.013221271E9</v>
      </c>
      <c r="N46" s="5" t="s">
        <v>342</v>
      </c>
      <c r="O46" s="5" t="s">
        <v>343</v>
      </c>
      <c r="P46" s="5">
        <v>9.3</v>
      </c>
      <c r="Q46" s="5">
        <v>2014.0</v>
      </c>
      <c r="R46" s="5">
        <v>94.7</v>
      </c>
      <c r="S46" s="5">
        <v>2016.0</v>
      </c>
      <c r="T46" s="5" t="s">
        <v>48</v>
      </c>
      <c r="U46" s="5" t="s">
        <v>48</v>
      </c>
      <c r="V46" s="5">
        <v>7.11</v>
      </c>
      <c r="W46" s="5">
        <v>7.79</v>
      </c>
      <c r="X46" s="5">
        <v>6.85</v>
      </c>
      <c r="Y46" s="5">
        <v>7.17</v>
      </c>
      <c r="Z46" s="5">
        <v>7.67</v>
      </c>
      <c r="AA46" s="5">
        <v>7.32</v>
      </c>
      <c r="AB46" s="5">
        <v>1.0</v>
      </c>
      <c r="AC46" s="5">
        <v>2021.0</v>
      </c>
      <c r="AD46" s="5" t="s">
        <v>49</v>
      </c>
      <c r="AE46" s="5" t="s">
        <v>50</v>
      </c>
      <c r="AF46" s="5" t="s">
        <v>344</v>
      </c>
      <c r="AG46" s="5" t="s">
        <v>345</v>
      </c>
      <c r="AH46" s="5" t="s">
        <v>279</v>
      </c>
      <c r="AI46" s="5" t="s">
        <v>70</v>
      </c>
      <c r="AJ46" s="5">
        <v>503245.0</v>
      </c>
      <c r="AK46" s="5" t="s">
        <v>55</v>
      </c>
      <c r="AL46" s="5" t="s">
        <v>71</v>
      </c>
      <c r="AM46" s="5" t="s">
        <v>55</v>
      </c>
    </row>
    <row r="47" ht="15.75" customHeight="1">
      <c r="A47" s="4">
        <v>44010.53255038195</v>
      </c>
      <c r="B47" s="5" t="s">
        <v>346</v>
      </c>
      <c r="C47" s="5" t="s">
        <v>347</v>
      </c>
      <c r="D47" s="6">
        <v>1.60117736301E11</v>
      </c>
      <c r="E47" s="3" t="str">
        <f t="shared" si="1"/>
        <v>Sadiya Majeed</v>
      </c>
      <c r="F47" s="5" t="s">
        <v>64</v>
      </c>
      <c r="G47" s="5">
        <v>2.0</v>
      </c>
      <c r="H47" s="5" t="s">
        <v>42</v>
      </c>
      <c r="I47" s="7">
        <v>35526.0</v>
      </c>
      <c r="J47" s="5" t="s">
        <v>43</v>
      </c>
      <c r="K47" s="5" t="s">
        <v>44</v>
      </c>
      <c r="L47" s="5" t="s">
        <v>45</v>
      </c>
      <c r="M47" s="5">
        <v>9.070570829E9</v>
      </c>
      <c r="N47" s="5" t="s">
        <v>348</v>
      </c>
      <c r="O47" s="5" t="s">
        <v>349</v>
      </c>
      <c r="P47" s="5">
        <v>6.6</v>
      </c>
      <c r="Q47" s="5">
        <v>2013.0</v>
      </c>
      <c r="R47" s="5" t="s">
        <v>48</v>
      </c>
      <c r="S47" s="5" t="s">
        <v>124</v>
      </c>
      <c r="T47" s="5">
        <v>62.16</v>
      </c>
      <c r="U47" s="5">
        <v>2017.0</v>
      </c>
      <c r="V47" s="5" t="s">
        <v>124</v>
      </c>
      <c r="W47" s="5" t="s">
        <v>124</v>
      </c>
      <c r="X47" s="5">
        <v>62.0</v>
      </c>
      <c r="Y47" s="5">
        <v>61.0</v>
      </c>
      <c r="Z47" s="5" t="s">
        <v>124</v>
      </c>
      <c r="AA47" s="5">
        <v>6.1</v>
      </c>
      <c r="AB47" s="5">
        <v>1.0</v>
      </c>
      <c r="AC47" s="5">
        <v>2021.0</v>
      </c>
      <c r="AD47" s="5" t="s">
        <v>49</v>
      </c>
      <c r="AE47" s="5" t="s">
        <v>50</v>
      </c>
      <c r="AF47" s="5" t="s">
        <v>350</v>
      </c>
      <c r="AG47" s="5" t="s">
        <v>351</v>
      </c>
      <c r="AH47" s="5" t="s">
        <v>352</v>
      </c>
      <c r="AI47" s="5" t="s">
        <v>353</v>
      </c>
      <c r="AJ47" s="5">
        <v>190001.0</v>
      </c>
      <c r="AK47" s="5" t="s">
        <v>55</v>
      </c>
      <c r="AL47" s="5" t="s">
        <v>71</v>
      </c>
      <c r="AM47" s="5" t="s">
        <v>55</v>
      </c>
    </row>
    <row r="48" ht="15.75" customHeight="1">
      <c r="A48" s="4">
        <v>44009.673292754625</v>
      </c>
      <c r="B48" s="5" t="s">
        <v>354</v>
      </c>
      <c r="C48" s="5" t="s">
        <v>355</v>
      </c>
      <c r="D48" s="6">
        <v>1.60117736302E11</v>
      </c>
      <c r="E48" s="3" t="str">
        <f t="shared" si="1"/>
        <v>Mahesh Dubidike</v>
      </c>
      <c r="F48" s="5" t="s">
        <v>41</v>
      </c>
      <c r="G48" s="5">
        <v>0.0</v>
      </c>
      <c r="H48" s="5" t="s">
        <v>42</v>
      </c>
      <c r="I48" s="7">
        <v>36375.0</v>
      </c>
      <c r="J48" s="5" t="s">
        <v>43</v>
      </c>
      <c r="K48" s="5" t="s">
        <v>44</v>
      </c>
      <c r="L48" s="5" t="s">
        <v>45</v>
      </c>
      <c r="M48" s="5">
        <v>8.184927682E9</v>
      </c>
      <c r="N48" s="5" t="s">
        <v>356</v>
      </c>
      <c r="O48" s="5" t="s">
        <v>357</v>
      </c>
      <c r="P48" s="5">
        <v>9.0</v>
      </c>
      <c r="Q48" s="5">
        <v>2015.0</v>
      </c>
      <c r="R48" s="5" t="s">
        <v>48</v>
      </c>
      <c r="S48" s="5" t="s">
        <v>48</v>
      </c>
      <c r="T48" s="5">
        <v>85.79</v>
      </c>
      <c r="U48" s="5">
        <v>2018.0</v>
      </c>
      <c r="V48" s="5" t="s">
        <v>48</v>
      </c>
      <c r="W48" s="5" t="s">
        <v>48</v>
      </c>
      <c r="X48" s="5">
        <v>7.78</v>
      </c>
      <c r="Y48" s="5">
        <v>8.43</v>
      </c>
      <c r="Z48" s="5">
        <v>8.99</v>
      </c>
      <c r="AA48" s="5">
        <v>8.4</v>
      </c>
      <c r="AB48" s="5">
        <v>0.0</v>
      </c>
      <c r="AC48" s="5">
        <v>2021.0</v>
      </c>
      <c r="AD48" s="5" t="s">
        <v>49</v>
      </c>
      <c r="AE48" s="5" t="s">
        <v>50</v>
      </c>
      <c r="AF48" s="5" t="s">
        <v>358</v>
      </c>
      <c r="AG48" s="5" t="s">
        <v>359</v>
      </c>
      <c r="AH48" s="5" t="s">
        <v>69</v>
      </c>
      <c r="AI48" s="5" t="s">
        <v>70</v>
      </c>
      <c r="AJ48" s="5">
        <v>508115.0</v>
      </c>
      <c r="AK48" s="5" t="s">
        <v>55</v>
      </c>
      <c r="AL48" s="5" t="s">
        <v>71</v>
      </c>
      <c r="AM48" s="5" t="s">
        <v>55</v>
      </c>
    </row>
    <row r="49" ht="15.75" customHeight="1">
      <c r="A49" s="4">
        <v>44009.67249916667</v>
      </c>
      <c r="B49" s="5" t="s">
        <v>360</v>
      </c>
      <c r="C49" s="5" t="s">
        <v>361</v>
      </c>
      <c r="D49" s="6">
        <v>1.60117736303E11</v>
      </c>
      <c r="E49" s="3" t="str">
        <f t="shared" si="1"/>
        <v>Abhinay Vadlakonda</v>
      </c>
      <c r="F49" s="5" t="s">
        <v>41</v>
      </c>
      <c r="G49" s="5">
        <v>0.0</v>
      </c>
      <c r="H49" s="5" t="s">
        <v>42</v>
      </c>
      <c r="I49" s="7">
        <v>36537.0</v>
      </c>
      <c r="J49" s="5" t="s">
        <v>43</v>
      </c>
      <c r="K49" s="5" t="s">
        <v>44</v>
      </c>
      <c r="L49" s="5" t="s">
        <v>45</v>
      </c>
      <c r="M49" s="5">
        <v>9.121565755E9</v>
      </c>
      <c r="N49" s="5" t="s">
        <v>362</v>
      </c>
      <c r="O49" s="5" t="s">
        <v>363</v>
      </c>
      <c r="P49" s="5">
        <v>8.7</v>
      </c>
      <c r="Q49" s="5">
        <v>2015.0</v>
      </c>
      <c r="R49" s="5" t="s">
        <v>48</v>
      </c>
      <c r="S49" s="5" t="s">
        <v>48</v>
      </c>
      <c r="T49" s="8">
        <v>0.94</v>
      </c>
      <c r="U49" s="5">
        <v>2018.0</v>
      </c>
      <c r="V49" s="5" t="s">
        <v>48</v>
      </c>
      <c r="W49" s="5" t="s">
        <v>48</v>
      </c>
      <c r="X49" s="5">
        <v>7.4</v>
      </c>
      <c r="Y49" s="5">
        <v>7.4</v>
      </c>
      <c r="Z49" s="5">
        <v>7.3</v>
      </c>
      <c r="AA49" s="5">
        <v>7.4</v>
      </c>
      <c r="AB49" s="5">
        <v>0.0</v>
      </c>
      <c r="AC49" s="5">
        <v>2021.0</v>
      </c>
      <c r="AD49" s="5" t="s">
        <v>49</v>
      </c>
      <c r="AE49" s="5" t="s">
        <v>50</v>
      </c>
      <c r="AF49" s="5" t="s">
        <v>364</v>
      </c>
      <c r="AG49" s="5" t="s">
        <v>48</v>
      </c>
      <c r="AH49" s="5" t="s">
        <v>365</v>
      </c>
      <c r="AI49" s="5" t="s">
        <v>70</v>
      </c>
      <c r="AJ49" s="5">
        <v>507118.0</v>
      </c>
      <c r="AK49" s="5" t="s">
        <v>55</v>
      </c>
      <c r="AL49" s="5" t="s">
        <v>71</v>
      </c>
      <c r="AM49" s="5" t="s">
        <v>55</v>
      </c>
    </row>
    <row r="50" ht="15.75" customHeight="1">
      <c r="A50" s="4">
        <v>44009.66976266204</v>
      </c>
      <c r="B50" s="5" t="s">
        <v>366</v>
      </c>
      <c r="C50" s="5" t="s">
        <v>367</v>
      </c>
      <c r="D50" s="6">
        <v>1.60117736304E11</v>
      </c>
      <c r="E50" s="3" t="str">
        <f t="shared" si="1"/>
        <v>Sreenath Satram</v>
      </c>
      <c r="F50" s="5" t="s">
        <v>41</v>
      </c>
      <c r="G50" s="5" t="s">
        <v>48</v>
      </c>
      <c r="H50" s="5" t="s">
        <v>42</v>
      </c>
      <c r="I50" s="7">
        <v>36361.0</v>
      </c>
      <c r="J50" s="5" t="s">
        <v>43</v>
      </c>
      <c r="K50" s="5" t="s">
        <v>44</v>
      </c>
      <c r="L50" s="5" t="s">
        <v>45</v>
      </c>
      <c r="M50" s="5">
        <v>9.550470133E9</v>
      </c>
      <c r="N50" s="5" t="s">
        <v>368</v>
      </c>
      <c r="O50" s="5" t="s">
        <v>369</v>
      </c>
      <c r="P50" s="5">
        <v>8.5</v>
      </c>
      <c r="Q50" s="5">
        <v>2015.0</v>
      </c>
      <c r="R50" s="5" t="s">
        <v>48</v>
      </c>
      <c r="S50" s="5" t="s">
        <v>48</v>
      </c>
      <c r="T50" s="5">
        <v>79.86</v>
      </c>
      <c r="U50" s="5">
        <v>2018.0</v>
      </c>
      <c r="V50" s="5" t="s">
        <v>48</v>
      </c>
      <c r="W50" s="5" t="s">
        <v>48</v>
      </c>
      <c r="X50" s="5">
        <v>6.67</v>
      </c>
      <c r="Y50" s="5">
        <v>7.11</v>
      </c>
      <c r="Z50" s="5">
        <v>7.2</v>
      </c>
      <c r="AA50" s="5">
        <v>6.99</v>
      </c>
      <c r="AB50" s="5">
        <v>0.0</v>
      </c>
      <c r="AC50" s="5">
        <v>2021.0</v>
      </c>
      <c r="AD50" s="5" t="s">
        <v>49</v>
      </c>
      <c r="AE50" s="5" t="s">
        <v>50</v>
      </c>
      <c r="AF50" s="5" t="s">
        <v>370</v>
      </c>
      <c r="AG50" s="5" t="s">
        <v>370</v>
      </c>
      <c r="AH50" s="5" t="s">
        <v>371</v>
      </c>
      <c r="AI50" s="5" t="s">
        <v>70</v>
      </c>
      <c r="AJ50" s="5">
        <v>506003.0</v>
      </c>
      <c r="AK50" s="5" t="s">
        <v>55</v>
      </c>
      <c r="AL50" s="5" t="s">
        <v>71</v>
      </c>
      <c r="AM50" s="5" t="s">
        <v>55</v>
      </c>
    </row>
    <row r="51" ht="15.75" customHeight="1">
      <c r="A51" s="4">
        <v>44010.56403871528</v>
      </c>
      <c r="B51" s="5" t="s">
        <v>372</v>
      </c>
      <c r="C51" s="5" t="s">
        <v>373</v>
      </c>
      <c r="D51" s="6">
        <v>1.60117736305E11</v>
      </c>
      <c r="E51" s="3" t="str">
        <f t="shared" si="1"/>
        <v>Naveen Kumar Perumalla</v>
      </c>
      <c r="F51" s="5" t="s">
        <v>41</v>
      </c>
      <c r="G51" s="5">
        <v>0.0</v>
      </c>
      <c r="H51" s="5" t="s">
        <v>42</v>
      </c>
      <c r="I51" s="7">
        <v>36563.0</v>
      </c>
      <c r="J51" s="5" t="s">
        <v>43</v>
      </c>
      <c r="K51" s="5" t="s">
        <v>44</v>
      </c>
      <c r="L51" s="5" t="s">
        <v>45</v>
      </c>
      <c r="M51" s="5">
        <v>8.919882406E9</v>
      </c>
      <c r="N51" s="5" t="s">
        <v>374</v>
      </c>
      <c r="O51" s="5" t="s">
        <v>375</v>
      </c>
      <c r="P51" s="5">
        <v>7.8</v>
      </c>
      <c r="Q51" s="5">
        <v>2015.0</v>
      </c>
      <c r="R51" s="5" t="s">
        <v>48</v>
      </c>
      <c r="S51" s="5" t="s">
        <v>48</v>
      </c>
      <c r="T51" s="9">
        <v>0.8995</v>
      </c>
      <c r="U51" s="5">
        <v>2018.0</v>
      </c>
      <c r="V51" s="5" t="s">
        <v>48</v>
      </c>
      <c r="W51" s="5" t="s">
        <v>48</v>
      </c>
      <c r="X51" s="5">
        <v>7.74</v>
      </c>
      <c r="Y51" s="5">
        <v>8.47</v>
      </c>
      <c r="Z51" s="5">
        <v>8.69</v>
      </c>
      <c r="AA51" s="5">
        <v>8.3</v>
      </c>
      <c r="AB51" s="5">
        <v>0.0</v>
      </c>
      <c r="AC51" s="5">
        <v>2021.0</v>
      </c>
      <c r="AD51" s="5" t="s">
        <v>49</v>
      </c>
      <c r="AE51" s="5" t="s">
        <v>50</v>
      </c>
      <c r="AF51" s="5" t="s">
        <v>376</v>
      </c>
      <c r="AG51" s="5" t="s">
        <v>69</v>
      </c>
      <c r="AH51" s="5" t="s">
        <v>377</v>
      </c>
      <c r="AI51" s="5" t="s">
        <v>70</v>
      </c>
      <c r="AJ51" s="5">
        <v>507201.0</v>
      </c>
      <c r="AK51" s="5" t="s">
        <v>71</v>
      </c>
      <c r="AL51" s="5" t="s">
        <v>71</v>
      </c>
      <c r="AM51" s="5" t="s">
        <v>55</v>
      </c>
    </row>
    <row r="52" ht="15.75" customHeight="1">
      <c r="A52" s="4">
        <v>44009.76930510417</v>
      </c>
      <c r="B52" s="5" t="s">
        <v>378</v>
      </c>
      <c r="C52" s="5" t="s">
        <v>379</v>
      </c>
      <c r="D52" s="6">
        <v>1.60117736306E11</v>
      </c>
      <c r="E52" s="3" t="str">
        <f t="shared" si="1"/>
        <v>Sai Rathan  Lakum</v>
      </c>
      <c r="F52" s="5" t="s">
        <v>41</v>
      </c>
      <c r="G52" s="5" t="s">
        <v>48</v>
      </c>
      <c r="H52" s="5" t="s">
        <v>42</v>
      </c>
      <c r="I52" s="7">
        <v>36280.0</v>
      </c>
      <c r="J52" s="5" t="s">
        <v>43</v>
      </c>
      <c r="K52" s="5" t="s">
        <v>44</v>
      </c>
      <c r="L52" s="5" t="s">
        <v>45</v>
      </c>
      <c r="M52" s="5">
        <v>9.550896614E9</v>
      </c>
      <c r="N52" s="5" t="s">
        <v>380</v>
      </c>
      <c r="O52" s="5" t="s">
        <v>381</v>
      </c>
      <c r="P52" s="5">
        <v>8.8</v>
      </c>
      <c r="Q52" s="5">
        <v>2015.0</v>
      </c>
      <c r="R52" s="5" t="s">
        <v>48</v>
      </c>
      <c r="S52" s="5" t="s">
        <v>48</v>
      </c>
      <c r="T52" s="5">
        <v>83.5</v>
      </c>
      <c r="U52" s="5">
        <v>2018.0</v>
      </c>
      <c r="V52" s="5" t="s">
        <v>48</v>
      </c>
      <c r="W52" s="5" t="s">
        <v>48</v>
      </c>
      <c r="X52" s="5">
        <v>6.35</v>
      </c>
      <c r="Y52" s="5">
        <v>6.89</v>
      </c>
      <c r="Z52" s="5">
        <v>7.26</v>
      </c>
      <c r="AA52" s="5">
        <v>6.83</v>
      </c>
      <c r="AB52" s="5">
        <v>0.0</v>
      </c>
      <c r="AC52" s="5">
        <v>2021.0</v>
      </c>
      <c r="AD52" s="5" t="s">
        <v>49</v>
      </c>
      <c r="AE52" s="5" t="s">
        <v>50</v>
      </c>
      <c r="AF52" s="5" t="s">
        <v>382</v>
      </c>
      <c r="AG52" s="5" t="s">
        <v>383</v>
      </c>
      <c r="AH52" s="5" t="s">
        <v>170</v>
      </c>
      <c r="AI52" s="5" t="s">
        <v>70</v>
      </c>
      <c r="AJ52" s="5">
        <v>506002.0</v>
      </c>
      <c r="AK52" s="5" t="s">
        <v>55</v>
      </c>
      <c r="AL52" s="5" t="s">
        <v>71</v>
      </c>
      <c r="AM52" s="5" t="s">
        <v>55</v>
      </c>
    </row>
    <row r="53" ht="15.75" customHeight="1">
      <c r="A53" s="4">
        <v>44010.53604097222</v>
      </c>
      <c r="B53" s="5" t="s">
        <v>384</v>
      </c>
      <c r="C53" s="5" t="s">
        <v>385</v>
      </c>
      <c r="D53" s="6">
        <v>1.60117736307E11</v>
      </c>
      <c r="E53" s="3" t="str">
        <f t="shared" si="1"/>
        <v>Banoth Anil</v>
      </c>
      <c r="F53" s="5" t="s">
        <v>41</v>
      </c>
      <c r="G53" s="5">
        <v>0.0</v>
      </c>
      <c r="H53" s="5" t="s">
        <v>42</v>
      </c>
      <c r="I53" s="7">
        <v>36758.0</v>
      </c>
      <c r="J53" s="5" t="s">
        <v>43</v>
      </c>
      <c r="K53" s="5" t="s">
        <v>44</v>
      </c>
      <c r="L53" s="5" t="s">
        <v>45</v>
      </c>
      <c r="M53" s="5">
        <v>9.908948706E9</v>
      </c>
      <c r="N53" s="5" t="s">
        <v>386</v>
      </c>
      <c r="O53" s="5" t="s">
        <v>387</v>
      </c>
      <c r="P53" s="5">
        <v>8.7</v>
      </c>
      <c r="Q53" s="5">
        <v>2015.0</v>
      </c>
      <c r="R53" s="5" t="s">
        <v>388</v>
      </c>
      <c r="S53" s="5" t="s">
        <v>388</v>
      </c>
      <c r="T53" s="5">
        <v>84.14</v>
      </c>
      <c r="U53" s="5">
        <v>2018.0</v>
      </c>
      <c r="V53" s="5" t="s">
        <v>388</v>
      </c>
      <c r="W53" s="5" t="s">
        <v>388</v>
      </c>
      <c r="X53" s="5">
        <v>7.34</v>
      </c>
      <c r="Y53" s="5">
        <v>7.42</v>
      </c>
      <c r="Z53" s="5">
        <v>8.15</v>
      </c>
      <c r="AA53" s="5">
        <v>7.63</v>
      </c>
      <c r="AB53" s="5">
        <v>0.0</v>
      </c>
      <c r="AC53" s="5">
        <v>2021.0</v>
      </c>
      <c r="AD53" s="5" t="s">
        <v>49</v>
      </c>
      <c r="AE53" s="5" t="s">
        <v>50</v>
      </c>
      <c r="AF53" s="5" t="s">
        <v>389</v>
      </c>
      <c r="AG53" s="5" t="s">
        <v>390</v>
      </c>
      <c r="AH53" s="5" t="s">
        <v>391</v>
      </c>
      <c r="AI53" s="5" t="s">
        <v>70</v>
      </c>
      <c r="AJ53" s="5">
        <v>506102.0</v>
      </c>
      <c r="AK53" s="5" t="s">
        <v>71</v>
      </c>
      <c r="AL53" s="5" t="s">
        <v>71</v>
      </c>
      <c r="AM53" s="5" t="s">
        <v>55</v>
      </c>
    </row>
    <row r="54" ht="15.75" customHeight="1">
      <c r="A54" s="4">
        <v>44009.7565216088</v>
      </c>
      <c r="B54" s="5" t="s">
        <v>392</v>
      </c>
      <c r="C54" s="5" t="s">
        <v>393</v>
      </c>
      <c r="D54" s="6">
        <v>1.60117736308E11</v>
      </c>
      <c r="E54" s="3" t="str">
        <f t="shared" si="1"/>
        <v>Goutham Thogari</v>
      </c>
      <c r="F54" s="5" t="s">
        <v>41</v>
      </c>
      <c r="G54" s="5">
        <v>0.0</v>
      </c>
      <c r="H54" s="5" t="s">
        <v>42</v>
      </c>
      <c r="I54" s="7">
        <v>36768.0</v>
      </c>
      <c r="J54" s="5" t="s">
        <v>43</v>
      </c>
      <c r="K54" s="5" t="s">
        <v>44</v>
      </c>
      <c r="L54" s="5" t="s">
        <v>45</v>
      </c>
      <c r="M54" s="5">
        <v>8.317623322E9</v>
      </c>
      <c r="N54" s="5" t="s">
        <v>394</v>
      </c>
      <c r="O54" s="5" t="s">
        <v>395</v>
      </c>
      <c r="P54" s="5">
        <v>7.8</v>
      </c>
      <c r="Q54" s="5">
        <v>2015.0</v>
      </c>
      <c r="R54" s="5" t="s">
        <v>48</v>
      </c>
      <c r="S54" s="5" t="s">
        <v>48</v>
      </c>
      <c r="T54" s="8">
        <v>0.8</v>
      </c>
      <c r="U54" s="5">
        <v>2018.0</v>
      </c>
      <c r="V54" s="5" t="s">
        <v>48</v>
      </c>
      <c r="W54" s="5" t="s">
        <v>48</v>
      </c>
      <c r="X54" s="5">
        <v>5.9</v>
      </c>
      <c r="Y54" s="5">
        <v>6.1</v>
      </c>
      <c r="Z54" s="5">
        <v>6.0</v>
      </c>
      <c r="AA54" s="5">
        <v>6.0</v>
      </c>
      <c r="AB54" s="5">
        <v>0.0</v>
      </c>
      <c r="AC54" s="5">
        <v>2021.0</v>
      </c>
      <c r="AD54" s="5" t="s">
        <v>49</v>
      </c>
      <c r="AE54" s="5" t="s">
        <v>50</v>
      </c>
      <c r="AF54" s="5" t="s">
        <v>396</v>
      </c>
      <c r="AG54" s="5" t="s">
        <v>48</v>
      </c>
      <c r="AH54" s="5" t="s">
        <v>397</v>
      </c>
      <c r="AI54" s="5" t="s">
        <v>70</v>
      </c>
      <c r="AJ54" s="5">
        <v>504106.0</v>
      </c>
      <c r="AK54" s="5" t="s">
        <v>71</v>
      </c>
      <c r="AL54" s="5" t="s">
        <v>71</v>
      </c>
      <c r="AM54" s="5" t="s">
        <v>55</v>
      </c>
    </row>
    <row r="55" ht="15.75" customHeight="1">
      <c r="A55" s="4">
        <v>44009.66785960648</v>
      </c>
      <c r="B55" s="5" t="s">
        <v>398</v>
      </c>
      <c r="C55" s="5" t="s">
        <v>399</v>
      </c>
      <c r="D55" s="6">
        <v>1.60117736309E11</v>
      </c>
      <c r="E55" s="3" t="str">
        <f t="shared" si="1"/>
        <v>Sneha Chintala</v>
      </c>
      <c r="F55" s="5" t="s">
        <v>64</v>
      </c>
      <c r="G55" s="5" t="s">
        <v>48</v>
      </c>
      <c r="H55" s="5" t="s">
        <v>42</v>
      </c>
      <c r="I55" s="7">
        <v>36719.0</v>
      </c>
      <c r="J55" s="5" t="s">
        <v>43</v>
      </c>
      <c r="K55" s="5" t="s">
        <v>44</v>
      </c>
      <c r="L55" s="5" t="s">
        <v>45</v>
      </c>
      <c r="M55" s="5">
        <v>9.515021356E9</v>
      </c>
      <c r="N55" s="5" t="s">
        <v>400</v>
      </c>
      <c r="O55" s="5" t="s">
        <v>401</v>
      </c>
      <c r="P55" s="5">
        <v>9.0</v>
      </c>
      <c r="Q55" s="5">
        <v>2015.0</v>
      </c>
      <c r="R55" s="5" t="s">
        <v>48</v>
      </c>
      <c r="S55" s="5" t="s">
        <v>48</v>
      </c>
      <c r="T55" s="8">
        <v>0.85</v>
      </c>
      <c r="U55" s="5">
        <v>2018.0</v>
      </c>
      <c r="V55" s="5" t="s">
        <v>48</v>
      </c>
      <c r="W55" s="5" t="s">
        <v>48</v>
      </c>
      <c r="X55" s="5">
        <v>6.9</v>
      </c>
      <c r="Y55" s="5">
        <v>6.7</v>
      </c>
      <c r="Z55" s="5">
        <v>7.2</v>
      </c>
      <c r="AA55" s="5">
        <v>6.9</v>
      </c>
      <c r="AB55" s="5">
        <v>0.0</v>
      </c>
      <c r="AC55" s="5">
        <v>2021.0</v>
      </c>
      <c r="AD55" s="5" t="s">
        <v>49</v>
      </c>
      <c r="AE55" s="5" t="s">
        <v>50</v>
      </c>
      <c r="AF55" s="5" t="s">
        <v>402</v>
      </c>
      <c r="AG55" s="5" t="s">
        <v>402</v>
      </c>
      <c r="AH55" s="5" t="s">
        <v>69</v>
      </c>
      <c r="AI55" s="5" t="s">
        <v>70</v>
      </c>
      <c r="AJ55" s="5">
        <v>500020.0</v>
      </c>
      <c r="AK55" s="5" t="s">
        <v>71</v>
      </c>
      <c r="AL55" s="5" t="s">
        <v>71</v>
      </c>
      <c r="AM55" s="5" t="s">
        <v>55</v>
      </c>
    </row>
    <row r="56" ht="15.75" customHeight="1">
      <c r="A56" s="4">
        <v>44009.66394023148</v>
      </c>
      <c r="B56" s="5" t="s">
        <v>403</v>
      </c>
      <c r="C56" s="5" t="s">
        <v>404</v>
      </c>
      <c r="D56" s="6">
        <v>1.6011773631E11</v>
      </c>
      <c r="E56" s="3" t="str">
        <f t="shared" si="1"/>
        <v>Vijay Eerla</v>
      </c>
      <c r="F56" s="5" t="s">
        <v>41</v>
      </c>
      <c r="G56" s="5">
        <v>0.0</v>
      </c>
      <c r="H56" s="5" t="s">
        <v>42</v>
      </c>
      <c r="I56" s="7">
        <v>36258.0</v>
      </c>
      <c r="J56" s="5" t="s">
        <v>43</v>
      </c>
      <c r="K56" s="5" t="s">
        <v>44</v>
      </c>
      <c r="L56" s="5" t="s">
        <v>45</v>
      </c>
      <c r="M56" s="5">
        <v>9.848067727E9</v>
      </c>
      <c r="N56" s="5" t="s">
        <v>405</v>
      </c>
      <c r="O56" s="5" t="s">
        <v>406</v>
      </c>
      <c r="P56" s="5">
        <v>9.3</v>
      </c>
      <c r="Q56" s="5">
        <v>2015.0</v>
      </c>
      <c r="R56" s="5" t="s">
        <v>48</v>
      </c>
      <c r="S56" s="5" t="s">
        <v>48</v>
      </c>
      <c r="T56" s="8">
        <v>0.79</v>
      </c>
      <c r="U56" s="5">
        <v>2018.0</v>
      </c>
      <c r="V56" s="5" t="s">
        <v>48</v>
      </c>
      <c r="W56" s="5" t="s">
        <v>48</v>
      </c>
      <c r="X56" s="5">
        <v>6.7</v>
      </c>
      <c r="Y56" s="5">
        <v>6.67</v>
      </c>
      <c r="Z56" s="5">
        <v>7.31</v>
      </c>
      <c r="AA56" s="5">
        <v>6.98</v>
      </c>
      <c r="AB56" s="5">
        <v>0.0</v>
      </c>
      <c r="AC56" s="5">
        <v>2021.0</v>
      </c>
      <c r="AD56" s="5" t="s">
        <v>49</v>
      </c>
      <c r="AE56" s="5" t="s">
        <v>50</v>
      </c>
      <c r="AF56" s="5" t="s">
        <v>407</v>
      </c>
      <c r="AG56" s="5" t="s">
        <v>408</v>
      </c>
      <c r="AH56" s="5" t="s">
        <v>409</v>
      </c>
      <c r="AI56" s="5" t="s">
        <v>70</v>
      </c>
      <c r="AJ56" s="5">
        <v>506007.0</v>
      </c>
      <c r="AK56" s="5" t="s">
        <v>71</v>
      </c>
      <c r="AL56" s="5" t="s">
        <v>71</v>
      </c>
      <c r="AM56" s="5" t="s">
        <v>55</v>
      </c>
    </row>
    <row r="57" ht="15.75" customHeight="1">
      <c r="A57" s="4">
        <v>44010.48764015046</v>
      </c>
      <c r="B57" s="5" t="s">
        <v>128</v>
      </c>
      <c r="C57" s="5" t="s">
        <v>410</v>
      </c>
      <c r="D57" s="6">
        <v>1.60117736311E11</v>
      </c>
      <c r="E57" s="3" t="str">
        <f t="shared" si="1"/>
        <v>Susmitha  Madagani</v>
      </c>
      <c r="F57" s="5" t="s">
        <v>64</v>
      </c>
      <c r="G57" s="5" t="s">
        <v>48</v>
      </c>
      <c r="H57" s="5" t="s">
        <v>42</v>
      </c>
      <c r="I57" s="7">
        <v>36345.0</v>
      </c>
      <c r="J57" s="5" t="s">
        <v>43</v>
      </c>
      <c r="K57" s="5" t="s">
        <v>44</v>
      </c>
      <c r="L57" s="5" t="s">
        <v>45</v>
      </c>
      <c r="M57" s="5">
        <v>9.542659052E9</v>
      </c>
      <c r="N57" s="5" t="s">
        <v>411</v>
      </c>
      <c r="O57" s="5" t="s">
        <v>412</v>
      </c>
      <c r="P57" s="5">
        <v>9.3</v>
      </c>
      <c r="Q57" s="5">
        <v>2015.0</v>
      </c>
      <c r="R57" s="5" t="s">
        <v>48</v>
      </c>
      <c r="S57" s="5" t="s">
        <v>48</v>
      </c>
      <c r="T57" s="5">
        <v>84.0</v>
      </c>
      <c r="U57" s="5">
        <v>2018.0</v>
      </c>
      <c r="V57" s="5" t="s">
        <v>48</v>
      </c>
      <c r="W57" s="5" t="s">
        <v>48</v>
      </c>
      <c r="X57" s="5">
        <v>6.79</v>
      </c>
      <c r="Y57" s="5">
        <v>7.21</v>
      </c>
      <c r="Z57" s="5">
        <v>8.28</v>
      </c>
      <c r="AA57" s="5">
        <v>7.42</v>
      </c>
      <c r="AB57" s="5">
        <v>0.0</v>
      </c>
      <c r="AC57" s="5">
        <v>2021.0</v>
      </c>
      <c r="AD57" s="5" t="s">
        <v>49</v>
      </c>
      <c r="AE57" s="5" t="s">
        <v>50</v>
      </c>
      <c r="AF57" s="5" t="s">
        <v>413</v>
      </c>
      <c r="AG57" s="5" t="s">
        <v>414</v>
      </c>
      <c r="AH57" s="5" t="s">
        <v>69</v>
      </c>
      <c r="AI57" s="5" t="s">
        <v>70</v>
      </c>
      <c r="AJ57" s="5">
        <v>500035.0</v>
      </c>
      <c r="AK57" s="5" t="s">
        <v>71</v>
      </c>
      <c r="AL57" s="5" t="s">
        <v>71</v>
      </c>
      <c r="AM57" s="5" t="s">
        <v>55</v>
      </c>
    </row>
    <row r="58" ht="15.75" customHeight="1">
      <c r="A58" s="4">
        <v>44010.47096115741</v>
      </c>
      <c r="B58" s="5" t="s">
        <v>354</v>
      </c>
      <c r="C58" s="5" t="s">
        <v>415</v>
      </c>
      <c r="D58" s="6">
        <v>1.60117736312E11</v>
      </c>
      <c r="E58" s="3" t="str">
        <f t="shared" si="1"/>
        <v>Mahesh M</v>
      </c>
      <c r="F58" s="5" t="s">
        <v>41</v>
      </c>
      <c r="G58" s="5" t="s">
        <v>48</v>
      </c>
      <c r="H58" s="5" t="s">
        <v>42</v>
      </c>
      <c r="I58" s="7">
        <v>36067.0</v>
      </c>
      <c r="J58" s="5" t="s">
        <v>43</v>
      </c>
      <c r="K58" s="5" t="s">
        <v>44</v>
      </c>
      <c r="L58" s="5" t="s">
        <v>45</v>
      </c>
      <c r="M58" s="10" t="s">
        <v>416</v>
      </c>
      <c r="N58" s="5" t="s">
        <v>417</v>
      </c>
      <c r="O58" s="5" t="s">
        <v>418</v>
      </c>
      <c r="P58" s="5">
        <v>8.2</v>
      </c>
      <c r="Q58" s="5">
        <v>2015.0</v>
      </c>
      <c r="R58" s="5" t="s">
        <v>48</v>
      </c>
      <c r="S58" s="5" t="s">
        <v>48</v>
      </c>
      <c r="T58" s="8">
        <v>0.7</v>
      </c>
      <c r="U58" s="5">
        <v>2018.0</v>
      </c>
      <c r="V58" s="5" t="s">
        <v>48</v>
      </c>
      <c r="W58" s="5" t="s">
        <v>48</v>
      </c>
      <c r="X58" s="5">
        <v>5.9</v>
      </c>
      <c r="Y58" s="5">
        <v>6.05</v>
      </c>
      <c r="Z58" s="5">
        <v>6.48</v>
      </c>
      <c r="AA58" s="5">
        <v>6.14</v>
      </c>
      <c r="AB58" s="5">
        <v>0.0</v>
      </c>
      <c r="AC58" s="5">
        <v>2021.0</v>
      </c>
      <c r="AD58" s="5" t="s">
        <v>49</v>
      </c>
      <c r="AE58" s="5" t="s">
        <v>50</v>
      </c>
      <c r="AF58" s="5" t="s">
        <v>419</v>
      </c>
      <c r="AG58" s="5" t="s">
        <v>420</v>
      </c>
      <c r="AH58" s="5" t="s">
        <v>69</v>
      </c>
      <c r="AI58" s="5" t="s">
        <v>70</v>
      </c>
      <c r="AJ58" s="5">
        <v>502307.0</v>
      </c>
      <c r="AK58" s="5" t="s">
        <v>55</v>
      </c>
      <c r="AL58" s="5" t="s">
        <v>71</v>
      </c>
      <c r="AM58" s="5" t="s">
        <v>55</v>
      </c>
    </row>
    <row r="59" ht="15.75" customHeight="1">
      <c r="A59" s="4">
        <v>44010.69176777778</v>
      </c>
      <c r="B59" s="5" t="s">
        <v>421</v>
      </c>
      <c r="C59" s="5" t="s">
        <v>422</v>
      </c>
      <c r="D59" s="6">
        <v>1.60117766046E11</v>
      </c>
      <c r="E59" s="3" t="str">
        <f t="shared" si="1"/>
        <v>Shiva Budagam</v>
      </c>
      <c r="F59" s="5" t="s">
        <v>41</v>
      </c>
      <c r="G59" s="5">
        <v>0.0</v>
      </c>
      <c r="H59" s="5" t="s">
        <v>185</v>
      </c>
      <c r="I59" s="7">
        <v>36070.0</v>
      </c>
      <c r="J59" s="5" t="s">
        <v>43</v>
      </c>
      <c r="K59" s="5" t="s">
        <v>44</v>
      </c>
      <c r="L59" s="5" t="s">
        <v>45</v>
      </c>
      <c r="M59" s="5">
        <v>8.340876811E9</v>
      </c>
      <c r="N59" s="5" t="s">
        <v>423</v>
      </c>
      <c r="O59" s="5" t="s">
        <v>424</v>
      </c>
      <c r="P59" s="5">
        <v>9.2</v>
      </c>
      <c r="Q59" s="5">
        <v>2015.0</v>
      </c>
      <c r="R59" s="5">
        <v>98.0</v>
      </c>
      <c r="S59" s="5">
        <v>2017.0</v>
      </c>
      <c r="T59" s="5" t="s">
        <v>48</v>
      </c>
      <c r="U59" s="5" t="s">
        <v>48</v>
      </c>
      <c r="V59" s="5">
        <v>7.3</v>
      </c>
      <c r="W59" s="5">
        <v>6.99</v>
      </c>
      <c r="X59" s="5">
        <v>7.2</v>
      </c>
      <c r="Y59" s="5">
        <v>6.9</v>
      </c>
      <c r="Z59" s="5">
        <v>7.1</v>
      </c>
      <c r="AA59" s="5">
        <v>7.1</v>
      </c>
      <c r="AB59" s="5">
        <v>0.0</v>
      </c>
      <c r="AC59" s="5">
        <v>2021.0</v>
      </c>
      <c r="AD59" s="5" t="s">
        <v>49</v>
      </c>
      <c r="AE59" s="5" t="s">
        <v>50</v>
      </c>
      <c r="AF59" s="5" t="s">
        <v>425</v>
      </c>
      <c r="AG59" s="5" t="s">
        <v>426</v>
      </c>
      <c r="AH59" s="5" t="s">
        <v>365</v>
      </c>
      <c r="AI59" s="5" t="s">
        <v>70</v>
      </c>
      <c r="AJ59" s="5">
        <v>507111.0</v>
      </c>
      <c r="AK59" s="5" t="s">
        <v>55</v>
      </c>
      <c r="AL59" s="5" t="s">
        <v>71</v>
      </c>
      <c r="AM59" s="5" t="s">
        <v>55</v>
      </c>
    </row>
    <row r="60" ht="15.75" customHeight="1">
      <c r="D60" s="2"/>
    </row>
    <row r="61" ht="15.75" customHeight="1">
      <c r="A61" s="4"/>
      <c r="D61" s="2"/>
      <c r="I61" s="7"/>
    </row>
    <row r="62" ht="15.75" customHeight="1">
      <c r="A62" s="4"/>
      <c r="D62" s="2"/>
      <c r="E62" s="1" t="s">
        <v>427</v>
      </c>
      <c r="I62" s="7"/>
      <c r="R62" s="9"/>
      <c r="AF62" s="5"/>
      <c r="AG62" s="5"/>
    </row>
    <row r="63" ht="15.75" customHeight="1">
      <c r="A63" s="4"/>
      <c r="D63" s="2"/>
      <c r="I63" s="7"/>
      <c r="R63" s="8"/>
      <c r="T63" s="8"/>
    </row>
    <row r="64" ht="15.75" customHeight="1">
      <c r="D64" s="2"/>
    </row>
    <row r="65" ht="15.75" customHeight="1">
      <c r="A65" s="4"/>
      <c r="D65" s="2"/>
      <c r="I65" s="7"/>
      <c r="R65" s="9"/>
    </row>
    <row r="66" ht="15.75" customHeight="1">
      <c r="A66" s="4"/>
      <c r="D66" s="2"/>
      <c r="I66" s="7"/>
      <c r="R66" s="9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30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4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1.57"/>
    <col customWidth="1" min="2" max="2" width="5.57"/>
    <col customWidth="1" min="3" max="3" width="26.86"/>
    <col customWidth="1" min="4" max="4" width="13.14"/>
    <col customWidth="1" min="5" max="9" width="8.86"/>
    <col customWidth="1" min="10" max="10" width="11.14"/>
    <col customWidth="1" min="11" max="11" width="8.71"/>
    <col customWidth="1" min="12" max="12" width="15.57"/>
    <col customWidth="1" min="13" max="13" width="10.43"/>
    <col customWidth="1" min="14" max="14" width="15.57"/>
    <col customWidth="1" min="15" max="17" width="10.43"/>
    <col customWidth="1" min="18" max="19" width="22.14"/>
  </cols>
  <sheetData>
    <row r="1" ht="24.0" customHeight="1">
      <c r="B1" s="11" t="s">
        <v>428</v>
      </c>
      <c r="C1" s="12" t="s">
        <v>429</v>
      </c>
      <c r="D1" s="13" t="s">
        <v>430</v>
      </c>
      <c r="E1" s="14" t="s">
        <v>10</v>
      </c>
      <c r="F1" s="15" t="s">
        <v>431</v>
      </c>
      <c r="G1" s="16" t="s">
        <v>432</v>
      </c>
      <c r="H1" s="16" t="s">
        <v>433</v>
      </c>
      <c r="I1" s="17" t="s">
        <v>434</v>
      </c>
      <c r="J1" s="16" t="s">
        <v>435</v>
      </c>
      <c r="K1" s="18" t="s">
        <v>436</v>
      </c>
      <c r="L1" s="19" t="s">
        <v>437</v>
      </c>
      <c r="M1" s="20" t="s">
        <v>438</v>
      </c>
      <c r="N1" s="21"/>
      <c r="O1" s="22"/>
      <c r="P1" s="14" t="s">
        <v>439</v>
      </c>
      <c r="Q1" s="14" t="s">
        <v>440</v>
      </c>
      <c r="R1" s="23" t="s">
        <v>441</v>
      </c>
      <c r="S1" s="23" t="s">
        <v>442</v>
      </c>
      <c r="T1" s="23" t="s">
        <v>5</v>
      </c>
    </row>
    <row r="2" ht="19.5" customHeight="1">
      <c r="A2" s="4">
        <v>44009.674513252314</v>
      </c>
      <c r="B2" s="24">
        <v>1.0</v>
      </c>
      <c r="C2" s="25" t="s">
        <v>443</v>
      </c>
      <c r="D2" s="26">
        <v>1.60115736059E11</v>
      </c>
      <c r="E2" s="27" t="s">
        <v>444</v>
      </c>
      <c r="F2" s="28" t="s">
        <v>47</v>
      </c>
      <c r="G2" s="29">
        <v>9.441214098E9</v>
      </c>
      <c r="H2" s="30">
        <v>8.4</v>
      </c>
      <c r="I2" s="30">
        <v>86.1</v>
      </c>
      <c r="J2" s="30" t="s">
        <v>48</v>
      </c>
      <c r="K2" s="27">
        <v>6.27</v>
      </c>
      <c r="L2" s="31"/>
      <c r="M2" s="31"/>
      <c r="N2" s="31"/>
      <c r="O2" s="31"/>
      <c r="P2" s="31"/>
      <c r="Q2" s="31"/>
      <c r="R2" s="1">
        <f>IFERROR(__xludf.DUMMYFUNCTION("counta(unique(L2:Q2,true))"),0.0)</f>
        <v>0</v>
      </c>
      <c r="S2" s="1">
        <f>VLOOKUP(D2,TODB!D:G,4,0)</f>
        <v>9</v>
      </c>
      <c r="T2" s="1" t="str">
        <f>VLOOKUP(D2,TODB!D:G,3,0)</f>
        <v>Male</v>
      </c>
    </row>
    <row r="3" ht="19.5" customHeight="1">
      <c r="A3" s="4">
        <v>44010.75991875</v>
      </c>
      <c r="B3" s="24">
        <v>2.0</v>
      </c>
      <c r="C3" s="25" t="s">
        <v>445</v>
      </c>
      <c r="D3" s="26">
        <v>1.60116736045E11</v>
      </c>
      <c r="E3" s="27" t="s">
        <v>444</v>
      </c>
      <c r="F3" s="28" t="s">
        <v>58</v>
      </c>
      <c r="G3" s="29">
        <v>9.603154723E9</v>
      </c>
      <c r="H3" s="30">
        <v>8.2</v>
      </c>
      <c r="I3" s="30" t="s">
        <v>60</v>
      </c>
      <c r="J3" s="30" t="s">
        <v>59</v>
      </c>
      <c r="K3" s="27">
        <v>5.0</v>
      </c>
      <c r="L3" s="31"/>
      <c r="M3" s="31"/>
      <c r="N3" s="31"/>
      <c r="O3" s="31"/>
      <c r="P3" s="31"/>
      <c r="Q3" s="31"/>
      <c r="R3" s="1">
        <f>IFERROR(__xludf.DUMMYFUNCTION("counta(unique(L3:Q3,true))"),0.0)</f>
        <v>0</v>
      </c>
      <c r="S3" s="1">
        <f>VLOOKUP(D3,TODB!D:G,4,0)</f>
        <v>4</v>
      </c>
      <c r="T3" s="1" t="str">
        <f>VLOOKUP(D3,TODB!D:G,3,0)</f>
        <v>Male</v>
      </c>
    </row>
    <row r="4" ht="19.5" customHeight="1">
      <c r="A4" s="4">
        <v>44009.687245567126</v>
      </c>
      <c r="B4" s="24">
        <v>3.0</v>
      </c>
      <c r="C4" s="25" t="s">
        <v>446</v>
      </c>
      <c r="D4" s="26">
        <v>1.60117736001E11</v>
      </c>
      <c r="E4" s="27" t="s">
        <v>444</v>
      </c>
      <c r="F4" s="28" t="s">
        <v>66</v>
      </c>
      <c r="G4" s="29">
        <v>8.919052309E9</v>
      </c>
      <c r="H4" s="30">
        <v>9.8</v>
      </c>
      <c r="I4" s="32">
        <v>0.99</v>
      </c>
      <c r="J4" s="30" t="s">
        <v>48</v>
      </c>
      <c r="K4" s="27">
        <v>8.93</v>
      </c>
      <c r="L4" s="31" t="s">
        <v>447</v>
      </c>
      <c r="M4" s="31" t="s">
        <v>448</v>
      </c>
      <c r="N4" s="31"/>
      <c r="O4" s="31"/>
      <c r="P4" s="31"/>
      <c r="Q4" s="31"/>
      <c r="R4" s="1">
        <f>IFERROR(__xludf.DUMMYFUNCTION("counta(unique(L4:Q4,true))"),2.0)</f>
        <v>2</v>
      </c>
      <c r="S4" s="23">
        <v>0.0</v>
      </c>
      <c r="T4" s="1" t="str">
        <f>VLOOKUP(D4,TODB!D:G,3,0)</f>
        <v>Female</v>
      </c>
    </row>
    <row r="5" ht="19.5" customHeight="1">
      <c r="A5" s="4">
        <v>44010.37081576389</v>
      </c>
      <c r="B5" s="24">
        <v>4.0</v>
      </c>
      <c r="C5" s="25" t="s">
        <v>449</v>
      </c>
      <c r="D5" s="26">
        <v>1.60117736002E11</v>
      </c>
      <c r="E5" s="27" t="s">
        <v>444</v>
      </c>
      <c r="F5" s="28" t="s">
        <v>75</v>
      </c>
      <c r="G5" s="29">
        <v>8.801983173E9</v>
      </c>
      <c r="H5" s="30">
        <v>9.2</v>
      </c>
      <c r="I5" s="33">
        <v>0.921</v>
      </c>
      <c r="J5" s="30" t="s">
        <v>48</v>
      </c>
      <c r="K5" s="27">
        <v>7.48</v>
      </c>
      <c r="L5" s="31" t="s">
        <v>450</v>
      </c>
      <c r="M5" s="31" t="s">
        <v>451</v>
      </c>
      <c r="N5" s="31"/>
      <c r="O5" s="31"/>
      <c r="P5" s="31"/>
      <c r="Q5" s="31"/>
      <c r="R5" s="1">
        <f>IFERROR(__xludf.DUMMYFUNCTION("counta(unique(L5:Q5,true))"),2.0)</f>
        <v>2</v>
      </c>
      <c r="S5" s="1">
        <f>VLOOKUP(D5,TODB!D:G,4,0)</f>
        <v>0</v>
      </c>
      <c r="T5" s="1" t="str">
        <f>VLOOKUP(D5,TODB!D:G,3,0)</f>
        <v>Female</v>
      </c>
    </row>
    <row r="6" ht="19.5" customHeight="1">
      <c r="A6" s="4">
        <v>44010.45533986111</v>
      </c>
      <c r="B6" s="24">
        <v>5.0</v>
      </c>
      <c r="C6" s="25" t="s">
        <v>452</v>
      </c>
      <c r="D6" s="26">
        <v>1.60117736004E11</v>
      </c>
      <c r="E6" s="27" t="s">
        <v>444</v>
      </c>
      <c r="F6" s="28" t="s">
        <v>81</v>
      </c>
      <c r="G6" s="29">
        <v>8.639388726E9</v>
      </c>
      <c r="H6" s="30">
        <v>10.0</v>
      </c>
      <c r="I6" s="33">
        <v>0.983</v>
      </c>
      <c r="J6" s="30" t="s">
        <v>48</v>
      </c>
      <c r="K6" s="27">
        <v>8.17</v>
      </c>
      <c r="L6" s="31"/>
      <c r="M6" s="31"/>
      <c r="N6" s="31"/>
      <c r="O6" s="31"/>
      <c r="P6" s="31"/>
      <c r="Q6" s="31"/>
      <c r="R6" s="1">
        <f>IFERROR(__xludf.DUMMYFUNCTION("counta(unique(L6:Q6,true))"),0.0)</f>
        <v>0</v>
      </c>
      <c r="S6" s="23">
        <v>0.0</v>
      </c>
      <c r="T6" s="1" t="str">
        <f>VLOOKUP(D6,TODB!D:G,3,0)</f>
        <v>Female</v>
      </c>
    </row>
    <row r="7" ht="19.5" customHeight="1">
      <c r="A7" s="4">
        <v>44009.653250312505</v>
      </c>
      <c r="B7" s="24">
        <v>6.0</v>
      </c>
      <c r="C7" s="25" t="s">
        <v>453</v>
      </c>
      <c r="D7" s="26">
        <v>1.60117736005E11</v>
      </c>
      <c r="E7" s="27" t="s">
        <v>444</v>
      </c>
      <c r="F7" s="28" t="s">
        <v>88</v>
      </c>
      <c r="G7" s="29">
        <v>9.182268793E9</v>
      </c>
      <c r="H7" s="30">
        <v>9.5</v>
      </c>
      <c r="I7" s="33">
        <v>0.877</v>
      </c>
      <c r="J7" s="30" t="s">
        <v>48</v>
      </c>
      <c r="K7" s="27">
        <v>7.6</v>
      </c>
      <c r="L7" s="31"/>
      <c r="M7" s="31"/>
      <c r="N7" s="31"/>
      <c r="O7" s="31"/>
      <c r="P7" s="31"/>
      <c r="Q7" s="31"/>
      <c r="R7" s="1">
        <f>IFERROR(__xludf.DUMMYFUNCTION("counta(unique(L7:Q7,true))"),0.0)</f>
        <v>0</v>
      </c>
      <c r="S7" s="1">
        <f>VLOOKUP(D7,TODB!D:G,4,0)</f>
        <v>0</v>
      </c>
      <c r="T7" s="1" t="str">
        <f>VLOOKUP(D7,TODB!D:G,3,0)</f>
        <v>Female</v>
      </c>
    </row>
    <row r="8" ht="19.5" customHeight="1">
      <c r="A8" s="4">
        <v>44010.39601099537</v>
      </c>
      <c r="B8" s="24">
        <v>7.0</v>
      </c>
      <c r="C8" s="25" t="s">
        <v>454</v>
      </c>
      <c r="D8" s="26">
        <v>1.60117736006E11</v>
      </c>
      <c r="E8" s="27" t="s">
        <v>444</v>
      </c>
      <c r="F8" s="28" t="s">
        <v>95</v>
      </c>
      <c r="G8" s="29">
        <v>9.490337406E9</v>
      </c>
      <c r="H8" s="30">
        <v>10.0</v>
      </c>
      <c r="I8" s="33">
        <v>0.962</v>
      </c>
      <c r="J8" s="30" t="s">
        <v>48</v>
      </c>
      <c r="K8" s="27">
        <v>8.01</v>
      </c>
      <c r="L8" s="34" t="s">
        <v>447</v>
      </c>
      <c r="M8" s="31" t="s">
        <v>451</v>
      </c>
      <c r="N8" s="31"/>
      <c r="O8" s="31"/>
      <c r="P8" s="31"/>
      <c r="Q8" s="31"/>
      <c r="R8" s="1">
        <f>IFERROR(__xludf.DUMMYFUNCTION("counta(unique(L8:Q8,true))"),2.0)</f>
        <v>2</v>
      </c>
      <c r="S8" s="1">
        <f>VLOOKUP(D8,TODB!D:G,4,0)</f>
        <v>0</v>
      </c>
      <c r="T8" s="1" t="str">
        <f>VLOOKUP(D8,TODB!D:G,3,0)</f>
        <v>Female</v>
      </c>
    </row>
    <row r="9" ht="19.5" customHeight="1">
      <c r="A9" s="4">
        <v>44009.65966238426</v>
      </c>
      <c r="B9" s="24">
        <v>8.0</v>
      </c>
      <c r="C9" s="25" t="s">
        <v>455</v>
      </c>
      <c r="D9" s="26">
        <v>1.60117736007E11</v>
      </c>
      <c r="E9" s="27" t="s">
        <v>444</v>
      </c>
      <c r="F9" s="28" t="s">
        <v>101</v>
      </c>
      <c r="G9" s="29">
        <v>8.247360402E9</v>
      </c>
      <c r="H9" s="30">
        <v>9.3</v>
      </c>
      <c r="I9" s="32">
        <v>0.96</v>
      </c>
      <c r="J9" s="30" t="s">
        <v>48</v>
      </c>
      <c r="K9" s="27">
        <v>6.67</v>
      </c>
      <c r="L9" s="31"/>
      <c r="M9" s="31"/>
      <c r="N9" s="31"/>
      <c r="O9" s="31"/>
      <c r="P9" s="31"/>
      <c r="Q9" s="31"/>
      <c r="R9" s="1">
        <f>IFERROR(__xludf.DUMMYFUNCTION("counta(unique(L9:Q9,true))"),0.0)</f>
        <v>0</v>
      </c>
      <c r="S9" s="1">
        <f>VLOOKUP(D9,TODB!D:G,4,0)</f>
        <v>0</v>
      </c>
      <c r="T9" s="1" t="str">
        <f>VLOOKUP(D9,TODB!D:G,3,0)</f>
        <v>Female</v>
      </c>
    </row>
    <row r="10" ht="19.5" customHeight="1">
      <c r="A10" s="4">
        <v>44009.78298827546</v>
      </c>
      <c r="B10" s="24">
        <v>9.0</v>
      </c>
      <c r="C10" s="25" t="s">
        <v>456</v>
      </c>
      <c r="D10" s="26">
        <v>1.60117736008E11</v>
      </c>
      <c r="E10" s="27" t="s">
        <v>444</v>
      </c>
      <c r="F10" s="28" t="s">
        <v>107</v>
      </c>
      <c r="G10" s="29">
        <v>7.287929717E9</v>
      </c>
      <c r="H10" s="30">
        <v>9.7</v>
      </c>
      <c r="I10" s="30">
        <v>97.9</v>
      </c>
      <c r="J10" s="30" t="s">
        <v>48</v>
      </c>
      <c r="K10" s="27">
        <v>8.23</v>
      </c>
      <c r="L10" s="31"/>
      <c r="M10" s="31"/>
      <c r="N10" s="31"/>
      <c r="O10" s="31"/>
      <c r="P10" s="31"/>
      <c r="Q10" s="31"/>
      <c r="R10" s="1">
        <f>IFERROR(__xludf.DUMMYFUNCTION("counta(unique(L10:Q10,true))"),0.0)</f>
        <v>0</v>
      </c>
      <c r="S10" s="23">
        <v>0.0</v>
      </c>
      <c r="T10" s="1" t="str">
        <f>VLOOKUP(D10,TODB!D:G,3,0)</f>
        <v>Female</v>
      </c>
    </row>
    <row r="11" ht="19.5" customHeight="1">
      <c r="A11" s="4">
        <v>44009.67695840278</v>
      </c>
      <c r="B11" s="24">
        <v>10.0</v>
      </c>
      <c r="C11" s="25" t="s">
        <v>457</v>
      </c>
      <c r="D11" s="26">
        <v>1.60117736009E11</v>
      </c>
      <c r="E11" s="27" t="s">
        <v>444</v>
      </c>
      <c r="F11" s="28" t="s">
        <v>115</v>
      </c>
      <c r="G11" s="29">
        <v>7.997777304E9</v>
      </c>
      <c r="H11" s="30">
        <v>10.0</v>
      </c>
      <c r="I11" s="33">
        <v>0.976</v>
      </c>
      <c r="J11" s="30" t="s">
        <v>48</v>
      </c>
      <c r="K11" s="27">
        <v>7.56</v>
      </c>
      <c r="L11" s="31" t="s">
        <v>458</v>
      </c>
      <c r="M11" s="31" t="s">
        <v>459</v>
      </c>
      <c r="N11" s="31"/>
      <c r="O11" s="31"/>
      <c r="P11" s="31"/>
      <c r="Q11" s="31"/>
      <c r="R11" s="1">
        <f>IFERROR(__xludf.DUMMYFUNCTION("counta(unique(L11:Q11,true))"),2.0)</f>
        <v>2</v>
      </c>
      <c r="S11" s="23">
        <v>0.0</v>
      </c>
      <c r="T11" s="1" t="str">
        <f>VLOOKUP(D11,TODB!D:G,3,0)</f>
        <v>Female</v>
      </c>
    </row>
    <row r="12" ht="19.5" customHeight="1">
      <c r="A12" s="4">
        <v>44009.6789746412</v>
      </c>
      <c r="B12" s="24">
        <v>11.0</v>
      </c>
      <c r="C12" s="25" t="s">
        <v>460</v>
      </c>
      <c r="D12" s="26">
        <v>1.6011773601E11</v>
      </c>
      <c r="E12" s="27" t="s">
        <v>444</v>
      </c>
      <c r="F12" s="28" t="s">
        <v>123</v>
      </c>
      <c r="G12" s="29">
        <v>9.398583945E9</v>
      </c>
      <c r="H12" s="30">
        <v>8.3</v>
      </c>
      <c r="I12" s="30">
        <v>888.0</v>
      </c>
      <c r="J12" s="30" t="s">
        <v>124</v>
      </c>
      <c r="K12" s="27">
        <v>7.77</v>
      </c>
      <c r="L12" s="31"/>
      <c r="M12" s="31"/>
      <c r="N12" s="31"/>
      <c r="O12" s="31"/>
      <c r="P12" s="31"/>
      <c r="Q12" s="31"/>
      <c r="R12" s="1">
        <f>IFERROR(__xludf.DUMMYFUNCTION("counta(unique(L12:Q12,true))"),0.0)</f>
        <v>0</v>
      </c>
      <c r="S12" s="23">
        <v>0.0</v>
      </c>
      <c r="T12" s="1" t="str">
        <f>VLOOKUP(D12,TODB!D:G,3,0)</f>
        <v>Female</v>
      </c>
    </row>
    <row r="13" ht="19.5" customHeight="1">
      <c r="A13" s="4">
        <v>44010.484421284724</v>
      </c>
      <c r="B13" s="24">
        <v>12.0</v>
      </c>
      <c r="C13" s="25" t="s">
        <v>461</v>
      </c>
      <c r="D13" s="26">
        <v>1.60117736011E11</v>
      </c>
      <c r="E13" s="27" t="s">
        <v>444</v>
      </c>
      <c r="F13" s="28" t="s">
        <v>130</v>
      </c>
      <c r="G13" s="29">
        <v>8.008738309E9</v>
      </c>
      <c r="H13" s="30">
        <v>8.8</v>
      </c>
      <c r="I13" s="32">
        <v>0.94</v>
      </c>
      <c r="J13" s="30" t="s">
        <v>48</v>
      </c>
      <c r="K13" s="27">
        <v>6.35</v>
      </c>
      <c r="L13" s="31"/>
      <c r="M13" s="31"/>
      <c r="N13" s="31"/>
      <c r="O13" s="31"/>
      <c r="P13" s="31"/>
      <c r="Q13" s="31"/>
      <c r="R13" s="1">
        <f>IFERROR(__xludf.DUMMYFUNCTION("counta(unique(L13:Q13,true))"),0.0)</f>
        <v>0</v>
      </c>
      <c r="S13" s="1">
        <f>VLOOKUP(D13,TODB!D:G,4,0)</f>
        <v>0</v>
      </c>
      <c r="T13" s="1" t="str">
        <f>VLOOKUP(D13,TODB!D:G,3,0)</f>
        <v>Female</v>
      </c>
    </row>
    <row r="14" ht="19.5" customHeight="1">
      <c r="A14" s="4">
        <v>44009.659621342595</v>
      </c>
      <c r="B14" s="24">
        <v>13.0</v>
      </c>
      <c r="C14" s="25" t="s">
        <v>462</v>
      </c>
      <c r="D14" s="26">
        <v>1.60117736012E11</v>
      </c>
      <c r="E14" s="27" t="s">
        <v>444</v>
      </c>
      <c r="F14" s="28" t="s">
        <v>136</v>
      </c>
      <c r="G14" s="29">
        <v>9.908651451E9</v>
      </c>
      <c r="H14" s="30">
        <v>9.5</v>
      </c>
      <c r="I14" s="32">
        <v>0.94</v>
      </c>
      <c r="J14" s="30" t="s">
        <v>48</v>
      </c>
      <c r="K14" s="27">
        <v>6.34</v>
      </c>
      <c r="L14" s="31"/>
      <c r="M14" s="31"/>
      <c r="N14" s="31"/>
      <c r="O14" s="31"/>
      <c r="P14" s="31"/>
      <c r="Q14" s="31"/>
      <c r="R14" s="1">
        <f>IFERROR(__xludf.DUMMYFUNCTION("counta(unique(L14:Q14,true))"),0.0)</f>
        <v>0</v>
      </c>
      <c r="S14" s="1">
        <f>VLOOKUP(D14,TODB!D:G,4,0)</f>
        <v>0</v>
      </c>
      <c r="T14" s="1" t="str">
        <f>VLOOKUP(D14,TODB!D:G,3,0)</f>
        <v>Female</v>
      </c>
    </row>
    <row r="15" ht="19.5" customHeight="1">
      <c r="A15" s="4">
        <v>44010.535833981485</v>
      </c>
      <c r="B15" s="24">
        <v>14.0</v>
      </c>
      <c r="C15" s="25" t="s">
        <v>463</v>
      </c>
      <c r="D15" s="26">
        <v>1.60117736013E11</v>
      </c>
      <c r="E15" s="27" t="s">
        <v>444</v>
      </c>
      <c r="F15" s="28" t="s">
        <v>143</v>
      </c>
      <c r="G15" s="29">
        <v>9.989347952E9</v>
      </c>
      <c r="H15" s="30">
        <v>9.8</v>
      </c>
      <c r="I15" s="32">
        <v>0.97</v>
      </c>
      <c r="J15" s="30" t="s">
        <v>48</v>
      </c>
      <c r="K15" s="27">
        <v>7.58</v>
      </c>
      <c r="L15" s="31"/>
      <c r="M15" s="31"/>
      <c r="N15" s="31"/>
      <c r="O15" s="31"/>
      <c r="P15" s="31"/>
      <c r="Q15" s="31"/>
      <c r="R15" s="1">
        <f>IFERROR(__xludf.DUMMYFUNCTION("counta(unique(L15:Q15,true))"),0.0)</f>
        <v>0</v>
      </c>
      <c r="S15" s="1">
        <f>VLOOKUP(D15,TODB!D:G,4,0)</f>
        <v>0</v>
      </c>
      <c r="T15" s="1" t="str">
        <f>VLOOKUP(D15,TODB!D:G,3,0)</f>
        <v>Female</v>
      </c>
    </row>
    <row r="16" ht="19.5" customHeight="1">
      <c r="A16" s="4">
        <v>44010.53790649306</v>
      </c>
      <c r="B16" s="24">
        <v>15.0</v>
      </c>
      <c r="C16" s="25" t="s">
        <v>464</v>
      </c>
      <c r="D16" s="26">
        <v>1.60117736015E11</v>
      </c>
      <c r="E16" s="27" t="s">
        <v>444</v>
      </c>
      <c r="F16" s="28" t="s">
        <v>149</v>
      </c>
      <c r="G16" s="29">
        <v>8.897474188E9</v>
      </c>
      <c r="H16" s="30">
        <v>9.4</v>
      </c>
      <c r="I16" s="33">
        <v>0.973</v>
      </c>
      <c r="J16" s="30" t="s">
        <v>48</v>
      </c>
      <c r="K16" s="27">
        <v>7.24</v>
      </c>
      <c r="L16" s="31"/>
      <c r="M16" s="31"/>
      <c r="N16" s="31"/>
      <c r="O16" s="31"/>
      <c r="P16" s="31"/>
      <c r="Q16" s="31"/>
      <c r="R16" s="1">
        <f>IFERROR(__xludf.DUMMYFUNCTION("counta(unique(L16:Q16,true))"),0.0)</f>
        <v>0</v>
      </c>
      <c r="S16" s="1">
        <f>VLOOKUP(D16,TODB!D:G,4,0)</f>
        <v>0</v>
      </c>
      <c r="T16" s="1" t="str">
        <f>VLOOKUP(D16,TODB!D:G,3,0)</f>
        <v>Male</v>
      </c>
    </row>
    <row r="17" ht="19.5" customHeight="1">
      <c r="A17" s="4">
        <v>44009.66968119213</v>
      </c>
      <c r="B17" s="24">
        <v>16.0</v>
      </c>
      <c r="C17" s="25" t="s">
        <v>465</v>
      </c>
      <c r="D17" s="26">
        <v>1.60117736016E11</v>
      </c>
      <c r="E17" s="27" t="s">
        <v>444</v>
      </c>
      <c r="F17" s="28" t="s">
        <v>156</v>
      </c>
      <c r="G17" s="29">
        <v>9.44033E9</v>
      </c>
      <c r="H17" s="30">
        <v>7.0</v>
      </c>
      <c r="I17" s="32">
        <v>0.64</v>
      </c>
      <c r="J17" s="30" t="s">
        <v>48</v>
      </c>
      <c r="K17" s="27">
        <v>5.2</v>
      </c>
      <c r="L17" s="31"/>
      <c r="M17" s="31"/>
      <c r="N17" s="31"/>
      <c r="O17" s="31"/>
      <c r="P17" s="31"/>
      <c r="Q17" s="31"/>
      <c r="R17" s="1">
        <f>IFERROR(__xludf.DUMMYFUNCTION("counta(unique(L17:Q17,true))"),0.0)</f>
        <v>0</v>
      </c>
      <c r="S17" s="1">
        <f>VLOOKUP(D17,TODB!D:G,4,0)</f>
        <v>3</v>
      </c>
      <c r="T17" s="1" t="str">
        <f>VLOOKUP(D17,TODB!D:G,3,0)</f>
        <v>Male</v>
      </c>
    </row>
    <row r="18" ht="19.5" customHeight="1">
      <c r="A18" s="4">
        <v>44010.48247773148</v>
      </c>
      <c r="B18" s="24">
        <v>17.0</v>
      </c>
      <c r="C18" s="25" t="s">
        <v>466</v>
      </c>
      <c r="D18" s="26">
        <v>1.60117736018E11</v>
      </c>
      <c r="E18" s="27" t="s">
        <v>444</v>
      </c>
      <c r="F18" s="28" t="s">
        <v>161</v>
      </c>
      <c r="G18" s="29">
        <v>9.440088218E9</v>
      </c>
      <c r="H18" s="30">
        <v>10.0</v>
      </c>
      <c r="I18" s="30">
        <v>98.0</v>
      </c>
      <c r="J18" s="30" t="s">
        <v>48</v>
      </c>
      <c r="K18" s="27">
        <v>8.82</v>
      </c>
      <c r="L18" s="31" t="s">
        <v>451</v>
      </c>
      <c r="M18" s="31" t="s">
        <v>467</v>
      </c>
      <c r="N18" s="31" t="s">
        <v>459</v>
      </c>
      <c r="O18" s="31"/>
      <c r="P18" s="31"/>
      <c r="Q18" s="31"/>
      <c r="R18" s="1">
        <f>IFERROR(__xludf.DUMMYFUNCTION("counta(unique(L18:Q18,true))"),3.0)</f>
        <v>3</v>
      </c>
      <c r="S18" s="1">
        <f>VLOOKUP(D18,TODB!D:G,4,0)</f>
        <v>0</v>
      </c>
      <c r="T18" s="1" t="str">
        <f>VLOOKUP(D18,TODB!D:G,3,0)</f>
        <v>Male</v>
      </c>
    </row>
    <row r="19" ht="19.5" customHeight="1">
      <c r="A19" s="4">
        <v>44010.53949979167</v>
      </c>
      <c r="B19" s="24">
        <v>18.0</v>
      </c>
      <c r="C19" s="25" t="s">
        <v>427</v>
      </c>
      <c r="D19" s="26">
        <v>1.60117736019E11</v>
      </c>
      <c r="E19" s="27" t="s">
        <v>444</v>
      </c>
      <c r="F19" s="28" t="s">
        <v>167</v>
      </c>
      <c r="G19" s="29">
        <v>9.398644861E9</v>
      </c>
      <c r="H19" s="30">
        <v>9.3</v>
      </c>
      <c r="I19" s="33">
        <v>0.961</v>
      </c>
      <c r="J19" s="30" t="s">
        <v>48</v>
      </c>
      <c r="K19" s="27">
        <v>6.0</v>
      </c>
      <c r="L19" s="34" t="s">
        <v>468</v>
      </c>
      <c r="M19" s="31" t="s">
        <v>469</v>
      </c>
      <c r="N19" s="31"/>
      <c r="O19" s="31"/>
      <c r="P19" s="31"/>
      <c r="Q19" s="31"/>
      <c r="R19" s="1">
        <f>IFERROR(__xludf.DUMMYFUNCTION("counta(unique(L19:Q19,true))"),2.0)</f>
        <v>2</v>
      </c>
      <c r="S19" s="1">
        <f>VLOOKUP(D19,TODB!D:G,4,0)</f>
        <v>0</v>
      </c>
      <c r="T19" s="1" t="str">
        <f>VLOOKUP(D19,TODB!D:G,3,0)</f>
        <v>Male</v>
      </c>
    </row>
    <row r="20" ht="19.5" customHeight="1">
      <c r="A20" s="4">
        <v>44009.65913851852</v>
      </c>
      <c r="B20" s="24">
        <v>19.0</v>
      </c>
      <c r="C20" s="25" t="s">
        <v>470</v>
      </c>
      <c r="D20" s="26">
        <v>1.60117736022E11</v>
      </c>
      <c r="E20" s="27" t="s">
        <v>444</v>
      </c>
      <c r="F20" s="28" t="s">
        <v>174</v>
      </c>
      <c r="G20" s="29">
        <v>8.639240592E9</v>
      </c>
      <c r="H20" s="30">
        <v>9.5</v>
      </c>
      <c r="I20" s="33">
        <v>0.944</v>
      </c>
      <c r="J20" s="30" t="s">
        <v>48</v>
      </c>
      <c r="K20" s="27">
        <v>6.99</v>
      </c>
      <c r="L20" s="31"/>
      <c r="M20" s="31"/>
      <c r="N20" s="31"/>
      <c r="O20" s="31"/>
      <c r="P20" s="31"/>
      <c r="Q20" s="31"/>
      <c r="R20" s="1">
        <f>IFERROR(__xludf.DUMMYFUNCTION("counta(unique(L20:Q20,true))"),0.0)</f>
        <v>0</v>
      </c>
      <c r="S20" s="1">
        <f>VLOOKUP(D20,TODB!D:G,4,0)</f>
        <v>0</v>
      </c>
      <c r="T20" s="1" t="str">
        <f>VLOOKUP(D20,TODB!D:G,3,0)</f>
        <v>Male</v>
      </c>
    </row>
    <row r="21" ht="19.5" customHeight="1">
      <c r="A21" s="4">
        <v>44010.51723835648</v>
      </c>
      <c r="B21" s="24">
        <v>20.0</v>
      </c>
      <c r="C21" s="25" t="s">
        <v>471</v>
      </c>
      <c r="D21" s="26">
        <v>1.60117736023E11</v>
      </c>
      <c r="E21" s="27" t="s">
        <v>444</v>
      </c>
      <c r="F21" s="28" t="s">
        <v>180</v>
      </c>
      <c r="G21" s="29">
        <v>8.37468666E9</v>
      </c>
      <c r="H21" s="30">
        <v>8.4</v>
      </c>
      <c r="I21" s="32">
        <v>0.79</v>
      </c>
      <c r="J21" s="30" t="s">
        <v>48</v>
      </c>
      <c r="K21" s="27">
        <v>7.03</v>
      </c>
      <c r="L21" s="31"/>
      <c r="M21" s="31"/>
      <c r="N21" s="31"/>
      <c r="O21" s="31"/>
      <c r="P21" s="31"/>
      <c r="Q21" s="31"/>
      <c r="R21" s="1">
        <f>IFERROR(__xludf.DUMMYFUNCTION("counta(unique(L21:Q21,true))"),0.0)</f>
        <v>0</v>
      </c>
      <c r="S21" s="1">
        <f>VLOOKUP(D21,TODB!D:G,4,0)</f>
        <v>0</v>
      </c>
      <c r="T21" s="1" t="str">
        <f>VLOOKUP(D21,TODB!D:G,3,0)</f>
        <v>Male</v>
      </c>
    </row>
    <row r="22" ht="19.5" customHeight="1">
      <c r="A22" s="4">
        <v>44010.532993263885</v>
      </c>
      <c r="B22" s="24">
        <v>21.0</v>
      </c>
      <c r="C22" s="25" t="s">
        <v>472</v>
      </c>
      <c r="D22" s="26">
        <v>1.60117736024E11</v>
      </c>
      <c r="E22" s="27" t="s">
        <v>444</v>
      </c>
      <c r="F22" s="28" t="s">
        <v>187</v>
      </c>
      <c r="G22" s="29">
        <v>6.300301356E9</v>
      </c>
      <c r="H22" s="30">
        <v>8.4</v>
      </c>
      <c r="I22" s="32">
        <v>0.74</v>
      </c>
      <c r="J22" s="30" t="s">
        <v>48</v>
      </c>
      <c r="K22" s="27">
        <v>6.55</v>
      </c>
      <c r="L22" s="31"/>
      <c r="M22" s="31"/>
      <c r="N22" s="31"/>
      <c r="O22" s="31"/>
      <c r="P22" s="31"/>
      <c r="Q22" s="31"/>
      <c r="R22" s="1">
        <f>IFERROR(__xludf.DUMMYFUNCTION("counta(unique(L22:Q22,true))"),0.0)</f>
        <v>0</v>
      </c>
      <c r="S22" s="1">
        <f>VLOOKUP(D22,TODB!D:G,4,0)</f>
        <v>0</v>
      </c>
      <c r="T22" s="1" t="str">
        <f>VLOOKUP(D22,TODB!D:G,3,0)</f>
        <v>Male</v>
      </c>
    </row>
    <row r="23" ht="19.5" customHeight="1">
      <c r="A23" s="4">
        <v>44009.734875891205</v>
      </c>
      <c r="B23" s="24">
        <v>22.0</v>
      </c>
      <c r="C23" s="25" t="s">
        <v>473</v>
      </c>
      <c r="D23" s="26">
        <v>1.60117736025E11</v>
      </c>
      <c r="E23" s="27" t="s">
        <v>444</v>
      </c>
      <c r="F23" s="28" t="s">
        <v>193</v>
      </c>
      <c r="G23" s="29">
        <v>9.550093365E9</v>
      </c>
      <c r="H23" s="30">
        <v>9.2</v>
      </c>
      <c r="I23" s="32">
        <v>0.98</v>
      </c>
      <c r="J23" s="30" t="s">
        <v>48</v>
      </c>
      <c r="K23" s="27">
        <v>7.37</v>
      </c>
      <c r="L23" s="31"/>
      <c r="M23" s="31"/>
      <c r="N23" s="31"/>
      <c r="O23" s="31"/>
      <c r="P23" s="31"/>
      <c r="Q23" s="31"/>
      <c r="R23" s="1">
        <f>IFERROR(__xludf.DUMMYFUNCTION("counta(unique(L23:Q23,true))"),0.0)</f>
        <v>0</v>
      </c>
      <c r="S23" s="1">
        <f>VLOOKUP(D23,TODB!D:G,4,0)</f>
        <v>0</v>
      </c>
      <c r="T23" s="1" t="str">
        <f>VLOOKUP(D23,TODB!D:G,3,0)</f>
        <v>Male</v>
      </c>
    </row>
    <row r="24" ht="19.5" customHeight="1">
      <c r="A24" s="4">
        <v>44009.653782430556</v>
      </c>
      <c r="B24" s="24">
        <v>23.0</v>
      </c>
      <c r="C24" s="25" t="s">
        <v>474</v>
      </c>
      <c r="D24" s="26">
        <v>1.60117736026E11</v>
      </c>
      <c r="E24" s="27" t="s">
        <v>444</v>
      </c>
      <c r="F24" s="28" t="s">
        <v>200</v>
      </c>
      <c r="G24" s="29">
        <v>8.008512222E9</v>
      </c>
      <c r="H24" s="32">
        <v>0.92</v>
      </c>
      <c r="I24" s="33">
        <v>0.965</v>
      </c>
      <c r="J24" s="30" t="s">
        <v>48</v>
      </c>
      <c r="K24" s="27">
        <v>9.37</v>
      </c>
      <c r="L24" s="31"/>
      <c r="M24" s="31"/>
      <c r="N24" s="31"/>
      <c r="O24" s="31"/>
      <c r="P24" s="31"/>
      <c r="Q24" s="31"/>
      <c r="R24" s="1">
        <f>IFERROR(__xludf.DUMMYFUNCTION("counta(unique(L24:Q24,true))"),0.0)</f>
        <v>0</v>
      </c>
      <c r="S24" s="1">
        <f>VLOOKUP(D24,TODB!D:G,4,0)</f>
        <v>0</v>
      </c>
      <c r="T24" s="1" t="str">
        <f>VLOOKUP(D24,TODB!D:G,3,0)</f>
        <v>Male</v>
      </c>
    </row>
    <row r="25" ht="19.5" customHeight="1">
      <c r="A25" s="4">
        <v>44009.91826438658</v>
      </c>
      <c r="B25" s="24">
        <v>24.0</v>
      </c>
      <c r="C25" s="25" t="s">
        <v>475</v>
      </c>
      <c r="D25" s="26">
        <v>1.60117736028E11</v>
      </c>
      <c r="E25" s="27" t="s">
        <v>444</v>
      </c>
      <c r="F25" s="28" t="s">
        <v>206</v>
      </c>
      <c r="G25" s="29">
        <v>8.464913672E9</v>
      </c>
      <c r="H25" s="30">
        <v>9.0</v>
      </c>
      <c r="I25" s="33">
        <v>0.861</v>
      </c>
      <c r="J25" s="30" t="s">
        <v>48</v>
      </c>
      <c r="K25" s="27">
        <v>6.35</v>
      </c>
      <c r="L25" s="31" t="s">
        <v>476</v>
      </c>
      <c r="M25" s="31"/>
      <c r="N25" s="31"/>
      <c r="O25" s="31"/>
      <c r="P25" s="31"/>
      <c r="Q25" s="31"/>
      <c r="R25" s="1">
        <f>IFERROR(__xludf.DUMMYFUNCTION("counta(unique(L25:Q25,true))"),1.0)</f>
        <v>1</v>
      </c>
      <c r="S25" s="23">
        <v>0.0</v>
      </c>
      <c r="T25" s="1" t="str">
        <f>VLOOKUP(D25,TODB!D:G,3,0)</f>
        <v>Male</v>
      </c>
    </row>
    <row r="26" ht="19.5" customHeight="1">
      <c r="A26" s="4">
        <v>44009.673320497684</v>
      </c>
      <c r="B26" s="24">
        <v>25.0</v>
      </c>
      <c r="C26" s="25" t="s">
        <v>477</v>
      </c>
      <c r="D26" s="26">
        <v>1.60117736029E11</v>
      </c>
      <c r="E26" s="27" t="s">
        <v>444</v>
      </c>
      <c r="F26" s="28" t="s">
        <v>213</v>
      </c>
      <c r="G26" s="29">
        <v>9.70095015E9</v>
      </c>
      <c r="H26" s="33">
        <v>0.903</v>
      </c>
      <c r="I26" s="33">
        <v>0.969</v>
      </c>
      <c r="J26" s="30" t="s">
        <v>48</v>
      </c>
      <c r="K26" s="27">
        <v>9.01</v>
      </c>
      <c r="L26" s="31"/>
      <c r="M26" s="31"/>
      <c r="N26" s="31"/>
      <c r="O26" s="31"/>
      <c r="P26" s="31"/>
      <c r="Q26" s="31"/>
      <c r="R26" s="1">
        <f>IFERROR(__xludf.DUMMYFUNCTION("counta(unique(L26:Q26,true))"),0.0)</f>
        <v>0</v>
      </c>
      <c r="S26" s="1">
        <f>VLOOKUP(D26,TODB!D:G,4,0)</f>
        <v>0</v>
      </c>
      <c r="T26" s="1" t="str">
        <f>VLOOKUP(D26,TODB!D:G,3,0)</f>
        <v>Male</v>
      </c>
    </row>
    <row r="27" ht="19.5" customHeight="1">
      <c r="A27" s="4">
        <v>44009.659988796295</v>
      </c>
      <c r="B27" s="24">
        <v>26.0</v>
      </c>
      <c r="C27" s="25" t="s">
        <v>478</v>
      </c>
      <c r="D27" s="26">
        <v>1.60117736031E11</v>
      </c>
      <c r="E27" s="27" t="s">
        <v>444</v>
      </c>
      <c r="F27" s="28" t="s">
        <v>218</v>
      </c>
      <c r="G27" s="29">
        <v>8.63910528E9</v>
      </c>
      <c r="H27" s="30">
        <v>9.73</v>
      </c>
      <c r="I27" s="33">
        <v>0.913</v>
      </c>
      <c r="J27" s="30" t="s">
        <v>48</v>
      </c>
      <c r="K27" s="27">
        <v>7.4</v>
      </c>
      <c r="L27" s="31"/>
      <c r="M27" s="31"/>
      <c r="N27" s="31"/>
      <c r="O27" s="31"/>
      <c r="P27" s="31"/>
      <c r="Q27" s="31"/>
      <c r="R27" s="1">
        <f>IFERROR(__xludf.DUMMYFUNCTION("counta(unique(L27:Q27,true))"),0.0)</f>
        <v>0</v>
      </c>
      <c r="S27" s="1">
        <f>VLOOKUP(D27,TODB!D:G,4,0)</f>
        <v>0</v>
      </c>
      <c r="T27" s="1" t="str">
        <f>VLOOKUP(D27,TODB!D:G,3,0)</f>
        <v>Male</v>
      </c>
    </row>
    <row r="28" ht="19.5" customHeight="1">
      <c r="A28" s="4">
        <v>44009.67881460648</v>
      </c>
      <c r="B28" s="24">
        <v>27.0</v>
      </c>
      <c r="C28" s="25" t="s">
        <v>479</v>
      </c>
      <c r="D28" s="26">
        <v>1.60117736033E11</v>
      </c>
      <c r="E28" s="27" t="s">
        <v>444</v>
      </c>
      <c r="F28" s="28" t="s">
        <v>225</v>
      </c>
      <c r="G28" s="29">
        <v>8.639406078E9</v>
      </c>
      <c r="H28" s="30">
        <v>9.8</v>
      </c>
      <c r="I28" s="30">
        <v>94.7</v>
      </c>
      <c r="J28" s="30" t="s">
        <v>48</v>
      </c>
      <c r="K28" s="27">
        <v>6.45</v>
      </c>
      <c r="L28" s="31" t="s">
        <v>468</v>
      </c>
      <c r="M28" s="31"/>
      <c r="N28" s="31"/>
      <c r="O28" s="31"/>
      <c r="P28" s="31"/>
      <c r="Q28" s="31"/>
      <c r="R28" s="1">
        <f>IFERROR(__xludf.DUMMYFUNCTION("counta(unique(L28:Q28,true))"),1.0)</f>
        <v>1</v>
      </c>
      <c r="S28" s="1">
        <f>VLOOKUP(D28,TODB!D:G,4,0)</f>
        <v>0</v>
      </c>
      <c r="T28" s="1" t="str">
        <f>VLOOKUP(D28,TODB!D:G,3,0)</f>
        <v>Male</v>
      </c>
    </row>
    <row r="29" ht="19.5" customHeight="1">
      <c r="A29" s="4">
        <v>44009.66504825231</v>
      </c>
      <c r="B29" s="24">
        <v>28.0</v>
      </c>
      <c r="C29" s="25" t="s">
        <v>480</v>
      </c>
      <c r="D29" s="26">
        <v>1.60117736034E11</v>
      </c>
      <c r="E29" s="27" t="s">
        <v>444</v>
      </c>
      <c r="F29" s="28" t="s">
        <v>231</v>
      </c>
      <c r="G29" s="29">
        <v>8.522897829E9</v>
      </c>
      <c r="H29" s="30">
        <v>8.8</v>
      </c>
      <c r="I29" s="33">
        <v>0.965</v>
      </c>
      <c r="J29" s="32">
        <v>0.77</v>
      </c>
      <c r="K29" s="27">
        <v>7.74</v>
      </c>
      <c r="L29" s="31" t="s">
        <v>481</v>
      </c>
      <c r="M29" s="31"/>
      <c r="N29" s="31"/>
      <c r="O29" s="31"/>
      <c r="P29" s="31"/>
      <c r="Q29" s="31"/>
      <c r="R29" s="1">
        <f>IFERROR(__xludf.DUMMYFUNCTION("counta(unique(L29:Q29,true))"),1.0)</f>
        <v>1</v>
      </c>
      <c r="S29" s="1">
        <f>VLOOKUP(D29,TODB!D:G,4,0)</f>
        <v>0</v>
      </c>
      <c r="T29" s="1" t="str">
        <f>VLOOKUP(D29,TODB!D:G,3,0)</f>
        <v>Male</v>
      </c>
    </row>
    <row r="30" ht="19.5" customHeight="1">
      <c r="A30" s="4">
        <v>44009.67619641204</v>
      </c>
      <c r="B30" s="24">
        <v>29.0</v>
      </c>
      <c r="C30" s="25" t="s">
        <v>482</v>
      </c>
      <c r="D30" s="26">
        <v>1.60117736035E11</v>
      </c>
      <c r="E30" s="27" t="s">
        <v>444</v>
      </c>
      <c r="F30" s="28" t="s">
        <v>237</v>
      </c>
      <c r="G30" s="29">
        <v>8.008543252E9</v>
      </c>
      <c r="H30" s="30">
        <v>8.2</v>
      </c>
      <c r="I30" s="30">
        <v>90.9</v>
      </c>
      <c r="J30" s="30" t="s">
        <v>48</v>
      </c>
      <c r="K30" s="27">
        <v>7.93</v>
      </c>
      <c r="L30" s="31"/>
      <c r="M30" s="31"/>
      <c r="N30" s="31"/>
      <c r="O30" s="31"/>
      <c r="P30" s="31"/>
      <c r="Q30" s="31"/>
      <c r="R30" s="1">
        <f>IFERROR(__xludf.DUMMYFUNCTION("counta(unique(L30:Q30,true))"),0.0)</f>
        <v>0</v>
      </c>
      <c r="S30" s="1">
        <f>VLOOKUP(D30,TODB!D:G,4,0)</f>
        <v>0</v>
      </c>
      <c r="T30" s="1" t="str">
        <f>VLOOKUP(D30,TODB!D:G,3,0)</f>
        <v>Male</v>
      </c>
    </row>
    <row r="31" ht="19.5" customHeight="1">
      <c r="A31" s="4">
        <v>44009.70520787037</v>
      </c>
      <c r="B31" s="24">
        <v>30.0</v>
      </c>
      <c r="C31" s="25" t="s">
        <v>483</v>
      </c>
      <c r="D31" s="26">
        <v>1.60117736037E11</v>
      </c>
      <c r="E31" s="27" t="s">
        <v>444</v>
      </c>
      <c r="F31" s="28" t="s">
        <v>243</v>
      </c>
      <c r="G31" s="29">
        <v>9.502137188E9</v>
      </c>
      <c r="H31" s="30">
        <v>9.0</v>
      </c>
      <c r="I31" s="30">
        <v>87.8</v>
      </c>
      <c r="J31" s="30" t="s">
        <v>48</v>
      </c>
      <c r="K31" s="27">
        <v>5.89</v>
      </c>
      <c r="L31" s="31"/>
      <c r="M31" s="31"/>
      <c r="N31" s="31"/>
      <c r="O31" s="31"/>
      <c r="P31" s="31"/>
      <c r="Q31" s="31"/>
      <c r="R31" s="1">
        <f>IFERROR(__xludf.DUMMYFUNCTION("counta(unique(L31:Q31,true))"),0.0)</f>
        <v>0</v>
      </c>
      <c r="S31" s="1">
        <f>VLOOKUP(D31,TODB!D:G,4,0)</f>
        <v>2</v>
      </c>
      <c r="T31" s="1" t="str">
        <f>VLOOKUP(D31,TODB!D:G,3,0)</f>
        <v>Male</v>
      </c>
    </row>
    <row r="32" ht="19.5" customHeight="1">
      <c r="A32" s="4">
        <v>44009.67178185185</v>
      </c>
      <c r="B32" s="24">
        <v>31.0</v>
      </c>
      <c r="C32" s="25" t="s">
        <v>484</v>
      </c>
      <c r="D32" s="26">
        <v>1.6011773604E11</v>
      </c>
      <c r="E32" s="27" t="s">
        <v>444</v>
      </c>
      <c r="F32" s="28" t="s">
        <v>250</v>
      </c>
      <c r="G32" s="35" t="s">
        <v>248</v>
      </c>
      <c r="H32" s="30">
        <v>9.0</v>
      </c>
      <c r="I32" s="33">
        <v>0.949</v>
      </c>
      <c r="J32" s="30" t="s">
        <v>48</v>
      </c>
      <c r="K32" s="27">
        <v>6.9</v>
      </c>
      <c r="L32" s="31"/>
      <c r="M32" s="31"/>
      <c r="N32" s="31"/>
      <c r="O32" s="31"/>
      <c r="P32" s="31"/>
      <c r="Q32" s="31"/>
      <c r="R32" s="1">
        <f>IFERROR(__xludf.DUMMYFUNCTION("counta(unique(L32:Q32,true))"),0.0)</f>
        <v>0</v>
      </c>
      <c r="S32" s="1">
        <f>VLOOKUP(D32,TODB!D:G,4,0)</f>
        <v>1</v>
      </c>
      <c r="T32" s="1" t="str">
        <f>VLOOKUP(D32,TODB!D:G,3,0)</f>
        <v>Male</v>
      </c>
    </row>
    <row r="33" ht="19.5" customHeight="1">
      <c r="A33" s="4">
        <v>44010.44096449074</v>
      </c>
      <c r="B33" s="24">
        <v>32.0</v>
      </c>
      <c r="C33" s="25" t="s">
        <v>485</v>
      </c>
      <c r="D33" s="26">
        <v>1.60117736041E11</v>
      </c>
      <c r="E33" s="27" t="s">
        <v>444</v>
      </c>
      <c r="F33" s="28" t="s">
        <v>256</v>
      </c>
      <c r="G33" s="29">
        <v>7.78060321E9</v>
      </c>
      <c r="H33" s="30">
        <v>9.5</v>
      </c>
      <c r="I33" s="30">
        <v>96.0</v>
      </c>
      <c r="J33" s="30" t="s">
        <v>48</v>
      </c>
      <c r="K33" s="27">
        <v>6.2</v>
      </c>
      <c r="L33" s="31"/>
      <c r="M33" s="31"/>
      <c r="N33" s="31"/>
      <c r="O33" s="31"/>
      <c r="P33" s="31"/>
      <c r="Q33" s="31"/>
      <c r="R33" s="1">
        <f>IFERROR(__xludf.DUMMYFUNCTION("counta(unique(L33:Q33,true))"),0.0)</f>
        <v>0</v>
      </c>
      <c r="S33" s="1">
        <f>VLOOKUP(D33,TODB!D:G,4,0)</f>
        <v>2</v>
      </c>
      <c r="T33" s="1" t="str">
        <f>VLOOKUP(D33,TODB!D:G,3,0)</f>
        <v>Male</v>
      </c>
    </row>
    <row r="34" ht="19.5" customHeight="1">
      <c r="A34" s="4">
        <v>44009.659611469906</v>
      </c>
      <c r="B34" s="24">
        <v>33.0</v>
      </c>
      <c r="C34" s="25" t="s">
        <v>486</v>
      </c>
      <c r="D34" s="26">
        <v>1.60117736042E11</v>
      </c>
      <c r="E34" s="27" t="s">
        <v>444</v>
      </c>
      <c r="F34" s="28" t="s">
        <v>264</v>
      </c>
      <c r="G34" s="29">
        <v>7.287864211E9</v>
      </c>
      <c r="H34" s="30">
        <v>9.2</v>
      </c>
      <c r="I34" s="30" t="s">
        <v>265</v>
      </c>
      <c r="J34" s="30" t="s">
        <v>48</v>
      </c>
      <c r="K34" s="27">
        <v>7.67</v>
      </c>
      <c r="L34" s="31" t="s">
        <v>467</v>
      </c>
      <c r="M34" s="31"/>
      <c r="N34" s="31"/>
      <c r="O34" s="31"/>
      <c r="P34" s="31"/>
      <c r="Q34" s="31"/>
      <c r="R34" s="1">
        <f>IFERROR(__xludf.DUMMYFUNCTION("counta(unique(L34:Q34,true))"),1.0)</f>
        <v>1</v>
      </c>
      <c r="S34" s="1">
        <f>VLOOKUP(D34,TODB!D:G,4,0)</f>
        <v>0</v>
      </c>
      <c r="T34" s="1" t="str">
        <f>VLOOKUP(D34,TODB!D:G,3,0)</f>
        <v>Male</v>
      </c>
    </row>
    <row r="35" ht="19.5" customHeight="1">
      <c r="A35" s="4">
        <v>44009.69396372685</v>
      </c>
      <c r="B35" s="24">
        <v>34.0</v>
      </c>
      <c r="C35" s="25" t="s">
        <v>487</v>
      </c>
      <c r="D35" s="26">
        <v>1.60117736043E11</v>
      </c>
      <c r="E35" s="27" t="s">
        <v>444</v>
      </c>
      <c r="F35" s="28" t="s">
        <v>271</v>
      </c>
      <c r="G35" s="29">
        <v>8.639192364E9</v>
      </c>
      <c r="H35" s="30">
        <v>10.0</v>
      </c>
      <c r="I35" s="33">
        <v>0.979</v>
      </c>
      <c r="J35" s="30" t="s">
        <v>48</v>
      </c>
      <c r="K35" s="27">
        <v>8.49</v>
      </c>
      <c r="L35" s="31" t="s">
        <v>450</v>
      </c>
      <c r="M35" s="31" t="s">
        <v>481</v>
      </c>
      <c r="N35" s="31" t="s">
        <v>488</v>
      </c>
      <c r="O35" s="31"/>
      <c r="P35" s="31"/>
      <c r="Q35" s="31"/>
      <c r="R35" s="1">
        <f>IFERROR(__xludf.DUMMYFUNCTION("counta(unique(L35:Q35,true))"),3.0)</f>
        <v>3</v>
      </c>
      <c r="S35" s="1">
        <f>VLOOKUP(D35,TODB!D:G,4,0)</f>
        <v>0</v>
      </c>
      <c r="T35" s="1" t="str">
        <f>VLOOKUP(D35,TODB!D:G,3,0)</f>
        <v>Male</v>
      </c>
    </row>
    <row r="36" ht="19.5" customHeight="1">
      <c r="A36" s="4">
        <v>44009.666378078706</v>
      </c>
      <c r="B36" s="24">
        <v>35.0</v>
      </c>
      <c r="C36" s="25" t="s">
        <v>489</v>
      </c>
      <c r="D36" s="26">
        <v>1.60117736045E11</v>
      </c>
      <c r="E36" s="27" t="s">
        <v>444</v>
      </c>
      <c r="F36" s="28" t="s">
        <v>276</v>
      </c>
      <c r="G36" s="29">
        <v>9.490714411E9</v>
      </c>
      <c r="H36" s="30">
        <v>9.2</v>
      </c>
      <c r="I36" s="32">
        <v>0.95</v>
      </c>
      <c r="J36" s="30" t="s">
        <v>48</v>
      </c>
      <c r="K36" s="27">
        <v>7.48</v>
      </c>
      <c r="L36" s="31"/>
      <c r="M36" s="31"/>
      <c r="N36" s="31"/>
      <c r="O36" s="31"/>
      <c r="P36" s="31"/>
      <c r="Q36" s="31"/>
      <c r="R36" s="1">
        <f>IFERROR(__xludf.DUMMYFUNCTION("counta(unique(L36:Q36,true))"),0.0)</f>
        <v>0</v>
      </c>
      <c r="S36" s="1">
        <f>VLOOKUP(D36,TODB!D:G,4,0)</f>
        <v>0</v>
      </c>
      <c r="T36" s="1" t="str">
        <f>VLOOKUP(D36,TODB!D:G,3,0)</f>
        <v>Male</v>
      </c>
    </row>
    <row r="37" ht="19.5" customHeight="1">
      <c r="A37" s="4">
        <v>44009.66876793982</v>
      </c>
      <c r="B37" s="24">
        <v>36.0</v>
      </c>
      <c r="C37" s="25" t="s">
        <v>490</v>
      </c>
      <c r="D37" s="26">
        <v>1.60117736048E11</v>
      </c>
      <c r="E37" s="27" t="s">
        <v>444</v>
      </c>
      <c r="F37" s="28" t="s">
        <v>284</v>
      </c>
      <c r="G37" s="29">
        <v>9.390460667E9</v>
      </c>
      <c r="H37" s="30">
        <v>9.8</v>
      </c>
      <c r="I37" s="30">
        <v>97.1</v>
      </c>
      <c r="J37" s="30">
        <v>0.0</v>
      </c>
      <c r="K37" s="27">
        <v>6.0</v>
      </c>
      <c r="L37" s="31" t="s">
        <v>468</v>
      </c>
      <c r="M37" s="31" t="s">
        <v>476</v>
      </c>
      <c r="N37" s="31"/>
      <c r="O37" s="31"/>
      <c r="P37" s="31"/>
      <c r="Q37" s="31"/>
      <c r="R37" s="1">
        <f>IFERROR(__xludf.DUMMYFUNCTION("counta(unique(L37:Q37,true))"),2.0)</f>
        <v>2</v>
      </c>
      <c r="S37" s="1">
        <f>VLOOKUP(D37,TODB!D:G,4,0)</f>
        <v>0</v>
      </c>
      <c r="T37" s="1" t="str">
        <f>VLOOKUP(D37,TODB!D:G,3,0)</f>
        <v>Male</v>
      </c>
    </row>
    <row r="38" ht="19.5" customHeight="1">
      <c r="A38" s="4">
        <v>44009.85812640046</v>
      </c>
      <c r="B38" s="24">
        <v>37.0</v>
      </c>
      <c r="C38" s="25" t="s">
        <v>491</v>
      </c>
      <c r="D38" s="26">
        <v>1.60117736049E11</v>
      </c>
      <c r="E38" s="27" t="s">
        <v>444</v>
      </c>
      <c r="F38" s="28" t="s">
        <v>290</v>
      </c>
      <c r="G38" s="29">
        <v>9.121811345E9</v>
      </c>
      <c r="H38" s="30">
        <v>10.0</v>
      </c>
      <c r="I38" s="33">
        <v>0.981</v>
      </c>
      <c r="J38" s="30" t="s">
        <v>48</v>
      </c>
      <c r="K38" s="27">
        <v>8.28</v>
      </c>
      <c r="L38" s="31" t="s">
        <v>481</v>
      </c>
      <c r="M38" s="31"/>
      <c r="N38" s="31"/>
      <c r="O38" s="31"/>
      <c r="P38" s="31"/>
      <c r="Q38" s="31"/>
      <c r="R38" s="1">
        <f>IFERROR(__xludf.DUMMYFUNCTION("counta(unique(L38:Q38,true))"),1.0)</f>
        <v>1</v>
      </c>
      <c r="S38" s="23">
        <v>0.0</v>
      </c>
      <c r="T38" s="1" t="str">
        <f>VLOOKUP(D38,TODB!D:G,3,0)</f>
        <v>Male</v>
      </c>
    </row>
    <row r="39" ht="19.5" customHeight="1">
      <c r="A39" s="4">
        <v>44009.74170050926</v>
      </c>
      <c r="B39" s="24">
        <v>38.0</v>
      </c>
      <c r="C39" s="25" t="s">
        <v>492</v>
      </c>
      <c r="D39" s="26">
        <v>1.6011773605E11</v>
      </c>
      <c r="E39" s="27" t="s">
        <v>444</v>
      </c>
      <c r="F39" s="28" t="s">
        <v>297</v>
      </c>
      <c r="G39" s="29">
        <v>7.780782923E9</v>
      </c>
      <c r="H39" s="30">
        <v>9.5</v>
      </c>
      <c r="I39" s="33">
        <v>0.977</v>
      </c>
      <c r="J39" s="30" t="s">
        <v>48</v>
      </c>
      <c r="K39" s="27">
        <v>6.24</v>
      </c>
      <c r="L39" s="31"/>
      <c r="M39" s="31"/>
      <c r="N39" s="31"/>
      <c r="O39" s="31"/>
      <c r="P39" s="31"/>
      <c r="Q39" s="31"/>
      <c r="R39" s="1">
        <f>IFERROR(__xludf.DUMMYFUNCTION("counta(unique(L39:Q39,true))"),0.0)</f>
        <v>0</v>
      </c>
      <c r="S39" s="1">
        <f>VLOOKUP(D39,TODB!D:G,4,0)</f>
        <v>1</v>
      </c>
      <c r="T39" s="1" t="str">
        <f>VLOOKUP(D39,TODB!D:G,3,0)</f>
        <v>Male</v>
      </c>
    </row>
    <row r="40" ht="19.5" customHeight="1">
      <c r="A40" s="4">
        <v>44009.906748611116</v>
      </c>
      <c r="B40" s="24">
        <v>39.0</v>
      </c>
      <c r="C40" s="25" t="s">
        <v>493</v>
      </c>
      <c r="D40" s="26">
        <v>1.60117736051E11</v>
      </c>
      <c r="E40" s="27" t="s">
        <v>444</v>
      </c>
      <c r="F40" s="28" t="s">
        <v>303</v>
      </c>
      <c r="G40" s="29">
        <v>8.498802943E9</v>
      </c>
      <c r="H40" s="30">
        <v>9.2</v>
      </c>
      <c r="I40" s="32">
        <v>0.98</v>
      </c>
      <c r="J40" s="30" t="s">
        <v>48</v>
      </c>
      <c r="K40" s="27">
        <v>7.68</v>
      </c>
      <c r="L40" s="31" t="s">
        <v>458</v>
      </c>
      <c r="M40" s="31"/>
      <c r="N40" s="31"/>
      <c r="O40" s="31"/>
      <c r="P40" s="31"/>
      <c r="Q40" s="31"/>
      <c r="R40" s="1">
        <f>IFERROR(__xludf.DUMMYFUNCTION("counta(unique(L40:Q40,true))"),1.0)</f>
        <v>1</v>
      </c>
      <c r="S40" s="1">
        <f>VLOOKUP(D40,TODB!D:G,4,0)</f>
        <v>0</v>
      </c>
      <c r="T40" s="1" t="str">
        <f>VLOOKUP(D40,TODB!D:G,3,0)</f>
        <v>Male</v>
      </c>
    </row>
    <row r="41" ht="19.5" customHeight="1">
      <c r="A41" s="4">
        <v>44009.670080474534</v>
      </c>
      <c r="B41" s="24">
        <v>40.0</v>
      </c>
      <c r="C41" s="25" t="s">
        <v>494</v>
      </c>
      <c r="D41" s="26">
        <v>1.60117736052E11</v>
      </c>
      <c r="E41" s="27" t="s">
        <v>444</v>
      </c>
      <c r="F41" s="28" t="s">
        <v>310</v>
      </c>
      <c r="G41" s="29">
        <v>7.330900849E9</v>
      </c>
      <c r="H41" s="30">
        <v>8.0</v>
      </c>
      <c r="I41" s="30">
        <v>9.03</v>
      </c>
      <c r="J41" s="30" t="s">
        <v>48</v>
      </c>
      <c r="K41" s="27">
        <v>6.6</v>
      </c>
      <c r="L41" s="31"/>
      <c r="M41" s="31"/>
      <c r="N41" s="31"/>
      <c r="O41" s="31"/>
      <c r="P41" s="31"/>
      <c r="Q41" s="31"/>
      <c r="R41" s="1">
        <f>IFERROR(__xludf.DUMMYFUNCTION("counta(unique(L41:Q41,true))"),0.0)</f>
        <v>0</v>
      </c>
      <c r="S41" s="1">
        <f>VLOOKUP(D41,TODB!D:G,4,0)</f>
        <v>1</v>
      </c>
      <c r="T41" s="1" t="str">
        <f>VLOOKUP(D41,TODB!D:G,3,0)</f>
        <v>Male</v>
      </c>
    </row>
    <row r="42" ht="19.5" customHeight="1">
      <c r="A42" s="4">
        <v>44009.73260092593</v>
      </c>
      <c r="B42" s="24">
        <v>41.0</v>
      </c>
      <c r="C42" s="25" t="s">
        <v>495</v>
      </c>
      <c r="D42" s="26">
        <v>1.60117736053E11</v>
      </c>
      <c r="E42" s="27" t="s">
        <v>444</v>
      </c>
      <c r="F42" s="28" t="s">
        <v>316</v>
      </c>
      <c r="G42" s="29">
        <v>9.573928822E9</v>
      </c>
      <c r="H42" s="30">
        <v>9.6</v>
      </c>
      <c r="I42" s="30">
        <v>97.4</v>
      </c>
      <c r="J42" s="30" t="s">
        <v>48</v>
      </c>
      <c r="K42" s="27">
        <v>8.21</v>
      </c>
      <c r="L42" s="31"/>
      <c r="M42" s="31"/>
      <c r="N42" s="31"/>
      <c r="O42" s="31"/>
      <c r="P42" s="31"/>
      <c r="Q42" s="31"/>
      <c r="R42" s="1">
        <f>IFERROR(__xludf.DUMMYFUNCTION("counta(unique(L42:Q42,true))"),0.0)</f>
        <v>0</v>
      </c>
      <c r="S42" s="1">
        <f>VLOOKUP(D42,TODB!D:G,4,0)</f>
        <v>0</v>
      </c>
      <c r="T42" s="1" t="str">
        <f>VLOOKUP(D42,TODB!D:G,3,0)</f>
        <v>Male</v>
      </c>
    </row>
    <row r="43" ht="19.5" customHeight="1">
      <c r="A43" s="4">
        <v>44009.66473585648</v>
      </c>
      <c r="B43" s="24">
        <v>42.0</v>
      </c>
      <c r="C43" s="25" t="s">
        <v>496</v>
      </c>
      <c r="D43" s="26">
        <v>1.60117736054E11</v>
      </c>
      <c r="E43" s="27" t="s">
        <v>444</v>
      </c>
      <c r="F43" s="28" t="s">
        <v>322</v>
      </c>
      <c r="G43" s="29">
        <v>9.676522483E9</v>
      </c>
      <c r="H43" s="30">
        <v>9.2</v>
      </c>
      <c r="I43" s="30">
        <v>93.4</v>
      </c>
      <c r="J43" s="30" t="s">
        <v>48</v>
      </c>
      <c r="K43" s="27">
        <v>6.26</v>
      </c>
      <c r="L43" s="31" t="s">
        <v>468</v>
      </c>
      <c r="M43" s="31"/>
      <c r="N43" s="31"/>
      <c r="O43" s="31"/>
      <c r="P43" s="31"/>
      <c r="Q43" s="31"/>
      <c r="R43" s="1">
        <f>IFERROR(__xludf.DUMMYFUNCTION("counta(unique(L43:Q43,true))"),1.0)</f>
        <v>1</v>
      </c>
      <c r="S43" s="1">
        <f>VLOOKUP(D43,TODB!D:G,4,0)</f>
        <v>1</v>
      </c>
      <c r="T43" s="1" t="str">
        <f>VLOOKUP(D43,TODB!D:G,3,0)</f>
        <v>Male</v>
      </c>
    </row>
    <row r="44" ht="19.5" customHeight="1">
      <c r="A44" s="4">
        <v>44009.6647572338</v>
      </c>
      <c r="B44" s="24">
        <v>43.0</v>
      </c>
      <c r="C44" s="25" t="s">
        <v>497</v>
      </c>
      <c r="D44" s="26">
        <v>1.60117736056E11</v>
      </c>
      <c r="E44" s="27" t="s">
        <v>444</v>
      </c>
      <c r="F44" s="28" t="s">
        <v>330</v>
      </c>
      <c r="G44" s="29">
        <v>7.013976105E9</v>
      </c>
      <c r="H44" s="30">
        <v>9.5</v>
      </c>
      <c r="I44" s="33">
        <v>0.984</v>
      </c>
      <c r="J44" s="30" t="s">
        <v>48</v>
      </c>
      <c r="K44" s="27">
        <v>8.56</v>
      </c>
      <c r="L44" s="31" t="s">
        <v>450</v>
      </c>
      <c r="M44" s="31" t="s">
        <v>451</v>
      </c>
      <c r="N44" s="31" t="s">
        <v>498</v>
      </c>
      <c r="O44" s="31"/>
      <c r="P44" s="31"/>
      <c r="Q44" s="31"/>
      <c r="R44" s="1">
        <f>IFERROR(__xludf.DUMMYFUNCTION("counta(unique(L44:Q44,true))"),3.0)</f>
        <v>3</v>
      </c>
      <c r="S44" s="1">
        <f>VLOOKUP(D44,TODB!D:G,4,0)</f>
        <v>0</v>
      </c>
      <c r="T44" s="1" t="str">
        <f>VLOOKUP(D44,TODB!D:G,3,0)</f>
        <v>Male</v>
      </c>
    </row>
    <row r="45" ht="19.5" customHeight="1">
      <c r="A45" s="4">
        <v>44009.75001275463</v>
      </c>
      <c r="B45" s="24">
        <v>44.0</v>
      </c>
      <c r="C45" s="25" t="s">
        <v>499</v>
      </c>
      <c r="D45" s="26">
        <v>1.60117736057E11</v>
      </c>
      <c r="E45" s="27" t="s">
        <v>444</v>
      </c>
      <c r="F45" s="28" t="s">
        <v>336</v>
      </c>
      <c r="G45" s="29">
        <v>9.394332277E9</v>
      </c>
      <c r="H45" s="30">
        <v>9.5</v>
      </c>
      <c r="I45" s="33">
        <v>0.957</v>
      </c>
      <c r="J45" s="30" t="s">
        <v>48</v>
      </c>
      <c r="K45" s="27">
        <v>7.01</v>
      </c>
      <c r="L45" s="31"/>
      <c r="M45" s="31"/>
      <c r="N45" s="31"/>
      <c r="O45" s="31"/>
      <c r="P45" s="31"/>
      <c r="Q45" s="31"/>
      <c r="R45" s="1">
        <f>IFERROR(__xludf.DUMMYFUNCTION("counta(unique(L45:Q45,true))"),0.0)</f>
        <v>0</v>
      </c>
      <c r="S45" s="1">
        <f>VLOOKUP(D45,TODB!D:G,4,0)</f>
        <v>0</v>
      </c>
      <c r="T45" s="1" t="str">
        <f>VLOOKUP(D45,TODB!D:G,3,0)</f>
        <v>Male</v>
      </c>
    </row>
    <row r="46" ht="19.5" customHeight="1">
      <c r="A46" s="4">
        <v>44009.672030104164</v>
      </c>
      <c r="B46" s="24">
        <v>45.0</v>
      </c>
      <c r="C46" s="25" t="s">
        <v>500</v>
      </c>
      <c r="D46" s="26">
        <v>1.6011773606E11</v>
      </c>
      <c r="E46" s="27" t="s">
        <v>444</v>
      </c>
      <c r="F46" s="28" t="s">
        <v>343</v>
      </c>
      <c r="G46" s="29">
        <v>7.013221271E9</v>
      </c>
      <c r="H46" s="30">
        <v>9.3</v>
      </c>
      <c r="I46" s="30">
        <v>94.7</v>
      </c>
      <c r="J46" s="30" t="s">
        <v>48</v>
      </c>
      <c r="K46" s="27">
        <v>7.32</v>
      </c>
      <c r="L46" s="31" t="s">
        <v>481</v>
      </c>
      <c r="M46" s="31"/>
      <c r="N46" s="31"/>
      <c r="O46" s="31"/>
      <c r="P46" s="31"/>
      <c r="Q46" s="31"/>
      <c r="R46" s="1">
        <f>IFERROR(__xludf.DUMMYFUNCTION("counta(unique(L46:Q46,true))"),1.0)</f>
        <v>1</v>
      </c>
      <c r="S46" s="1">
        <f>VLOOKUP(D46,TODB!D:G,4,0)</f>
        <v>0</v>
      </c>
      <c r="T46" s="1" t="str">
        <f>VLOOKUP(D46,TODB!D:G,3,0)</f>
        <v>Male</v>
      </c>
    </row>
    <row r="47" ht="19.5" customHeight="1">
      <c r="A47" s="4">
        <v>44010.53255038195</v>
      </c>
      <c r="B47" s="24">
        <v>46.0</v>
      </c>
      <c r="C47" s="25" t="s">
        <v>501</v>
      </c>
      <c r="D47" s="26">
        <v>1.60117736301E11</v>
      </c>
      <c r="E47" s="27" t="s">
        <v>444</v>
      </c>
      <c r="F47" s="28" t="s">
        <v>349</v>
      </c>
      <c r="G47" s="29">
        <v>9.070570829E9</v>
      </c>
      <c r="H47" s="30">
        <v>6.6</v>
      </c>
      <c r="I47" s="30" t="s">
        <v>48</v>
      </c>
      <c r="J47" s="30">
        <v>62.16</v>
      </c>
      <c r="K47" s="27">
        <v>6.1</v>
      </c>
      <c r="L47" s="31"/>
      <c r="M47" s="31"/>
      <c r="N47" s="31"/>
      <c r="O47" s="31"/>
      <c r="P47" s="31"/>
      <c r="Q47" s="31"/>
      <c r="R47" s="1">
        <f>IFERROR(__xludf.DUMMYFUNCTION("counta(unique(L47:Q47,true))"),0.0)</f>
        <v>0</v>
      </c>
      <c r="S47" s="1">
        <f>VLOOKUP(D47,TODB!D:G,4,0)</f>
        <v>2</v>
      </c>
      <c r="T47" s="1" t="str">
        <f>VLOOKUP(D47,TODB!D:G,3,0)</f>
        <v>Female</v>
      </c>
    </row>
    <row r="48" ht="19.5" customHeight="1">
      <c r="A48" s="4">
        <v>44009.673292754625</v>
      </c>
      <c r="B48" s="24">
        <v>47.0</v>
      </c>
      <c r="C48" s="25" t="s">
        <v>502</v>
      </c>
      <c r="D48" s="26">
        <v>1.60117736302E11</v>
      </c>
      <c r="E48" s="27" t="s">
        <v>444</v>
      </c>
      <c r="F48" s="28" t="s">
        <v>357</v>
      </c>
      <c r="G48" s="29">
        <v>8.184927682E9</v>
      </c>
      <c r="H48" s="30">
        <v>9.0</v>
      </c>
      <c r="I48" s="30" t="s">
        <v>48</v>
      </c>
      <c r="J48" s="30">
        <v>85.79</v>
      </c>
      <c r="K48" s="27">
        <v>8.4</v>
      </c>
      <c r="L48" s="31"/>
      <c r="M48" s="31"/>
      <c r="N48" s="31"/>
      <c r="O48" s="31"/>
      <c r="P48" s="31"/>
      <c r="Q48" s="31"/>
      <c r="R48" s="1">
        <f>IFERROR(__xludf.DUMMYFUNCTION("counta(unique(L48:Q48,true))"),0.0)</f>
        <v>0</v>
      </c>
      <c r="S48" s="1">
        <f>VLOOKUP(D48,TODB!D:G,4,0)</f>
        <v>0</v>
      </c>
      <c r="T48" s="1" t="str">
        <f>VLOOKUP(D48,TODB!D:G,3,0)</f>
        <v>Male</v>
      </c>
    </row>
    <row r="49" ht="19.5" customHeight="1">
      <c r="A49" s="4">
        <v>44009.67249916667</v>
      </c>
      <c r="B49" s="24">
        <v>48.0</v>
      </c>
      <c r="C49" s="25" t="s">
        <v>503</v>
      </c>
      <c r="D49" s="26">
        <v>1.60117736303E11</v>
      </c>
      <c r="E49" s="27" t="s">
        <v>444</v>
      </c>
      <c r="F49" s="28" t="s">
        <v>363</v>
      </c>
      <c r="G49" s="29">
        <v>9.121565755E9</v>
      </c>
      <c r="H49" s="30">
        <v>8.7</v>
      </c>
      <c r="I49" s="30" t="s">
        <v>48</v>
      </c>
      <c r="J49" s="32">
        <v>0.94</v>
      </c>
      <c r="K49" s="27">
        <v>7.4</v>
      </c>
      <c r="L49" s="31"/>
      <c r="M49" s="31"/>
      <c r="N49" s="31"/>
      <c r="O49" s="31"/>
      <c r="P49" s="31"/>
      <c r="Q49" s="31"/>
      <c r="R49" s="1">
        <f>IFERROR(__xludf.DUMMYFUNCTION("counta(unique(L49:Q49,true))"),0.0)</f>
        <v>0</v>
      </c>
      <c r="S49" s="1">
        <f>VLOOKUP(D49,TODB!D:G,4,0)</f>
        <v>0</v>
      </c>
      <c r="T49" s="1" t="str">
        <f>VLOOKUP(D49,TODB!D:G,3,0)</f>
        <v>Male</v>
      </c>
    </row>
    <row r="50" ht="19.5" customHeight="1">
      <c r="A50" s="4">
        <v>44009.66976266204</v>
      </c>
      <c r="B50" s="24">
        <v>49.0</v>
      </c>
      <c r="C50" s="25" t="s">
        <v>504</v>
      </c>
      <c r="D50" s="26">
        <v>1.60117736304E11</v>
      </c>
      <c r="E50" s="27" t="s">
        <v>444</v>
      </c>
      <c r="F50" s="28" t="s">
        <v>369</v>
      </c>
      <c r="G50" s="29">
        <v>9.550470133E9</v>
      </c>
      <c r="H50" s="30">
        <v>8.5</v>
      </c>
      <c r="I50" s="30" t="s">
        <v>48</v>
      </c>
      <c r="J50" s="30">
        <v>79.86</v>
      </c>
      <c r="K50" s="27">
        <v>6.99</v>
      </c>
      <c r="L50" s="31"/>
      <c r="M50" s="31"/>
      <c r="N50" s="31"/>
      <c r="O50" s="31"/>
      <c r="P50" s="31"/>
      <c r="Q50" s="31"/>
      <c r="R50" s="1">
        <f>IFERROR(__xludf.DUMMYFUNCTION("counta(unique(L50:Q50,true))"),0.0)</f>
        <v>0</v>
      </c>
      <c r="S50" s="23">
        <v>0.0</v>
      </c>
      <c r="T50" s="1" t="str">
        <f>VLOOKUP(D50,TODB!D:G,3,0)</f>
        <v>Male</v>
      </c>
    </row>
    <row r="51" ht="19.5" customHeight="1">
      <c r="A51" s="4">
        <v>44010.56403871528</v>
      </c>
      <c r="B51" s="24">
        <v>50.0</v>
      </c>
      <c r="C51" s="25" t="s">
        <v>505</v>
      </c>
      <c r="D51" s="26">
        <v>1.60117736305E11</v>
      </c>
      <c r="E51" s="27" t="s">
        <v>444</v>
      </c>
      <c r="F51" s="28" t="s">
        <v>375</v>
      </c>
      <c r="G51" s="29">
        <v>8.919882406E9</v>
      </c>
      <c r="H51" s="30">
        <v>7.8</v>
      </c>
      <c r="I51" s="30" t="s">
        <v>48</v>
      </c>
      <c r="J51" s="33">
        <v>0.8995</v>
      </c>
      <c r="K51" s="27">
        <v>8.3</v>
      </c>
      <c r="L51" s="31" t="s">
        <v>498</v>
      </c>
      <c r="M51" s="31"/>
      <c r="N51" s="31"/>
      <c r="O51" s="31"/>
      <c r="P51" s="31"/>
      <c r="Q51" s="31"/>
      <c r="R51" s="1">
        <f>IFERROR(__xludf.DUMMYFUNCTION("counta(unique(L51:Q51,true))"),1.0)</f>
        <v>1</v>
      </c>
      <c r="S51" s="1">
        <f>VLOOKUP(D51,TODB!D:G,4,0)</f>
        <v>0</v>
      </c>
      <c r="T51" s="1" t="str">
        <f>VLOOKUP(D51,TODB!D:G,3,0)</f>
        <v>Male</v>
      </c>
    </row>
    <row r="52" ht="19.5" customHeight="1">
      <c r="A52" s="4">
        <v>44009.76930510417</v>
      </c>
      <c r="B52" s="24">
        <v>51.0</v>
      </c>
      <c r="C52" s="25" t="s">
        <v>506</v>
      </c>
      <c r="D52" s="26">
        <v>1.60117736306E11</v>
      </c>
      <c r="E52" s="27" t="s">
        <v>444</v>
      </c>
      <c r="F52" s="28" t="s">
        <v>381</v>
      </c>
      <c r="G52" s="29">
        <v>9.550896614E9</v>
      </c>
      <c r="H52" s="30">
        <v>8.8</v>
      </c>
      <c r="I52" s="30" t="s">
        <v>48</v>
      </c>
      <c r="J52" s="30">
        <v>83.5</v>
      </c>
      <c r="K52" s="27">
        <v>6.83</v>
      </c>
      <c r="L52" s="31"/>
      <c r="M52" s="31"/>
      <c r="N52" s="31"/>
      <c r="O52" s="31"/>
      <c r="P52" s="31"/>
      <c r="Q52" s="31"/>
      <c r="R52" s="1">
        <f>IFERROR(__xludf.DUMMYFUNCTION("counta(unique(L52:Q52,true))"),0.0)</f>
        <v>0</v>
      </c>
      <c r="S52" s="23">
        <v>0.0</v>
      </c>
      <c r="T52" s="1" t="str">
        <f>VLOOKUP(D52,TODB!D:G,3,0)</f>
        <v>Male</v>
      </c>
    </row>
    <row r="53" ht="19.5" customHeight="1">
      <c r="A53" s="4">
        <v>44010.53604097222</v>
      </c>
      <c r="B53" s="24">
        <v>52.0</v>
      </c>
      <c r="C53" s="25" t="s">
        <v>507</v>
      </c>
      <c r="D53" s="26">
        <v>1.60117736307E11</v>
      </c>
      <c r="E53" s="27" t="s">
        <v>444</v>
      </c>
      <c r="F53" s="28" t="s">
        <v>387</v>
      </c>
      <c r="G53" s="29">
        <v>9.908948706E9</v>
      </c>
      <c r="H53" s="30">
        <v>8.7</v>
      </c>
      <c r="I53" s="30" t="s">
        <v>388</v>
      </c>
      <c r="J53" s="30">
        <v>84.14</v>
      </c>
      <c r="K53" s="27">
        <v>7.63</v>
      </c>
      <c r="L53" s="31"/>
      <c r="M53" s="31"/>
      <c r="N53" s="31"/>
      <c r="O53" s="31"/>
      <c r="P53" s="31"/>
      <c r="Q53" s="31"/>
      <c r="R53" s="1">
        <f>IFERROR(__xludf.DUMMYFUNCTION("counta(unique(L53:Q53,true))"),0.0)</f>
        <v>0</v>
      </c>
      <c r="S53" s="1">
        <f>VLOOKUP(D53,TODB!D:G,4,0)</f>
        <v>0</v>
      </c>
      <c r="T53" s="1" t="str">
        <f>VLOOKUP(D53,TODB!D:G,3,0)</f>
        <v>Male</v>
      </c>
    </row>
    <row r="54" ht="19.5" customHeight="1">
      <c r="A54" s="4">
        <v>44009.7565216088</v>
      </c>
      <c r="B54" s="24">
        <v>53.0</v>
      </c>
      <c r="C54" s="25" t="s">
        <v>508</v>
      </c>
      <c r="D54" s="26">
        <v>1.60117736308E11</v>
      </c>
      <c r="E54" s="27" t="s">
        <v>444</v>
      </c>
      <c r="F54" s="28" t="s">
        <v>395</v>
      </c>
      <c r="G54" s="29">
        <v>8.317623322E9</v>
      </c>
      <c r="H54" s="30">
        <v>7.8</v>
      </c>
      <c r="I54" s="30" t="s">
        <v>48</v>
      </c>
      <c r="J54" s="32">
        <v>0.8</v>
      </c>
      <c r="K54" s="27">
        <v>6.0</v>
      </c>
      <c r="L54" s="31"/>
      <c r="M54" s="31"/>
      <c r="N54" s="31"/>
      <c r="O54" s="31"/>
      <c r="P54" s="31"/>
      <c r="Q54" s="31"/>
      <c r="R54" s="1">
        <f>IFERROR(__xludf.DUMMYFUNCTION("counta(unique(L54:Q54,true))"),0.0)</f>
        <v>0</v>
      </c>
      <c r="S54" s="1">
        <f>VLOOKUP(D54,TODB!D:G,4,0)</f>
        <v>0</v>
      </c>
      <c r="T54" s="1" t="str">
        <f>VLOOKUP(D54,TODB!D:G,3,0)</f>
        <v>Male</v>
      </c>
    </row>
    <row r="55" ht="19.5" customHeight="1">
      <c r="A55" s="4">
        <v>44009.66785960648</v>
      </c>
      <c r="B55" s="24">
        <v>54.0</v>
      </c>
      <c r="C55" s="25" t="s">
        <v>509</v>
      </c>
      <c r="D55" s="26">
        <v>1.60117736309E11</v>
      </c>
      <c r="E55" s="27" t="s">
        <v>444</v>
      </c>
      <c r="F55" s="28" t="s">
        <v>401</v>
      </c>
      <c r="G55" s="29">
        <v>9.515021356E9</v>
      </c>
      <c r="H55" s="30">
        <v>9.0</v>
      </c>
      <c r="I55" s="30" t="s">
        <v>48</v>
      </c>
      <c r="J55" s="32">
        <v>0.85</v>
      </c>
      <c r="K55" s="27">
        <v>6.9</v>
      </c>
      <c r="L55" s="31" t="s">
        <v>451</v>
      </c>
      <c r="M55" s="31"/>
      <c r="N55" s="31"/>
      <c r="O55" s="31"/>
      <c r="P55" s="31"/>
      <c r="Q55" s="31"/>
      <c r="R55" s="1">
        <f>IFERROR(__xludf.DUMMYFUNCTION("counta(unique(L55:Q55,true))"),1.0)</f>
        <v>1</v>
      </c>
      <c r="S55" s="23">
        <v>0.0</v>
      </c>
      <c r="T55" s="1" t="str">
        <f>VLOOKUP(D55,TODB!D:G,3,0)</f>
        <v>Female</v>
      </c>
    </row>
    <row r="56" ht="19.5" customHeight="1">
      <c r="A56" s="4">
        <v>44009.66394023148</v>
      </c>
      <c r="B56" s="24">
        <v>55.0</v>
      </c>
      <c r="C56" s="25" t="s">
        <v>510</v>
      </c>
      <c r="D56" s="26">
        <v>1.6011773631E11</v>
      </c>
      <c r="E56" s="27" t="s">
        <v>444</v>
      </c>
      <c r="F56" s="28" t="s">
        <v>406</v>
      </c>
      <c r="G56" s="29">
        <v>9.848067727E9</v>
      </c>
      <c r="H56" s="30">
        <v>9.3</v>
      </c>
      <c r="I56" s="30" t="s">
        <v>48</v>
      </c>
      <c r="J56" s="32">
        <v>0.79</v>
      </c>
      <c r="K56" s="27">
        <v>6.98</v>
      </c>
      <c r="L56" s="31"/>
      <c r="M56" s="31"/>
      <c r="N56" s="31"/>
      <c r="O56" s="31"/>
      <c r="P56" s="31"/>
      <c r="Q56" s="31"/>
      <c r="R56" s="1">
        <f>IFERROR(__xludf.DUMMYFUNCTION("counta(unique(L56:Q56,true))"),0.0)</f>
        <v>0</v>
      </c>
      <c r="S56" s="1">
        <f>VLOOKUP(D56,TODB!D:G,4,0)</f>
        <v>0</v>
      </c>
      <c r="T56" s="1" t="str">
        <f>VLOOKUP(D56,TODB!D:G,3,0)</f>
        <v>Male</v>
      </c>
    </row>
    <row r="57" ht="19.5" customHeight="1">
      <c r="A57" s="4">
        <v>44010.48764015046</v>
      </c>
      <c r="B57" s="24">
        <v>56.0</v>
      </c>
      <c r="C57" s="25" t="s">
        <v>511</v>
      </c>
      <c r="D57" s="26">
        <v>1.60117736311E11</v>
      </c>
      <c r="E57" s="27" t="s">
        <v>444</v>
      </c>
      <c r="F57" s="28" t="s">
        <v>412</v>
      </c>
      <c r="G57" s="29">
        <v>9.542659052E9</v>
      </c>
      <c r="H57" s="30">
        <v>9.3</v>
      </c>
      <c r="I57" s="30" t="s">
        <v>48</v>
      </c>
      <c r="J57" s="30">
        <v>84.0</v>
      </c>
      <c r="K57" s="27">
        <v>7.42</v>
      </c>
      <c r="L57" s="31"/>
      <c r="M57" s="31"/>
      <c r="N57" s="31"/>
      <c r="O57" s="31"/>
      <c r="P57" s="31"/>
      <c r="Q57" s="31"/>
      <c r="R57" s="1">
        <f>IFERROR(__xludf.DUMMYFUNCTION("counta(unique(L57:Q57,true))"),0.0)</f>
        <v>0</v>
      </c>
      <c r="S57" s="23">
        <v>0.0</v>
      </c>
      <c r="T57" s="1" t="str">
        <f>VLOOKUP(D57,TODB!D:G,3,0)</f>
        <v>Female</v>
      </c>
    </row>
    <row r="58" ht="19.5" customHeight="1">
      <c r="A58" s="4">
        <v>44010.47096115741</v>
      </c>
      <c r="B58" s="24">
        <v>57.0</v>
      </c>
      <c r="C58" s="25" t="s">
        <v>512</v>
      </c>
      <c r="D58" s="26">
        <v>1.60117736312E11</v>
      </c>
      <c r="E58" s="27" t="s">
        <v>444</v>
      </c>
      <c r="F58" s="28" t="s">
        <v>418</v>
      </c>
      <c r="G58" s="35" t="s">
        <v>416</v>
      </c>
      <c r="H58" s="30">
        <v>8.2</v>
      </c>
      <c r="I58" s="30" t="s">
        <v>48</v>
      </c>
      <c r="J58" s="32">
        <v>0.7</v>
      </c>
      <c r="K58" s="27">
        <v>6.14</v>
      </c>
      <c r="L58" s="31"/>
      <c r="M58" s="31"/>
      <c r="N58" s="31"/>
      <c r="O58" s="31"/>
      <c r="P58" s="31"/>
      <c r="Q58" s="31"/>
      <c r="R58" s="1">
        <f>IFERROR(__xludf.DUMMYFUNCTION("counta(unique(L58:Q58,true))"),0.0)</f>
        <v>0</v>
      </c>
      <c r="S58" s="23">
        <v>0.0</v>
      </c>
      <c r="T58" s="1" t="str">
        <f>VLOOKUP(D58,TODB!D:G,3,0)</f>
        <v>Male</v>
      </c>
    </row>
    <row r="59" ht="19.5" customHeight="1">
      <c r="A59" s="4">
        <v>44010.69176777778</v>
      </c>
      <c r="B59" s="24">
        <v>58.0</v>
      </c>
      <c r="C59" s="25" t="s">
        <v>513</v>
      </c>
      <c r="D59" s="26">
        <v>1.60117766046E11</v>
      </c>
      <c r="E59" s="27" t="s">
        <v>444</v>
      </c>
      <c r="F59" s="28" t="s">
        <v>424</v>
      </c>
      <c r="G59" s="29">
        <v>8.340876811E9</v>
      </c>
      <c r="H59" s="30">
        <v>9.2</v>
      </c>
      <c r="I59" s="30">
        <v>98.0</v>
      </c>
      <c r="J59" s="30" t="s">
        <v>48</v>
      </c>
      <c r="K59" s="27">
        <v>7.1</v>
      </c>
      <c r="L59" s="31"/>
      <c r="M59" s="31"/>
      <c r="N59" s="31"/>
      <c r="O59" s="31"/>
      <c r="P59" s="31"/>
      <c r="Q59" s="31"/>
      <c r="R59" s="1">
        <f>IFERROR(__xludf.DUMMYFUNCTION("counta(unique(L59:Q59,true))"),0.0)</f>
        <v>0</v>
      </c>
      <c r="S59" s="1">
        <f>VLOOKUP(D59,TODB!D:G,4,0)</f>
        <v>0</v>
      </c>
      <c r="T59" s="1" t="str">
        <f>VLOOKUP(D59,TODB!D:G,3,0)</f>
        <v>Male</v>
      </c>
    </row>
    <row r="60" ht="15.75" customHeight="1">
      <c r="B60" s="36"/>
      <c r="D60" s="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ht="15.75" customHeight="1">
      <c r="A61" s="4"/>
      <c r="B61" s="38"/>
      <c r="C61" s="4"/>
      <c r="D61" s="2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ht="15.75" customHeight="1">
      <c r="A62" s="4"/>
      <c r="B62" s="38"/>
      <c r="C62" s="4"/>
      <c r="D62" s="2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ht="15.75" customHeight="1">
      <c r="A63" s="4"/>
      <c r="B63" s="38"/>
      <c r="C63" s="4"/>
      <c r="D63" s="2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ht="15.75" customHeight="1">
      <c r="B64" s="36"/>
      <c r="D64" s="2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ht="15.75" customHeight="1">
      <c r="A65" s="4"/>
      <c r="B65" s="38"/>
      <c r="C65" s="4"/>
      <c r="D65" s="2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ht="15.75" customHeight="1">
      <c r="A66" s="4"/>
      <c r="B66" s="38"/>
      <c r="C66" s="4"/>
      <c r="D66" s="2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ht="15.75" customHeight="1">
      <c r="B67" s="36"/>
      <c r="D67" s="2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ht="15.75" customHeight="1">
      <c r="B68" s="36"/>
      <c r="D68" s="2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ht="15.75" customHeight="1">
      <c r="B69" s="36"/>
      <c r="D69" s="2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ht="15.75" customHeight="1">
      <c r="B70" s="36"/>
      <c r="D70" s="2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</row>
    <row r="71" ht="15.75" customHeight="1">
      <c r="B71" s="36"/>
      <c r="D71" s="2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</row>
    <row r="72" ht="15.75" customHeight="1">
      <c r="B72" s="36"/>
      <c r="D72" s="2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</row>
    <row r="73" ht="15.75" customHeight="1">
      <c r="B73" s="36"/>
      <c r="D73" s="2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</row>
    <row r="74" ht="15.75" customHeight="1">
      <c r="B74" s="36"/>
      <c r="D74" s="2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ht="15.75" customHeight="1">
      <c r="B75" s="36"/>
      <c r="D75" s="2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</row>
    <row r="76" ht="15.75" customHeight="1">
      <c r="B76" s="36"/>
      <c r="D76" s="2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</row>
    <row r="77" ht="15.75" customHeight="1">
      <c r="B77" s="36"/>
      <c r="D77" s="2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</row>
    <row r="78" ht="15.75" customHeight="1">
      <c r="B78" s="36"/>
      <c r="D78" s="2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ht="15.75" customHeight="1">
      <c r="B79" s="36"/>
      <c r="D79" s="2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 ht="15.75" customHeight="1">
      <c r="B80" s="36"/>
      <c r="D80" s="2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 ht="15.75" customHeight="1">
      <c r="B81" s="36"/>
      <c r="D81" s="2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 ht="15.75" customHeight="1">
      <c r="B82" s="36"/>
      <c r="D82" s="2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</row>
    <row r="83" ht="15.75" customHeight="1">
      <c r="B83" s="36"/>
      <c r="D83" s="2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</row>
    <row r="84" ht="15.75" customHeight="1">
      <c r="B84" s="36"/>
      <c r="D84" s="2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</row>
    <row r="85" ht="15.75" customHeight="1">
      <c r="B85" s="36"/>
      <c r="D85" s="2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</row>
    <row r="86" ht="15.75" customHeight="1">
      <c r="B86" s="36"/>
      <c r="D86" s="2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</row>
    <row r="87" ht="15.75" customHeight="1">
      <c r="B87" s="36"/>
      <c r="D87" s="2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ht="15.75" customHeight="1">
      <c r="B88" s="36"/>
      <c r="D88" s="2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</row>
    <row r="89" ht="15.75" customHeight="1">
      <c r="B89" s="36"/>
      <c r="D89" s="2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</row>
    <row r="90" ht="15.75" customHeight="1">
      <c r="B90" s="36"/>
      <c r="D90" s="2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ht="15.75" customHeight="1">
      <c r="B91" s="36"/>
      <c r="D91" s="2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</row>
    <row r="92" ht="15.75" customHeight="1">
      <c r="B92" s="36"/>
      <c r="D92" s="2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</row>
    <row r="93" ht="15.75" customHeight="1">
      <c r="B93" s="36"/>
      <c r="D93" s="2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</row>
    <row r="94" ht="15.75" customHeight="1">
      <c r="B94" s="36"/>
      <c r="D94" s="2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 ht="15.75" customHeight="1">
      <c r="B95" s="36"/>
      <c r="D95" s="2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 ht="15.75" customHeight="1">
      <c r="B96" s="36"/>
      <c r="D96" s="2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</row>
    <row r="97" ht="15.75" customHeight="1">
      <c r="B97" s="36"/>
      <c r="D97" s="2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</row>
    <row r="98" ht="15.75" customHeight="1">
      <c r="B98" s="36"/>
      <c r="D98" s="2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</row>
    <row r="99" ht="30.75" customHeight="1">
      <c r="B99" s="36"/>
      <c r="D99" s="2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</row>
    <row r="100" ht="15.75" customHeight="1">
      <c r="B100" s="36"/>
      <c r="D100" s="2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</row>
    <row r="101" ht="15.75" customHeight="1">
      <c r="B101" s="36"/>
      <c r="D101" s="2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2" ht="15.75" customHeight="1">
      <c r="B102" s="36"/>
      <c r="D102" s="2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ht="15.75" customHeight="1">
      <c r="B103" s="36"/>
      <c r="D103" s="2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</row>
    <row r="104" ht="15.75" customHeight="1">
      <c r="B104" s="36"/>
      <c r="D104" s="2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ht="15.75" customHeight="1">
      <c r="B105" s="36"/>
      <c r="D105" s="2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</row>
    <row r="106" ht="15.75" customHeight="1">
      <c r="B106" s="36"/>
      <c r="D106" s="2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</row>
    <row r="107" ht="45.75" customHeight="1">
      <c r="B107" s="36"/>
      <c r="D107" s="2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</row>
    <row r="108" ht="15.75" customHeight="1">
      <c r="B108" s="36"/>
      <c r="D108" s="2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</row>
    <row r="109" ht="15.75" customHeight="1">
      <c r="B109" s="36"/>
      <c r="D109" s="2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ht="15.75" customHeight="1">
      <c r="B110" s="36"/>
      <c r="D110" s="2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ht="15.75" customHeight="1">
      <c r="B111" s="36"/>
      <c r="D111" s="2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ht="15.75" customHeight="1">
      <c r="B112" s="36"/>
      <c r="D112" s="2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ht="15.75" customHeight="1">
      <c r="B113" s="36"/>
      <c r="D113" s="2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ht="15.75" customHeight="1">
      <c r="B114" s="36"/>
      <c r="D114" s="2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ht="15.75" customHeight="1">
      <c r="B115" s="36"/>
      <c r="D115" s="2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ht="15.75" customHeight="1">
      <c r="B116" s="36"/>
      <c r="D116" s="2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ht="15.75" customHeight="1">
      <c r="B117" s="36"/>
      <c r="D117" s="2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ht="15.75" customHeight="1">
      <c r="B118" s="36"/>
      <c r="D118" s="2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ht="15.75" customHeight="1">
      <c r="B119" s="36"/>
      <c r="D119" s="2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ht="15.75" customHeight="1">
      <c r="B120" s="36"/>
      <c r="D120" s="2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ht="15.75" customHeight="1">
      <c r="B121" s="36"/>
      <c r="D121" s="2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ht="15.75" customHeight="1">
      <c r="B122" s="36"/>
      <c r="D122" s="2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ht="15.75" customHeight="1">
      <c r="B123" s="36"/>
      <c r="D123" s="2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</row>
    <row r="124" ht="15.75" customHeight="1">
      <c r="B124" s="36"/>
      <c r="D124" s="2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</row>
    <row r="125" ht="15.75" customHeight="1">
      <c r="B125" s="36"/>
      <c r="D125" s="2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ht="15.75" customHeight="1">
      <c r="B126" s="36"/>
      <c r="D126" s="2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</row>
    <row r="127" ht="15.75" customHeight="1">
      <c r="B127" s="36"/>
      <c r="D127" s="2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ht="15.75" customHeight="1">
      <c r="B128" s="36"/>
      <c r="D128" s="2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</row>
    <row r="129" ht="15.75" customHeight="1">
      <c r="B129" s="36"/>
      <c r="D129" s="2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</row>
    <row r="130" ht="15.75" customHeight="1">
      <c r="B130" s="36"/>
      <c r="D130" s="2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ht="15.75" customHeight="1">
      <c r="B131" s="36"/>
      <c r="D131" s="2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</row>
    <row r="132" ht="15.75" customHeight="1">
      <c r="B132" s="36"/>
      <c r="D132" s="2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ht="15.75" customHeight="1">
      <c r="B133" s="36"/>
      <c r="D133" s="2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</row>
    <row r="134" ht="15.75" customHeight="1">
      <c r="B134" s="36"/>
      <c r="D134" s="2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ht="15.75" customHeight="1">
      <c r="B135" s="36"/>
      <c r="D135" s="2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</row>
    <row r="136" ht="15.75" customHeight="1">
      <c r="B136" s="36"/>
      <c r="D136" s="2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ht="15.75" customHeight="1">
      <c r="B137" s="36"/>
      <c r="D137" s="2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ht="15.75" customHeight="1">
      <c r="B138" s="36"/>
      <c r="D138" s="2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39" ht="15.75" customHeight="1">
      <c r="B139" s="36"/>
      <c r="D139" s="2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</row>
    <row r="140" ht="15.75" customHeight="1">
      <c r="B140" s="36"/>
      <c r="D140" s="2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ht="15.75" customHeight="1">
      <c r="B141" s="36"/>
      <c r="D141" s="2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</row>
    <row r="142" ht="15.75" customHeight="1">
      <c r="B142" s="36"/>
      <c r="D142" s="2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ht="15.75" customHeight="1">
      <c r="B143" s="36"/>
      <c r="D143" s="2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ht="15.75" customHeight="1">
      <c r="B144" s="36"/>
      <c r="D144" s="2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</row>
    <row r="145" ht="15.75" customHeight="1">
      <c r="B145" s="36"/>
      <c r="D145" s="2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</row>
    <row r="146" ht="15.75" customHeight="1">
      <c r="B146" s="36"/>
      <c r="D146" s="2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ht="15.75" customHeight="1">
      <c r="B147" s="36"/>
      <c r="D147" s="2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</row>
    <row r="148" ht="15.75" customHeight="1">
      <c r="B148" s="36"/>
      <c r="D148" s="2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</row>
    <row r="149" ht="15.75" customHeight="1">
      <c r="B149" s="36"/>
      <c r="D149" s="2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ht="15.75" customHeight="1">
      <c r="B150" s="36"/>
      <c r="D150" s="2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ht="15.75" customHeight="1">
      <c r="B151" s="36"/>
      <c r="D151" s="2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ht="15.75" customHeight="1">
      <c r="B152" s="36"/>
      <c r="D152" s="2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</row>
    <row r="153" ht="15.75" customHeight="1">
      <c r="B153" s="36"/>
      <c r="D153" s="2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</row>
    <row r="154" ht="15.75" customHeight="1">
      <c r="B154" s="36"/>
      <c r="D154" s="2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ht="15.75" customHeight="1">
      <c r="B155" s="36"/>
      <c r="D155" s="2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ht="15.75" customHeight="1">
      <c r="B156" s="36"/>
      <c r="D156" s="2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</row>
    <row r="157" ht="15.75" customHeight="1">
      <c r="B157" s="36"/>
      <c r="D157" s="2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</row>
    <row r="158" ht="15.75" customHeight="1">
      <c r="B158" s="36"/>
      <c r="D158" s="2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ht="15.75" customHeight="1">
      <c r="B159" s="36"/>
      <c r="D159" s="2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ht="15.75" customHeight="1">
      <c r="B160" s="36"/>
      <c r="D160" s="2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ht="15.75" customHeight="1">
      <c r="B161" s="36"/>
      <c r="D161" s="2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ht="15.75" customHeight="1">
      <c r="B162" s="36"/>
      <c r="D162" s="2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</row>
    <row r="163" ht="15.75" customHeight="1">
      <c r="B163" s="36"/>
      <c r="D163" s="2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</row>
    <row r="164" ht="15.75" customHeight="1">
      <c r="B164" s="36"/>
      <c r="D164" s="2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ht="15.75" customHeight="1">
      <c r="B165" s="36"/>
      <c r="D165" s="2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</row>
    <row r="166" ht="15.75" customHeight="1">
      <c r="B166" s="36"/>
      <c r="D166" s="2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</row>
    <row r="167" ht="15.75" customHeight="1">
      <c r="B167" s="36"/>
      <c r="D167" s="2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ht="15.75" customHeight="1">
      <c r="B168" s="36"/>
      <c r="D168" s="2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ht="15.75" customHeight="1">
      <c r="B169" s="36"/>
      <c r="D169" s="2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ht="15.75" customHeight="1">
      <c r="B170" s="36"/>
      <c r="D170" s="2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ht="15.75" customHeight="1">
      <c r="B171" s="36"/>
      <c r="D171" s="2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</row>
    <row r="172" ht="15.75" customHeight="1">
      <c r="B172" s="36"/>
      <c r="D172" s="2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</row>
    <row r="173" ht="15.75" customHeight="1">
      <c r="B173" s="36"/>
      <c r="D173" s="2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</row>
    <row r="174" ht="15.75" customHeight="1">
      <c r="B174" s="36"/>
      <c r="D174" s="2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</row>
    <row r="175" ht="15.75" customHeight="1">
      <c r="B175" s="36"/>
      <c r="D175" s="2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</row>
    <row r="176" ht="15.75" customHeight="1">
      <c r="B176" s="36"/>
      <c r="D176" s="2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</row>
    <row r="177" ht="15.75" customHeight="1">
      <c r="B177" s="36"/>
      <c r="D177" s="2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</row>
    <row r="178" ht="15.75" customHeight="1">
      <c r="B178" s="36"/>
      <c r="D178" s="2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</row>
    <row r="179" ht="15.75" customHeight="1">
      <c r="B179" s="36"/>
      <c r="D179" s="2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</row>
    <row r="180" ht="15.75" customHeight="1">
      <c r="B180" s="36"/>
      <c r="D180" s="2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</row>
    <row r="181" ht="15.75" customHeight="1">
      <c r="B181" s="36"/>
      <c r="D181" s="2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</row>
    <row r="182" ht="15.75" customHeight="1">
      <c r="B182" s="36"/>
      <c r="D182" s="2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</row>
    <row r="183" ht="15.75" customHeight="1">
      <c r="B183" s="36"/>
      <c r="D183" s="2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</row>
    <row r="184" ht="15.75" customHeight="1">
      <c r="B184" s="36"/>
      <c r="D184" s="2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</row>
    <row r="185" ht="15.75" customHeight="1">
      <c r="B185" s="36"/>
      <c r="D185" s="2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</row>
    <row r="186" ht="15.75" customHeight="1">
      <c r="B186" s="36"/>
      <c r="D186" s="2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</row>
    <row r="187" ht="15.75" customHeight="1">
      <c r="B187" s="36"/>
      <c r="D187" s="2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</row>
    <row r="188" ht="15.75" customHeight="1">
      <c r="B188" s="36"/>
      <c r="D188" s="2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</row>
    <row r="189" ht="15.75" customHeight="1">
      <c r="B189" s="36"/>
      <c r="D189" s="2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</row>
    <row r="190" ht="15.75" customHeight="1">
      <c r="B190" s="36"/>
      <c r="D190" s="2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</row>
    <row r="191" ht="15.75" customHeight="1">
      <c r="B191" s="36"/>
      <c r="D191" s="2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</row>
    <row r="192" ht="15.75" customHeight="1">
      <c r="B192" s="36"/>
      <c r="D192" s="2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</row>
    <row r="193" ht="15.75" customHeight="1">
      <c r="B193" s="36"/>
      <c r="D193" s="2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</row>
    <row r="194" ht="15.75" customHeight="1">
      <c r="B194" s="36"/>
      <c r="D194" s="2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</row>
    <row r="195" ht="15.75" customHeight="1">
      <c r="B195" s="36"/>
      <c r="D195" s="2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</row>
    <row r="196" ht="15.75" customHeight="1">
      <c r="B196" s="36"/>
      <c r="D196" s="2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</row>
    <row r="197" ht="15.75" customHeight="1">
      <c r="B197" s="36"/>
      <c r="D197" s="2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</row>
    <row r="198" ht="15.75" customHeight="1">
      <c r="B198" s="36"/>
      <c r="D198" s="2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</row>
    <row r="199" ht="15.75" customHeight="1">
      <c r="B199" s="36"/>
      <c r="D199" s="2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</row>
    <row r="200" ht="15.75" customHeight="1">
      <c r="B200" s="36"/>
      <c r="D200" s="2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</row>
    <row r="201" ht="15.75" customHeight="1">
      <c r="B201" s="36"/>
      <c r="D201" s="2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</row>
    <row r="202" ht="15.75" customHeight="1">
      <c r="B202" s="36"/>
      <c r="D202" s="2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</row>
    <row r="203" ht="15.75" customHeight="1">
      <c r="B203" s="36"/>
      <c r="D203" s="2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</row>
    <row r="204" ht="15.75" customHeight="1">
      <c r="B204" s="36"/>
      <c r="D204" s="2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</row>
    <row r="205" ht="15.75" customHeight="1">
      <c r="B205" s="36"/>
      <c r="D205" s="2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</row>
    <row r="206" ht="15.75" customHeight="1">
      <c r="B206" s="36"/>
      <c r="D206" s="2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</row>
    <row r="207" ht="15.75" customHeight="1">
      <c r="B207" s="36"/>
      <c r="D207" s="2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</row>
    <row r="208" ht="15.75" customHeight="1">
      <c r="B208" s="36"/>
      <c r="D208" s="2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</row>
    <row r="209" ht="15.75" customHeight="1">
      <c r="B209" s="36"/>
      <c r="D209" s="2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</row>
    <row r="210" ht="15.75" customHeight="1">
      <c r="B210" s="36"/>
      <c r="D210" s="2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</row>
    <row r="211" ht="15.75" customHeight="1">
      <c r="B211" s="36"/>
      <c r="D211" s="2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ht="15.75" customHeight="1">
      <c r="B212" s="36"/>
      <c r="D212" s="2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ht="15.75" customHeight="1">
      <c r="B213" s="36"/>
      <c r="D213" s="2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ht="15.75" customHeight="1">
      <c r="B214" s="36"/>
      <c r="D214" s="2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ht="15.75" customHeight="1">
      <c r="B215" s="36"/>
      <c r="D215" s="2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ht="15.75" customHeight="1">
      <c r="B216" s="36"/>
      <c r="D216" s="2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ht="15.75" customHeight="1">
      <c r="B217" s="36"/>
      <c r="D217" s="2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ht="15.75" customHeight="1">
      <c r="B218" s="36"/>
      <c r="D218" s="2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ht="15.75" customHeight="1">
      <c r="B219" s="36"/>
      <c r="D219" s="2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ht="15.75" customHeight="1">
      <c r="B220" s="36"/>
      <c r="D220" s="2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ht="15.75" customHeight="1">
      <c r="B221" s="36"/>
      <c r="D221" s="2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ht="15.75" customHeight="1">
      <c r="B222" s="36"/>
      <c r="D222" s="2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ht="15.75" customHeight="1">
      <c r="B223" s="36"/>
      <c r="D223" s="2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ht="15.75" customHeight="1">
      <c r="B224" s="36"/>
      <c r="D224" s="2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ht="15.75" customHeight="1">
      <c r="B225" s="36"/>
      <c r="D225" s="2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ht="15.75" customHeight="1">
      <c r="B226" s="36"/>
      <c r="D226" s="2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ht="15.75" customHeight="1">
      <c r="B227" s="36"/>
      <c r="D227" s="2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ht="15.75" customHeight="1">
      <c r="B228" s="36"/>
      <c r="D228" s="2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ht="15.75" customHeight="1">
      <c r="B229" s="36"/>
      <c r="D229" s="2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ht="15.75" customHeight="1">
      <c r="B230" s="36"/>
      <c r="D230" s="2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ht="15.75" customHeight="1">
      <c r="B231" s="36"/>
      <c r="D231" s="2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ht="15.75" customHeight="1">
      <c r="B232" s="36"/>
      <c r="D232" s="2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ht="15.75" customHeight="1">
      <c r="B233" s="36"/>
      <c r="D233" s="2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ht="15.75" customHeight="1">
      <c r="B234" s="36"/>
      <c r="D234" s="2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ht="15.75" customHeight="1">
      <c r="B235" s="36"/>
      <c r="D235" s="2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</row>
    <row r="236" ht="15.75" customHeight="1">
      <c r="B236" s="36"/>
      <c r="D236" s="2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</row>
    <row r="237" ht="15.75" customHeight="1">
      <c r="B237" s="36"/>
      <c r="D237" s="2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</row>
    <row r="238" ht="15.75" customHeight="1">
      <c r="B238" s="36"/>
      <c r="D238" s="2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</row>
    <row r="239" ht="15.75" customHeight="1">
      <c r="B239" s="36"/>
      <c r="D239" s="2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</row>
    <row r="240" ht="15.75" customHeight="1">
      <c r="B240" s="36"/>
      <c r="D240" s="2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ht="15.75" customHeight="1">
      <c r="B241" s="36"/>
      <c r="D241" s="2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ht="15.75" customHeight="1">
      <c r="B242" s="36"/>
      <c r="D242" s="2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ht="15.75" customHeight="1">
      <c r="B243" s="36"/>
      <c r="D243" s="2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ht="15.75" customHeight="1">
      <c r="B244" s="36"/>
      <c r="D244" s="2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ht="15.75" customHeight="1">
      <c r="B245" s="36"/>
      <c r="D245" s="2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ht="15.75" customHeight="1">
      <c r="B246" s="36"/>
      <c r="D246" s="2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ht="15.75" customHeight="1">
      <c r="B247" s="36"/>
      <c r="D247" s="2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ht="15.75" customHeight="1">
      <c r="B248" s="36"/>
      <c r="D248" s="2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ht="15.75" customHeight="1">
      <c r="B249" s="36"/>
      <c r="D249" s="2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ht="15.75" customHeight="1">
      <c r="B250" s="36"/>
      <c r="D250" s="2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ht="15.75" customHeight="1">
      <c r="B251" s="36"/>
      <c r="D251" s="2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ht="15.75" customHeight="1">
      <c r="B252" s="36"/>
      <c r="D252" s="2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ht="15.75" customHeight="1">
      <c r="B253" s="36"/>
      <c r="D253" s="2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ht="15.75" customHeight="1">
      <c r="B254" s="36"/>
      <c r="D254" s="2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ht="15.75" customHeight="1">
      <c r="B255" s="36"/>
      <c r="D255" s="2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</row>
    <row r="256" ht="15.75" customHeight="1">
      <c r="B256" s="36"/>
      <c r="D256" s="2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</row>
    <row r="257" ht="15.75" customHeight="1">
      <c r="B257" s="36"/>
      <c r="D257" s="2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</row>
    <row r="258" ht="15.75" customHeight="1">
      <c r="B258" s="36"/>
      <c r="D258" s="2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</row>
    <row r="259" ht="15.75" customHeight="1">
      <c r="B259" s="36"/>
      <c r="D259" s="2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</row>
    <row r="260" ht="15.75" customHeight="1">
      <c r="B260" s="36"/>
      <c r="D260" s="2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</row>
    <row r="261" ht="15.75" customHeight="1">
      <c r="B261" s="36"/>
      <c r="D261" s="2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</row>
    <row r="262" ht="15.75" customHeight="1">
      <c r="B262" s="36"/>
      <c r="D262" s="2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ht="15.75" customHeight="1">
      <c r="B263" s="36"/>
      <c r="D263" s="2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ht="15.75" customHeight="1">
      <c r="B264" s="36"/>
      <c r="D264" s="2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</row>
    <row r="265" ht="15.75" customHeight="1">
      <c r="B265" s="36"/>
      <c r="D265" s="2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</row>
    <row r="266" ht="15.75" customHeight="1">
      <c r="B266" s="36"/>
      <c r="D266" s="2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</row>
    <row r="267" ht="15.75" customHeight="1">
      <c r="B267" s="36"/>
      <c r="D267" s="2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</row>
    <row r="268" ht="15.75" customHeight="1">
      <c r="B268" s="36"/>
      <c r="D268" s="2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</row>
    <row r="269" ht="15.75" customHeight="1">
      <c r="B269" s="36"/>
      <c r="D269" s="2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</row>
    <row r="270" ht="15.75" customHeight="1">
      <c r="B270" s="36"/>
      <c r="D270" s="2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</row>
    <row r="271" ht="15.75" customHeight="1">
      <c r="B271" s="36"/>
      <c r="D271" s="2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</row>
    <row r="272" ht="15.75" customHeight="1">
      <c r="B272" s="36"/>
      <c r="D272" s="2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</row>
    <row r="273" ht="15.75" customHeight="1">
      <c r="B273" s="36"/>
      <c r="D273" s="2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</row>
    <row r="274" ht="15.75" customHeight="1">
      <c r="B274" s="36"/>
      <c r="D274" s="2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</row>
    <row r="275" ht="15.75" customHeight="1">
      <c r="B275" s="36"/>
      <c r="D275" s="2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</row>
    <row r="276" ht="15.75" customHeight="1">
      <c r="B276" s="36"/>
      <c r="D276" s="2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</row>
    <row r="277" ht="15.75" customHeight="1">
      <c r="B277" s="36"/>
      <c r="D277" s="2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</row>
    <row r="278" ht="15.75" customHeight="1">
      <c r="B278" s="36"/>
      <c r="D278" s="2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</row>
    <row r="279" ht="15.75" customHeight="1">
      <c r="B279" s="36"/>
      <c r="D279" s="2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</row>
    <row r="280" ht="15.75" customHeight="1">
      <c r="B280" s="36"/>
      <c r="D280" s="2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</row>
    <row r="281" ht="15.75" customHeight="1">
      <c r="B281" s="36"/>
      <c r="D281" s="2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</row>
    <row r="282" ht="15.75" customHeight="1">
      <c r="B282" s="36"/>
      <c r="D282" s="2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</row>
    <row r="283" ht="15.75" customHeight="1">
      <c r="B283" s="36"/>
      <c r="D283" s="2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</row>
    <row r="284" ht="15.75" customHeight="1">
      <c r="B284" s="36"/>
      <c r="D284" s="2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ht="15.75" customHeight="1">
      <c r="B285" s="36"/>
      <c r="D285" s="2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</row>
    <row r="286" ht="15.75" customHeight="1">
      <c r="B286" s="36"/>
      <c r="D286" s="2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ht="15.75" customHeight="1">
      <c r="B287" s="36"/>
      <c r="D287" s="2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ht="15.75" customHeight="1">
      <c r="B288" s="36"/>
      <c r="D288" s="2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</row>
    <row r="289" ht="15.75" customHeight="1">
      <c r="B289" s="36"/>
      <c r="D289" s="2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</row>
    <row r="290" ht="15.75" customHeight="1">
      <c r="B290" s="36"/>
      <c r="D290" s="2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</row>
    <row r="291" ht="15.75" customHeight="1">
      <c r="B291" s="36"/>
      <c r="D291" s="2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</row>
    <row r="292" ht="15.75" customHeight="1">
      <c r="B292" s="36"/>
      <c r="D292" s="2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</row>
    <row r="293" ht="15.75" customHeight="1">
      <c r="B293" s="36"/>
      <c r="D293" s="2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</row>
    <row r="294" ht="15.75" customHeight="1">
      <c r="B294" s="36"/>
      <c r="D294" s="2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</row>
    <row r="295" ht="15.75" customHeight="1">
      <c r="B295" s="36"/>
      <c r="D295" s="2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</row>
    <row r="296" ht="15.75" customHeight="1">
      <c r="B296" s="36"/>
      <c r="D296" s="2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</row>
    <row r="297" ht="15.75" customHeight="1">
      <c r="B297" s="36"/>
      <c r="D297" s="2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</row>
    <row r="298" ht="15.75" customHeight="1">
      <c r="B298" s="36"/>
      <c r="D298" s="2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</row>
    <row r="299" ht="15.75" customHeight="1">
      <c r="B299" s="36"/>
      <c r="D299" s="2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</row>
    <row r="300" ht="15.75" customHeight="1">
      <c r="B300" s="36"/>
      <c r="D300" s="2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</row>
    <row r="301" ht="15.75" customHeight="1">
      <c r="B301" s="36"/>
      <c r="D301" s="2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</row>
    <row r="302" ht="15.75" customHeight="1">
      <c r="B302" s="36"/>
      <c r="D302" s="2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</row>
    <row r="303" ht="15.75" customHeight="1">
      <c r="B303" s="36"/>
      <c r="D303" s="2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</row>
    <row r="304" ht="15.75" customHeight="1">
      <c r="B304" s="36"/>
      <c r="D304" s="2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</row>
    <row r="305" ht="15.75" customHeight="1">
      <c r="B305" s="36"/>
      <c r="D305" s="2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</row>
    <row r="306" ht="15.75" customHeight="1">
      <c r="B306" s="36"/>
      <c r="D306" s="2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</row>
    <row r="307" ht="15.75" customHeight="1">
      <c r="B307" s="36"/>
      <c r="D307" s="2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</row>
    <row r="308" ht="15.75" customHeight="1">
      <c r="B308" s="36"/>
      <c r="D308" s="2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</row>
    <row r="309" ht="15.75" customHeight="1">
      <c r="B309" s="36"/>
      <c r="D309" s="2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</row>
    <row r="310" ht="15.75" customHeight="1">
      <c r="B310" s="36"/>
      <c r="D310" s="2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ht="15.75" customHeight="1">
      <c r="B311" s="36"/>
      <c r="D311" s="2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ht="15.75" customHeight="1">
      <c r="B312" s="36"/>
      <c r="D312" s="2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ht="15.75" customHeight="1">
      <c r="B313" s="36"/>
      <c r="D313" s="2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ht="15.75" customHeight="1">
      <c r="B314" s="36"/>
      <c r="D314" s="2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ht="15.75" customHeight="1">
      <c r="B315" s="36"/>
      <c r="D315" s="2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ht="15.75" customHeight="1">
      <c r="B316" s="36"/>
      <c r="D316" s="2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ht="15.75" customHeight="1">
      <c r="B317" s="36"/>
      <c r="D317" s="2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ht="15.75" customHeight="1">
      <c r="B318" s="36"/>
      <c r="D318" s="2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ht="15.75" customHeight="1">
      <c r="B319" s="36"/>
      <c r="D319" s="2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ht="15.75" customHeight="1">
      <c r="B320" s="36"/>
      <c r="D320" s="2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ht="15.75" customHeight="1">
      <c r="B321" s="36"/>
      <c r="D321" s="2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ht="15.75" customHeight="1">
      <c r="B322" s="36"/>
      <c r="D322" s="2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ht="15.75" customHeight="1">
      <c r="B323" s="36"/>
      <c r="D323" s="2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ht="15.75" customHeight="1">
      <c r="B324" s="36"/>
      <c r="D324" s="2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ht="15.75" customHeight="1">
      <c r="B325" s="36"/>
      <c r="D325" s="2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ht="15.75" customHeight="1">
      <c r="B326" s="36"/>
      <c r="D326" s="2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ht="15.75" customHeight="1">
      <c r="B327" s="36"/>
      <c r="D327" s="2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ht="15.75" customHeight="1">
      <c r="B328" s="36"/>
      <c r="D328" s="2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ht="15.75" customHeight="1">
      <c r="B329" s="36"/>
      <c r="D329" s="2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ht="15.75" customHeight="1">
      <c r="B330" s="36"/>
      <c r="D330" s="2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ht="15.75" customHeight="1">
      <c r="B331" s="36"/>
      <c r="D331" s="2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ht="15.75" customHeight="1">
      <c r="B332" s="36"/>
      <c r="D332" s="2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ht="15.75" customHeight="1">
      <c r="B333" s="36"/>
      <c r="D333" s="2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ht="15.75" customHeight="1">
      <c r="B334" s="36"/>
      <c r="D334" s="2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ht="15.75" customHeight="1">
      <c r="B335" s="36"/>
      <c r="D335" s="2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ht="15.75" customHeight="1">
      <c r="B336" s="36"/>
      <c r="D336" s="2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ht="15.75" customHeight="1">
      <c r="B337" s="36"/>
      <c r="D337" s="2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ht="15.75" customHeight="1">
      <c r="B338" s="36"/>
      <c r="D338" s="2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ht="15.75" customHeight="1">
      <c r="B339" s="36"/>
      <c r="D339" s="2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ht="15.75" customHeight="1">
      <c r="B340" s="36"/>
      <c r="D340" s="2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ht="15.75" customHeight="1">
      <c r="B341" s="36"/>
      <c r="D341" s="2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ht="15.75" customHeight="1">
      <c r="B342" s="36"/>
      <c r="D342" s="2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ht="15.75" customHeight="1">
      <c r="B343" s="36"/>
      <c r="D343" s="2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ht="15.75" customHeight="1">
      <c r="B344" s="36"/>
      <c r="D344" s="2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ht="15.75" customHeight="1">
      <c r="B345" s="36"/>
      <c r="D345" s="2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ht="15.75" customHeight="1">
      <c r="B346" s="36"/>
      <c r="D346" s="2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ht="15.75" customHeight="1">
      <c r="B347" s="36"/>
      <c r="D347" s="2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ht="15.75" customHeight="1">
      <c r="B348" s="36"/>
      <c r="D348" s="2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ht="15.75" customHeight="1">
      <c r="B349" s="36"/>
      <c r="D349" s="2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ht="15.75" customHeight="1">
      <c r="B350" s="36"/>
      <c r="D350" s="2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ht="15.75" customHeight="1">
      <c r="B351" s="36"/>
      <c r="D351" s="2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ht="15.75" customHeight="1">
      <c r="B352" s="36"/>
      <c r="D352" s="2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ht="15.75" customHeight="1">
      <c r="B353" s="36"/>
      <c r="D353" s="2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ht="15.75" customHeight="1">
      <c r="B354" s="36"/>
      <c r="D354" s="2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ht="15.75" customHeight="1">
      <c r="B355" s="36"/>
      <c r="D355" s="2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ht="15.75" customHeight="1">
      <c r="B356" s="36"/>
      <c r="D356" s="2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ht="15.75" customHeight="1">
      <c r="B357" s="36"/>
      <c r="D357" s="2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ht="15.75" customHeight="1">
      <c r="B358" s="36"/>
      <c r="D358" s="2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ht="15.75" customHeight="1">
      <c r="B359" s="36"/>
      <c r="D359" s="2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ht="15.75" customHeight="1">
      <c r="B360" s="36"/>
      <c r="D360" s="2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ht="15.75" customHeight="1">
      <c r="B361" s="36"/>
      <c r="D361" s="2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ht="15.75" customHeight="1">
      <c r="B362" s="36"/>
      <c r="D362" s="2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ht="15.75" customHeight="1">
      <c r="B363" s="36"/>
      <c r="D363" s="2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ht="15.75" customHeight="1">
      <c r="B364" s="36"/>
      <c r="D364" s="2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ht="15.75" customHeight="1">
      <c r="B365" s="36"/>
      <c r="D365" s="2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ht="15.75" customHeight="1">
      <c r="B366" s="36"/>
      <c r="D366" s="2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ht="15.75" customHeight="1">
      <c r="B367" s="36"/>
      <c r="D367" s="2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ht="15.75" customHeight="1">
      <c r="B368" s="36"/>
      <c r="D368" s="2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ht="15.75" customHeight="1">
      <c r="B369" s="36"/>
      <c r="D369" s="2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ht="15.75" customHeight="1">
      <c r="B370" s="36"/>
      <c r="D370" s="2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ht="15.75" customHeight="1">
      <c r="B371" s="36"/>
      <c r="D371" s="2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ht="15.75" customHeight="1">
      <c r="B372" s="36"/>
      <c r="D372" s="2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ht="15.75" customHeight="1">
      <c r="B373" s="36"/>
      <c r="D373" s="2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ht="15.75" customHeight="1">
      <c r="B374" s="36"/>
      <c r="D374" s="2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ht="15.75" customHeight="1">
      <c r="B375" s="36"/>
      <c r="D375" s="2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ht="15.75" customHeight="1">
      <c r="B376" s="36"/>
      <c r="D376" s="2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ht="15.75" customHeight="1">
      <c r="B377" s="36"/>
      <c r="D377" s="2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ht="15.75" customHeight="1">
      <c r="B378" s="36"/>
      <c r="D378" s="2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ht="15.75" customHeight="1">
      <c r="B379" s="36"/>
      <c r="D379" s="2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ht="15.75" customHeight="1">
      <c r="B380" s="36"/>
      <c r="D380" s="2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ht="15.75" customHeight="1">
      <c r="B381" s="36"/>
      <c r="D381" s="2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ht="15.75" customHeight="1">
      <c r="B382" s="36"/>
      <c r="D382" s="2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ht="15.75" customHeight="1">
      <c r="B383" s="36"/>
      <c r="D383" s="2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ht="15.75" customHeight="1">
      <c r="B384" s="36"/>
      <c r="D384" s="2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ht="15.75" customHeight="1">
      <c r="B385" s="36"/>
      <c r="D385" s="2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ht="15.75" customHeight="1">
      <c r="B386" s="36"/>
      <c r="D386" s="2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ht="15.75" customHeight="1">
      <c r="B387" s="36"/>
      <c r="D387" s="2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ht="15.75" customHeight="1">
      <c r="B388" s="36"/>
      <c r="D388" s="2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ht="15.75" customHeight="1">
      <c r="B389" s="36"/>
      <c r="D389" s="2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ht="15.75" customHeight="1">
      <c r="B390" s="36"/>
      <c r="D390" s="2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ht="15.75" customHeight="1">
      <c r="B391" s="36"/>
      <c r="D391" s="2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ht="15.75" customHeight="1">
      <c r="B392" s="36"/>
      <c r="D392" s="2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ht="15.75" customHeight="1">
      <c r="B393" s="36"/>
      <c r="D393" s="2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ht="15.75" customHeight="1">
      <c r="B394" s="36"/>
      <c r="D394" s="2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ht="15.75" customHeight="1">
      <c r="B395" s="36"/>
      <c r="D395" s="2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</row>
    <row r="396" ht="15.75" customHeight="1">
      <c r="B396" s="36"/>
      <c r="D396" s="2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</row>
    <row r="397" ht="15.75" customHeight="1">
      <c r="B397" s="36"/>
      <c r="D397" s="2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</row>
    <row r="398" ht="15.75" customHeight="1">
      <c r="B398" s="36"/>
      <c r="D398" s="2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</row>
    <row r="399" ht="15.75" customHeight="1">
      <c r="B399" s="36"/>
      <c r="D399" s="2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</row>
    <row r="400" ht="15.75" customHeight="1">
      <c r="B400" s="36"/>
      <c r="D400" s="2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</row>
    <row r="401" ht="15.75" customHeight="1">
      <c r="B401" s="36"/>
      <c r="D401" s="2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</row>
    <row r="402" ht="15.75" customHeight="1">
      <c r="B402" s="36"/>
      <c r="D402" s="2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</row>
    <row r="403" ht="15.75" customHeight="1">
      <c r="B403" s="36"/>
      <c r="D403" s="2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</row>
    <row r="404" ht="15.75" customHeight="1">
      <c r="B404" s="36"/>
      <c r="D404" s="2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</row>
    <row r="405" ht="15.75" customHeight="1">
      <c r="B405" s="36"/>
      <c r="D405" s="2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</row>
    <row r="406" ht="15.75" customHeight="1">
      <c r="B406" s="36"/>
      <c r="D406" s="2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</row>
    <row r="407" ht="15.75" customHeight="1">
      <c r="B407" s="36"/>
      <c r="D407" s="2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</row>
    <row r="408" ht="15.75" customHeight="1">
      <c r="B408" s="36"/>
      <c r="D408" s="2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</row>
    <row r="409" ht="15.75" customHeight="1">
      <c r="B409" s="36"/>
      <c r="D409" s="2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</row>
    <row r="410" ht="15.75" customHeight="1">
      <c r="B410" s="36"/>
      <c r="D410" s="2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</row>
    <row r="411" ht="15.75" customHeight="1">
      <c r="B411" s="36"/>
      <c r="D411" s="2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</row>
    <row r="412" ht="15.75" customHeight="1">
      <c r="B412" s="36"/>
      <c r="D412" s="2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</row>
    <row r="413" ht="15.75" customHeight="1">
      <c r="B413" s="36"/>
      <c r="D413" s="2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</row>
    <row r="414" ht="15.75" customHeight="1">
      <c r="B414" s="36"/>
      <c r="D414" s="2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</row>
    <row r="415" ht="15.75" customHeight="1">
      <c r="B415" s="36"/>
      <c r="D415" s="2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</row>
    <row r="416" ht="15.75" customHeight="1">
      <c r="B416" s="36"/>
      <c r="D416" s="2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</row>
    <row r="417" ht="15.75" customHeight="1">
      <c r="B417" s="36"/>
      <c r="D417" s="2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</row>
    <row r="418" ht="15.75" customHeight="1">
      <c r="B418" s="36"/>
      <c r="D418" s="2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</row>
    <row r="419" ht="15.75" customHeight="1">
      <c r="B419" s="36"/>
      <c r="D419" s="2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</row>
    <row r="420" ht="15.75" customHeight="1">
      <c r="B420" s="36"/>
      <c r="D420" s="2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</row>
    <row r="421" ht="15.75" customHeight="1">
      <c r="B421" s="36"/>
      <c r="D421" s="2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</row>
    <row r="422" ht="15.75" customHeight="1">
      <c r="B422" s="36"/>
      <c r="D422" s="2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</row>
    <row r="423" ht="15.75" customHeight="1">
      <c r="B423" s="36"/>
      <c r="D423" s="2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</row>
    <row r="424" ht="15.75" customHeight="1">
      <c r="B424" s="36"/>
      <c r="D424" s="2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</row>
    <row r="425" ht="15.75" customHeight="1">
      <c r="B425" s="36"/>
      <c r="D425" s="2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</row>
    <row r="426" ht="15.75" customHeight="1">
      <c r="B426" s="36"/>
      <c r="D426" s="2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</row>
    <row r="427" ht="15.75" customHeight="1">
      <c r="B427" s="36"/>
      <c r="D427" s="2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</row>
    <row r="428" ht="15.75" customHeight="1">
      <c r="B428" s="36"/>
      <c r="D428" s="2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</row>
    <row r="429" ht="15.75" customHeight="1">
      <c r="B429" s="36"/>
      <c r="D429" s="2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</row>
    <row r="430" ht="15.75" customHeight="1">
      <c r="B430" s="36"/>
      <c r="D430" s="2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</row>
    <row r="431" ht="15.75" customHeight="1">
      <c r="B431" s="36"/>
      <c r="D431" s="2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</row>
    <row r="432" ht="15.75" customHeight="1">
      <c r="B432" s="36"/>
      <c r="D432" s="2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</row>
    <row r="433" ht="15.75" customHeight="1">
      <c r="B433" s="36"/>
      <c r="D433" s="2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</row>
    <row r="434" ht="15.75" customHeight="1">
      <c r="B434" s="36"/>
      <c r="D434" s="2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</row>
    <row r="435" ht="15.75" customHeight="1">
      <c r="B435" s="36"/>
      <c r="D435" s="2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</row>
    <row r="436" ht="15.75" customHeight="1">
      <c r="B436" s="36"/>
      <c r="D436" s="2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</row>
    <row r="437" ht="15.75" customHeight="1">
      <c r="B437" s="36"/>
      <c r="D437" s="2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</row>
    <row r="438" ht="15.75" customHeight="1">
      <c r="B438" s="36"/>
      <c r="D438" s="2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</row>
    <row r="439" ht="15.75" customHeight="1">
      <c r="B439" s="36"/>
      <c r="D439" s="2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</row>
    <row r="440" ht="15.75" customHeight="1">
      <c r="B440" s="36"/>
      <c r="D440" s="2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</row>
    <row r="441" ht="15.75" customHeight="1">
      <c r="B441" s="36"/>
      <c r="D441" s="2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</row>
    <row r="442" ht="15.75" customHeight="1">
      <c r="B442" s="36"/>
      <c r="D442" s="2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</row>
    <row r="443" ht="15.75" customHeight="1">
      <c r="B443" s="36"/>
      <c r="D443" s="2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</row>
    <row r="444" ht="15.75" customHeight="1">
      <c r="B444" s="36"/>
      <c r="D444" s="2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</row>
    <row r="445" ht="15.75" customHeight="1">
      <c r="B445" s="36"/>
      <c r="D445" s="2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</row>
    <row r="446" ht="15.75" customHeight="1">
      <c r="B446" s="36"/>
      <c r="D446" s="2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</row>
    <row r="447" ht="15.75" customHeight="1">
      <c r="B447" s="36"/>
      <c r="D447" s="2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</row>
    <row r="448" ht="15.75" customHeight="1">
      <c r="B448" s="36"/>
      <c r="D448" s="2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</row>
    <row r="449" ht="15.75" customHeight="1">
      <c r="B449" s="36"/>
      <c r="D449" s="2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</row>
    <row r="450" ht="15.75" customHeight="1">
      <c r="B450" s="36"/>
      <c r="D450" s="2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</row>
    <row r="451" ht="15.75" customHeight="1">
      <c r="B451" s="36"/>
      <c r="D451" s="2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</row>
    <row r="452" ht="15.75" customHeight="1">
      <c r="B452" s="36"/>
      <c r="D452" s="2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</row>
    <row r="453" ht="15.75" customHeight="1">
      <c r="B453" s="36"/>
      <c r="D453" s="2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</row>
    <row r="454" ht="15.75" customHeight="1">
      <c r="B454" s="36"/>
      <c r="D454" s="2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</row>
    <row r="455" ht="15.75" customHeight="1">
      <c r="B455" s="36"/>
      <c r="D455" s="2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</row>
    <row r="456" ht="15.75" customHeight="1">
      <c r="B456" s="36"/>
      <c r="D456" s="2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</row>
    <row r="457" ht="15.75" customHeight="1">
      <c r="B457" s="36"/>
      <c r="D457" s="2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</row>
    <row r="458" ht="15.75" customHeight="1">
      <c r="B458" s="36"/>
      <c r="D458" s="2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</row>
    <row r="459" ht="15.75" customHeight="1">
      <c r="B459" s="36"/>
      <c r="D459" s="2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</row>
    <row r="460" ht="15.75" customHeight="1">
      <c r="B460" s="36"/>
      <c r="D460" s="2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</row>
    <row r="461" ht="15.75" customHeight="1">
      <c r="B461" s="36"/>
      <c r="D461" s="2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</row>
    <row r="462" ht="15.75" customHeight="1">
      <c r="B462" s="36"/>
      <c r="D462" s="2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</row>
    <row r="463" ht="15.75" customHeight="1">
      <c r="B463" s="36"/>
      <c r="D463" s="2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</row>
    <row r="464" ht="15.75" customHeight="1">
      <c r="B464" s="36"/>
      <c r="D464" s="2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</row>
    <row r="465" ht="15.75" customHeight="1">
      <c r="B465" s="36"/>
      <c r="D465" s="2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</row>
    <row r="466" ht="15.75" customHeight="1">
      <c r="B466" s="36"/>
      <c r="D466" s="2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</row>
    <row r="467" ht="15.75" customHeight="1">
      <c r="B467" s="36"/>
      <c r="D467" s="2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</row>
    <row r="468" ht="15.75" customHeight="1">
      <c r="B468" s="36"/>
      <c r="D468" s="2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</row>
    <row r="469" ht="15.75" customHeight="1">
      <c r="B469" s="36"/>
      <c r="D469" s="2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</row>
    <row r="470" ht="15.75" customHeight="1">
      <c r="B470" s="36"/>
      <c r="D470" s="2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</row>
    <row r="471" ht="15.75" customHeight="1">
      <c r="B471" s="36"/>
      <c r="D471" s="2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</row>
    <row r="472" ht="15.75" customHeight="1">
      <c r="B472" s="36"/>
      <c r="D472" s="2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</row>
    <row r="473" ht="15.75" customHeight="1">
      <c r="B473" s="36"/>
      <c r="D473" s="2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</row>
    <row r="474" ht="15.75" customHeight="1">
      <c r="B474" s="36"/>
      <c r="D474" s="2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</row>
    <row r="475" ht="15.75" customHeight="1">
      <c r="B475" s="36"/>
      <c r="D475" s="2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</row>
    <row r="476" ht="15.75" customHeight="1">
      <c r="B476" s="36"/>
      <c r="D476" s="2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</row>
    <row r="477" ht="15.75" customHeight="1">
      <c r="B477" s="36"/>
      <c r="D477" s="2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</row>
    <row r="478" ht="15.75" customHeight="1">
      <c r="B478" s="36"/>
      <c r="D478" s="2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</row>
    <row r="479" ht="15.75" customHeight="1">
      <c r="B479" s="36"/>
      <c r="D479" s="2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</row>
    <row r="480" ht="15.75" customHeight="1">
      <c r="B480" s="36"/>
      <c r="D480" s="2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</row>
    <row r="481" ht="15.75" customHeight="1">
      <c r="B481" s="36"/>
      <c r="D481" s="2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</row>
    <row r="482" ht="15.75" customHeight="1">
      <c r="B482" s="36"/>
      <c r="D482" s="2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</row>
    <row r="483" ht="15.75" customHeight="1">
      <c r="B483" s="36"/>
      <c r="D483" s="2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</row>
    <row r="484" ht="15.75" customHeight="1">
      <c r="B484" s="36"/>
      <c r="D484" s="2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</row>
    <row r="485" ht="15.75" customHeight="1">
      <c r="B485" s="36"/>
      <c r="D485" s="2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</row>
    <row r="486" ht="15.75" customHeight="1">
      <c r="B486" s="36"/>
      <c r="D486" s="2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</row>
    <row r="487" ht="15.75" customHeight="1">
      <c r="B487" s="36"/>
      <c r="D487" s="2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</row>
    <row r="488" ht="15.75" customHeight="1">
      <c r="B488" s="36"/>
      <c r="D488" s="2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</row>
    <row r="489" ht="15.75" customHeight="1">
      <c r="B489" s="36"/>
      <c r="D489" s="2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</row>
    <row r="490" ht="15.75" customHeight="1">
      <c r="B490" s="36"/>
      <c r="D490" s="2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</row>
    <row r="491" ht="15.75" customHeight="1">
      <c r="B491" s="36"/>
      <c r="D491" s="2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</row>
    <row r="492" ht="15.75" customHeight="1">
      <c r="B492" s="36"/>
      <c r="D492" s="2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</row>
    <row r="493" ht="15.75" customHeight="1">
      <c r="B493" s="36"/>
      <c r="D493" s="2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</row>
    <row r="494" ht="15.75" customHeight="1">
      <c r="B494" s="36"/>
      <c r="D494" s="2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</row>
    <row r="495" ht="15.75" customHeight="1">
      <c r="B495" s="36"/>
      <c r="D495" s="2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</row>
    <row r="496" ht="15.75" customHeight="1">
      <c r="B496" s="36"/>
      <c r="D496" s="2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</row>
    <row r="497" ht="15.75" customHeight="1">
      <c r="B497" s="36"/>
      <c r="D497" s="2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</row>
    <row r="498" ht="15.75" customHeight="1">
      <c r="B498" s="36"/>
      <c r="D498" s="2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</row>
    <row r="499" ht="15.75" customHeight="1">
      <c r="B499" s="36"/>
      <c r="D499" s="2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</row>
    <row r="500" ht="15.75" customHeight="1">
      <c r="B500" s="36"/>
      <c r="D500" s="2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</row>
    <row r="501" ht="15.75" customHeight="1">
      <c r="B501" s="36"/>
      <c r="D501" s="2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</row>
    <row r="502" ht="15.75" customHeight="1">
      <c r="B502" s="36"/>
      <c r="D502" s="2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</row>
    <row r="503" ht="15.75" customHeight="1">
      <c r="B503" s="36"/>
      <c r="D503" s="2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</row>
    <row r="504" ht="15.75" customHeight="1">
      <c r="B504" s="36"/>
      <c r="D504" s="2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</row>
    <row r="505" ht="15.75" customHeight="1">
      <c r="B505" s="36"/>
      <c r="D505" s="2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</row>
    <row r="506" ht="15.75" customHeight="1">
      <c r="B506" s="36"/>
      <c r="D506" s="2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</row>
    <row r="507" ht="15.75" customHeight="1">
      <c r="B507" s="36"/>
      <c r="D507" s="2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</row>
    <row r="508" ht="15.75" customHeight="1">
      <c r="B508" s="36"/>
      <c r="D508" s="2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</row>
    <row r="509" ht="15.75" customHeight="1">
      <c r="B509" s="36"/>
      <c r="D509" s="2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</row>
    <row r="510" ht="15.75" customHeight="1">
      <c r="B510" s="36"/>
      <c r="D510" s="2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</row>
    <row r="511" ht="15.75" customHeight="1">
      <c r="B511" s="36"/>
      <c r="D511" s="2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</row>
    <row r="512" ht="15.75" customHeight="1">
      <c r="B512" s="36"/>
      <c r="D512" s="2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</row>
    <row r="513" ht="15.75" customHeight="1">
      <c r="B513" s="36"/>
      <c r="D513" s="2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</row>
    <row r="514" ht="15.75" customHeight="1">
      <c r="B514" s="36"/>
      <c r="D514" s="2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</row>
    <row r="515" ht="15.75" customHeight="1">
      <c r="B515" s="36"/>
      <c r="D515" s="2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</row>
    <row r="516" ht="15.75" customHeight="1">
      <c r="B516" s="36"/>
      <c r="D516" s="2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</row>
    <row r="517" ht="15.75" customHeight="1">
      <c r="B517" s="36"/>
      <c r="D517" s="2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</row>
    <row r="518" ht="15.75" customHeight="1">
      <c r="B518" s="36"/>
      <c r="D518" s="2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</row>
    <row r="519" ht="15.75" customHeight="1">
      <c r="B519" s="36"/>
      <c r="D519" s="2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</row>
    <row r="520" ht="15.75" customHeight="1">
      <c r="B520" s="36"/>
      <c r="D520" s="2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</row>
    <row r="521" ht="15.75" customHeight="1">
      <c r="B521" s="36"/>
      <c r="D521" s="2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</row>
    <row r="522" ht="15.75" customHeight="1">
      <c r="B522" s="36"/>
      <c r="D522" s="2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</row>
    <row r="523" ht="15.75" customHeight="1">
      <c r="B523" s="36"/>
      <c r="D523" s="2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</row>
    <row r="524" ht="15.75" customHeight="1">
      <c r="B524" s="36"/>
      <c r="D524" s="2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</row>
    <row r="525" ht="15.75" customHeight="1">
      <c r="B525" s="36"/>
      <c r="D525" s="2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</row>
    <row r="526" ht="15.75" customHeight="1">
      <c r="B526" s="36"/>
      <c r="D526" s="2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</row>
    <row r="527" ht="15.75" customHeight="1">
      <c r="B527" s="36"/>
      <c r="D527" s="2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</row>
    <row r="528" ht="15.75" customHeight="1">
      <c r="B528" s="36"/>
      <c r="D528" s="2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</row>
    <row r="529" ht="15.75" customHeight="1">
      <c r="B529" s="36"/>
      <c r="D529" s="2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</row>
    <row r="530" ht="15.75" customHeight="1">
      <c r="B530" s="36"/>
      <c r="D530" s="2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</row>
    <row r="531" ht="15.75" customHeight="1">
      <c r="B531" s="36"/>
      <c r="D531" s="2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</row>
    <row r="532" ht="15.75" customHeight="1">
      <c r="B532" s="36"/>
      <c r="D532" s="2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</row>
    <row r="533" ht="15.75" customHeight="1">
      <c r="B533" s="36"/>
      <c r="D533" s="2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</row>
    <row r="534" ht="15.75" customHeight="1">
      <c r="B534" s="36"/>
      <c r="D534" s="2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</row>
    <row r="535" ht="15.75" customHeight="1">
      <c r="B535" s="36"/>
      <c r="D535" s="2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</row>
    <row r="536" ht="15.75" customHeight="1">
      <c r="B536" s="36"/>
      <c r="D536" s="2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</row>
    <row r="537" ht="15.75" customHeight="1">
      <c r="B537" s="36"/>
      <c r="D537" s="2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</row>
    <row r="538" ht="15.75" customHeight="1">
      <c r="B538" s="36"/>
      <c r="D538" s="2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</row>
    <row r="539" ht="15.75" customHeight="1">
      <c r="B539" s="36"/>
      <c r="D539" s="2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</row>
    <row r="540" ht="15.75" customHeight="1">
      <c r="B540" s="36"/>
      <c r="D540" s="2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</row>
    <row r="541" ht="15.75" customHeight="1">
      <c r="B541" s="36"/>
      <c r="D541" s="2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</row>
    <row r="542" ht="15.75" customHeight="1">
      <c r="B542" s="36"/>
      <c r="D542" s="2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</row>
    <row r="543" ht="15.75" customHeight="1">
      <c r="B543" s="36"/>
      <c r="D543" s="2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</row>
    <row r="544" ht="15.75" customHeight="1">
      <c r="B544" s="36"/>
      <c r="D544" s="2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</row>
    <row r="545" ht="15.75" customHeight="1">
      <c r="B545" s="36"/>
      <c r="D545" s="2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</row>
    <row r="546" ht="15.75" customHeight="1">
      <c r="B546" s="36"/>
      <c r="D546" s="2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</row>
    <row r="547" ht="15.75" customHeight="1">
      <c r="B547" s="36"/>
      <c r="D547" s="2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</row>
    <row r="548" ht="15.75" customHeight="1">
      <c r="B548" s="36"/>
      <c r="D548" s="2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</row>
    <row r="549" ht="15.75" customHeight="1">
      <c r="B549" s="36"/>
      <c r="D549" s="2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</row>
    <row r="550" ht="15.75" customHeight="1">
      <c r="B550" s="36"/>
      <c r="D550" s="2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</row>
    <row r="551" ht="15.75" customHeight="1">
      <c r="B551" s="36"/>
      <c r="D551" s="2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</row>
    <row r="552" ht="15.75" customHeight="1">
      <c r="B552" s="36"/>
      <c r="D552" s="2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</row>
    <row r="553" ht="15.75" customHeight="1">
      <c r="B553" s="36"/>
      <c r="D553" s="2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</row>
    <row r="554" ht="15.75" customHeight="1">
      <c r="B554" s="36"/>
      <c r="D554" s="2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</row>
    <row r="555" ht="15.75" customHeight="1">
      <c r="B555" s="36"/>
      <c r="D555" s="2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</row>
    <row r="556" ht="15.75" customHeight="1">
      <c r="B556" s="36"/>
      <c r="D556" s="2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</row>
    <row r="557" ht="15.75" customHeight="1">
      <c r="B557" s="36"/>
      <c r="D557" s="2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</row>
    <row r="558" ht="15.75" customHeight="1">
      <c r="B558" s="36"/>
      <c r="D558" s="2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</row>
    <row r="559" ht="15.75" customHeight="1">
      <c r="B559" s="36"/>
      <c r="D559" s="2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</row>
    <row r="560" ht="15.75" customHeight="1">
      <c r="B560" s="36"/>
      <c r="D560" s="2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</row>
    <row r="561" ht="15.75" customHeight="1">
      <c r="B561" s="36"/>
      <c r="D561" s="2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</row>
    <row r="562" ht="15.75" customHeight="1">
      <c r="B562" s="36"/>
      <c r="D562" s="2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</row>
    <row r="563" ht="15.75" customHeight="1">
      <c r="B563" s="36"/>
      <c r="D563" s="2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</row>
    <row r="564" ht="15.75" customHeight="1">
      <c r="B564" s="36"/>
      <c r="D564" s="2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</row>
    <row r="565" ht="15.75" customHeight="1">
      <c r="B565" s="36"/>
      <c r="D565" s="2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</row>
    <row r="566" ht="15.75" customHeight="1">
      <c r="B566" s="36"/>
      <c r="D566" s="2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</row>
    <row r="567" ht="15.75" customHeight="1">
      <c r="B567" s="36"/>
      <c r="D567" s="2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</row>
    <row r="568" ht="15.75" customHeight="1">
      <c r="B568" s="36"/>
      <c r="D568" s="2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</row>
    <row r="569" ht="15.75" customHeight="1">
      <c r="B569" s="36"/>
      <c r="D569" s="2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</row>
    <row r="570" ht="15.75" customHeight="1">
      <c r="B570" s="36"/>
      <c r="D570" s="2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</row>
    <row r="571" ht="15.75" customHeight="1">
      <c r="B571" s="36"/>
      <c r="D571" s="2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</row>
    <row r="572" ht="15.75" customHeight="1">
      <c r="B572" s="36"/>
      <c r="D572" s="2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</row>
    <row r="573" ht="15.75" customHeight="1">
      <c r="B573" s="36"/>
      <c r="D573" s="2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</row>
    <row r="574" ht="15.75" customHeight="1">
      <c r="B574" s="36"/>
      <c r="D574" s="2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</row>
    <row r="575" ht="15.75" customHeight="1">
      <c r="B575" s="36"/>
      <c r="D575" s="2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</row>
    <row r="576" ht="15.75" customHeight="1">
      <c r="B576" s="36"/>
      <c r="D576" s="2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</row>
    <row r="577" ht="15.75" customHeight="1">
      <c r="B577" s="36"/>
      <c r="D577" s="2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</row>
    <row r="578" ht="15.75" customHeight="1">
      <c r="B578" s="36"/>
      <c r="D578" s="2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</row>
    <row r="579" ht="15.75" customHeight="1">
      <c r="B579" s="36"/>
      <c r="D579" s="2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</row>
    <row r="580" ht="15.75" customHeight="1">
      <c r="B580" s="36"/>
      <c r="D580" s="2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</row>
    <row r="581" ht="15.75" customHeight="1">
      <c r="B581" s="36"/>
      <c r="D581" s="2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</row>
    <row r="582" ht="15.75" customHeight="1">
      <c r="B582" s="36"/>
      <c r="D582" s="2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</row>
    <row r="583" ht="15.75" customHeight="1">
      <c r="B583" s="36"/>
      <c r="D583" s="2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</row>
    <row r="584" ht="15.75" customHeight="1">
      <c r="B584" s="36"/>
      <c r="D584" s="2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</row>
    <row r="585" ht="15.75" customHeight="1">
      <c r="B585" s="36"/>
      <c r="D585" s="2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</row>
    <row r="586" ht="15.75" customHeight="1">
      <c r="B586" s="36"/>
      <c r="D586" s="2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</row>
    <row r="587" ht="15.75" customHeight="1">
      <c r="B587" s="36"/>
      <c r="D587" s="2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</row>
    <row r="588" ht="15.75" customHeight="1">
      <c r="B588" s="36"/>
      <c r="D588" s="2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</row>
    <row r="589" ht="15.75" customHeight="1">
      <c r="B589" s="36"/>
      <c r="D589" s="2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</row>
    <row r="590" ht="15.75" customHeight="1">
      <c r="B590" s="36"/>
      <c r="D590" s="2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</row>
    <row r="591" ht="15.75" customHeight="1">
      <c r="B591" s="36"/>
      <c r="D591" s="2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</row>
    <row r="592" ht="15.75" customHeight="1">
      <c r="B592" s="36"/>
      <c r="D592" s="2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</row>
    <row r="593" ht="15.75" customHeight="1">
      <c r="B593" s="36"/>
      <c r="D593" s="2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</row>
    <row r="594" ht="15.75" customHeight="1">
      <c r="B594" s="36"/>
      <c r="D594" s="2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</row>
    <row r="595" ht="15.75" customHeight="1">
      <c r="B595" s="36"/>
      <c r="D595" s="2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</row>
    <row r="596" ht="15.75" customHeight="1">
      <c r="B596" s="36"/>
      <c r="D596" s="2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</row>
    <row r="597" ht="15.75" customHeight="1">
      <c r="B597" s="36"/>
      <c r="D597" s="2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</row>
    <row r="598" ht="15.75" customHeight="1">
      <c r="B598" s="36"/>
      <c r="D598" s="2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</row>
    <row r="599" ht="15.75" customHeight="1">
      <c r="B599" s="36"/>
      <c r="D599" s="2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</row>
    <row r="600" ht="15.75" customHeight="1">
      <c r="B600" s="36"/>
      <c r="D600" s="2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</row>
    <row r="601" ht="15.75" customHeight="1">
      <c r="B601" s="36"/>
      <c r="D601" s="2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</row>
    <row r="602" ht="15.75" customHeight="1">
      <c r="B602" s="36"/>
      <c r="D602" s="2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</row>
    <row r="603" ht="15.75" customHeight="1">
      <c r="B603" s="36"/>
      <c r="D603" s="2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</row>
    <row r="604" ht="15.75" customHeight="1">
      <c r="B604" s="36"/>
      <c r="D604" s="2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</row>
    <row r="605" ht="15.75" customHeight="1">
      <c r="B605" s="36"/>
      <c r="D605" s="2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</row>
    <row r="606" ht="15.75" customHeight="1">
      <c r="B606" s="36"/>
      <c r="D606" s="2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</row>
    <row r="607" ht="15.75" customHeight="1">
      <c r="B607" s="36"/>
      <c r="D607" s="2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</row>
    <row r="608" ht="15.75" customHeight="1">
      <c r="B608" s="36"/>
      <c r="D608" s="2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</row>
    <row r="609" ht="15.75" customHeight="1">
      <c r="B609" s="36"/>
      <c r="D609" s="2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</row>
    <row r="610" ht="15.75" customHeight="1">
      <c r="B610" s="36"/>
      <c r="D610" s="2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</row>
    <row r="611" ht="15.75" customHeight="1">
      <c r="B611" s="36"/>
      <c r="D611" s="2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</row>
    <row r="612" ht="15.75" customHeight="1">
      <c r="B612" s="36"/>
      <c r="D612" s="2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</row>
    <row r="613" ht="15.75" customHeight="1">
      <c r="B613" s="36"/>
      <c r="D613" s="2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</row>
    <row r="614" ht="15.75" customHeight="1">
      <c r="B614" s="36"/>
      <c r="D614" s="2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</row>
    <row r="615" ht="15.75" customHeight="1">
      <c r="B615" s="36"/>
      <c r="D615" s="2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</row>
    <row r="616" ht="15.75" customHeight="1">
      <c r="B616" s="36"/>
      <c r="D616" s="2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</row>
    <row r="617" ht="15.75" customHeight="1">
      <c r="B617" s="36"/>
      <c r="D617" s="2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</row>
    <row r="618" ht="15.75" customHeight="1">
      <c r="B618" s="36"/>
      <c r="D618" s="2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</row>
    <row r="619" ht="15.75" customHeight="1">
      <c r="B619" s="36"/>
      <c r="D619" s="2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</row>
    <row r="620" ht="15.75" customHeight="1">
      <c r="B620" s="36"/>
      <c r="D620" s="2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</row>
    <row r="621" ht="15.75" customHeight="1">
      <c r="B621" s="36"/>
      <c r="D621" s="2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</row>
    <row r="622" ht="15.75" customHeight="1">
      <c r="B622" s="36"/>
      <c r="D622" s="2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</row>
    <row r="623" ht="15.75" customHeight="1">
      <c r="B623" s="36"/>
      <c r="D623" s="2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</row>
    <row r="624" ht="15.75" customHeight="1">
      <c r="B624" s="36"/>
      <c r="D624" s="2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</row>
    <row r="625" ht="15.75" customHeight="1">
      <c r="B625" s="36"/>
      <c r="D625" s="2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</row>
    <row r="626" ht="15.75" customHeight="1">
      <c r="B626" s="36"/>
      <c r="D626" s="2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</row>
    <row r="627" ht="15.75" customHeight="1">
      <c r="B627" s="36"/>
      <c r="D627" s="2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</row>
    <row r="628" ht="15.75" customHeight="1">
      <c r="B628" s="36"/>
      <c r="D628" s="2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</row>
    <row r="629" ht="15.75" customHeight="1">
      <c r="B629" s="36"/>
      <c r="D629" s="2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</row>
    <row r="630" ht="15.75" customHeight="1">
      <c r="B630" s="36"/>
      <c r="D630" s="2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</row>
    <row r="631" ht="15.75" customHeight="1">
      <c r="B631" s="36"/>
      <c r="D631" s="2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</row>
    <row r="632" ht="15.75" customHeight="1">
      <c r="B632" s="36"/>
      <c r="D632" s="2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</row>
    <row r="633" ht="15.75" customHeight="1">
      <c r="B633" s="36"/>
      <c r="D633" s="2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</row>
    <row r="634" ht="15.75" customHeight="1">
      <c r="B634" s="36"/>
      <c r="D634" s="2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</row>
    <row r="635" ht="15.75" customHeight="1">
      <c r="B635" s="36"/>
      <c r="D635" s="2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</row>
    <row r="636" ht="15.75" customHeight="1">
      <c r="B636" s="36"/>
      <c r="D636" s="2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</row>
    <row r="637" ht="15.75" customHeight="1">
      <c r="B637" s="36"/>
      <c r="D637" s="2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</row>
    <row r="638" ht="15.75" customHeight="1">
      <c r="B638" s="36"/>
      <c r="D638" s="2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</row>
    <row r="639" ht="15.75" customHeight="1">
      <c r="B639" s="36"/>
      <c r="D639" s="2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</row>
    <row r="640" ht="15.75" customHeight="1">
      <c r="B640" s="36"/>
      <c r="D640" s="2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</row>
    <row r="641" ht="15.75" customHeight="1">
      <c r="B641" s="36"/>
      <c r="D641" s="2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</row>
    <row r="642" ht="15.75" customHeight="1">
      <c r="B642" s="36"/>
      <c r="D642" s="2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</row>
    <row r="643" ht="15.75" customHeight="1">
      <c r="B643" s="36"/>
      <c r="D643" s="2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</row>
    <row r="644" ht="15.75" customHeight="1">
      <c r="B644" s="36"/>
      <c r="D644" s="2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</row>
    <row r="645" ht="15.75" customHeight="1">
      <c r="B645" s="36"/>
      <c r="D645" s="2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</row>
    <row r="646" ht="15.75" customHeight="1">
      <c r="B646" s="36"/>
      <c r="D646" s="2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</row>
    <row r="647" ht="15.75" customHeight="1">
      <c r="B647" s="36"/>
      <c r="D647" s="2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</row>
    <row r="648" ht="15.75" customHeight="1">
      <c r="B648" s="36"/>
      <c r="D648" s="2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</row>
    <row r="649" ht="15.75" customHeight="1">
      <c r="B649" s="36"/>
      <c r="D649" s="2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</row>
    <row r="650" ht="15.75" customHeight="1">
      <c r="B650" s="36"/>
      <c r="D650" s="2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</row>
    <row r="651" ht="15.75" customHeight="1">
      <c r="B651" s="36"/>
      <c r="D651" s="2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</row>
    <row r="652" ht="15.75" customHeight="1">
      <c r="B652" s="36"/>
      <c r="D652" s="2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</row>
    <row r="653" ht="15.75" customHeight="1">
      <c r="B653" s="36"/>
      <c r="D653" s="2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</row>
    <row r="654" ht="15.75" customHeight="1">
      <c r="B654" s="36"/>
      <c r="D654" s="2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</row>
    <row r="655" ht="15.75" customHeight="1">
      <c r="B655" s="36"/>
      <c r="D655" s="2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</row>
    <row r="656" ht="15.75" customHeight="1">
      <c r="B656" s="36"/>
      <c r="D656" s="2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</row>
    <row r="657" ht="15.75" customHeight="1">
      <c r="B657" s="36"/>
      <c r="D657" s="2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</row>
    <row r="658" ht="15.75" customHeight="1">
      <c r="B658" s="36"/>
      <c r="D658" s="2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</row>
    <row r="659" ht="15.75" customHeight="1">
      <c r="B659" s="36"/>
      <c r="D659" s="2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</row>
    <row r="660" ht="15.75" customHeight="1">
      <c r="B660" s="36"/>
      <c r="D660" s="2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</row>
    <row r="661" ht="15.75" customHeight="1">
      <c r="B661" s="36"/>
      <c r="D661" s="2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</row>
    <row r="662" ht="15.75" customHeight="1">
      <c r="B662" s="36"/>
      <c r="D662" s="2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</row>
    <row r="663" ht="15.75" customHeight="1">
      <c r="B663" s="36"/>
      <c r="D663" s="2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</row>
    <row r="664" ht="15.75" customHeight="1">
      <c r="B664" s="36"/>
      <c r="D664" s="2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</row>
    <row r="665" ht="15.75" customHeight="1">
      <c r="B665" s="36"/>
      <c r="D665" s="2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</row>
    <row r="666" ht="15.75" customHeight="1">
      <c r="B666" s="36"/>
      <c r="D666" s="2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</row>
    <row r="667" ht="15.75" customHeight="1">
      <c r="B667" s="36"/>
      <c r="D667" s="2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</row>
    <row r="668" ht="15.75" customHeight="1">
      <c r="B668" s="36"/>
      <c r="D668" s="2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</row>
    <row r="669" ht="15.75" customHeight="1">
      <c r="B669" s="36"/>
      <c r="D669" s="2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</row>
    <row r="670" ht="15.75" customHeight="1">
      <c r="B670" s="36"/>
      <c r="D670" s="2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</row>
    <row r="671" ht="15.75" customHeight="1">
      <c r="B671" s="36"/>
      <c r="D671" s="2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</row>
    <row r="672" ht="15.75" customHeight="1">
      <c r="B672" s="36"/>
      <c r="D672" s="2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</row>
    <row r="673" ht="15.75" customHeight="1">
      <c r="B673" s="36"/>
      <c r="D673" s="2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</row>
    <row r="674" ht="15.75" customHeight="1">
      <c r="B674" s="36"/>
      <c r="D674" s="2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</row>
    <row r="675" ht="15.75" customHeight="1">
      <c r="B675" s="36"/>
      <c r="D675" s="2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</row>
    <row r="676" ht="15.75" customHeight="1">
      <c r="B676" s="36"/>
      <c r="D676" s="2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</row>
    <row r="677" ht="15.75" customHeight="1">
      <c r="B677" s="36"/>
      <c r="D677" s="2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</row>
    <row r="678" ht="15.75" customHeight="1">
      <c r="B678" s="36"/>
      <c r="D678" s="2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</row>
    <row r="679" ht="15.75" customHeight="1">
      <c r="B679" s="36"/>
      <c r="D679" s="2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</row>
    <row r="680" ht="15.75" customHeight="1">
      <c r="B680" s="36"/>
      <c r="D680" s="2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</row>
    <row r="681" ht="15.75" customHeight="1">
      <c r="B681" s="36"/>
      <c r="D681" s="2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</row>
    <row r="682" ht="15.75" customHeight="1">
      <c r="B682" s="36"/>
      <c r="D682" s="2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</row>
    <row r="683" ht="15.75" customHeight="1">
      <c r="B683" s="36"/>
      <c r="D683" s="2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</row>
    <row r="684" ht="15.75" customHeight="1">
      <c r="B684" s="36"/>
      <c r="D684" s="2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</row>
    <row r="685" ht="15.75" customHeight="1">
      <c r="B685" s="36"/>
      <c r="D685" s="2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</row>
    <row r="686" ht="15.75" customHeight="1">
      <c r="B686" s="36"/>
      <c r="D686" s="2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</row>
    <row r="687" ht="15.75" customHeight="1">
      <c r="B687" s="36"/>
      <c r="D687" s="2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</row>
    <row r="688" ht="15.75" customHeight="1">
      <c r="B688" s="36"/>
      <c r="D688" s="2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</row>
    <row r="689" ht="15.75" customHeight="1">
      <c r="B689" s="36"/>
      <c r="D689" s="2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</row>
    <row r="690" ht="15.75" customHeight="1">
      <c r="B690" s="36"/>
      <c r="D690" s="2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</row>
    <row r="691" ht="15.75" customHeight="1">
      <c r="B691" s="36"/>
      <c r="D691" s="2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</row>
    <row r="692" ht="15.75" customHeight="1">
      <c r="B692" s="36"/>
      <c r="D692" s="2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</row>
    <row r="693" ht="15.75" customHeight="1">
      <c r="B693" s="36"/>
      <c r="D693" s="2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</row>
    <row r="694" ht="15.75" customHeight="1">
      <c r="B694" s="36"/>
      <c r="D694" s="2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</row>
    <row r="695" ht="15.75" customHeight="1">
      <c r="B695" s="36"/>
      <c r="D695" s="2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</row>
    <row r="696" ht="15.75" customHeight="1">
      <c r="B696" s="36"/>
      <c r="D696" s="2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</row>
    <row r="697" ht="15.75" customHeight="1">
      <c r="B697" s="36"/>
      <c r="D697" s="2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</row>
    <row r="698" ht="15.75" customHeight="1">
      <c r="B698" s="36"/>
      <c r="D698" s="2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</row>
    <row r="699" ht="15.75" customHeight="1">
      <c r="B699" s="36"/>
      <c r="D699" s="2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</row>
    <row r="700" ht="15.75" customHeight="1">
      <c r="B700" s="36"/>
      <c r="D700" s="2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</row>
    <row r="701" ht="15.75" customHeight="1">
      <c r="B701" s="36"/>
      <c r="D701" s="2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</row>
    <row r="702" ht="15.75" customHeight="1">
      <c r="B702" s="36"/>
      <c r="D702" s="2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</row>
    <row r="703" ht="15.75" customHeight="1">
      <c r="B703" s="36"/>
      <c r="D703" s="2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</row>
    <row r="704" ht="15.75" customHeight="1">
      <c r="B704" s="36"/>
      <c r="D704" s="2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</row>
    <row r="705" ht="15.75" customHeight="1">
      <c r="B705" s="36"/>
      <c r="D705" s="2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</row>
    <row r="706" ht="15.75" customHeight="1">
      <c r="B706" s="36"/>
      <c r="D706" s="2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</row>
    <row r="707" ht="15.75" customHeight="1">
      <c r="B707" s="36"/>
      <c r="D707" s="2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</row>
    <row r="708" ht="15.75" customHeight="1">
      <c r="B708" s="36"/>
      <c r="D708" s="2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</row>
    <row r="709" ht="15.75" customHeight="1">
      <c r="B709" s="36"/>
      <c r="D709" s="2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</row>
    <row r="710" ht="15.75" customHeight="1">
      <c r="B710" s="36"/>
      <c r="D710" s="2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</row>
    <row r="711" ht="15.75" customHeight="1">
      <c r="B711" s="36"/>
      <c r="D711" s="2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</row>
    <row r="712" ht="15.75" customHeight="1">
      <c r="B712" s="36"/>
      <c r="D712" s="2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</row>
    <row r="713" ht="15.75" customHeight="1">
      <c r="B713" s="36"/>
      <c r="D713" s="2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</row>
    <row r="714" ht="15.75" customHeight="1">
      <c r="B714" s="36"/>
      <c r="D714" s="2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</row>
    <row r="715" ht="15.75" customHeight="1">
      <c r="B715" s="36"/>
      <c r="D715" s="2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</row>
    <row r="716" ht="15.75" customHeight="1">
      <c r="B716" s="36"/>
      <c r="D716" s="2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</row>
    <row r="717" ht="15.75" customHeight="1">
      <c r="B717" s="36"/>
      <c r="D717" s="2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</row>
    <row r="718" ht="15.75" customHeight="1">
      <c r="B718" s="36"/>
      <c r="D718" s="2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</row>
    <row r="719" ht="15.75" customHeight="1">
      <c r="B719" s="36"/>
      <c r="D719" s="2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</row>
    <row r="720" ht="15.75" customHeight="1">
      <c r="B720" s="36"/>
      <c r="D720" s="2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</row>
    <row r="721" ht="15.75" customHeight="1">
      <c r="B721" s="36"/>
      <c r="D721" s="2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</row>
    <row r="722" ht="15.75" customHeight="1">
      <c r="B722" s="36"/>
      <c r="D722" s="2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</row>
    <row r="723" ht="15.75" customHeight="1">
      <c r="B723" s="36"/>
      <c r="D723" s="2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</row>
    <row r="724" ht="15.75" customHeight="1">
      <c r="B724" s="36"/>
      <c r="D724" s="2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</row>
    <row r="725" ht="15.75" customHeight="1">
      <c r="B725" s="36"/>
      <c r="D725" s="2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</row>
    <row r="726" ht="15.75" customHeight="1">
      <c r="B726" s="36"/>
      <c r="D726" s="2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</row>
    <row r="727" ht="15.75" customHeight="1">
      <c r="B727" s="36"/>
      <c r="D727" s="2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</row>
    <row r="728" ht="15.75" customHeight="1">
      <c r="B728" s="36"/>
      <c r="D728" s="2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</row>
    <row r="729" ht="15.75" customHeight="1">
      <c r="B729" s="36"/>
      <c r="D729" s="2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</row>
    <row r="730" ht="15.75" customHeight="1">
      <c r="B730" s="36"/>
      <c r="D730" s="2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</row>
    <row r="731" ht="15.75" customHeight="1">
      <c r="B731" s="36"/>
      <c r="D731" s="2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</row>
    <row r="732" ht="15.75" customHeight="1">
      <c r="B732" s="36"/>
      <c r="D732" s="2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</row>
    <row r="733" ht="15.75" customHeight="1">
      <c r="B733" s="36"/>
      <c r="D733" s="2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</row>
    <row r="734" ht="15.75" customHeight="1">
      <c r="B734" s="36"/>
      <c r="D734" s="2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</row>
    <row r="735" ht="15.75" customHeight="1">
      <c r="B735" s="36"/>
      <c r="D735" s="2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</row>
    <row r="736" ht="15.75" customHeight="1">
      <c r="B736" s="36"/>
      <c r="D736" s="2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</row>
    <row r="737" ht="15.75" customHeight="1">
      <c r="B737" s="36"/>
      <c r="D737" s="2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</row>
    <row r="738" ht="15.75" customHeight="1">
      <c r="B738" s="36"/>
      <c r="D738" s="2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</row>
    <row r="739" ht="15.75" customHeight="1">
      <c r="B739" s="36"/>
      <c r="D739" s="2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</row>
    <row r="740" ht="15.75" customHeight="1">
      <c r="B740" s="36"/>
      <c r="D740" s="2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</row>
    <row r="741" ht="15.75" customHeight="1">
      <c r="B741" s="36"/>
      <c r="D741" s="2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</row>
    <row r="742" ht="15.75" customHeight="1">
      <c r="B742" s="36"/>
      <c r="D742" s="2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</row>
    <row r="743" ht="15.75" customHeight="1">
      <c r="B743" s="36"/>
      <c r="D743" s="2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</row>
    <row r="744" ht="15.75" customHeight="1">
      <c r="B744" s="36"/>
      <c r="D744" s="2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</row>
    <row r="745" ht="15.75" customHeight="1">
      <c r="B745" s="36"/>
      <c r="D745" s="2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</row>
    <row r="746" ht="15.75" customHeight="1">
      <c r="B746" s="36"/>
      <c r="D746" s="2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</row>
    <row r="747" ht="15.75" customHeight="1">
      <c r="B747" s="36"/>
      <c r="D747" s="2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</row>
    <row r="748" ht="15.75" customHeight="1">
      <c r="B748" s="36"/>
      <c r="D748" s="2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</row>
    <row r="749" ht="15.75" customHeight="1">
      <c r="B749" s="36"/>
      <c r="D749" s="2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</row>
    <row r="750" ht="15.75" customHeight="1">
      <c r="B750" s="36"/>
      <c r="D750" s="2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</row>
    <row r="751" ht="15.75" customHeight="1">
      <c r="B751" s="36"/>
      <c r="D751" s="2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</row>
    <row r="752" ht="15.75" customHeight="1">
      <c r="B752" s="36"/>
      <c r="D752" s="2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</row>
    <row r="753" ht="15.75" customHeight="1">
      <c r="B753" s="36"/>
      <c r="D753" s="2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</row>
    <row r="754" ht="15.75" customHeight="1">
      <c r="B754" s="36"/>
      <c r="D754" s="2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</row>
    <row r="755" ht="15.75" customHeight="1">
      <c r="B755" s="36"/>
      <c r="D755" s="2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</row>
    <row r="756" ht="15.75" customHeight="1">
      <c r="B756" s="36"/>
      <c r="D756" s="2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</row>
    <row r="757" ht="15.75" customHeight="1">
      <c r="B757" s="36"/>
      <c r="D757" s="2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</row>
    <row r="758" ht="15.75" customHeight="1">
      <c r="B758" s="36"/>
      <c r="D758" s="2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</row>
    <row r="759" ht="15.75" customHeight="1">
      <c r="B759" s="36"/>
      <c r="D759" s="2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</row>
    <row r="760" ht="15.75" customHeight="1">
      <c r="B760" s="36"/>
      <c r="D760" s="2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</row>
    <row r="761" ht="15.75" customHeight="1">
      <c r="B761" s="36"/>
      <c r="D761" s="2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</row>
    <row r="762" ht="15.75" customHeight="1">
      <c r="B762" s="36"/>
      <c r="D762" s="2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</row>
    <row r="763" ht="15.75" customHeight="1">
      <c r="B763" s="36"/>
      <c r="D763" s="2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</row>
    <row r="764" ht="15.75" customHeight="1">
      <c r="B764" s="36"/>
      <c r="D764" s="2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</row>
    <row r="765" ht="15.75" customHeight="1">
      <c r="B765" s="36"/>
      <c r="D765" s="2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</row>
    <row r="766" ht="15.75" customHeight="1">
      <c r="B766" s="36"/>
      <c r="D766" s="2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</row>
    <row r="767" ht="15.75" customHeight="1">
      <c r="B767" s="36"/>
      <c r="D767" s="2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</row>
    <row r="768" ht="15.75" customHeight="1">
      <c r="B768" s="36"/>
      <c r="D768" s="2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</row>
    <row r="769" ht="15.75" customHeight="1">
      <c r="B769" s="36"/>
      <c r="D769" s="2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</row>
    <row r="770" ht="15.75" customHeight="1">
      <c r="B770" s="36"/>
      <c r="D770" s="2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</row>
    <row r="771" ht="15.75" customHeight="1">
      <c r="B771" s="36"/>
      <c r="D771" s="2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</row>
    <row r="772" ht="15.75" customHeight="1">
      <c r="B772" s="36"/>
      <c r="D772" s="2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</row>
    <row r="773" ht="15.75" customHeight="1">
      <c r="B773" s="36"/>
      <c r="D773" s="2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</row>
    <row r="774" ht="15.75" customHeight="1">
      <c r="B774" s="36"/>
      <c r="D774" s="2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</row>
    <row r="775" ht="15.75" customHeight="1">
      <c r="B775" s="36"/>
      <c r="D775" s="2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</row>
    <row r="776" ht="15.75" customHeight="1">
      <c r="B776" s="36"/>
      <c r="D776" s="2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</row>
    <row r="777" ht="15.75" customHeight="1">
      <c r="B777" s="36"/>
      <c r="D777" s="2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</row>
    <row r="778" ht="15.75" customHeight="1">
      <c r="B778" s="36"/>
      <c r="D778" s="2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</row>
    <row r="779" ht="15.75" customHeight="1">
      <c r="B779" s="36"/>
      <c r="D779" s="2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</row>
    <row r="780" ht="15.75" customHeight="1">
      <c r="B780" s="36"/>
      <c r="D780" s="2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</row>
    <row r="781" ht="15.75" customHeight="1">
      <c r="B781" s="36"/>
      <c r="D781" s="2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</row>
    <row r="782" ht="15.75" customHeight="1">
      <c r="B782" s="36"/>
      <c r="D782" s="2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</row>
    <row r="783" ht="15.75" customHeight="1">
      <c r="B783" s="36"/>
      <c r="D783" s="2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</row>
    <row r="784" ht="15.75" customHeight="1">
      <c r="B784" s="36"/>
      <c r="D784" s="2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</row>
    <row r="785" ht="15.75" customHeight="1">
      <c r="B785" s="36"/>
      <c r="D785" s="2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</row>
    <row r="786" ht="15.75" customHeight="1">
      <c r="B786" s="36"/>
      <c r="D786" s="2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</row>
    <row r="787" ht="15.75" customHeight="1">
      <c r="B787" s="36"/>
      <c r="D787" s="2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</row>
    <row r="788" ht="15.75" customHeight="1">
      <c r="B788" s="36"/>
      <c r="D788" s="2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</row>
    <row r="789" ht="15.75" customHeight="1">
      <c r="B789" s="36"/>
      <c r="D789" s="2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</row>
    <row r="790" ht="15.75" customHeight="1">
      <c r="B790" s="36"/>
      <c r="D790" s="2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</row>
    <row r="791" ht="15.75" customHeight="1">
      <c r="B791" s="36"/>
      <c r="D791" s="2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</row>
    <row r="792" ht="15.75" customHeight="1">
      <c r="B792" s="36"/>
      <c r="D792" s="2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</row>
    <row r="793" ht="15.75" customHeight="1">
      <c r="B793" s="36"/>
      <c r="D793" s="2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</row>
    <row r="794" ht="15.75" customHeight="1">
      <c r="B794" s="36"/>
      <c r="D794" s="2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</row>
    <row r="795" ht="15.75" customHeight="1">
      <c r="B795" s="36"/>
      <c r="D795" s="2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</row>
    <row r="796" ht="15.75" customHeight="1">
      <c r="B796" s="36"/>
      <c r="D796" s="2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</row>
    <row r="797" ht="15.75" customHeight="1">
      <c r="B797" s="36"/>
      <c r="D797" s="2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</row>
    <row r="798" ht="15.75" customHeight="1">
      <c r="B798" s="36"/>
      <c r="D798" s="2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</row>
    <row r="799" ht="15.75" customHeight="1">
      <c r="B799" s="36"/>
      <c r="D799" s="2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</row>
    <row r="800" ht="15.75" customHeight="1">
      <c r="B800" s="36"/>
      <c r="D800" s="2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</row>
    <row r="801" ht="15.75" customHeight="1">
      <c r="B801" s="36"/>
      <c r="D801" s="2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</row>
    <row r="802" ht="15.75" customHeight="1">
      <c r="B802" s="36"/>
      <c r="D802" s="2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</row>
    <row r="803" ht="15.75" customHeight="1">
      <c r="B803" s="36"/>
      <c r="D803" s="2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</row>
    <row r="804" ht="15.75" customHeight="1">
      <c r="B804" s="36"/>
      <c r="D804" s="2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</row>
    <row r="805" ht="15.75" customHeight="1">
      <c r="B805" s="36"/>
      <c r="D805" s="2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</row>
    <row r="806" ht="15.75" customHeight="1">
      <c r="B806" s="36"/>
      <c r="D806" s="2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</row>
    <row r="807" ht="15.75" customHeight="1">
      <c r="B807" s="36"/>
      <c r="D807" s="2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</row>
    <row r="808" ht="15.75" customHeight="1">
      <c r="B808" s="36"/>
      <c r="D808" s="2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</row>
    <row r="809" ht="15.75" customHeight="1">
      <c r="B809" s="36"/>
      <c r="D809" s="2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</row>
    <row r="810" ht="15.75" customHeight="1">
      <c r="B810" s="36"/>
      <c r="D810" s="2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</row>
    <row r="811" ht="15.75" customHeight="1">
      <c r="B811" s="36"/>
      <c r="D811" s="2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</row>
    <row r="812" ht="15.75" customHeight="1">
      <c r="B812" s="36"/>
      <c r="D812" s="2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</row>
    <row r="813" ht="15.75" customHeight="1">
      <c r="B813" s="36"/>
      <c r="D813" s="2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</row>
    <row r="814" ht="15.75" customHeight="1">
      <c r="B814" s="36"/>
      <c r="D814" s="2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</row>
    <row r="815" ht="15.75" customHeight="1">
      <c r="B815" s="36"/>
      <c r="D815" s="2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</row>
    <row r="816" ht="15.75" customHeight="1">
      <c r="B816" s="36"/>
      <c r="D816" s="2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</row>
    <row r="817" ht="15.75" customHeight="1">
      <c r="B817" s="36"/>
      <c r="D817" s="2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</row>
    <row r="818" ht="15.75" customHeight="1">
      <c r="B818" s="36"/>
      <c r="D818" s="2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</row>
    <row r="819" ht="15.75" customHeight="1">
      <c r="B819" s="36"/>
      <c r="D819" s="2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</row>
    <row r="820" ht="15.75" customHeight="1">
      <c r="B820" s="36"/>
      <c r="D820" s="2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</row>
    <row r="821" ht="15.75" customHeight="1">
      <c r="B821" s="36"/>
      <c r="D821" s="2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</row>
    <row r="822" ht="15.75" customHeight="1">
      <c r="B822" s="36"/>
      <c r="D822" s="2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</row>
    <row r="823" ht="15.75" customHeight="1">
      <c r="B823" s="36"/>
      <c r="D823" s="2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</row>
    <row r="824" ht="15.75" customHeight="1">
      <c r="B824" s="36"/>
      <c r="D824" s="2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</row>
    <row r="825" ht="15.75" customHeight="1">
      <c r="B825" s="36"/>
      <c r="D825" s="2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</row>
    <row r="826" ht="15.75" customHeight="1">
      <c r="B826" s="36"/>
      <c r="D826" s="2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</row>
    <row r="827" ht="15.75" customHeight="1">
      <c r="B827" s="36"/>
      <c r="D827" s="2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</row>
    <row r="828" ht="15.75" customHeight="1">
      <c r="B828" s="36"/>
      <c r="D828" s="2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</row>
    <row r="829" ht="15.75" customHeight="1">
      <c r="B829" s="36"/>
      <c r="D829" s="2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</row>
    <row r="830" ht="15.75" customHeight="1">
      <c r="B830" s="36"/>
      <c r="D830" s="2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</row>
    <row r="831" ht="15.75" customHeight="1">
      <c r="B831" s="36"/>
      <c r="D831" s="2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</row>
    <row r="832" ht="15.75" customHeight="1">
      <c r="B832" s="36"/>
      <c r="D832" s="2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</row>
    <row r="833" ht="15.75" customHeight="1">
      <c r="B833" s="36"/>
      <c r="D833" s="2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</row>
    <row r="834" ht="15.75" customHeight="1">
      <c r="B834" s="36"/>
      <c r="D834" s="2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</row>
    <row r="835" ht="15.75" customHeight="1">
      <c r="B835" s="36"/>
      <c r="D835" s="2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</row>
    <row r="836" ht="15.75" customHeight="1">
      <c r="B836" s="36"/>
      <c r="D836" s="2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</row>
    <row r="837" ht="15.75" customHeight="1">
      <c r="B837" s="36"/>
      <c r="D837" s="2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</row>
    <row r="838" ht="15.75" customHeight="1">
      <c r="B838" s="36"/>
      <c r="D838" s="2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</row>
    <row r="839" ht="15.75" customHeight="1">
      <c r="B839" s="36"/>
      <c r="D839" s="2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</row>
    <row r="840" ht="15.75" customHeight="1">
      <c r="B840" s="36"/>
      <c r="D840" s="2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</row>
    <row r="841" ht="15.75" customHeight="1">
      <c r="B841" s="36"/>
      <c r="D841" s="2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</row>
    <row r="842" ht="15.75" customHeight="1">
      <c r="B842" s="36"/>
      <c r="D842" s="2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</row>
    <row r="843" ht="15.75" customHeight="1">
      <c r="B843" s="36"/>
      <c r="D843" s="2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</row>
    <row r="844" ht="15.75" customHeight="1">
      <c r="B844" s="36"/>
      <c r="D844" s="2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</row>
    <row r="845" ht="15.75" customHeight="1">
      <c r="B845" s="36"/>
      <c r="D845" s="2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</row>
    <row r="846" ht="15.75" customHeight="1">
      <c r="B846" s="36"/>
      <c r="D846" s="2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</row>
    <row r="847" ht="15.75" customHeight="1">
      <c r="B847" s="36"/>
      <c r="D847" s="2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</row>
    <row r="848" ht="15.75" customHeight="1">
      <c r="B848" s="36"/>
      <c r="D848" s="2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</row>
    <row r="849" ht="15.75" customHeight="1">
      <c r="B849" s="36"/>
      <c r="D849" s="2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</row>
    <row r="850" ht="15.75" customHeight="1">
      <c r="B850" s="36"/>
      <c r="D850" s="2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</row>
    <row r="851" ht="15.75" customHeight="1">
      <c r="B851" s="36"/>
      <c r="D851" s="2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</row>
    <row r="852" ht="15.75" customHeight="1">
      <c r="B852" s="36"/>
      <c r="D852" s="2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</row>
    <row r="853" ht="15.75" customHeight="1">
      <c r="B853" s="36"/>
      <c r="D853" s="2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</row>
    <row r="854" ht="15.75" customHeight="1">
      <c r="B854" s="36"/>
      <c r="D854" s="2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</row>
    <row r="855" ht="15.75" customHeight="1">
      <c r="B855" s="36"/>
      <c r="D855" s="2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</row>
    <row r="856" ht="15.75" customHeight="1">
      <c r="B856" s="36"/>
      <c r="D856" s="2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</row>
    <row r="857" ht="15.75" customHeight="1">
      <c r="B857" s="36"/>
      <c r="D857" s="2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</row>
    <row r="858" ht="15.75" customHeight="1">
      <c r="B858" s="36"/>
      <c r="D858" s="2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</row>
    <row r="859" ht="15.75" customHeight="1">
      <c r="B859" s="36"/>
      <c r="D859" s="2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</row>
    <row r="860" ht="15.75" customHeight="1">
      <c r="B860" s="36"/>
      <c r="D860" s="2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</row>
    <row r="861" ht="15.75" customHeight="1">
      <c r="B861" s="36"/>
      <c r="D861" s="2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</row>
    <row r="862" ht="15.75" customHeight="1">
      <c r="B862" s="36"/>
      <c r="D862" s="2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</row>
    <row r="863" ht="15.75" customHeight="1">
      <c r="B863" s="36"/>
      <c r="D863" s="2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</row>
    <row r="864" ht="15.75" customHeight="1">
      <c r="B864" s="36"/>
      <c r="D864" s="2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</row>
    <row r="865" ht="15.75" customHeight="1">
      <c r="B865" s="36"/>
      <c r="D865" s="2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</row>
    <row r="866" ht="15.75" customHeight="1">
      <c r="B866" s="36"/>
      <c r="D866" s="2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</row>
    <row r="867" ht="15.75" customHeight="1">
      <c r="B867" s="36"/>
      <c r="D867" s="2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</row>
    <row r="868" ht="15.75" customHeight="1">
      <c r="B868" s="36"/>
      <c r="D868" s="2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</row>
    <row r="869" ht="15.75" customHeight="1">
      <c r="B869" s="36"/>
      <c r="D869" s="2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</row>
    <row r="870" ht="15.75" customHeight="1">
      <c r="B870" s="36"/>
      <c r="D870" s="2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</row>
    <row r="871" ht="15.75" customHeight="1">
      <c r="B871" s="36"/>
      <c r="D871" s="2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</row>
    <row r="872" ht="15.75" customHeight="1">
      <c r="B872" s="36"/>
      <c r="D872" s="2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</row>
    <row r="873" ht="15.75" customHeight="1">
      <c r="B873" s="36"/>
      <c r="D873" s="2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</row>
    <row r="874" ht="15.75" customHeight="1">
      <c r="B874" s="36"/>
      <c r="D874" s="2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</row>
    <row r="875" ht="15.75" customHeight="1">
      <c r="B875" s="36"/>
      <c r="D875" s="2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</row>
    <row r="876" ht="15.75" customHeight="1">
      <c r="B876" s="36"/>
      <c r="D876" s="2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</row>
    <row r="877" ht="15.75" customHeight="1">
      <c r="B877" s="36"/>
      <c r="D877" s="2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</row>
    <row r="878" ht="15.75" customHeight="1">
      <c r="B878" s="36"/>
      <c r="D878" s="2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</row>
    <row r="879" ht="15.75" customHeight="1">
      <c r="B879" s="36"/>
      <c r="D879" s="2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</row>
    <row r="880" ht="15.75" customHeight="1">
      <c r="B880" s="36"/>
      <c r="D880" s="2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</row>
    <row r="881" ht="15.75" customHeight="1">
      <c r="B881" s="36"/>
      <c r="D881" s="2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</row>
    <row r="882" ht="15.75" customHeight="1">
      <c r="B882" s="36"/>
      <c r="D882" s="2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</row>
    <row r="883" ht="15.75" customHeight="1">
      <c r="B883" s="36"/>
      <c r="D883" s="2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</row>
    <row r="884" ht="15.75" customHeight="1">
      <c r="B884" s="36"/>
      <c r="D884" s="2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</row>
    <row r="885" ht="15.75" customHeight="1">
      <c r="B885" s="36"/>
      <c r="D885" s="2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</row>
    <row r="886" ht="15.75" customHeight="1">
      <c r="B886" s="36"/>
      <c r="D886" s="2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</row>
    <row r="887" ht="15.75" customHeight="1">
      <c r="B887" s="36"/>
      <c r="D887" s="2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</row>
    <row r="888" ht="15.75" customHeight="1">
      <c r="B888" s="36"/>
      <c r="D888" s="2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</row>
    <row r="889" ht="15.75" customHeight="1">
      <c r="B889" s="36"/>
      <c r="D889" s="2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</row>
    <row r="890" ht="15.75" customHeight="1">
      <c r="B890" s="36"/>
      <c r="D890" s="2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</row>
    <row r="891" ht="15.75" customHeight="1">
      <c r="B891" s="36"/>
      <c r="D891" s="2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</row>
    <row r="892" ht="15.75" customHeight="1">
      <c r="B892" s="36"/>
      <c r="D892" s="2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</row>
    <row r="893" ht="15.75" customHeight="1">
      <c r="B893" s="36"/>
      <c r="D893" s="2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</row>
    <row r="894" ht="15.75" customHeight="1">
      <c r="B894" s="36"/>
      <c r="D894" s="2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</row>
    <row r="895" ht="15.75" customHeight="1">
      <c r="B895" s="36"/>
      <c r="D895" s="2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</row>
    <row r="896" ht="15.75" customHeight="1">
      <c r="B896" s="36"/>
      <c r="D896" s="2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</row>
    <row r="897" ht="15.75" customHeight="1">
      <c r="B897" s="36"/>
      <c r="D897" s="2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</row>
    <row r="898" ht="15.75" customHeight="1">
      <c r="B898" s="36"/>
      <c r="D898" s="2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</row>
    <row r="899" ht="15.75" customHeight="1">
      <c r="B899" s="36"/>
      <c r="D899" s="2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</row>
    <row r="900" ht="15.75" customHeight="1">
      <c r="B900" s="36"/>
      <c r="D900" s="2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</row>
    <row r="901" ht="15.75" customHeight="1">
      <c r="B901" s="36"/>
      <c r="D901" s="2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</row>
    <row r="902" ht="15.75" customHeight="1">
      <c r="B902" s="36"/>
      <c r="D902" s="2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</row>
    <row r="903" ht="15.75" customHeight="1">
      <c r="B903" s="36"/>
      <c r="D903" s="2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</row>
    <row r="904" ht="15.75" customHeight="1">
      <c r="B904" s="36"/>
      <c r="D904" s="2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</row>
    <row r="905" ht="15.75" customHeight="1">
      <c r="B905" s="36"/>
      <c r="D905" s="2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</row>
    <row r="906" ht="15.75" customHeight="1">
      <c r="B906" s="36"/>
      <c r="D906" s="2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</row>
    <row r="907" ht="15.75" customHeight="1">
      <c r="B907" s="36"/>
      <c r="D907" s="2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</row>
    <row r="908" ht="15.75" customHeight="1">
      <c r="B908" s="36"/>
      <c r="D908" s="2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</row>
    <row r="909" ht="15.75" customHeight="1">
      <c r="B909" s="36"/>
      <c r="D909" s="2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</row>
    <row r="910" ht="15.75" customHeight="1">
      <c r="B910" s="36"/>
      <c r="D910" s="2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</row>
    <row r="911" ht="15.75" customHeight="1">
      <c r="B911" s="36"/>
      <c r="D911" s="2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</row>
    <row r="912" ht="15.75" customHeight="1">
      <c r="B912" s="36"/>
      <c r="D912" s="2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</row>
    <row r="913" ht="15.75" customHeight="1">
      <c r="B913" s="36"/>
      <c r="D913" s="2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</row>
    <row r="914" ht="15.75" customHeight="1">
      <c r="B914" s="36"/>
      <c r="D914" s="2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</row>
    <row r="915" ht="15.75" customHeight="1">
      <c r="B915" s="36"/>
      <c r="D915" s="2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</row>
    <row r="916" ht="15.75" customHeight="1">
      <c r="B916" s="36"/>
      <c r="D916" s="2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</row>
    <row r="917" ht="15.75" customHeight="1">
      <c r="B917" s="36"/>
      <c r="D917" s="2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</row>
    <row r="918" ht="15.75" customHeight="1">
      <c r="B918" s="36"/>
      <c r="D918" s="2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</row>
    <row r="919" ht="15.75" customHeight="1">
      <c r="B919" s="36"/>
      <c r="D919" s="2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</row>
    <row r="920" ht="15.75" customHeight="1">
      <c r="B920" s="36"/>
      <c r="D920" s="2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</row>
    <row r="921" ht="15.75" customHeight="1">
      <c r="B921" s="36"/>
      <c r="D921" s="2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</row>
    <row r="922" ht="15.75" customHeight="1">
      <c r="B922" s="36"/>
      <c r="D922" s="2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</row>
    <row r="923" ht="15.75" customHeight="1">
      <c r="B923" s="36"/>
      <c r="D923" s="2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</row>
    <row r="924" ht="15.75" customHeight="1">
      <c r="B924" s="36"/>
      <c r="D924" s="2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</row>
    <row r="925" ht="15.75" customHeight="1">
      <c r="B925" s="36"/>
      <c r="D925" s="2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</row>
    <row r="926" ht="15.75" customHeight="1">
      <c r="B926" s="36"/>
      <c r="D926" s="2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</row>
    <row r="927" ht="15.75" customHeight="1">
      <c r="B927" s="36"/>
      <c r="D927" s="2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</row>
    <row r="928" ht="15.75" customHeight="1">
      <c r="B928" s="36"/>
      <c r="D928" s="2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</row>
    <row r="929" ht="15.75" customHeight="1">
      <c r="B929" s="36"/>
      <c r="D929" s="2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</row>
    <row r="930" ht="15.75" customHeight="1">
      <c r="B930" s="36"/>
      <c r="D930" s="2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</row>
    <row r="931" ht="15.75" customHeight="1">
      <c r="B931" s="36"/>
      <c r="D931" s="2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</row>
    <row r="932" ht="15.75" customHeight="1">
      <c r="B932" s="36"/>
      <c r="D932" s="2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</row>
    <row r="933" ht="15.75" customHeight="1">
      <c r="B933" s="36"/>
      <c r="D933" s="2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</row>
    <row r="934" ht="15.75" customHeight="1">
      <c r="B934" s="36"/>
      <c r="D934" s="2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</row>
    <row r="935" ht="15.75" customHeight="1">
      <c r="B935" s="36"/>
      <c r="D935" s="2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</row>
    <row r="936" ht="15.75" customHeight="1">
      <c r="B936" s="36"/>
      <c r="D936" s="2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</row>
    <row r="937" ht="15.75" customHeight="1">
      <c r="B937" s="36"/>
      <c r="D937" s="2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</row>
    <row r="938" ht="15.75" customHeight="1">
      <c r="B938" s="36"/>
      <c r="D938" s="2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</row>
    <row r="939" ht="15.75" customHeight="1">
      <c r="B939" s="36"/>
      <c r="D939" s="2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</row>
    <row r="940" ht="15.75" customHeight="1">
      <c r="B940" s="36"/>
      <c r="D940" s="2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</row>
    <row r="941" ht="15.75" customHeight="1">
      <c r="B941" s="36"/>
      <c r="D941" s="2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</row>
    <row r="942" ht="15.75" customHeight="1">
      <c r="B942" s="36"/>
      <c r="D942" s="2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</row>
    <row r="943" ht="15.75" customHeight="1">
      <c r="B943" s="36"/>
      <c r="D943" s="2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</row>
    <row r="944" ht="15.75" customHeight="1">
      <c r="B944" s="36"/>
      <c r="D944" s="2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</row>
    <row r="945" ht="15.75" customHeight="1">
      <c r="B945" s="36"/>
      <c r="D945" s="2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</row>
    <row r="946" ht="15.75" customHeight="1">
      <c r="B946" s="36"/>
      <c r="D946" s="2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</row>
    <row r="947" ht="15.75" customHeight="1">
      <c r="B947" s="36"/>
      <c r="D947" s="2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</row>
    <row r="948" ht="15.75" customHeight="1">
      <c r="B948" s="36"/>
      <c r="D948" s="2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</row>
    <row r="949" ht="15.75" customHeight="1">
      <c r="B949" s="36"/>
      <c r="D949" s="2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</row>
    <row r="950" ht="15.75" customHeight="1">
      <c r="B950" s="36"/>
      <c r="D950" s="2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</row>
    <row r="951" ht="15.75" customHeight="1">
      <c r="B951" s="36"/>
      <c r="D951" s="2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</row>
    <row r="952" ht="15.75" customHeight="1">
      <c r="B952" s="36"/>
      <c r="D952" s="2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</row>
    <row r="953" ht="15.75" customHeight="1">
      <c r="B953" s="36"/>
      <c r="D953" s="2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</row>
    <row r="954" ht="15.75" customHeight="1">
      <c r="B954" s="36"/>
      <c r="D954" s="2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</row>
    <row r="955" ht="15.75" customHeight="1">
      <c r="B955" s="36"/>
      <c r="D955" s="2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</row>
    <row r="956" ht="15.75" customHeight="1">
      <c r="B956" s="36"/>
      <c r="D956" s="2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</row>
    <row r="957" ht="15.75" customHeight="1">
      <c r="B957" s="36"/>
      <c r="D957" s="2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</row>
    <row r="958" ht="15.75" customHeight="1">
      <c r="B958" s="36"/>
      <c r="D958" s="2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</row>
    <row r="959" ht="15.75" customHeight="1">
      <c r="B959" s="36"/>
      <c r="D959" s="2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</row>
    <row r="960" ht="15.75" customHeight="1">
      <c r="B960" s="36"/>
      <c r="D960" s="2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</row>
    <row r="961" ht="15.75" customHeight="1">
      <c r="B961" s="36"/>
      <c r="D961" s="2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</row>
    <row r="962" ht="15.75" customHeight="1">
      <c r="B962" s="36"/>
      <c r="D962" s="2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</row>
    <row r="963" ht="15.75" customHeight="1">
      <c r="B963" s="36"/>
      <c r="D963" s="2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</row>
    <row r="964" ht="15.75" customHeight="1">
      <c r="B964" s="36"/>
      <c r="D964" s="2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</row>
    <row r="965" ht="15.75" customHeight="1">
      <c r="B965" s="36"/>
      <c r="D965" s="2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</row>
    <row r="966" ht="15.75" customHeight="1">
      <c r="B966" s="36"/>
      <c r="D966" s="2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</row>
    <row r="967" ht="15.75" customHeight="1">
      <c r="B967" s="36"/>
      <c r="D967" s="2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</row>
    <row r="968" ht="15.75" customHeight="1">
      <c r="B968" s="36"/>
      <c r="D968" s="2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</row>
    <row r="969" ht="15.75" customHeight="1">
      <c r="B969" s="36"/>
      <c r="D969" s="2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</row>
    <row r="970" ht="15.75" customHeight="1">
      <c r="B970" s="36"/>
      <c r="D970" s="2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</row>
    <row r="971" ht="15.75" customHeight="1">
      <c r="B971" s="36"/>
      <c r="D971" s="2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</row>
    <row r="972" ht="15.75" customHeight="1">
      <c r="B972" s="36"/>
      <c r="D972" s="2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</row>
    <row r="973" ht="15.75" customHeight="1">
      <c r="B973" s="36"/>
      <c r="D973" s="2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</row>
    <row r="974" ht="15.75" customHeight="1">
      <c r="B974" s="36"/>
      <c r="D974" s="2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</row>
    <row r="975" ht="15.75" customHeight="1">
      <c r="B975" s="36"/>
      <c r="D975" s="2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</row>
    <row r="976" ht="15.75" customHeight="1">
      <c r="B976" s="36"/>
      <c r="D976" s="2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</row>
    <row r="977" ht="15.75" customHeight="1">
      <c r="B977" s="36"/>
      <c r="D977" s="2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</row>
    <row r="978" ht="15.75" customHeight="1">
      <c r="B978" s="36"/>
      <c r="D978" s="2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</row>
    <row r="979" ht="15.75" customHeight="1">
      <c r="B979" s="36"/>
      <c r="D979" s="2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</row>
    <row r="980" ht="15.75" customHeight="1">
      <c r="B980" s="36"/>
      <c r="D980" s="2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</row>
    <row r="981" ht="15.75" customHeight="1">
      <c r="B981" s="36"/>
      <c r="D981" s="2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</row>
    <row r="982" ht="15.75" customHeight="1">
      <c r="B982" s="36"/>
      <c r="D982" s="2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</row>
    <row r="983" ht="15.75" customHeight="1">
      <c r="B983" s="36"/>
      <c r="D983" s="2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</row>
    <row r="984" ht="15.75" customHeight="1">
      <c r="B984" s="36"/>
      <c r="D984" s="2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</row>
    <row r="985" ht="15.75" customHeight="1">
      <c r="B985" s="36"/>
      <c r="D985" s="2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</row>
    <row r="986" ht="15.75" customHeight="1">
      <c r="B986" s="36"/>
      <c r="D986" s="2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</row>
    <row r="987" ht="15.75" customHeight="1">
      <c r="B987" s="36"/>
      <c r="D987" s="2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</row>
    <row r="988" ht="15.75" customHeight="1">
      <c r="B988" s="36"/>
      <c r="D988" s="2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</row>
    <row r="989" ht="15.75" customHeight="1">
      <c r="B989" s="36"/>
      <c r="D989" s="2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</row>
    <row r="990" ht="15.75" customHeight="1">
      <c r="B990" s="36"/>
      <c r="D990" s="2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</row>
    <row r="991" ht="15.75" customHeight="1">
      <c r="B991" s="36"/>
      <c r="D991" s="2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</row>
    <row r="992" ht="15.75" customHeight="1">
      <c r="B992" s="36"/>
      <c r="D992" s="2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</row>
    <row r="993" ht="15.75" customHeight="1">
      <c r="B993" s="36"/>
      <c r="D993" s="2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</row>
    <row r="994" ht="15.75" customHeight="1">
      <c r="B994" s="36"/>
      <c r="D994" s="2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</row>
    <row r="995" ht="15.75" customHeight="1">
      <c r="B995" s="36"/>
      <c r="D995" s="2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</row>
    <row r="996" ht="15.75" customHeight="1">
      <c r="B996" s="36"/>
      <c r="D996" s="2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</row>
    <row r="997" ht="15.75" customHeight="1">
      <c r="B997" s="36"/>
      <c r="D997" s="2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</row>
  </sheetData>
  <mergeCells count="1">
    <mergeCell ref="M1:O1"/>
  </mergeCells>
  <hyperlinks>
    <hyperlink r:id="rId2" ref="B1"/>
  </hyperlinks>
  <printOptions/>
  <pageMargins bottom="0.75" footer="0.0" header="0.0" left="0.7" right="0.7" top="0.75"/>
  <pageSetup paperSize="9" scale="70"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