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summary" sheetId="2" r:id="rId1"/>
    <sheet name="Reddit Comments" sheetId="1" r:id="rId2"/>
    <sheet name="Final-data " sheetId="5" r:id="rId3"/>
    <sheet name="2025-07-10" sheetId="9" r:id="rId4"/>
    <sheet name="2025-07-06" sheetId="10" r:id="rId5"/>
  </sheets>
  <externalReferences>
    <externalReference r:id="rId6"/>
  </externalReferences>
  <definedNames>
    <definedName name="_xlnm._FilterDatabase" localSheetId="3" hidden="1">'2025-07-10'!$A$1:$G$779</definedName>
    <definedName name="_xlnm._FilterDatabase" localSheetId="2" hidden="1">'Final-data '!$A$1:$C$779</definedName>
    <definedName name="_xlnm._FilterDatabase" localSheetId="1" hidden="1">'Reddit Comments'!$A$1:$F$1</definedName>
    <definedName name="_xlnm._FilterDatabase" localSheetId="0" hidden="1">summary!$A$1:$R$779</definedName>
  </definedNames>
  <calcPr calcId="124519"/>
</workbook>
</file>

<file path=xl/calcChain.xml><?xml version="1.0" encoding="utf-8"?>
<calcChain xmlns="http://schemas.openxmlformats.org/spreadsheetml/2006/main">
  <c r="E3" i="9"/>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2"/>
  <c r="B212" i="2"/>
  <c r="B154"/>
  <c r="B34"/>
  <c r="B19"/>
  <c r="B103"/>
  <c r="B30"/>
  <c r="B134"/>
  <c r="B3"/>
  <c r="B4"/>
  <c r="B5"/>
  <c r="B6"/>
  <c r="B7"/>
  <c r="B8"/>
  <c r="B9"/>
  <c r="B10"/>
  <c r="B11"/>
  <c r="B12"/>
  <c r="B13"/>
  <c r="B14"/>
  <c r="B15"/>
  <c r="B16"/>
  <c r="B17"/>
  <c r="B18"/>
  <c r="B20"/>
  <c r="B21"/>
  <c r="B22"/>
  <c r="B23"/>
  <c r="B24"/>
  <c r="B25"/>
  <c r="B26"/>
  <c r="B27"/>
  <c r="B28"/>
  <c r="B29"/>
  <c r="B31"/>
  <c r="B32"/>
  <c r="B33"/>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1"/>
  <c r="B93"/>
  <c r="B94"/>
  <c r="B95"/>
  <c r="B96"/>
  <c r="B97"/>
  <c r="B98"/>
  <c r="B99"/>
  <c r="B100"/>
  <c r="B101"/>
  <c r="B102"/>
  <c r="B104"/>
  <c r="B105"/>
  <c r="B106"/>
  <c r="B107"/>
  <c r="B108"/>
  <c r="B109"/>
  <c r="B110"/>
  <c r="B111"/>
  <c r="B112"/>
  <c r="B113"/>
  <c r="B114"/>
  <c r="B115"/>
  <c r="B116"/>
  <c r="B117"/>
  <c r="B118"/>
  <c r="B119"/>
  <c r="B120"/>
  <c r="B121"/>
  <c r="B122"/>
  <c r="B123"/>
  <c r="B124"/>
  <c r="B125"/>
  <c r="B126"/>
  <c r="B127"/>
  <c r="B128"/>
  <c r="B129"/>
  <c r="B130"/>
  <c r="B131"/>
  <c r="B132"/>
  <c r="B133"/>
  <c r="B135"/>
  <c r="B136"/>
  <c r="B137"/>
  <c r="B138"/>
  <c r="B139"/>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2"/>
  <c r="F4"/>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F219"/>
  <c r="D220"/>
  <c r="D220" i="9" s="1"/>
  <c r="D221" i="2"/>
  <c r="F222"/>
  <c r="F223"/>
  <c r="D224"/>
  <c r="D224" i="9" s="1"/>
  <c r="F225" i="2"/>
  <c r="D227"/>
  <c r="D228"/>
  <c r="D229"/>
  <c r="D230"/>
  <c r="D231"/>
  <c r="F232"/>
  <c r="D233"/>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6"/>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F499"/>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3"/>
  <c r="F764"/>
  <c r="D765"/>
  <c r="D766"/>
  <c r="D768"/>
  <c r="F769"/>
  <c r="D770"/>
  <c r="D771"/>
  <c r="F776"/>
  <c r="F777"/>
  <c r="F778"/>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D567"/>
  <c r="D567" i="9" s="1"/>
  <c r="F614" i="2"/>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92" i="2" l="1"/>
  <c r="B90"/>
  <c r="D470"/>
  <c r="C470" i="5" s="1"/>
  <c r="D398" i="2"/>
  <c r="D330"/>
  <c r="D250"/>
  <c r="D126"/>
  <c r="K126" s="1"/>
  <c r="D98"/>
  <c r="D10"/>
  <c r="H10" s="1"/>
  <c r="Q10" s="1"/>
  <c r="D174"/>
  <c r="D158"/>
  <c r="C158" i="5" s="1"/>
  <c r="F26" i="2"/>
  <c r="D402"/>
  <c r="C402" i="5" s="1"/>
  <c r="D366" i="2"/>
  <c r="D70"/>
  <c r="H70" s="1"/>
  <c r="Q70" s="1"/>
  <c r="C70" i="9" s="1"/>
  <c r="G70" s="1"/>
  <c r="F234" i="2"/>
  <c r="F194"/>
  <c r="D594"/>
  <c r="D156"/>
  <c r="D156" i="9" s="1"/>
  <c r="D191" i="2"/>
  <c r="D191" i="9" s="1"/>
  <c r="D163" i="2"/>
  <c r="D163" i="9" s="1"/>
  <c r="D32" i="2"/>
  <c r="D32" i="9" s="1"/>
  <c r="F199" i="2"/>
  <c r="D127"/>
  <c r="D127" i="9" s="1"/>
  <c r="D83" i="2"/>
  <c r="D83" i="9" s="1"/>
  <c r="F331" i="2"/>
  <c r="D343"/>
  <c r="D343" i="9" s="1"/>
  <c r="D175" i="2"/>
  <c r="D175" i="9" s="1"/>
  <c r="D119" i="2"/>
  <c r="H119" s="1"/>
  <c r="Q119" s="1"/>
  <c r="D52"/>
  <c r="D52" i="9" s="1"/>
  <c r="D8" i="2"/>
  <c r="D8" i="9" s="1"/>
  <c r="F235" i="2"/>
  <c r="F151"/>
  <c r="F227"/>
  <c r="F87"/>
  <c r="D383"/>
  <c r="D383" i="9" s="1"/>
  <c r="F355" i="2"/>
  <c r="F420"/>
  <c r="D376"/>
  <c r="H376" s="1"/>
  <c r="Q376" s="1"/>
  <c r="D352"/>
  <c r="D352" i="9" s="1"/>
  <c r="D104" i="2"/>
  <c r="D104" i="9" s="1"/>
  <c r="D16" i="2"/>
  <c r="D16" i="9" s="1"/>
  <c r="F176" i="2"/>
  <c r="D124"/>
  <c r="C124" i="5" s="1"/>
  <c r="D76" i="2"/>
  <c r="K76" s="1"/>
  <c r="F177"/>
  <c r="F236"/>
  <c r="D144"/>
  <c r="D144" i="9" s="1"/>
  <c r="F228" i="2"/>
  <c r="F388"/>
  <c r="D192"/>
  <c r="J192" s="1"/>
  <c r="D168"/>
  <c r="K168" s="1"/>
  <c r="F344"/>
  <c r="F220"/>
  <c r="F576"/>
  <c r="F292"/>
  <c r="F272"/>
  <c r="F204"/>
  <c r="D112"/>
  <c r="D112" i="9" s="1"/>
  <c r="F160" i="2"/>
  <c r="D456"/>
  <c r="D456" i="9" s="1"/>
  <c r="D368" i="2"/>
  <c r="D368" i="9" s="1"/>
  <c r="F132" i="2"/>
  <c r="F72"/>
  <c r="D552"/>
  <c r="D552" i="9" s="1"/>
  <c r="D384" i="2"/>
  <c r="D384" i="9" s="1"/>
  <c r="D332" i="2"/>
  <c r="D332" i="9" s="1"/>
  <c r="D320" i="2"/>
  <c r="D320" i="9" s="1"/>
  <c r="D232" i="2"/>
  <c r="D232" i="9" s="1"/>
  <c r="D216" i="2"/>
  <c r="D184"/>
  <c r="D184" i="9" s="1"/>
  <c r="D172" i="2"/>
  <c r="D172" i="9" s="1"/>
  <c r="D116" i="2"/>
  <c r="D116" i="9" s="1"/>
  <c r="D96" i="2"/>
  <c r="D48"/>
  <c r="H48" s="1"/>
  <c r="Q48" s="1"/>
  <c r="C48" i="9" s="1"/>
  <c r="G48" s="1"/>
  <c r="D24" i="2"/>
  <c r="H24" s="1"/>
  <c r="Q24" s="1"/>
  <c r="C24" i="9" s="1"/>
  <c r="G24" s="1"/>
  <c r="D4" i="2"/>
  <c r="D4" i="9" s="1"/>
  <c r="F152" i="2"/>
  <c r="F100"/>
  <c r="F20"/>
  <c r="F324"/>
  <c r="D300"/>
  <c r="D300" i="9" s="1"/>
  <c r="D276" i="2"/>
  <c r="D276" i="9" s="1"/>
  <c r="D148" i="2"/>
  <c r="C148" i="5" s="1"/>
  <c r="D336" i="2"/>
  <c r="D336" i="9" s="1"/>
  <c r="D200" i="2"/>
  <c r="D200" i="9" s="1"/>
  <c r="D188" i="2"/>
  <c r="D188" i="9" s="1"/>
  <c r="D84" i="2"/>
  <c r="D84" i="9" s="1"/>
  <c r="D56" i="2"/>
  <c r="C56" i="5" s="1"/>
  <c r="D40" i="2"/>
  <c r="D40" i="9" s="1"/>
  <c r="D12" i="2"/>
  <c r="D12" i="9" s="1"/>
  <c r="F416" i="2"/>
  <c r="F244"/>
  <c r="F164"/>
  <c r="F128"/>
  <c r="F88"/>
  <c r="F224"/>
  <c r="F80"/>
  <c r="D328"/>
  <c r="D328" i="9" s="1"/>
  <c r="D68" i="2"/>
  <c r="C68" i="5" s="1"/>
  <c r="D60" i="2"/>
  <c r="D60" i="9" s="1"/>
  <c r="D28" i="2"/>
  <c r="D28" i="9" s="1"/>
  <c r="F252" i="2"/>
  <c r="F133"/>
  <c r="F21"/>
  <c r="F13"/>
  <c r="D193"/>
  <c r="J193" s="1"/>
  <c r="D149"/>
  <c r="D149" i="9" s="1"/>
  <c r="D89" i="2"/>
  <c r="C89" i="5" s="1"/>
  <c r="F73" i="2"/>
  <c r="F57"/>
  <c r="D225"/>
  <c r="J225" s="1"/>
  <c r="D65"/>
  <c r="D65" i="9" s="1"/>
  <c r="D29" i="2"/>
  <c r="F329"/>
  <c r="F165"/>
  <c r="F41"/>
  <c r="D61"/>
  <c r="D53"/>
  <c r="D53" i="9" s="1"/>
  <c r="D25" i="2"/>
  <c r="H25" s="1"/>
  <c r="Q25" s="1"/>
  <c r="C25" i="9" s="1"/>
  <c r="G25" s="1"/>
  <c r="F221" i="2"/>
  <c r="D201"/>
  <c r="D201" i="9" s="1"/>
  <c r="D157" i="2"/>
  <c r="C157" i="5" s="1"/>
  <c r="D45" i="2"/>
  <c r="D45" i="9" s="1"/>
  <c r="D37" i="2"/>
  <c r="C37" i="5" s="1"/>
  <c r="F113" i="2"/>
  <c r="F81"/>
  <c r="D129"/>
  <c r="H129" s="1"/>
  <c r="Q129" s="1"/>
  <c r="C129" i="9" s="1"/>
  <c r="G129" s="1"/>
  <c r="F249" i="2"/>
  <c r="F229"/>
  <c r="D357"/>
  <c r="C357" i="5" s="1"/>
  <c r="D269" i="2"/>
  <c r="D269" i="9" s="1"/>
  <c r="D385" i="2"/>
  <c r="D385" i="9" s="1"/>
  <c r="D339" i="2"/>
  <c r="D259"/>
  <c r="C259" i="5" s="1"/>
  <c r="D213" i="2"/>
  <c r="D213" i="9" s="1"/>
  <c r="D257" i="2"/>
  <c r="K257" s="1"/>
  <c r="D253"/>
  <c r="D345"/>
  <c r="D345" i="9" s="1"/>
  <c r="D93" i="2"/>
  <c r="H93" s="1"/>
  <c r="Q93" s="1"/>
  <c r="C93" i="9" s="1"/>
  <c r="G93" s="1"/>
  <c r="F369" i="2"/>
  <c r="F281"/>
  <c r="F197"/>
  <c r="F189"/>
  <c r="F161"/>
  <c r="F137"/>
  <c r="F125"/>
  <c r="F117"/>
  <c r="F109"/>
  <c r="F397"/>
  <c r="D365"/>
  <c r="C365" i="5" s="1"/>
  <c r="F277" i="2"/>
  <c r="F153"/>
  <c r="F145"/>
  <c r="D181"/>
  <c r="H181" s="1"/>
  <c r="Q181" s="1"/>
  <c r="D393"/>
  <c r="H393" s="1"/>
  <c r="Q393" s="1"/>
  <c r="C393" i="9" s="1"/>
  <c r="G393" s="1"/>
  <c r="D85" i="2"/>
  <c r="J85" s="1"/>
  <c r="D77"/>
  <c r="F337"/>
  <c r="F285"/>
  <c r="F185"/>
  <c r="F105"/>
  <c r="F69"/>
  <c r="F33"/>
  <c r="F241"/>
  <c r="F209"/>
  <c r="D169"/>
  <c r="C169" i="5" s="1"/>
  <c r="F289" i="2"/>
  <c r="H77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C216" i="5"/>
  <c r="H185" i="2"/>
  <c r="Q185" s="1"/>
  <c r="C185" i="9" s="1"/>
  <c r="G185" s="1"/>
  <c r="C185" i="5"/>
  <c r="C119"/>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27" i="2"/>
  <c r="Q227" s="1"/>
  <c r="C227" i="9" s="1"/>
  <c r="G227" s="1"/>
  <c r="C227" i="5"/>
  <c r="H182" i="2"/>
  <c r="Q182" s="1"/>
  <c r="C182" i="9" s="1"/>
  <c r="G182" s="1"/>
  <c r="C182" i="5"/>
  <c r="H166" i="2"/>
  <c r="Q166" s="1"/>
  <c r="C166" i="9" s="1"/>
  <c r="G166" s="1"/>
  <c r="C166" i="5"/>
  <c r="H133" i="2"/>
  <c r="Q133" s="1"/>
  <c r="C133" i="9" s="1"/>
  <c r="G133" s="1"/>
  <c r="C133" i="5"/>
  <c r="D667" i="9"/>
  <c r="D339"/>
  <c r="D287"/>
  <c r="D227"/>
  <c r="D71"/>
  <c r="D47"/>
  <c r="D23"/>
  <c r="H459" i="2"/>
  <c r="Q459" s="1"/>
  <c r="C459" i="9" s="1"/>
  <c r="G459" s="1"/>
  <c r="C459" i="5"/>
  <c r="H272" i="2"/>
  <c r="Q272" s="1"/>
  <c r="C272" i="9" s="1"/>
  <c r="G272" s="1"/>
  <c r="C272" i="5"/>
  <c r="H197" i="2"/>
  <c r="Q197" s="1"/>
  <c r="C197" i="9" s="1"/>
  <c r="G197" s="1"/>
  <c r="C197" i="5"/>
  <c r="H145" i="2"/>
  <c r="Q145" s="1"/>
  <c r="C145" i="9" s="1"/>
  <c r="G145" s="1"/>
  <c r="C145" i="5"/>
  <c r="H113" i="2"/>
  <c r="Q113" s="1"/>
  <c r="C113" i="9" s="1"/>
  <c r="G113" s="1"/>
  <c r="C113"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26" i="2"/>
  <c r="Q326" s="1"/>
  <c r="C326" i="9" s="1"/>
  <c r="G326" s="1"/>
  <c r="C326" i="5"/>
  <c r="H309" i="2"/>
  <c r="Q309" s="1"/>
  <c r="C309" i="9" s="1"/>
  <c r="G309" s="1"/>
  <c r="C309" i="5"/>
  <c r="H292" i="2"/>
  <c r="Q292" s="1"/>
  <c r="C292" i="9" s="1"/>
  <c r="G292" s="1"/>
  <c r="C292" i="5"/>
  <c r="H199" i="2"/>
  <c r="Q199" s="1"/>
  <c r="C199" i="9" s="1"/>
  <c r="G199" s="1"/>
  <c r="C199" i="5"/>
  <c r="C376"/>
  <c r="H337" i="2"/>
  <c r="Q337" s="1"/>
  <c r="C337" i="9" s="1"/>
  <c r="G337" s="1"/>
  <c r="C337" i="5"/>
  <c r="H258" i="2"/>
  <c r="Q258" s="1"/>
  <c r="C258" i="9" s="1"/>
  <c r="G258" s="1"/>
  <c r="C258" i="5"/>
  <c r="H228" i="2"/>
  <c r="Q228" s="1"/>
  <c r="C228" i="9" s="1"/>
  <c r="G228" s="1"/>
  <c r="C228" i="5"/>
  <c r="H209" i="2"/>
  <c r="Q209" s="1"/>
  <c r="C209" i="9" s="1"/>
  <c r="G209" s="1"/>
  <c r="C209" i="5"/>
  <c r="C181"/>
  <c r="H164" i="2"/>
  <c r="Q164" s="1"/>
  <c r="C164" i="9" s="1"/>
  <c r="G164" s="1"/>
  <c r="C164" i="5"/>
  <c r="H110" i="2"/>
  <c r="Q110" s="1"/>
  <c r="C110" i="9" s="1"/>
  <c r="G110" s="1"/>
  <c r="C110" i="5"/>
  <c r="J98" i="2"/>
  <c r="C98" i="5"/>
  <c r="H77" i="2"/>
  <c r="Q77" s="1"/>
  <c r="C77" i="9" s="1"/>
  <c r="G77" s="1"/>
  <c r="C77" i="5"/>
  <c r="H57" i="2"/>
  <c r="Q57" s="1"/>
  <c r="C57" i="9" s="1"/>
  <c r="G57" s="1"/>
  <c r="C57" i="5"/>
  <c r="C48"/>
  <c r="C24"/>
  <c r="C10"/>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C129"/>
  <c r="D411" i="2"/>
  <c r="D307"/>
  <c r="K307" s="1"/>
  <c r="D135"/>
  <c r="K135" s="1"/>
  <c r="F323"/>
  <c r="F59"/>
  <c r="F15"/>
  <c r="D335"/>
  <c r="K335" s="1"/>
  <c r="D327"/>
  <c r="K327" s="1"/>
  <c r="D223"/>
  <c r="F183"/>
  <c r="F167"/>
  <c r="F159"/>
  <c r="F107"/>
  <c r="D768" i="9"/>
  <c r="D724"/>
  <c r="D692"/>
  <c r="D684"/>
  <c r="D612"/>
  <c r="D424"/>
  <c r="D408"/>
  <c r="D388"/>
  <c r="D324"/>
  <c r="D292"/>
  <c r="D288"/>
  <c r="D272"/>
  <c r="D256"/>
  <c r="D252"/>
  <c r="D248"/>
  <c r="D228"/>
  <c r="D216"/>
  <c r="D192"/>
  <c r="D164"/>
  <c r="D148"/>
  <c r="D96"/>
  <c r="D76"/>
  <c r="D68"/>
  <c r="H236" i="2"/>
  <c r="Q236" s="1"/>
  <c r="C236" i="9" s="1"/>
  <c r="G236" s="1"/>
  <c r="C236" i="5"/>
  <c r="H180" i="2"/>
  <c r="Q180" s="1"/>
  <c r="C180" i="9" s="1"/>
  <c r="G180" s="1"/>
  <c r="C180" i="5"/>
  <c r="H163" i="2"/>
  <c r="Q163" s="1"/>
  <c r="C163" i="9" s="1"/>
  <c r="G163" s="1"/>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C393"/>
  <c r="H366" i="2"/>
  <c r="Q366" s="1"/>
  <c r="C366" i="9" s="1"/>
  <c r="G366" s="1"/>
  <c r="C366" i="5"/>
  <c r="H277" i="2"/>
  <c r="Q277" s="1"/>
  <c r="C277" i="9" s="1"/>
  <c r="G277" s="1"/>
  <c r="C277" i="5"/>
  <c r="H241" i="2"/>
  <c r="Q241" s="1"/>
  <c r="C241" i="9" s="1"/>
  <c r="G241" s="1"/>
  <c r="C241" i="5"/>
  <c r="H220" i="2"/>
  <c r="Q220" s="1"/>
  <c r="C220" i="9" s="1"/>
  <c r="G220" s="1"/>
  <c r="C220" i="5"/>
  <c r="H198" i="2"/>
  <c r="Q198" s="1"/>
  <c r="C198" i="9" s="1"/>
  <c r="G198" s="1"/>
  <c r="C198" i="5"/>
  <c r="H176" i="2"/>
  <c r="Q176" s="1"/>
  <c r="C176" i="9" s="1"/>
  <c r="G176" s="1"/>
  <c r="C176" i="5"/>
  <c r="H146" i="2"/>
  <c r="Q146" s="1"/>
  <c r="C146" i="9" s="1"/>
  <c r="G146" s="1"/>
  <c r="C146" i="5"/>
  <c r="H128" i="2"/>
  <c r="Q128" s="1"/>
  <c r="C128" i="9" s="1"/>
  <c r="G128" s="1"/>
  <c r="C128"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Q233" s="1"/>
  <c r="C233" i="9" s="1"/>
  <c r="G233" s="1"/>
  <c r="C233" i="5"/>
  <c r="H470" i="2"/>
  <c r="Q470" s="1"/>
  <c r="C470" i="9" s="1"/>
  <c r="G470" s="1"/>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C93"/>
  <c r="H82" i="2"/>
  <c r="Q82" s="1"/>
  <c r="C82" i="9" s="1"/>
  <c r="G82" s="1"/>
  <c r="C82" i="5"/>
  <c r="H78" i="2"/>
  <c r="Q78" s="1"/>
  <c r="C78" i="9" s="1"/>
  <c r="G78" s="1"/>
  <c r="C78" i="5"/>
  <c r="H73" i="2"/>
  <c r="Q73" s="1"/>
  <c r="C73" i="9" s="1"/>
  <c r="G73" s="1"/>
  <c r="C73" i="5"/>
  <c r="H69" i="2"/>
  <c r="Q69" s="1"/>
  <c r="C69" i="9" s="1"/>
  <c r="G69" s="1"/>
  <c r="C69" i="5"/>
  <c r="H64" i="2"/>
  <c r="Q64" s="1"/>
  <c r="C64" i="9" s="1"/>
  <c r="G64" s="1"/>
  <c r="C64" i="5"/>
  <c r="H49" i="2"/>
  <c r="Q49" s="1"/>
  <c r="C49" i="9" s="1"/>
  <c r="G49" s="1"/>
  <c r="C49" i="5"/>
  <c r="H44" i="2"/>
  <c r="Q44" s="1"/>
  <c r="C44" i="9" s="1"/>
  <c r="G44" s="1"/>
  <c r="C44" i="5"/>
  <c r="H38" i="2"/>
  <c r="Q38" s="1"/>
  <c r="C38" i="9" s="1"/>
  <c r="G38" s="1"/>
  <c r="C38" i="5"/>
  <c r="C2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389" i="2"/>
  <c r="Q389" s="1"/>
  <c r="C389" i="9" s="1"/>
  <c r="G389" s="1"/>
  <c r="C389"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66" i="2"/>
  <c r="Q266" s="1"/>
  <c r="C266" i="9" s="1"/>
  <c r="G266" s="1"/>
  <c r="C266" i="5"/>
  <c r="H262" i="2"/>
  <c r="Q262" s="1"/>
  <c r="C262" i="9" s="1"/>
  <c r="G262" s="1"/>
  <c r="C262"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J463" s="1"/>
  <c r="D187"/>
  <c r="J187" s="1"/>
  <c r="D91"/>
  <c r="J91" s="1"/>
  <c r="F147"/>
  <c r="D319"/>
  <c r="K319" s="1"/>
  <c r="D367"/>
  <c r="K367" s="1"/>
  <c r="D311"/>
  <c r="J311" s="1"/>
  <c r="D295"/>
  <c r="J295" s="1"/>
  <c r="D263"/>
  <c r="D211"/>
  <c r="K211" s="1"/>
  <c r="D171"/>
  <c r="K171" s="1"/>
  <c r="D111"/>
  <c r="K111" s="1"/>
  <c r="D31"/>
  <c r="K31" s="1"/>
  <c r="D11"/>
  <c r="K11" s="1"/>
  <c r="F359"/>
  <c r="F347"/>
  <c r="F231"/>
  <c r="F203"/>
  <c r="F143"/>
  <c r="F131"/>
  <c r="F299"/>
  <c r="D271"/>
  <c r="K271" s="1"/>
  <c r="D219"/>
  <c r="J219" s="1"/>
  <c r="D765" i="9"/>
  <c r="D757"/>
  <c r="D741"/>
  <c r="D725"/>
  <c r="D717"/>
  <c r="D397"/>
  <c r="D389"/>
  <c r="D369"/>
  <c r="D357"/>
  <c r="D337"/>
  <c r="D309"/>
  <c r="D305"/>
  <c r="D301"/>
  <c r="D289"/>
  <c r="D285"/>
  <c r="D281"/>
  <c r="D277"/>
  <c r="D265"/>
  <c r="D253"/>
  <c r="D249"/>
  <c r="D241"/>
  <c r="D233"/>
  <c r="D229"/>
  <c r="D221"/>
  <c r="D209"/>
  <c r="D197"/>
  <c r="D185"/>
  <c r="D181"/>
  <c r="D177"/>
  <c r="D165"/>
  <c r="D157"/>
  <c r="D153"/>
  <c r="D145"/>
  <c r="D137"/>
  <c r="D133"/>
  <c r="D125"/>
  <c r="D117"/>
  <c r="D113"/>
  <c r="D109"/>
  <c r="D81"/>
  <c r="D77"/>
  <c r="D73"/>
  <c r="D69"/>
  <c r="D61"/>
  <c r="D57"/>
  <c r="D49"/>
  <c r="D41"/>
  <c r="D33"/>
  <c r="D29"/>
  <c r="D21"/>
  <c r="D13"/>
  <c r="H375" i="2"/>
  <c r="Q375" s="1"/>
  <c r="C375" i="9" s="1"/>
  <c r="G375" s="1"/>
  <c r="C375" i="5"/>
  <c r="H303" i="2"/>
  <c r="Q303" s="1"/>
  <c r="C303" i="9" s="1"/>
  <c r="G303" s="1"/>
  <c r="C303" i="5"/>
  <c r="H254" i="2"/>
  <c r="Q254" s="1"/>
  <c r="C254" i="9" s="1"/>
  <c r="G254" s="1"/>
  <c r="C254" i="5"/>
  <c r="H204" i="2"/>
  <c r="Q204" s="1"/>
  <c r="C204" i="9" s="1"/>
  <c r="G204" s="1"/>
  <c r="C204" i="5"/>
  <c r="C175"/>
  <c r="H150" i="2"/>
  <c r="Q150" s="1"/>
  <c r="C150" i="9" s="1"/>
  <c r="G150" s="1"/>
  <c r="C150" i="5"/>
  <c r="C127"/>
  <c r="H105" i="2"/>
  <c r="Q105" s="1"/>
  <c r="C105" i="9" s="1"/>
  <c r="G105" s="1"/>
  <c r="C105" i="5"/>
  <c r="C84"/>
  <c r="H67" i="2"/>
  <c r="Q67" s="1"/>
  <c r="C67" i="9" s="1"/>
  <c r="G67" s="1"/>
  <c r="C67" i="5"/>
  <c r="H51" i="2"/>
  <c r="C51" i="5"/>
  <c r="H28" i="2"/>
  <c r="Q28" s="1"/>
  <c r="C28" i="9" s="1"/>
  <c r="G28" s="1"/>
  <c r="C28" i="5"/>
  <c r="C8"/>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68" i="2"/>
  <c r="Q368" s="1"/>
  <c r="C368" i="9" s="1"/>
  <c r="G368" s="1"/>
  <c r="C368" i="5"/>
  <c r="H334" i="2"/>
  <c r="Q334" s="1"/>
  <c r="C334" i="9" s="1"/>
  <c r="G334" s="1"/>
  <c r="C334" i="5"/>
  <c r="H313" i="2"/>
  <c r="Q313" s="1"/>
  <c r="C313" i="9" s="1"/>
  <c r="G313" s="1"/>
  <c r="C313" i="5"/>
  <c r="H297" i="2"/>
  <c r="Q297" s="1"/>
  <c r="C297" i="9" s="1"/>
  <c r="G297" s="1"/>
  <c r="C297" i="5"/>
  <c r="C552"/>
  <c r="H434" i="2"/>
  <c r="Q434" s="1"/>
  <c r="C434" i="9" s="1"/>
  <c r="G434" s="1"/>
  <c r="C434" i="5"/>
  <c r="H398" i="2"/>
  <c r="Q398" s="1"/>
  <c r="C398" i="9" s="1"/>
  <c r="G398" s="1"/>
  <c r="C398" i="5"/>
  <c r="H370" i="2"/>
  <c r="Q370" s="1"/>
  <c r="C370" i="9" s="1"/>
  <c r="G370" s="1"/>
  <c r="C370" i="5"/>
  <c r="H345" i="2"/>
  <c r="Q345" s="1"/>
  <c r="C345" i="9" s="1"/>
  <c r="G345" s="1"/>
  <c r="H250" i="2"/>
  <c r="Q250" s="1"/>
  <c r="C250" i="9" s="1"/>
  <c r="G250" s="1"/>
  <c r="C250" i="5"/>
  <c r="H224" i="2"/>
  <c r="Q224" s="1"/>
  <c r="C224" i="9" s="1"/>
  <c r="G224" s="1"/>
  <c r="C224" i="5"/>
  <c r="H214" i="2"/>
  <c r="Q214" s="1"/>
  <c r="C214" i="9" s="1"/>
  <c r="G214" s="1"/>
  <c r="C214" i="5"/>
  <c r="H201" i="2"/>
  <c r="Q201" s="1"/>
  <c r="C201" i="9" s="1"/>
  <c r="G201" s="1"/>
  <c r="C201" i="5"/>
  <c r="H189" i="2"/>
  <c r="Q189" s="1"/>
  <c r="C189" i="9" s="1"/>
  <c r="G189" s="1"/>
  <c r="C189" i="5"/>
  <c r="H172" i="2"/>
  <c r="Q172" s="1"/>
  <c r="C172" i="9" s="1"/>
  <c r="G172" s="1"/>
  <c r="H161" i="2"/>
  <c r="Q161" s="1"/>
  <c r="C161" i="9" s="1"/>
  <c r="G161" s="1"/>
  <c r="C161" i="5"/>
  <c r="C156"/>
  <c r="H118" i="2"/>
  <c r="Q118" s="1"/>
  <c r="C118" i="9" s="1"/>
  <c r="G118" s="1"/>
  <c r="C118" i="5"/>
  <c r="H108" i="2"/>
  <c r="Q108" s="1"/>
  <c r="C108" i="9" s="1"/>
  <c r="G108" s="1"/>
  <c r="C108" i="5"/>
  <c r="H94" i="2"/>
  <c r="Q94" s="1"/>
  <c r="C94" i="9" s="1"/>
  <c r="G94" s="1"/>
  <c r="C94" i="5"/>
  <c r="H88" i="2"/>
  <c r="Q88" s="1"/>
  <c r="C88" i="9" s="1"/>
  <c r="G88" s="1"/>
  <c r="C88" i="5"/>
  <c r="H83" i="2"/>
  <c r="Q83" s="1"/>
  <c r="C83" i="9" s="1"/>
  <c r="G83" s="1"/>
  <c r="C83" i="5"/>
  <c r="H79" i="2"/>
  <c r="Q79" s="1"/>
  <c r="C79" i="9" s="1"/>
  <c r="G79" s="1"/>
  <c r="C79" i="5"/>
  <c r="H75" i="2"/>
  <c r="Q75" s="1"/>
  <c r="C75" i="9" s="1"/>
  <c r="G75" s="1"/>
  <c r="C75" i="5"/>
  <c r="C70"/>
  <c r="H55" i="2"/>
  <c r="Q55" s="1"/>
  <c r="C55" i="9" s="1"/>
  <c r="G55" s="1"/>
  <c r="C55" i="5"/>
  <c r="H50" i="2"/>
  <c r="Q50" s="1"/>
  <c r="C50" i="9" s="1"/>
  <c r="G50" s="1"/>
  <c r="C50" i="5"/>
  <c r="H45" i="2"/>
  <c r="Q45" s="1"/>
  <c r="C45" i="9" s="1"/>
  <c r="G45" s="1"/>
  <c r="H40" i="2"/>
  <c r="Q40" s="1"/>
  <c r="C40" i="9" s="1"/>
  <c r="G40" s="1"/>
  <c r="C40" i="5"/>
  <c r="H32" i="2"/>
  <c r="Q32" s="1"/>
  <c r="C32" i="9" s="1"/>
  <c r="G32" s="1"/>
  <c r="C32" i="5"/>
  <c r="H26" i="2"/>
  <c r="Q26" s="1"/>
  <c r="C26" i="9" s="1"/>
  <c r="G26" s="1"/>
  <c r="C26" i="5"/>
  <c r="H22" i="2"/>
  <c r="Q22" s="1"/>
  <c r="C22" i="9" s="1"/>
  <c r="G22" s="1"/>
  <c r="C22" i="5"/>
  <c r="H16" i="2"/>
  <c r="Q16" s="1"/>
  <c r="C16" i="9" s="1"/>
  <c r="G16" s="1"/>
  <c r="C16" i="5"/>
  <c r="H12" i="2"/>
  <c r="Q12" s="1"/>
  <c r="C12" i="9" s="1"/>
  <c r="G12" s="1"/>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213" i="2"/>
  <c r="Q213" s="1"/>
  <c r="C213" i="9" s="1"/>
  <c r="G213" s="1"/>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J267" s="1"/>
  <c r="D195"/>
  <c r="K195" s="1"/>
  <c r="D179"/>
  <c r="K179" s="1"/>
  <c r="F351"/>
  <c r="F207"/>
  <c r="D770" i="9"/>
  <c r="D766"/>
  <c r="D754"/>
  <c r="D742"/>
  <c r="D718"/>
  <c r="D694"/>
  <c r="D690"/>
  <c r="D686"/>
  <c r="D666"/>
  <c r="D622"/>
  <c r="D594"/>
  <c r="D590"/>
  <c r="D546"/>
  <c r="D538"/>
  <c r="D530"/>
  <c r="D502"/>
  <c r="D490"/>
  <c r="D478"/>
  <c r="D470"/>
  <c r="D446"/>
  <c r="D438"/>
  <c r="D434"/>
  <c r="D430"/>
  <c r="D426"/>
  <c r="D422"/>
  <c r="D402"/>
  <c r="D398"/>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0"/>
  <c r="D146"/>
  <c r="D138"/>
  <c r="D130"/>
  <c r="D118"/>
  <c r="D110"/>
  <c r="D106"/>
  <c r="D98"/>
  <c r="D94"/>
  <c r="D82"/>
  <c r="D78"/>
  <c r="D62"/>
  <c r="D50"/>
  <c r="D38"/>
  <c r="D26"/>
  <c r="D22"/>
  <c r="D18"/>
  <c r="D14"/>
  <c r="D10"/>
  <c r="D6"/>
  <c r="F502" i="2"/>
  <c r="F530"/>
  <c r="F438"/>
  <c r="D482"/>
  <c r="K482" s="1"/>
  <c r="K765"/>
  <c r="K757"/>
  <c r="K741"/>
  <c r="K725"/>
  <c r="K717"/>
  <c r="K397"/>
  <c r="K389"/>
  <c r="K369"/>
  <c r="K365"/>
  <c r="K337"/>
  <c r="K329"/>
  <c r="K317"/>
  <c r="K313"/>
  <c r="K309"/>
  <c r="K305"/>
  <c r="K301"/>
  <c r="K297"/>
  <c r="K289"/>
  <c r="K285"/>
  <c r="K281"/>
  <c r="K277"/>
  <c r="K265"/>
  <c r="K253"/>
  <c r="K249"/>
  <c r="K241"/>
  <c r="K233"/>
  <c r="K229"/>
  <c r="K225"/>
  <c r="K221"/>
  <c r="K209"/>
  <c r="K201"/>
  <c r="K197"/>
  <c r="K189"/>
  <c r="K185"/>
  <c r="K177"/>
  <c r="K165"/>
  <c r="K161"/>
  <c r="K153"/>
  <c r="K149"/>
  <c r="K145"/>
  <c r="K137"/>
  <c r="K133"/>
  <c r="K129"/>
  <c r="K125"/>
  <c r="K117"/>
  <c r="K113"/>
  <c r="K109"/>
  <c r="K105"/>
  <c r="K89"/>
  <c r="K81"/>
  <c r="K77"/>
  <c r="K73"/>
  <c r="K69"/>
  <c r="K61"/>
  <c r="K57"/>
  <c r="K49"/>
  <c r="K45"/>
  <c r="K41"/>
  <c r="K33"/>
  <c r="K29"/>
  <c r="K25"/>
  <c r="K21"/>
  <c r="K13"/>
  <c r="K770"/>
  <c r="K766"/>
  <c r="K754"/>
  <c r="K742"/>
  <c r="K722"/>
  <c r="K718"/>
  <c r="K694"/>
  <c r="K690"/>
  <c r="K686"/>
  <c r="K666"/>
  <c r="K622"/>
  <c r="K594"/>
  <c r="K590"/>
  <c r="K546"/>
  <c r="K538"/>
  <c r="K530"/>
  <c r="K502"/>
  <c r="K490"/>
  <c r="K478"/>
  <c r="K446"/>
  <c r="K438"/>
  <c r="K434"/>
  <c r="K430"/>
  <c r="K426"/>
  <c r="K422"/>
  <c r="K402"/>
  <c r="K398"/>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0"/>
  <c r="K146"/>
  <c r="K138"/>
  <c r="K130"/>
  <c r="K118"/>
  <c r="K110"/>
  <c r="K106"/>
  <c r="K98"/>
  <c r="K94"/>
  <c r="K82"/>
  <c r="K78"/>
  <c r="K62"/>
  <c r="K50"/>
  <c r="K38"/>
  <c r="K26"/>
  <c r="K22"/>
  <c r="K18"/>
  <c r="K14"/>
  <c r="K10"/>
  <c r="K6"/>
  <c r="K771"/>
  <c r="K667"/>
  <c r="K659"/>
  <c r="K651"/>
  <c r="K643"/>
  <c r="K631"/>
  <c r="K607"/>
  <c r="K595"/>
  <c r="K587"/>
  <c r="K583"/>
  <c r="K575"/>
  <c r="K567"/>
  <c r="K559"/>
  <c r="K555"/>
  <c r="K539"/>
  <c r="K535"/>
  <c r="K515"/>
  <c r="K479"/>
  <c r="K471"/>
  <c r="K463"/>
  <c r="K459"/>
  <c r="K451"/>
  <c r="K431"/>
  <c r="K411"/>
  <c r="K407"/>
  <c r="K399"/>
  <c r="K395"/>
  <c r="K387"/>
  <c r="K375"/>
  <c r="K359"/>
  <c r="K355"/>
  <c r="K351"/>
  <c r="K347"/>
  <c r="K339"/>
  <c r="K331"/>
  <c r="K323"/>
  <c r="K303"/>
  <c r="K299"/>
  <c r="K287"/>
  <c r="K279"/>
  <c r="K275"/>
  <c r="K263"/>
  <c r="K255"/>
  <c r="K243"/>
  <c r="K239"/>
  <c r="K235"/>
  <c r="K231"/>
  <c r="K227"/>
  <c r="K223"/>
  <c r="K215"/>
  <c r="K207"/>
  <c r="K203"/>
  <c r="K199"/>
  <c r="K191"/>
  <c r="K183"/>
  <c r="K167"/>
  <c r="K163"/>
  <c r="K159"/>
  <c r="K151"/>
  <c r="K147"/>
  <c r="K143"/>
  <c r="K131"/>
  <c r="K119"/>
  <c r="K107"/>
  <c r="K87"/>
  <c r="K83"/>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84"/>
  <c r="K368"/>
  <c r="K344"/>
  <c r="K324"/>
  <c r="K320"/>
  <c r="K304"/>
  <c r="K300"/>
  <c r="K296"/>
  <c r="K292"/>
  <c r="K288"/>
  <c r="K284"/>
  <c r="K276"/>
  <c r="K272"/>
  <c r="K260"/>
  <c r="K256"/>
  <c r="K252"/>
  <c r="K248"/>
  <c r="K244"/>
  <c r="K236"/>
  <c r="K228"/>
  <c r="K224"/>
  <c r="K220"/>
  <c r="K216"/>
  <c r="K204"/>
  <c r="K200"/>
  <c r="K184"/>
  <c r="K180"/>
  <c r="K176"/>
  <c r="K164"/>
  <c r="K160"/>
  <c r="K152"/>
  <c r="K148"/>
  <c r="K132"/>
  <c r="K128"/>
  <c r="K124"/>
  <c r="K108"/>
  <c r="K100"/>
  <c r="K96"/>
  <c r="K88"/>
  <c r="K80"/>
  <c r="K72"/>
  <c r="K64"/>
  <c r="K56"/>
  <c r="K52"/>
  <c r="K44"/>
  <c r="K40"/>
  <c r="K32"/>
  <c r="K28"/>
  <c r="K20"/>
  <c r="K16"/>
  <c r="K12"/>
  <c r="K4"/>
  <c r="H170"/>
  <c r="Q170" s="1"/>
  <c r="C170" i="9" s="1"/>
  <c r="G170" s="1"/>
  <c r="F2" i="2"/>
  <c r="F631"/>
  <c r="D671"/>
  <c r="D779"/>
  <c r="D776"/>
  <c r="F779"/>
  <c r="D778"/>
  <c r="D777"/>
  <c r="D723"/>
  <c r="D619"/>
  <c r="D425"/>
  <c r="F387"/>
  <c r="H98"/>
  <c r="Q98" s="1"/>
  <c r="C98" i="9" s="1"/>
  <c r="G98" s="1"/>
  <c r="D642" i="2"/>
  <c r="D532"/>
  <c r="D603"/>
  <c r="D675"/>
  <c r="D571"/>
  <c r="D679"/>
  <c r="D654"/>
  <c r="J654" s="1"/>
  <c r="D630"/>
  <c r="D579"/>
  <c r="D443"/>
  <c r="F612"/>
  <c r="F548"/>
  <c r="F478"/>
  <c r="F451"/>
  <c r="D650"/>
  <c r="D514"/>
  <c r="D706"/>
  <c r="D658"/>
  <c r="D638"/>
  <c r="D455"/>
  <c r="D429"/>
  <c r="F587"/>
  <c r="F424"/>
  <c r="J771"/>
  <c r="J667"/>
  <c r="J659"/>
  <c r="J651"/>
  <c r="J643"/>
  <c r="J631"/>
  <c r="J607"/>
  <c r="J595"/>
  <c r="J587"/>
  <c r="J583"/>
  <c r="J575"/>
  <c r="J567"/>
  <c r="Q567" s="1"/>
  <c r="C567" i="9" s="1"/>
  <c r="G567" s="1"/>
  <c r="J559" i="2"/>
  <c r="J555"/>
  <c r="J539"/>
  <c r="J535"/>
  <c r="J515"/>
  <c r="J479"/>
  <c r="J471"/>
  <c r="J459"/>
  <c r="J451"/>
  <c r="J431"/>
  <c r="J411"/>
  <c r="J407"/>
  <c r="J399"/>
  <c r="J395"/>
  <c r="J387"/>
  <c r="J375"/>
  <c r="J359"/>
  <c r="J355"/>
  <c r="J351"/>
  <c r="J347"/>
  <c r="J339"/>
  <c r="J331"/>
  <c r="J323"/>
  <c r="J307"/>
  <c r="J303"/>
  <c r="J299"/>
  <c r="J287"/>
  <c r="J279"/>
  <c r="J275"/>
  <c r="J263"/>
  <c r="J255"/>
  <c r="J243"/>
  <c r="J239"/>
  <c r="J235"/>
  <c r="J231"/>
  <c r="J227"/>
  <c r="J223"/>
  <c r="J215"/>
  <c r="J207"/>
  <c r="J203"/>
  <c r="J199"/>
  <c r="J183"/>
  <c r="J175"/>
  <c r="J167"/>
  <c r="J163"/>
  <c r="J159"/>
  <c r="J151"/>
  <c r="J147"/>
  <c r="J143"/>
  <c r="J135"/>
  <c r="J131"/>
  <c r="J119"/>
  <c r="J107"/>
  <c r="J87"/>
  <c r="J83"/>
  <c r="J79"/>
  <c r="J75"/>
  <c r="J71"/>
  <c r="J67"/>
  <c r="J59"/>
  <c r="J55"/>
  <c r="J51"/>
  <c r="J47"/>
  <c r="J43"/>
  <c r="J31"/>
  <c r="J23"/>
  <c r="J15"/>
  <c r="J7"/>
  <c r="J768"/>
  <c r="J740"/>
  <c r="J724"/>
  <c r="J712"/>
  <c r="J708"/>
  <c r="J700"/>
  <c r="J696"/>
  <c r="J692"/>
  <c r="J688"/>
  <c r="J684"/>
  <c r="J680"/>
  <c r="J676"/>
  <c r="J668"/>
  <c r="J660"/>
  <c r="Q660" s="1"/>
  <c r="C660" i="9" s="1"/>
  <c r="G660" s="1"/>
  <c r="J652" i="2"/>
  <c r="J648"/>
  <c r="J644"/>
  <c r="J636"/>
  <c r="J632"/>
  <c r="J628"/>
  <c r="J620"/>
  <c r="J612"/>
  <c r="J604"/>
  <c r="J580"/>
  <c r="J576"/>
  <c r="J564"/>
  <c r="J556"/>
  <c r="J548"/>
  <c r="J528"/>
  <c r="J508"/>
  <c r="J500"/>
  <c r="J472"/>
  <c r="J440"/>
  <c r="J424"/>
  <c r="J420"/>
  <c r="J416"/>
  <c r="J412"/>
  <c r="J408"/>
  <c r="J388"/>
  <c r="J384"/>
  <c r="J376"/>
  <c r="J368"/>
  <c r="J344"/>
  <c r="J336"/>
  <c r="J332"/>
  <c r="J324"/>
  <c r="J304"/>
  <c r="J300"/>
  <c r="J296"/>
  <c r="J292"/>
  <c r="J288"/>
  <c r="J284"/>
  <c r="J272"/>
  <c r="J260"/>
  <c r="J256"/>
  <c r="J252"/>
  <c r="J248"/>
  <c r="J244"/>
  <c r="J236"/>
  <c r="J228"/>
  <c r="J224"/>
  <c r="J220"/>
  <c r="J216"/>
  <c r="J204"/>
  <c r="J200"/>
  <c r="J188"/>
  <c r="J180"/>
  <c r="J176"/>
  <c r="J168"/>
  <c r="J164"/>
  <c r="J160"/>
  <c r="J152"/>
  <c r="J132"/>
  <c r="J128"/>
  <c r="J108"/>
  <c r="J100"/>
  <c r="J96"/>
  <c r="J88"/>
  <c r="J80"/>
  <c r="J72"/>
  <c r="J64"/>
  <c r="J52"/>
  <c r="J48"/>
  <c r="J44"/>
  <c r="J40"/>
  <c r="J32"/>
  <c r="J28"/>
  <c r="J20"/>
  <c r="J16"/>
  <c r="J8"/>
  <c r="J765"/>
  <c r="J757"/>
  <c r="J741"/>
  <c r="J725"/>
  <c r="J717"/>
  <c r="J397"/>
  <c r="J389"/>
  <c r="J369"/>
  <c r="J337"/>
  <c r="J329"/>
  <c r="J317"/>
  <c r="J313"/>
  <c r="J309"/>
  <c r="J305"/>
  <c r="J301"/>
  <c r="J297"/>
  <c r="J289"/>
  <c r="J285"/>
  <c r="J281"/>
  <c r="J277"/>
  <c r="J265"/>
  <c r="J257"/>
  <c r="J253"/>
  <c r="J249"/>
  <c r="J241"/>
  <c r="J233"/>
  <c r="J229"/>
  <c r="J221"/>
  <c r="J209"/>
  <c r="J201"/>
  <c r="J197"/>
  <c r="J189"/>
  <c r="J185"/>
  <c r="J177"/>
  <c r="J169"/>
  <c r="J165"/>
  <c r="J161"/>
  <c r="J153"/>
  <c r="J145"/>
  <c r="J137"/>
  <c r="J133"/>
  <c r="J125"/>
  <c r="J117"/>
  <c r="J113"/>
  <c r="J109"/>
  <c r="J105"/>
  <c r="J81"/>
  <c r="J77"/>
  <c r="J73"/>
  <c r="J69"/>
  <c r="J61"/>
  <c r="J57"/>
  <c r="J49"/>
  <c r="J41"/>
  <c r="J33"/>
  <c r="J29"/>
  <c r="J21"/>
  <c r="J13"/>
  <c r="J770"/>
  <c r="J766"/>
  <c r="J754"/>
  <c r="J742"/>
  <c r="J722"/>
  <c r="J718"/>
  <c r="J694"/>
  <c r="J690"/>
  <c r="J686"/>
  <c r="J666"/>
  <c r="J622"/>
  <c r="J594"/>
  <c r="J590"/>
  <c r="J546"/>
  <c r="J538"/>
  <c r="J530"/>
  <c r="J502"/>
  <c r="J490"/>
  <c r="J478"/>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0"/>
  <c r="J146"/>
  <c r="J138"/>
  <c r="J130"/>
  <c r="J118"/>
  <c r="J110"/>
  <c r="J106"/>
  <c r="J94"/>
  <c r="J82"/>
  <c r="J78"/>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185"/>
  <c r="B185" i="5" s="1"/>
  <c r="P147" i="2"/>
  <c r="B147" i="5" s="1"/>
  <c r="P87" i="2"/>
  <c r="B87" i="5" s="1"/>
  <c r="P29" i="2"/>
  <c r="B29" i="5" s="1"/>
  <c r="P14" i="2"/>
  <c r="B14" i="5" s="1"/>
  <c r="P607" i="2"/>
  <c r="B607" i="5" s="1"/>
  <c r="P459" i="2"/>
  <c r="B459" i="5" s="1"/>
  <c r="P71" i="2"/>
  <c r="B71" i="5" s="1"/>
  <c r="P57" i="2"/>
  <c r="B57" i="5" s="1"/>
  <c r="P287" i="2"/>
  <c r="B287" i="5" s="1"/>
  <c r="P210" i="2"/>
  <c r="B210" i="5" s="1"/>
  <c r="P197" i="2"/>
  <c r="B197" i="5" s="1"/>
  <c r="P146" i="2"/>
  <c r="B146" i="5" s="1"/>
  <c r="P81" i="2"/>
  <c r="B81" i="5" s="1"/>
  <c r="P77" i="2"/>
  <c r="B77" i="5" s="1"/>
  <c r="P23" i="2"/>
  <c r="B23" i="5" s="1"/>
  <c r="P18" i="2"/>
  <c r="B18" i="5" s="1"/>
  <c r="P13" i="2"/>
  <c r="B13" i="5" s="1"/>
  <c r="P708" i="2"/>
  <c r="B708" i="5" s="1"/>
  <c r="P696" i="2"/>
  <c r="B696" i="5" s="1"/>
  <c r="P692" i="2"/>
  <c r="B692" i="5" s="1"/>
  <c r="P612" i="2"/>
  <c r="B612" i="5" s="1"/>
  <c r="P408" i="2"/>
  <c r="B408" i="5" s="1"/>
  <c r="P324" i="2"/>
  <c r="B324" i="5" s="1"/>
  <c r="P272" i="2"/>
  <c r="B272" i="5" s="1"/>
  <c r="P256" i="2"/>
  <c r="B256" i="5" s="1"/>
  <c r="P248" i="2"/>
  <c r="B248" i="5" s="1"/>
  <c r="P236" i="2"/>
  <c r="B236" i="5" s="1"/>
  <c r="P200" i="2"/>
  <c r="B200" i="5" s="1"/>
  <c r="P309" i="2"/>
  <c r="B309" i="5" s="1"/>
  <c r="P153" i="2"/>
  <c r="B153" i="5" s="1"/>
  <c r="P145" i="2"/>
  <c r="B145" i="5" s="1"/>
  <c r="D683" i="2"/>
  <c r="D663"/>
  <c r="D634"/>
  <c r="D616"/>
  <c r="D566"/>
  <c r="D542"/>
  <c r="D518"/>
  <c r="D414"/>
  <c r="D381"/>
  <c r="D719"/>
  <c r="F692"/>
  <c r="F667"/>
  <c r="F634"/>
  <c r="F583"/>
  <c r="F575"/>
  <c r="F518"/>
  <c r="F386"/>
  <c r="P322"/>
  <c r="B322" i="5" s="1"/>
  <c r="P302" i="2"/>
  <c r="B302" i="5" s="1"/>
  <c r="P270" i="2"/>
  <c r="B270" i="5" s="1"/>
  <c r="P258" i="2"/>
  <c r="B258" i="5" s="1"/>
  <c r="P182" i="2"/>
  <c r="B182" i="5" s="1"/>
  <c r="P174" i="2"/>
  <c r="B174" i="5" s="1"/>
  <c r="P62" i="2"/>
  <c r="B62" i="5" s="1"/>
  <c r="P771" i="2"/>
  <c r="B771" i="5" s="1"/>
  <c r="P659" i="2"/>
  <c r="B659" i="5" s="1"/>
  <c r="P643" i="2"/>
  <c r="B643" i="5" s="1"/>
  <c r="P587" i="2"/>
  <c r="B587" i="5" s="1"/>
  <c r="P555" i="2"/>
  <c r="B555" i="5" s="1"/>
  <c r="P535" i="2"/>
  <c r="B535" i="5" s="1"/>
  <c r="P471" i="2"/>
  <c r="B471" i="5" s="1"/>
  <c r="P431" i="2"/>
  <c r="B431" i="5" s="1"/>
  <c r="P387" i="2"/>
  <c r="B387" i="5" s="1"/>
  <c r="P359" i="2"/>
  <c r="B359" i="5" s="1"/>
  <c r="P331" i="2"/>
  <c r="B331" i="5" s="1"/>
  <c r="P299" i="2"/>
  <c r="B299" i="5" s="1"/>
  <c r="P275" i="2"/>
  <c r="B275" i="5" s="1"/>
  <c r="P231" i="2"/>
  <c r="B231" i="5" s="1"/>
  <c r="P183" i="2"/>
  <c r="B183" i="5" s="1"/>
  <c r="P167" i="2"/>
  <c r="B167" i="5" s="1"/>
  <c r="F546" i="2"/>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C119" i="9" l="1"/>
  <c r="G119" s="1"/>
  <c r="P119" i="2"/>
  <c r="B119" i="5" s="1"/>
  <c r="C10" i="9"/>
  <c r="G10" s="1"/>
  <c r="P10" i="2"/>
  <c r="B10" i="5" s="1"/>
  <c r="P163" i="2"/>
  <c r="B163" i="5" s="1"/>
  <c r="P190" i="2"/>
  <c r="B190" i="5" s="1"/>
  <c r="P318" i="2"/>
  <c r="B318" i="5" s="1"/>
  <c r="P255" i="2"/>
  <c r="B255" i="5" s="1"/>
  <c r="P109" i="2"/>
  <c r="B109" i="5" s="1"/>
  <c r="C163"/>
  <c r="D119" i="9"/>
  <c r="H402" i="2"/>
  <c r="Q402" s="1"/>
  <c r="C402" i="9" s="1"/>
  <c r="G402" s="1"/>
  <c r="P556" i="2"/>
  <c r="B556" i="5" s="1"/>
  <c r="P61" i="2"/>
  <c r="B61" i="5" s="1"/>
  <c r="P690" i="2"/>
  <c r="B690" i="5" s="1"/>
  <c r="P209" i="2"/>
  <c r="B209" i="5" s="1"/>
  <c r="P757" i="2"/>
  <c r="B757" i="5" s="1"/>
  <c r="C376" i="9"/>
  <c r="G376" s="1"/>
  <c r="P376" i="2"/>
  <c r="B376" i="5" s="1"/>
  <c r="C181" i="9"/>
  <c r="G181" s="1"/>
  <c r="P181" i="2"/>
  <c r="B181" i="5" s="1"/>
  <c r="P107" i="2"/>
  <c r="B107" i="5" s="1"/>
  <c r="P203" i="2"/>
  <c r="B203" i="5" s="1"/>
  <c r="P279" i="2"/>
  <c r="B279" i="5" s="1"/>
  <c r="P347" i="2"/>
  <c r="B347" i="5" s="1"/>
  <c r="P151" i="2"/>
  <c r="B151" i="5" s="1"/>
  <c r="J70" i="2"/>
  <c r="J470"/>
  <c r="J365"/>
  <c r="J276"/>
  <c r="J328"/>
  <c r="J259"/>
  <c r="J319"/>
  <c r="J343"/>
  <c r="K8"/>
  <c r="K48"/>
  <c r="K156"/>
  <c r="K259"/>
  <c r="K470"/>
  <c r="K53"/>
  <c r="K181"/>
  <c r="K357"/>
  <c r="D158" i="9"/>
  <c r="C12" i="5"/>
  <c r="H112" i="2"/>
  <c r="Q112" s="1"/>
  <c r="C112" i="9" s="1"/>
  <c r="G112" s="1"/>
  <c r="H126" i="2"/>
  <c r="Q126" s="1"/>
  <c r="C126" i="9" s="1"/>
  <c r="G126" s="1"/>
  <c r="C345" i="5"/>
  <c r="H53" i="2"/>
  <c r="Q53" s="1"/>
  <c r="C53" i="9" s="1"/>
  <c r="G53" s="1"/>
  <c r="C193" i="5"/>
  <c r="H158" i="2"/>
  <c r="Q158" s="1"/>
  <c r="H192"/>
  <c r="Q192" s="1"/>
  <c r="C192" i="9" s="1"/>
  <c r="G192" s="1"/>
  <c r="H343" i="2"/>
  <c r="Q343" s="1"/>
  <c r="H157"/>
  <c r="Q157" s="1"/>
  <c r="C157" i="9" s="1"/>
  <c r="G157" s="1"/>
  <c r="P559" i="2"/>
  <c r="B559" i="5" s="1"/>
  <c r="P651" i="2"/>
  <c r="B651" i="5" s="1"/>
  <c r="P246" i="2"/>
  <c r="B246" i="5" s="1"/>
  <c r="P294" i="2"/>
  <c r="B294" i="5" s="1"/>
  <c r="P366" i="2"/>
  <c r="B366" i="5" s="1"/>
  <c r="P369" i="2"/>
  <c r="B369" i="5" s="1"/>
  <c r="J158" i="2"/>
  <c r="J184"/>
  <c r="P395"/>
  <c r="B395" i="5" s="1"/>
  <c r="P220" i="2"/>
  <c r="B220" i="5" s="1"/>
  <c r="P620" i="2"/>
  <c r="B620" i="5" s="1"/>
  <c r="P278" i="2"/>
  <c r="B278" i="5" s="1"/>
  <c r="P15" i="2"/>
  <c r="B15" i="5" s="1"/>
  <c r="J126" i="2"/>
  <c r="J181"/>
  <c r="J357"/>
  <c r="K192"/>
  <c r="K332"/>
  <c r="K343"/>
  <c r="K158"/>
  <c r="K157"/>
  <c r="K193"/>
  <c r="K345"/>
  <c r="D70" i="9"/>
  <c r="D126"/>
  <c r="C112" i="5"/>
  <c r="C126"/>
  <c r="H184" i="2"/>
  <c r="Q184" s="1"/>
  <c r="C184" i="9" s="1"/>
  <c r="G184" s="1"/>
  <c r="H332" i="2"/>
  <c r="Q332" s="1"/>
  <c r="C332" i="9" s="1"/>
  <c r="G332" s="1"/>
  <c r="D169"/>
  <c r="D193"/>
  <c r="H276" i="2"/>
  <c r="Q276" s="1"/>
  <c r="C276" i="9" s="1"/>
  <c r="G276" s="1"/>
  <c r="H365" i="2"/>
  <c r="Q365" s="1"/>
  <c r="C365" i="9" s="1"/>
  <c r="G365" s="1"/>
  <c r="C53" i="5"/>
  <c r="H188" i="2"/>
  <c r="Q188" s="1"/>
  <c r="C188" i="9" s="1"/>
  <c r="G188" s="1"/>
  <c r="H169" i="2"/>
  <c r="Q169" s="1"/>
  <c r="H328"/>
  <c r="Q328" s="1"/>
  <c r="D48" i="9"/>
  <c r="D376"/>
  <c r="C192" i="5"/>
  <c r="C343"/>
  <c r="H259" i="2"/>
  <c r="Q259" s="1"/>
  <c r="H357"/>
  <c r="Q357" s="1"/>
  <c r="P500"/>
  <c r="B500" i="5" s="1"/>
  <c r="P688" i="2"/>
  <c r="B688" i="5" s="1"/>
  <c r="P235" i="2"/>
  <c r="B235" i="5" s="1"/>
  <c r="P595" i="2"/>
  <c r="B595" i="5" s="1"/>
  <c r="P266" i="2"/>
  <c r="B266" i="5" s="1"/>
  <c r="P277" i="2"/>
  <c r="B277" i="5" s="1"/>
  <c r="P176" i="2"/>
  <c r="B176" i="5" s="1"/>
  <c r="P479" i="2"/>
  <c r="B479" i="5" s="1"/>
  <c r="J53" i="2"/>
  <c r="J157"/>
  <c r="J345"/>
  <c r="J12"/>
  <c r="J112"/>
  <c r="J156"/>
  <c r="K112"/>
  <c r="K188"/>
  <c r="K328"/>
  <c r="K376"/>
  <c r="K70"/>
  <c r="K169"/>
  <c r="H156"/>
  <c r="Q156" s="1"/>
  <c r="C156" i="9" s="1"/>
  <c r="G156" s="1"/>
  <c r="C184" i="5"/>
  <c r="C332"/>
  <c r="H8" i="2"/>
  <c r="Q8" s="1"/>
  <c r="C8" i="9" s="1"/>
  <c r="G8" s="1"/>
  <c r="D365"/>
  <c r="C276" i="5"/>
  <c r="C188"/>
  <c r="C328"/>
  <c r="D259" i="9"/>
  <c r="J211" i="2"/>
  <c r="J11"/>
  <c r="J367"/>
  <c r="K187"/>
  <c r="P515"/>
  <c r="B515" i="5" s="1"/>
  <c r="P575" i="2"/>
  <c r="B575" i="5" s="1"/>
  <c r="J93" i="2"/>
  <c r="J213"/>
  <c r="J393"/>
  <c r="J124"/>
  <c r="J148"/>
  <c r="J320"/>
  <c r="J127"/>
  <c r="J383"/>
  <c r="C213" i="5"/>
  <c r="C45"/>
  <c r="C172"/>
  <c r="H383" i="2"/>
  <c r="Q383" s="1"/>
  <c r="C383" i="9" s="1"/>
  <c r="G383" s="1"/>
  <c r="H191" i="2"/>
  <c r="Q191" s="1"/>
  <c r="C191" i="9" s="1"/>
  <c r="G191" s="1"/>
  <c r="D129"/>
  <c r="H144" i="2"/>
  <c r="Q144" s="1"/>
  <c r="C144" i="9" s="1"/>
  <c r="G144" s="1"/>
  <c r="D124"/>
  <c r="H68" i="2"/>
  <c r="Q68" s="1"/>
  <c r="C68" i="9" s="1"/>
  <c r="G68" s="1"/>
  <c r="H124" i="2"/>
  <c r="Q124" s="1"/>
  <c r="H269"/>
  <c r="Q269" s="1"/>
  <c r="H168"/>
  <c r="H225"/>
  <c r="Q225" s="1"/>
  <c r="C225" i="9" s="1"/>
  <c r="G225" s="1"/>
  <c r="H352" i="2"/>
  <c r="Q352" s="1"/>
  <c r="P407"/>
  <c r="B407" i="5" s="1"/>
  <c r="K68" i="2"/>
  <c r="K144"/>
  <c r="K269"/>
  <c r="P207"/>
  <c r="B207" i="5" s="1"/>
  <c r="P339" i="2"/>
  <c r="B339" i="5" s="1"/>
  <c r="P434" i="2"/>
  <c r="B434" i="5" s="1"/>
  <c r="J25" i="2"/>
  <c r="J45"/>
  <c r="J24"/>
  <c r="J68"/>
  <c r="J144"/>
  <c r="J191"/>
  <c r="K24"/>
  <c r="K84"/>
  <c r="K172"/>
  <c r="K383"/>
  <c r="K93"/>
  <c r="K213"/>
  <c r="H149"/>
  <c r="Q149" s="1"/>
  <c r="C149" i="9" s="1"/>
  <c r="G149" s="1"/>
  <c r="H320" i="2"/>
  <c r="Q320" s="1"/>
  <c r="C320" i="9" s="1"/>
  <c r="G320" s="1"/>
  <c r="C383" i="5"/>
  <c r="C191"/>
  <c r="D25" i="9"/>
  <c r="D93"/>
  <c r="D225"/>
  <c r="D393"/>
  <c r="C144" i="5"/>
  <c r="D24" i="9"/>
  <c r="D168"/>
  <c r="C269" i="5"/>
  <c r="C168"/>
  <c r="C225"/>
  <c r="C352"/>
  <c r="H148" i="2"/>
  <c r="Q148" s="1"/>
  <c r="P239"/>
  <c r="B239" i="5" s="1"/>
  <c r="P351" i="2"/>
  <c r="B351" i="5" s="1"/>
  <c r="J129" i="2"/>
  <c r="J149"/>
  <c r="J269"/>
  <c r="J84"/>
  <c r="J172"/>
  <c r="J352"/>
  <c r="J111"/>
  <c r="J327"/>
  <c r="K352"/>
  <c r="K127"/>
  <c r="K175"/>
  <c r="K393"/>
  <c r="C149" i="5"/>
  <c r="C320"/>
  <c r="H84" i="2"/>
  <c r="Q84" s="1"/>
  <c r="C84" i="9" s="1"/>
  <c r="G84" s="1"/>
  <c r="H127" i="2"/>
  <c r="Q127" s="1"/>
  <c r="C127" i="9" s="1"/>
  <c r="G127" s="1"/>
  <c r="H175" i="2"/>
  <c r="Q175" s="1"/>
  <c r="C175" i="9" s="1"/>
  <c r="G175" s="1"/>
  <c r="K267" i="2"/>
  <c r="P7"/>
  <c r="B7" i="5" s="1"/>
  <c r="P470" i="2"/>
  <c r="B470" i="5" s="1"/>
  <c r="P472" i="2"/>
  <c r="B472" i="5" s="1"/>
  <c r="P684" i="2"/>
  <c r="B684" i="5" s="1"/>
  <c r="P73" i="2"/>
  <c r="B73" i="5" s="1"/>
  <c r="P160" i="2"/>
  <c r="B160" i="5" s="1"/>
  <c r="P100" i="2"/>
  <c r="B100" i="5" s="1"/>
  <c r="J4" i="2"/>
  <c r="J56"/>
  <c r="Q648"/>
  <c r="P648" s="1"/>
  <c r="B648" i="5" s="1"/>
  <c r="C65"/>
  <c r="C456"/>
  <c r="C336"/>
  <c r="H76" i="2"/>
  <c r="Q76" s="1"/>
  <c r="C76" i="9" s="1"/>
  <c r="G76" s="1"/>
  <c r="P306" i="2"/>
  <c r="B306" i="5" s="1"/>
  <c r="P668" i="2"/>
  <c r="B668" i="5" s="1"/>
  <c r="P402" i="2"/>
  <c r="B402" i="5" s="1"/>
  <c r="P243" i="2"/>
  <c r="B243" i="5" s="1"/>
  <c r="P323" i="2"/>
  <c r="B323" i="5" s="1"/>
  <c r="P334" i="2"/>
  <c r="B334" i="5" s="1"/>
  <c r="P766" i="2"/>
  <c r="B766" i="5" s="1"/>
  <c r="P397" i="2"/>
  <c r="B397" i="5" s="1"/>
  <c r="P260" i="2"/>
  <c r="B260" i="5" s="1"/>
  <c r="P508" i="2"/>
  <c r="B508" i="5" s="1"/>
  <c r="P628" i="2"/>
  <c r="B628" i="5" s="1"/>
  <c r="P125" i="2"/>
  <c r="B125" i="5" s="1"/>
  <c r="J271" i="2"/>
  <c r="K336"/>
  <c r="K385"/>
  <c r="D89" i="9"/>
  <c r="C4" i="5"/>
  <c r="H85" i="2"/>
  <c r="Q85" s="1"/>
  <c r="C85" i="9" s="1"/>
  <c r="G85" s="1"/>
  <c r="P317" i="2"/>
  <c r="B317" i="5" s="1"/>
  <c r="P265" i="2"/>
  <c r="B265" i="5" s="1"/>
  <c r="P228" i="2"/>
  <c r="B228" i="5" s="1"/>
  <c r="P424" i="2"/>
  <c r="B424" i="5" s="1"/>
  <c r="P192" i="2"/>
  <c r="B192" i="5" s="1"/>
  <c r="P225" i="2"/>
  <c r="B225" i="5" s="1"/>
  <c r="P337" i="2"/>
  <c r="B337" i="5" s="1"/>
  <c r="P631" i="2"/>
  <c r="B631" i="5" s="1"/>
  <c r="P24" i="2"/>
  <c r="B24" i="5" s="1"/>
  <c r="P143" i="2"/>
  <c r="B143" i="5" s="1"/>
  <c r="J89" i="2"/>
  <c r="J385"/>
  <c r="J104"/>
  <c r="J552"/>
  <c r="K104"/>
  <c r="K552"/>
  <c r="K37"/>
  <c r="K85"/>
  <c r="H60"/>
  <c r="Q60" s="1"/>
  <c r="C60" i="9" s="1"/>
  <c r="G60" s="1"/>
  <c r="H104" i="2"/>
  <c r="Q104" s="1"/>
  <c r="C104" i="9" s="1"/>
  <c r="G104" s="1"/>
  <c r="H232" i="2"/>
  <c r="Q232" s="1"/>
  <c r="C232" i="9" s="1"/>
  <c r="G232" s="1"/>
  <c r="H385" i="2"/>
  <c r="Q385" s="1"/>
  <c r="C385" i="9" s="1"/>
  <c r="G385" s="1"/>
  <c r="D85"/>
  <c r="D257"/>
  <c r="H257" i="2"/>
  <c r="Q257" s="1"/>
  <c r="H116"/>
  <c r="Q116" s="1"/>
  <c r="C85" i="5"/>
  <c r="C76"/>
  <c r="P451" i="2"/>
  <c r="B451" i="5" s="1"/>
  <c r="P539" i="2"/>
  <c r="B539" i="5" s="1"/>
  <c r="P199" i="2"/>
  <c r="B199" i="5" s="1"/>
  <c r="P355" i="2"/>
  <c r="B355" i="5" s="1"/>
  <c r="P238" i="2"/>
  <c r="B238" i="5" s="1"/>
  <c r="P314" i="2"/>
  <c r="B314" i="5" s="1"/>
  <c r="P722" i="2"/>
  <c r="B722" i="5" s="1"/>
  <c r="P129" i="2"/>
  <c r="B129" i="5" s="1"/>
  <c r="P252" i="2"/>
  <c r="B252" i="5" s="1"/>
  <c r="P288" i="2"/>
  <c r="B288" i="5" s="1"/>
  <c r="P59" i="2"/>
  <c r="B59" i="5" s="1"/>
  <c r="P215" i="2"/>
  <c r="B215" i="5" s="1"/>
  <c r="P110" i="2"/>
  <c r="B110" i="5" s="1"/>
  <c r="J37" i="2"/>
  <c r="J116"/>
  <c r="K116"/>
  <c r="K295"/>
  <c r="K65"/>
  <c r="C60" i="5"/>
  <c r="C104"/>
  <c r="C232"/>
  <c r="C385"/>
  <c r="C257"/>
  <c r="C116"/>
  <c r="D56" i="9"/>
  <c r="H37" i="2"/>
  <c r="Q37" s="1"/>
  <c r="H56"/>
  <c r="Q56" s="1"/>
  <c r="H89"/>
  <c r="Q89" s="1"/>
  <c r="P326"/>
  <c r="B326" i="5" s="1"/>
  <c r="P68" i="2"/>
  <c r="B68" i="5" s="1"/>
  <c r="P768" i="2"/>
  <c r="B768" i="5" s="1"/>
  <c r="P33" i="2"/>
  <c r="B33" i="5" s="1"/>
  <c r="P164" i="2"/>
  <c r="B164" i="5" s="1"/>
  <c r="P292" i="2"/>
  <c r="B292" i="5" s="1"/>
  <c r="P48" i="2"/>
  <c r="B48" i="5" s="1"/>
  <c r="P113" i="2"/>
  <c r="B113" i="5" s="1"/>
  <c r="J65" i="2"/>
  <c r="J60"/>
  <c r="J76"/>
  <c r="J232"/>
  <c r="J456"/>
  <c r="J335"/>
  <c r="P583"/>
  <c r="B583" i="5" s="1"/>
  <c r="K60" i="2"/>
  <c r="K232"/>
  <c r="K456"/>
  <c r="H65"/>
  <c r="Q65" s="1"/>
  <c r="C65" i="9" s="1"/>
  <c r="G65" s="1"/>
  <c r="H552" i="2"/>
  <c r="Q552" s="1"/>
  <c r="C552" i="9" s="1"/>
  <c r="G552" s="1"/>
  <c r="D37"/>
  <c r="H456" i="2"/>
  <c r="Q456" s="1"/>
  <c r="C456" i="9" s="1"/>
  <c r="G456" s="1"/>
  <c r="H4" i="2"/>
  <c r="Q4" s="1"/>
  <c r="C4" i="9" s="1"/>
  <c r="G4" s="1"/>
  <c r="H336" i="2"/>
  <c r="Q336" s="1"/>
  <c r="C336" i="9" s="1"/>
  <c r="G336" s="1"/>
  <c r="P159" i="2"/>
  <c r="B159" i="5" s="1"/>
  <c r="P166" i="2"/>
  <c r="B166" i="5" s="1"/>
  <c r="P222" i="2"/>
  <c r="B222" i="5" s="1"/>
  <c r="P53" i="2"/>
  <c r="B53" i="5" s="1"/>
  <c r="P305" i="2"/>
  <c r="B305" i="5" s="1"/>
  <c r="P72" i="2"/>
  <c r="B72" i="5" s="1"/>
  <c r="P384" i="2"/>
  <c r="B384" i="5" s="1"/>
  <c r="P440" i="2"/>
  <c r="B440" i="5" s="1"/>
  <c r="P528" i="2"/>
  <c r="B528" i="5" s="1"/>
  <c r="P680" i="2"/>
  <c r="B680" i="5" s="1"/>
  <c r="P41" i="2"/>
  <c r="B41" i="5" s="1"/>
  <c r="P180" i="2"/>
  <c r="B180" i="5" s="1"/>
  <c r="P132" i="2"/>
  <c r="B132" i="5" s="1"/>
  <c r="P198" i="2"/>
  <c r="B198" i="5" s="1"/>
  <c r="Q43" i="2"/>
  <c r="C43" i="9" s="1"/>
  <c r="G43" s="1"/>
  <c r="K91" i="2"/>
  <c r="P227"/>
  <c r="B227" i="5" s="1"/>
  <c r="P667" i="2"/>
  <c r="B667" i="5" s="1"/>
  <c r="P298" i="2"/>
  <c r="B298" i="5" s="1"/>
  <c r="P330" i="2"/>
  <c r="B330" i="5" s="1"/>
  <c r="P133" i="2"/>
  <c r="B133" i="5" s="1"/>
  <c r="P241" i="2"/>
  <c r="B241" i="5" s="1"/>
  <c r="P301" i="2"/>
  <c r="B301" i="5" s="1"/>
  <c r="P393" i="2"/>
  <c r="B393" i="5" s="1"/>
  <c r="P131" i="2"/>
  <c r="B131" i="5" s="1"/>
  <c r="P388" i="2"/>
  <c r="B388" i="5" s="1"/>
  <c r="P106" i="2"/>
  <c r="B106" i="5" s="1"/>
  <c r="J195" i="2"/>
  <c r="P130"/>
  <c r="B130" i="5" s="1"/>
  <c r="P310" i="2"/>
  <c r="B310" i="5" s="1"/>
  <c r="P374" i="2"/>
  <c r="B374" i="5" s="1"/>
  <c r="P44" i="2"/>
  <c r="B44" i="5" s="1"/>
  <c r="P80" i="2"/>
  <c r="B80" i="5" s="1"/>
  <c r="P284" i="2"/>
  <c r="B284" i="5" s="1"/>
  <c r="P420" i="2"/>
  <c r="B420" i="5" s="1"/>
  <c r="P580" i="2"/>
  <c r="B580" i="5" s="1"/>
  <c r="P636" i="2"/>
  <c r="B636" i="5" s="1"/>
  <c r="P724" i="2"/>
  <c r="B724" i="5" s="1"/>
  <c r="P96" i="2"/>
  <c r="B96" i="5" s="1"/>
  <c r="P576" i="2"/>
  <c r="B576" i="5" s="1"/>
  <c r="P52" i="2"/>
  <c r="B52" i="5" s="1"/>
  <c r="P548" i="2"/>
  <c r="B548" i="5" s="1"/>
  <c r="P47" i="2"/>
  <c r="B47" i="5" s="1"/>
  <c r="Q51" i="2"/>
  <c r="C51" i="9" s="1"/>
  <c r="G51" s="1"/>
  <c r="K219" i="2"/>
  <c r="J179"/>
  <c r="Q216"/>
  <c r="K311"/>
  <c r="Q168"/>
  <c r="P170"/>
  <c r="B170" i="5" s="1"/>
  <c r="J171" i="2"/>
  <c r="P303"/>
  <c r="B303" i="5" s="1"/>
  <c r="P386" i="2"/>
  <c r="B386" i="5" s="1"/>
  <c r="P250" i="2"/>
  <c r="B250" i="5" s="1"/>
  <c r="P45" i="2"/>
  <c r="B45" i="5" s="1"/>
  <c r="P567" i="2"/>
  <c r="B567" i="5" s="1"/>
  <c r="J482" i="2"/>
  <c r="P162"/>
  <c r="B162" i="5" s="1"/>
  <c r="P178" i="2"/>
  <c r="B178" i="5" s="1"/>
  <c r="P194" i="2"/>
  <c r="B194" i="5" s="1"/>
  <c r="P350" i="2"/>
  <c r="B350" i="5" s="1"/>
  <c r="P426" i="2"/>
  <c r="B426" i="5" s="1"/>
  <c r="P389" i="2"/>
  <c r="B389" i="5" s="1"/>
  <c r="P32" i="2"/>
  <c r="B32" i="5" s="1"/>
  <c r="P117" i="2"/>
  <c r="B117" i="5" s="1"/>
  <c r="P79" i="2"/>
  <c r="B79" i="5" s="1"/>
  <c r="P186" i="2"/>
  <c r="B186" i="5" s="1"/>
  <c r="P230" i="2"/>
  <c r="B230" i="5" s="1"/>
  <c r="P590" i="2"/>
  <c r="B590" i="5" s="1"/>
  <c r="P297" i="2"/>
  <c r="B297" i="5" s="1"/>
  <c r="P313" i="2"/>
  <c r="B313" i="5" s="1"/>
  <c r="P201" i="2"/>
  <c r="B201" i="5" s="1"/>
  <c r="P233" i="2"/>
  <c r="B233" i="5" s="1"/>
  <c r="P20" i="2"/>
  <c r="B20" i="5" s="1"/>
  <c r="P128" i="2"/>
  <c r="B128" i="5" s="1"/>
  <c r="P22" i="2"/>
  <c r="B22" i="5" s="1"/>
  <c r="P138" i="2"/>
  <c r="B138" i="5" s="1"/>
  <c r="P446" i="2"/>
  <c r="B446" i="5" s="1"/>
  <c r="P666" i="2"/>
  <c r="B666" i="5" s="1"/>
  <c r="P742" i="2"/>
  <c r="B742" i="5" s="1"/>
  <c r="P249" i="2"/>
  <c r="B249" i="5" s="1"/>
  <c r="P285" i="2"/>
  <c r="B285" i="5" s="1"/>
  <c r="P12" i="2"/>
  <c r="B12" i="5" s="1"/>
  <c r="P55" i="2"/>
  <c r="B55" i="5" s="1"/>
  <c r="P108" i="2"/>
  <c r="B108" i="5" s="1"/>
  <c r="P150" i="2"/>
  <c r="B150" i="5" s="1"/>
  <c r="P300" i="2"/>
  <c r="B300" i="5" s="1"/>
  <c r="P375" i="2"/>
  <c r="B375" i="5" s="1"/>
  <c r="P502" i="2"/>
  <c r="B502" i="5" s="1"/>
  <c r="P25" i="2"/>
  <c r="B25" i="5" s="1"/>
  <c r="P88" i="2"/>
  <c r="B88" i="5" s="1"/>
  <c r="P105" i="2"/>
  <c r="B105" i="5" s="1"/>
  <c r="P399" i="2"/>
  <c r="B399" i="5" s="1"/>
  <c r="P126" i="2"/>
  <c r="B126" i="5" s="1"/>
  <c r="P398" i="2"/>
  <c r="B398" i="5" s="1"/>
  <c r="P538" i="2"/>
  <c r="B538" i="5" s="1"/>
  <c r="P718" i="2"/>
  <c r="B718" i="5" s="1"/>
  <c r="P213" i="2"/>
  <c r="B213" i="5" s="1"/>
  <c r="P725" i="2"/>
  <c r="B725" i="5" s="1"/>
  <c r="P64" i="2"/>
  <c r="B64" i="5" s="1"/>
  <c r="P184" i="2"/>
  <c r="B184" i="5" s="1"/>
  <c r="P78" i="2"/>
  <c r="B78" i="5" s="1"/>
  <c r="P161" i="2"/>
  <c r="B161" i="5" s="1"/>
  <c r="P189" i="2"/>
  <c r="B189" i="5" s="1"/>
  <c r="P94" i="2"/>
  <c r="B94" i="5" s="1"/>
  <c r="P226" i="2"/>
  <c r="B226" i="5" s="1"/>
  <c r="P262" i="2"/>
  <c r="B262" i="5" s="1"/>
  <c r="P354" i="2"/>
  <c r="B354" i="5" s="1"/>
  <c r="P394" i="2"/>
  <c r="B394" i="5" s="1"/>
  <c r="P430" i="2"/>
  <c r="B430" i="5" s="1"/>
  <c r="P546" i="2"/>
  <c r="B546" i="5" s="1"/>
  <c r="P686" i="2"/>
  <c r="B686" i="5" s="1"/>
  <c r="P770" i="2"/>
  <c r="B770" i="5" s="1"/>
  <c r="P149" i="2"/>
  <c r="B149" i="5" s="1"/>
  <c r="P289" i="2"/>
  <c r="B289" i="5" s="1"/>
  <c r="P717" i="2"/>
  <c r="B717" i="5" s="1"/>
  <c r="P765" i="2"/>
  <c r="B765" i="5" s="1"/>
  <c r="P40" i="2"/>
  <c r="B40" i="5" s="1"/>
  <c r="P204" i="2"/>
  <c r="B204" i="5" s="1"/>
  <c r="P232" i="2"/>
  <c r="B232" i="5" s="1"/>
  <c r="P276" i="2"/>
  <c r="B276" i="5" s="1"/>
  <c r="P344" i="2"/>
  <c r="B344" i="5" s="1"/>
  <c r="P564" i="2"/>
  <c r="B564" i="5" s="1"/>
  <c r="P652" i="2"/>
  <c r="B652" i="5" s="1"/>
  <c r="P700" i="2"/>
  <c r="B700" i="5" s="1"/>
  <c r="P740" i="2"/>
  <c r="B740" i="5" s="1"/>
  <c r="P104" i="2"/>
  <c r="B104" i="5" s="1"/>
  <c r="P127" i="2"/>
  <c r="B127" i="5" s="1"/>
  <c r="P156" i="2"/>
  <c r="B156" i="5" s="1"/>
  <c r="P172" i="2"/>
  <c r="B172" i="5" s="1"/>
  <c r="P188" i="2"/>
  <c r="B188" i="5" s="1"/>
  <c r="P229" i="2"/>
  <c r="B229" i="5" s="1"/>
  <c r="P296" i="2"/>
  <c r="B296" i="5" s="1"/>
  <c r="P329" i="2"/>
  <c r="B329" i="5" s="1"/>
  <c r="P370" i="2"/>
  <c r="B370" i="5" s="1"/>
  <c r="P416" i="2"/>
  <c r="B416" i="5" s="1"/>
  <c r="P530" i="2"/>
  <c r="B530" i="5" s="1"/>
  <c r="P6" i="2"/>
  <c r="B6" i="5" s="1"/>
  <c r="P38" i="2"/>
  <c r="B38" i="5" s="1"/>
  <c r="P75" i="2"/>
  <c r="B75" i="5" s="1"/>
  <c r="P93" i="2"/>
  <c r="B93" i="5" s="1"/>
  <c r="P438" i="2"/>
  <c r="B438" i="5" s="1"/>
  <c r="P82" i="2"/>
  <c r="B82" i="5" s="1"/>
  <c r="P165" i="2"/>
  <c r="B165" i="5" s="1"/>
  <c r="P191" i="2"/>
  <c r="B191" i="5" s="1"/>
  <c r="P26" i="2"/>
  <c r="B26" i="5" s="1"/>
  <c r="P214" i="2"/>
  <c r="B214" i="5" s="1"/>
  <c r="P234" i="2"/>
  <c r="B234" i="5" s="1"/>
  <c r="P254" i="2"/>
  <c r="B254" i="5" s="1"/>
  <c r="P338" i="2"/>
  <c r="B338" i="5" s="1"/>
  <c r="P422" i="2"/>
  <c r="B422" i="5" s="1"/>
  <c r="P622" i="2"/>
  <c r="B622" i="5" s="1"/>
  <c r="P694" i="2"/>
  <c r="B694" i="5" s="1"/>
  <c r="P754" i="2"/>
  <c r="B754" i="5" s="1"/>
  <c r="P49" i="2"/>
  <c r="B49" i="5" s="1"/>
  <c r="P253" i="2"/>
  <c r="B253" i="5" s="1"/>
  <c r="P281" i="2"/>
  <c r="B281" i="5" s="1"/>
  <c r="P365" i="2"/>
  <c r="B365" i="5" s="1"/>
  <c r="P741" i="2"/>
  <c r="B741" i="5" s="1"/>
  <c r="P16" i="2"/>
  <c r="B16" i="5" s="1"/>
  <c r="P84" i="2"/>
  <c r="B84" i="5" s="1"/>
  <c r="P152" i="2"/>
  <c r="B152" i="5" s="1"/>
  <c r="P224" i="2"/>
  <c r="B224" i="5" s="1"/>
  <c r="P244" i="2"/>
  <c r="B244" i="5" s="1"/>
  <c r="P332" i="2"/>
  <c r="B332" i="5" s="1"/>
  <c r="P368" i="2"/>
  <c r="B368" i="5" s="1"/>
  <c r="P412" i="2"/>
  <c r="B412" i="5" s="1"/>
  <c r="P456" i="2"/>
  <c r="B456" i="5" s="1"/>
  <c r="P604" i="2"/>
  <c r="B604" i="5" s="1"/>
  <c r="P632" i="2"/>
  <c r="B632" i="5" s="1"/>
  <c r="P676" i="2"/>
  <c r="B676" i="5" s="1"/>
  <c r="P712" i="2"/>
  <c r="B712" i="5" s="1"/>
  <c r="P8" i="2"/>
  <c r="B8" i="5" s="1"/>
  <c r="P28" i="2"/>
  <c r="B28" i="5" s="1"/>
  <c r="P50" i="2"/>
  <c r="B50" i="5" s="1"/>
  <c r="P69" i="2"/>
  <c r="B69" i="5" s="1"/>
  <c r="P112" i="2"/>
  <c r="B112" i="5" s="1"/>
  <c r="P221" i="2"/>
  <c r="B221" i="5" s="1"/>
  <c r="P304" i="2"/>
  <c r="B304" i="5" s="1"/>
  <c r="P345" i="2"/>
  <c r="B345" i="5" s="1"/>
  <c r="P490" i="2"/>
  <c r="B490" i="5" s="1"/>
  <c r="P594" i="2"/>
  <c r="B594" i="5" s="1"/>
  <c r="P21" i="2"/>
  <c r="B21" i="5" s="1"/>
  <c r="P67" i="2"/>
  <c r="B67" i="5" s="1"/>
  <c r="P83" i="2"/>
  <c r="B83" i="5" s="1"/>
  <c r="P478" i="2"/>
  <c r="B478" i="5" s="1"/>
  <c r="P70" i="2"/>
  <c r="B70" i="5" s="1"/>
  <c r="P98" i="2"/>
  <c r="B98" i="5" s="1"/>
  <c r="P118" i="2"/>
  <c r="B118" i="5" s="1"/>
  <c r="P137" i="2"/>
  <c r="B137" i="5" s="1"/>
  <c r="P177" i="2"/>
  <c r="B177" i="5" s="1"/>
  <c r="P193" i="2"/>
  <c r="B193" i="5" s="1"/>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C648"/>
  <c r="G648" s="1"/>
  <c r="J658" i="2"/>
  <c r="C658" i="5"/>
  <c r="D658" i="9"/>
  <c r="C443" i="5"/>
  <c r="D443" i="9"/>
  <c r="C679" i="5"/>
  <c r="D679" i="9"/>
  <c r="C532" i="5"/>
  <c r="D532" i="9"/>
  <c r="C425" i="5"/>
  <c r="D425" i="9"/>
  <c r="C778" i="5"/>
  <c r="D778" i="9"/>
  <c r="C671" i="5"/>
  <c r="D671" i="9"/>
  <c r="H111" i="2"/>
  <c r="Q111" s="1"/>
  <c r="C111" i="5"/>
  <c r="D111" i="9"/>
  <c r="H295" i="2"/>
  <c r="Q295" s="1"/>
  <c r="C295" i="5"/>
  <c r="D295" i="9"/>
  <c r="H335" i="2"/>
  <c r="Q335" s="1"/>
  <c r="C335" i="5"/>
  <c r="D335" i="9"/>
  <c r="H135" i="2"/>
  <c r="Q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C267" i="5"/>
  <c r="D267" i="9"/>
  <c r="H31" i="2"/>
  <c r="Q31" s="1"/>
  <c r="C31" i="5"/>
  <c r="D31" i="9"/>
  <c r="H263" i="2"/>
  <c r="Q263" s="1"/>
  <c r="C263" i="5"/>
  <c r="D263" i="9"/>
  <c r="H319" i="2"/>
  <c r="Q319" s="1"/>
  <c r="C319" i="5"/>
  <c r="D319" i="9"/>
  <c r="H463" i="2"/>
  <c r="Q463" s="1"/>
  <c r="C463" i="5"/>
  <c r="D463" i="9"/>
  <c r="H327" i="2"/>
  <c r="Q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C195" i="5"/>
  <c r="D195" i="9"/>
  <c r="H271" i="2"/>
  <c r="Q271" s="1"/>
  <c r="C271" i="5"/>
  <c r="D271" i="9"/>
  <c r="H11" i="2"/>
  <c r="Q11" s="1"/>
  <c r="C11" i="5"/>
  <c r="D11" i="9"/>
  <c r="H211" i="2"/>
  <c r="Q211" s="1"/>
  <c r="C211" i="5"/>
  <c r="D211" i="9"/>
  <c r="H367" i="2"/>
  <c r="Q367" s="1"/>
  <c r="C367" i="5"/>
  <c r="D367" i="9"/>
  <c r="H187" i="2"/>
  <c r="Q187" s="1"/>
  <c r="C187" i="5"/>
  <c r="D187" i="9"/>
  <c r="H223" i="2"/>
  <c r="Q223" s="1"/>
  <c r="C223" i="5"/>
  <c r="D223" i="9"/>
  <c r="H411" i="2"/>
  <c r="Q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C482" i="5"/>
  <c r="D482" i="9"/>
  <c r="H179" i="2"/>
  <c r="Q179" s="1"/>
  <c r="C179" i="5"/>
  <c r="D179" i="9"/>
  <c r="H219" i="2"/>
  <c r="Q219" s="1"/>
  <c r="C219" i="5"/>
  <c r="D219" i="9"/>
  <c r="H171" i="2"/>
  <c r="Q171" s="1"/>
  <c r="C171" i="5"/>
  <c r="D171" i="9"/>
  <c r="H311" i="2"/>
  <c r="Q311" s="1"/>
  <c r="C311" i="5"/>
  <c r="D311" i="9"/>
  <c r="H91" i="2"/>
  <c r="Q91" s="1"/>
  <c r="C91" i="5"/>
  <c r="D91" i="9"/>
  <c r="H307" i="2"/>
  <c r="Q307" s="1"/>
  <c r="C307" i="5"/>
  <c r="D307" i="9"/>
  <c r="H638" i="2"/>
  <c r="Q638" s="1"/>
  <c r="K638"/>
  <c r="H650"/>
  <c r="Q650" s="1"/>
  <c r="K650"/>
  <c r="H654"/>
  <c r="Q654" s="1"/>
  <c r="K654"/>
  <c r="H603"/>
  <c r="Q603" s="1"/>
  <c r="K603"/>
  <c r="H658"/>
  <c r="Q658" s="1"/>
  <c r="K658"/>
  <c r="H443"/>
  <c r="Q443" s="1"/>
  <c r="K443"/>
  <c r="H679"/>
  <c r="Q679" s="1"/>
  <c r="C679" i="9" s="1"/>
  <c r="G679" s="1"/>
  <c r="K679" i="2"/>
  <c r="H532"/>
  <c r="Q532" s="1"/>
  <c r="K532"/>
  <c r="H425"/>
  <c r="Q425" s="1"/>
  <c r="K425"/>
  <c r="J778"/>
  <c r="K778"/>
  <c r="H671"/>
  <c r="Q671" s="1"/>
  <c r="K671"/>
  <c r="H455"/>
  <c r="Q455" s="1"/>
  <c r="K455"/>
  <c r="H514"/>
  <c r="Q514" s="1"/>
  <c r="K514"/>
  <c r="H630"/>
  <c r="Q630" s="1"/>
  <c r="K630"/>
  <c r="H675"/>
  <c r="Q675" s="1"/>
  <c r="K675"/>
  <c r="H723"/>
  <c r="Q723" s="1"/>
  <c r="K723"/>
  <c r="H429"/>
  <c r="Q429" s="1"/>
  <c r="K429"/>
  <c r="H706"/>
  <c r="Q706" s="1"/>
  <c r="K706"/>
  <c r="H579"/>
  <c r="Q579" s="1"/>
  <c r="K579"/>
  <c r="H571"/>
  <c r="Q571" s="1"/>
  <c r="K571"/>
  <c r="H642"/>
  <c r="Q642" s="1"/>
  <c r="K642"/>
  <c r="H619"/>
  <c r="Q619" s="1"/>
  <c r="K619"/>
  <c r="Q644"/>
  <c r="J425"/>
  <c r="J532"/>
  <c r="J723"/>
  <c r="J671"/>
  <c r="H778"/>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H593"/>
  <c r="Q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P660"/>
  <c r="B660" i="5" s="1"/>
  <c r="P336" i="2" l="1"/>
  <c r="B336" i="5" s="1"/>
  <c r="C352" i="9"/>
  <c r="G352" s="1"/>
  <c r="P352" i="2"/>
  <c r="B352" i="5" s="1"/>
  <c r="P157" i="2"/>
  <c r="B157" i="5" s="1"/>
  <c r="P65" i="2"/>
  <c r="B65" i="5" s="1"/>
  <c r="C328" i="9"/>
  <c r="G328" s="1"/>
  <c r="P328" i="2"/>
  <c r="B328" i="5" s="1"/>
  <c r="C158" i="9"/>
  <c r="G158" s="1"/>
  <c r="P158" i="2"/>
  <c r="B158" i="5" s="1"/>
  <c r="C259" i="9"/>
  <c r="G259" s="1"/>
  <c r="P259" i="2"/>
  <c r="B259" i="5" s="1"/>
  <c r="C357" i="9"/>
  <c r="G357" s="1"/>
  <c r="P357" i="2"/>
  <c r="B357" i="5" s="1"/>
  <c r="C343" i="9"/>
  <c r="G343" s="1"/>
  <c r="P343" i="2"/>
  <c r="B343" i="5" s="1"/>
  <c r="C169" i="9"/>
  <c r="G169" s="1"/>
  <c r="P169" i="2"/>
  <c r="B169" i="5" s="1"/>
  <c r="P320" i="2"/>
  <c r="B320" i="5" s="1"/>
  <c r="P43" i="2"/>
  <c r="B43" i="5" s="1"/>
  <c r="P144" i="2"/>
  <c r="B144" i="5" s="1"/>
  <c r="P385" i="2"/>
  <c r="B385" i="5" s="1"/>
  <c r="P552" i="2"/>
  <c r="B552" i="5" s="1"/>
  <c r="P76" i="2"/>
  <c r="B76" i="5" s="1"/>
  <c r="P383" i="2"/>
  <c r="B383" i="5" s="1"/>
  <c r="P60" i="2"/>
  <c r="B60" i="5" s="1"/>
  <c r="P175" i="2"/>
  <c r="B175" i="5" s="1"/>
  <c r="C269" i="9"/>
  <c r="G269" s="1"/>
  <c r="P269" i="2"/>
  <c r="B269" i="5" s="1"/>
  <c r="Q778" i="2"/>
  <c r="C148" i="9"/>
  <c r="G148" s="1"/>
  <c r="P148" i="2"/>
  <c r="B148" i="5" s="1"/>
  <c r="C124" i="9"/>
  <c r="G124" s="1"/>
  <c r="P124" i="2"/>
  <c r="B124" i="5" s="1"/>
  <c r="P85" i="2"/>
  <c r="B85" i="5" s="1"/>
  <c r="C56" i="9"/>
  <c r="G56" s="1"/>
  <c r="P56" i="2"/>
  <c r="B56" i="5" s="1"/>
  <c r="C116" i="9"/>
  <c r="G116" s="1"/>
  <c r="P116" i="2"/>
  <c r="B116" i="5" s="1"/>
  <c r="C89" i="9"/>
  <c r="G89" s="1"/>
  <c r="P89" i="2"/>
  <c r="B89" i="5" s="1"/>
  <c r="P4" i="2"/>
  <c r="B4" i="5" s="1"/>
  <c r="C37" i="9"/>
  <c r="G37" s="1"/>
  <c r="P37" i="2"/>
  <c r="B37" i="5" s="1"/>
  <c r="C257" i="9"/>
  <c r="G257" s="1"/>
  <c r="P257" i="2"/>
  <c r="B257" i="5" s="1"/>
  <c r="P51" i="2"/>
  <c r="B51" i="5" s="1"/>
  <c r="C216" i="9"/>
  <c r="G216" s="1"/>
  <c r="P216" i="2"/>
  <c r="B216" i="5" s="1"/>
  <c r="C168" i="9"/>
  <c r="G168" s="1"/>
  <c r="P168" i="2"/>
  <c r="B168" i="5" s="1"/>
  <c r="Q728" i="2"/>
  <c r="C728" i="9" s="1"/>
  <c r="G728" s="1"/>
  <c r="Q499" i="2"/>
  <c r="C499" i="9" s="1"/>
  <c r="G499" s="1"/>
  <c r="Q715" i="2"/>
  <c r="C715" i="9" s="1"/>
  <c r="G715" s="1"/>
  <c r="Q758" i="2"/>
  <c r="C758" i="9" s="1"/>
  <c r="G758" s="1"/>
  <c r="Q534" i="2"/>
  <c r="C534" i="9" s="1"/>
  <c r="G534" s="1"/>
  <c r="Q473" i="2"/>
  <c r="C473" i="9" s="1"/>
  <c r="G473" s="1"/>
  <c r="Q750" i="2"/>
  <c r="C750" i="9" s="1"/>
  <c r="G750" s="1"/>
  <c r="C219"/>
  <c r="G219" s="1"/>
  <c r="P219" i="2"/>
  <c r="B219" i="5" s="1"/>
  <c r="Q392" i="2"/>
  <c r="C392" i="9" s="1"/>
  <c r="G392" s="1"/>
  <c r="Q731" i="2"/>
  <c r="C731" i="9" s="1"/>
  <c r="G731" s="1"/>
  <c r="Q553" i="2"/>
  <c r="C553" i="9" s="1"/>
  <c r="G553" s="1"/>
  <c r="Q763" i="2"/>
  <c r="C763" i="9" s="1"/>
  <c r="G763" s="1"/>
  <c r="P706" i="2"/>
  <c r="B706" i="5" s="1"/>
  <c r="C706" i="9"/>
  <c r="G706" s="1"/>
  <c r="P650" i="2"/>
  <c r="B650" i="5" s="1"/>
  <c r="C650" i="9"/>
  <c r="G650" s="1"/>
  <c r="C367"/>
  <c r="G367" s="1"/>
  <c r="P367" i="2"/>
  <c r="B367" i="5" s="1"/>
  <c r="C195" i="9"/>
  <c r="G195" s="1"/>
  <c r="P195" i="2"/>
  <c r="B195" i="5" s="1"/>
  <c r="C463" i="9"/>
  <c r="G463" s="1"/>
  <c r="P463" i="2"/>
  <c r="B463" i="5" s="1"/>
  <c r="C267" i="9"/>
  <c r="G267" s="1"/>
  <c r="P267" i="2"/>
  <c r="B267" i="5" s="1"/>
  <c r="C335" i="9"/>
  <c r="G335" s="1"/>
  <c r="P335" i="2"/>
  <c r="B335" i="5" s="1"/>
  <c r="P532" i="2"/>
  <c r="B532" i="5" s="1"/>
  <c r="C532" i="9"/>
  <c r="G532" s="1"/>
  <c r="P619" i="2"/>
  <c r="B619" i="5" s="1"/>
  <c r="C619" i="9"/>
  <c r="G619" s="1"/>
  <c r="P571" i="2"/>
  <c r="B571" i="5" s="1"/>
  <c r="C571" i="9"/>
  <c r="G571" s="1"/>
  <c r="P723" i="2"/>
  <c r="B723" i="5" s="1"/>
  <c r="C723" i="9"/>
  <c r="G723" s="1"/>
  <c r="P630" i="2"/>
  <c r="B630" i="5" s="1"/>
  <c r="C630" i="9"/>
  <c r="G630" s="1"/>
  <c r="P455" i="2"/>
  <c r="B455" i="5" s="1"/>
  <c r="C455" i="9"/>
  <c r="G455" s="1"/>
  <c r="P603" i="2"/>
  <c r="B603" i="5" s="1"/>
  <c r="C603" i="9"/>
  <c r="G603" s="1"/>
  <c r="C411"/>
  <c r="G411" s="1"/>
  <c r="P411" i="2"/>
  <c r="B411" i="5" s="1"/>
  <c r="C211" i="9"/>
  <c r="G211" s="1"/>
  <c r="P211" i="2"/>
  <c r="B211" i="5" s="1"/>
  <c r="C319" i="9"/>
  <c r="G319" s="1"/>
  <c r="P319" i="2"/>
  <c r="B319" i="5" s="1"/>
  <c r="C295" i="9"/>
  <c r="G295" s="1"/>
  <c r="P295" i="2"/>
  <c r="B295" i="5" s="1"/>
  <c r="P778" i="2"/>
  <c r="B778" i="5" s="1"/>
  <c r="C778" i="9"/>
  <c r="G778" s="1"/>
  <c r="P443" i="2"/>
  <c r="B443" i="5" s="1"/>
  <c r="C443" i="9"/>
  <c r="G443" s="1"/>
  <c r="C307"/>
  <c r="G307" s="1"/>
  <c r="P307" i="2"/>
  <c r="B307" i="5" s="1"/>
  <c r="C91" i="9"/>
  <c r="G91" s="1"/>
  <c r="P91" i="2"/>
  <c r="B91" i="5" s="1"/>
  <c r="C179" i="9"/>
  <c r="G179" s="1"/>
  <c r="P179" i="2"/>
  <c r="B179" i="5" s="1"/>
  <c r="P593" i="2"/>
  <c r="B593" i="5" s="1"/>
  <c r="C593" i="9"/>
  <c r="G593" s="1"/>
  <c r="P497" i="2"/>
  <c r="B497" i="5" s="1"/>
  <c r="C497" i="9"/>
  <c r="G497" s="1"/>
  <c r="P644" i="2"/>
  <c r="B644" i="5" s="1"/>
  <c r="C644" i="9"/>
  <c r="G644" s="1"/>
  <c r="C311"/>
  <c r="G311" s="1"/>
  <c r="P311" i="2"/>
  <c r="B311" i="5" s="1"/>
  <c r="C482" i="9"/>
  <c r="G482" s="1"/>
  <c r="P482" i="2"/>
  <c r="B482" i="5" s="1"/>
  <c r="C223" i="9"/>
  <c r="G223" s="1"/>
  <c r="P223" i="2"/>
  <c r="B223" i="5" s="1"/>
  <c r="C11" i="9"/>
  <c r="G11" s="1"/>
  <c r="P11" i="2"/>
  <c r="B11" i="5" s="1"/>
  <c r="C263" i="9"/>
  <c r="G263" s="1"/>
  <c r="P263" i="2"/>
  <c r="B263" i="5" s="1"/>
  <c r="C111" i="9"/>
  <c r="G111" s="1"/>
  <c r="P111" i="2"/>
  <c r="B111" i="5" s="1"/>
  <c r="P642" i="2"/>
  <c r="B642" i="5" s="1"/>
  <c r="C642" i="9"/>
  <c r="G642" s="1"/>
  <c r="P579" i="2"/>
  <c r="B579" i="5" s="1"/>
  <c r="C579" i="9"/>
  <c r="G579" s="1"/>
  <c r="P429" i="2"/>
  <c r="B429" i="5" s="1"/>
  <c r="C429" i="9"/>
  <c r="G429" s="1"/>
  <c r="P675" i="2"/>
  <c r="B675" i="5" s="1"/>
  <c r="C675" i="9"/>
  <c r="G675" s="1"/>
  <c r="P514" i="2"/>
  <c r="B514" i="5" s="1"/>
  <c r="C514" i="9"/>
  <c r="G514" s="1"/>
  <c r="P671" i="2"/>
  <c r="B671" i="5" s="1"/>
  <c r="C671" i="9"/>
  <c r="G671" s="1"/>
  <c r="P425" i="2"/>
  <c r="B425" i="5" s="1"/>
  <c r="C425" i="9"/>
  <c r="G425" s="1"/>
  <c r="P658" i="2"/>
  <c r="B658" i="5" s="1"/>
  <c r="C658" i="9"/>
  <c r="G658" s="1"/>
  <c r="P654" i="2"/>
  <c r="B654" i="5" s="1"/>
  <c r="C654" i="9"/>
  <c r="G654" s="1"/>
  <c r="P638" i="2"/>
  <c r="B638" i="5" s="1"/>
  <c r="C638" i="9"/>
  <c r="G638" s="1"/>
  <c r="C171"/>
  <c r="G171" s="1"/>
  <c r="P171" i="2"/>
  <c r="B171" i="5" s="1"/>
  <c r="C187" i="9"/>
  <c r="G187" s="1"/>
  <c r="P187" i="2"/>
  <c r="B187" i="5" s="1"/>
  <c r="C271" i="9"/>
  <c r="G271" s="1"/>
  <c r="P271" i="2"/>
  <c r="B271" i="5" s="1"/>
  <c r="C327" i="9"/>
  <c r="G327" s="1"/>
  <c r="P327" i="2"/>
  <c r="B327" i="5" s="1"/>
  <c r="C31" i="9"/>
  <c r="G31" s="1"/>
  <c r="P31" i="2"/>
  <c r="B31" i="5" s="1"/>
  <c r="C135" i="9"/>
  <c r="G135" s="1"/>
  <c r="P135" i="2"/>
  <c r="B135" i="5" s="1"/>
  <c r="P779" i="2"/>
  <c r="B779" i="5" s="1"/>
  <c r="P679" i="2"/>
  <c r="B679" i="5" s="1"/>
  <c r="P776" i="2"/>
  <c r="B776" i="5" s="1"/>
  <c r="Q403" i="2"/>
  <c r="Q361"/>
  <c r="Q454"/>
  <c r="Q464"/>
  <c r="Q251"/>
  <c r="Q518"/>
  <c r="Q377"/>
  <c r="Q536"/>
  <c r="Q488"/>
  <c r="C488" i="9" s="1"/>
  <c r="G488" s="1"/>
  <c r="Q406" i="2"/>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Q618"/>
  <c r="C618" i="9" s="1"/>
  <c r="G618" s="1"/>
  <c r="Q476" i="2"/>
  <c r="Q423"/>
  <c r="Q373"/>
  <c r="Q496"/>
  <c r="Q551"/>
  <c r="Q520"/>
  <c r="Q516"/>
  <c r="Q670"/>
  <c r="Q760"/>
  <c r="Q453"/>
  <c r="Q657"/>
  <c r="Q562"/>
  <c r="Q379"/>
  <c r="Q141"/>
  <c r="Q282"/>
  <c r="Q353"/>
  <c r="Q578"/>
  <c r="Q333"/>
  <c r="Q242"/>
  <c r="Q414"/>
  <c r="Q495"/>
  <c r="Q749"/>
  <c r="Q358"/>
  <c r="Q726"/>
  <c r="Q504"/>
  <c r="Q428"/>
  <c r="Q378"/>
  <c r="Q436"/>
  <c r="Q417"/>
  <c r="Q714"/>
  <c r="Q735"/>
  <c r="Q737"/>
  <c r="Q777"/>
  <c r="P750"/>
  <c r="B750" i="5" s="1"/>
  <c r="P715" i="2"/>
  <c r="B715" i="5" s="1"/>
  <c r="Q510" i="2"/>
  <c r="Q206"/>
  <c r="Q264"/>
  <c r="Q600"/>
  <c r="Q572"/>
  <c r="Q316"/>
  <c r="Q140"/>
  <c r="Q290"/>
  <c r="Q466"/>
  <c r="Q362"/>
  <c r="Q586"/>
  <c r="Q341"/>
  <c r="Q634"/>
  <c r="Q602"/>
  <c r="Q592"/>
  <c r="Q448"/>
  <c r="Q635"/>
  <c r="Q640"/>
  <c r="Q626"/>
  <c r="Q755"/>
  <c r="Q751"/>
  <c r="C751" i="9" s="1"/>
  <c r="G751" s="1"/>
  <c r="Q711" i="2"/>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P731"/>
  <c r="B731" i="5" s="1"/>
  <c r="P553" i="2"/>
  <c r="B553" i="5" s="1"/>
  <c r="Q2" i="2"/>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P758" l="1"/>
  <c r="B758" i="5" s="1"/>
  <c r="P499" i="2"/>
  <c r="B499" i="5" s="1"/>
  <c r="P534" i="2"/>
  <c r="B534" i="5" s="1"/>
  <c r="P392" i="2"/>
  <c r="B392" i="5" s="1"/>
  <c r="P473" i="2"/>
  <c r="B473" i="5" s="1"/>
  <c r="P763" i="2"/>
  <c r="B763" i="5" s="1"/>
  <c r="P728" i="2"/>
  <c r="B728" i="5" s="1"/>
  <c r="P751" i="2"/>
  <c r="B751" i="5" s="1"/>
  <c r="P618" i="2"/>
  <c r="B618" i="5" s="1"/>
  <c r="P614" i="2"/>
  <c r="B614" i="5" s="1"/>
  <c r="C614" i="9"/>
  <c r="G614" s="1"/>
  <c r="P616" i="2"/>
  <c r="B616" i="5" s="1"/>
  <c r="C616" i="9"/>
  <c r="G616" s="1"/>
  <c r="P457" i="2"/>
  <c r="B457" i="5" s="1"/>
  <c r="C457" i="9"/>
  <c r="G457" s="1"/>
  <c r="P762" i="2"/>
  <c r="B762" i="5" s="1"/>
  <c r="C762" i="9"/>
  <c r="G762" s="1"/>
  <c r="P308" i="2"/>
  <c r="B308" i="5" s="1"/>
  <c r="C308" i="9"/>
  <c r="G308" s="1"/>
  <c r="P577" i="2"/>
  <c r="B577" i="5" s="1"/>
  <c r="C577" i="9"/>
  <c r="G577" s="1"/>
  <c r="P641" i="2"/>
  <c r="B641" i="5" s="1"/>
  <c r="C641" i="9"/>
  <c r="G641" s="1"/>
  <c r="P445" i="2"/>
  <c r="B445" i="5" s="1"/>
  <c r="C445" i="9"/>
  <c r="G445" s="1"/>
  <c r="P615" i="2"/>
  <c r="B615" i="5" s="1"/>
  <c r="C615" i="9"/>
  <c r="G615" s="1"/>
  <c r="P540" i="2"/>
  <c r="B540" i="5" s="1"/>
  <c r="C540" i="9"/>
  <c r="G540" s="1"/>
  <c r="P503" i="2"/>
  <c r="B503" i="5" s="1"/>
  <c r="C503" i="9"/>
  <c r="G503" s="1"/>
  <c r="P507" i="2"/>
  <c r="B507" i="5" s="1"/>
  <c r="C507" i="9"/>
  <c r="G507" s="1"/>
  <c r="P340" i="2"/>
  <c r="B340" i="5" s="1"/>
  <c r="C340" i="9"/>
  <c r="G340" s="1"/>
  <c r="P761" i="2"/>
  <c r="B761" i="5" s="1"/>
  <c r="C761" i="9"/>
  <c r="G761" s="1"/>
  <c r="P752" i="2"/>
  <c r="B752" i="5" s="1"/>
  <c r="C752" i="9"/>
  <c r="G752" s="1"/>
  <c r="P653" i="2"/>
  <c r="B653" i="5" s="1"/>
  <c r="C653" i="9"/>
  <c r="G653" s="1"/>
  <c r="P665" i="2"/>
  <c r="B665" i="5" s="1"/>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P2" i="2"/>
  <c r="B2" i="5" s="1"/>
  <c r="C2" i="9"/>
  <c r="G2" s="1"/>
  <c r="P730" i="2"/>
  <c r="B730" i="5" s="1"/>
  <c r="C730" i="9"/>
  <c r="G730" s="1"/>
  <c r="P409" i="2"/>
  <c r="B409" i="5" s="1"/>
  <c r="C409" i="9"/>
  <c r="G409" s="1"/>
  <c r="P739" i="2"/>
  <c r="B739" i="5" s="1"/>
  <c r="C739" i="9"/>
  <c r="G739" s="1"/>
  <c r="P380" i="2"/>
  <c r="B380" i="5" s="1"/>
  <c r="C380" i="9"/>
  <c r="G380" s="1"/>
  <c r="P435" i="2"/>
  <c r="B435" i="5" s="1"/>
  <c r="C435" i="9"/>
  <c r="G435" s="1"/>
  <c r="P689" i="2"/>
  <c r="B689" i="5" s="1"/>
  <c r="C689" i="9"/>
  <c r="G689" s="1"/>
  <c r="P598" i="2"/>
  <c r="B598" i="5" s="1"/>
  <c r="C598" i="9"/>
  <c r="G598" s="1"/>
  <c r="P342" i="2"/>
  <c r="B342" i="5" s="1"/>
  <c r="C342" i="9"/>
  <c r="G342" s="1"/>
  <c r="P566" i="2"/>
  <c r="B566" i="5" s="1"/>
  <c r="C566" i="9"/>
  <c r="G566" s="1"/>
  <c r="P703" i="2"/>
  <c r="B703" i="5" s="1"/>
  <c r="C703" i="9"/>
  <c r="G703" s="1"/>
  <c r="P474" i="2"/>
  <c r="B474" i="5" s="1"/>
  <c r="C474" i="9"/>
  <c r="G474" s="1"/>
  <c r="P704" i="2"/>
  <c r="B704" i="5" s="1"/>
  <c r="C704" i="9"/>
  <c r="G704" s="1"/>
  <c r="P727" i="2"/>
  <c r="B727" i="5" s="1"/>
  <c r="C727" i="9"/>
  <c r="G727" s="1"/>
  <c r="P609" i="2"/>
  <c r="B609" i="5" s="1"/>
  <c r="C609" i="9"/>
  <c r="G609" s="1"/>
  <c r="P637" i="2"/>
  <c r="B637" i="5" s="1"/>
  <c r="C637" i="9"/>
  <c r="G637" s="1"/>
  <c r="P672" i="2"/>
  <c r="B672" i="5" s="1"/>
  <c r="C672" i="9"/>
  <c r="G672" s="1"/>
  <c r="P462" i="2"/>
  <c r="B462" i="5" s="1"/>
  <c r="C462" i="9"/>
  <c r="G462" s="1"/>
  <c r="P312" i="2"/>
  <c r="B312" i="5" s="1"/>
  <c r="C312" i="9"/>
  <c r="G312" s="1"/>
  <c r="P524" i="2"/>
  <c r="B524" i="5" s="1"/>
  <c r="C524" i="9"/>
  <c r="G524" s="1"/>
  <c r="P621" i="2"/>
  <c r="B621" i="5" s="1"/>
  <c r="C621" i="9"/>
  <c r="G621" s="1"/>
  <c r="P669" i="2"/>
  <c r="B669" i="5" s="1"/>
  <c r="C669" i="9"/>
  <c r="G669" s="1"/>
  <c r="P521" i="2"/>
  <c r="B521" i="5" s="1"/>
  <c r="C521" i="9"/>
  <c r="G521" s="1"/>
  <c r="P509" i="2"/>
  <c r="B509" i="5" s="1"/>
  <c r="C509" i="9"/>
  <c r="G509" s="1"/>
  <c r="P711" i="2"/>
  <c r="B711" i="5" s="1"/>
  <c r="C711" i="9"/>
  <c r="G711" s="1"/>
  <c r="P626" i="2"/>
  <c r="B626" i="5" s="1"/>
  <c r="C626" i="9"/>
  <c r="G626" s="1"/>
  <c r="P592" i="2"/>
  <c r="B592" i="5" s="1"/>
  <c r="C592" i="9"/>
  <c r="G592" s="1"/>
  <c r="P586" i="2"/>
  <c r="B586" i="5" s="1"/>
  <c r="C586" i="9"/>
  <c r="G586" s="1"/>
  <c r="P140" i="2"/>
  <c r="B140" i="5" s="1"/>
  <c r="C140" i="9"/>
  <c r="G140" s="1"/>
  <c r="P264" i="2"/>
  <c r="B264" i="5" s="1"/>
  <c r="C264" i="9"/>
  <c r="G264" s="1"/>
  <c r="P777" i="2"/>
  <c r="B777" i="5" s="1"/>
  <c r="C777" i="9"/>
  <c r="G777" s="1"/>
  <c r="P417" i="2"/>
  <c r="B417" i="5" s="1"/>
  <c r="C417" i="9"/>
  <c r="G417" s="1"/>
  <c r="P504" i="2"/>
  <c r="B504" i="5" s="1"/>
  <c r="C504" i="9"/>
  <c r="G504" s="1"/>
  <c r="P495" i="2"/>
  <c r="B495" i="5" s="1"/>
  <c r="C495" i="9"/>
  <c r="G495" s="1"/>
  <c r="P578" i="2"/>
  <c r="B578" i="5" s="1"/>
  <c r="C578" i="9"/>
  <c r="G578" s="1"/>
  <c r="P379" i="2"/>
  <c r="B379" i="5" s="1"/>
  <c r="C379" i="9"/>
  <c r="G379" s="1"/>
  <c r="P760" i="2"/>
  <c r="B760" i="5" s="1"/>
  <c r="C760" i="9"/>
  <c r="G760" s="1"/>
  <c r="P551" i="2"/>
  <c r="B551" i="5" s="1"/>
  <c r="C551" i="9"/>
  <c r="G551" s="1"/>
  <c r="P476" i="2"/>
  <c r="B476" i="5" s="1"/>
  <c r="C476" i="9"/>
  <c r="G476" s="1"/>
  <c r="P683" i="2"/>
  <c r="B683" i="5" s="1"/>
  <c r="C683" i="9"/>
  <c r="G683" s="1"/>
  <c r="P506" i="2"/>
  <c r="B506" i="5" s="1"/>
  <c r="C506" i="9"/>
  <c r="G506" s="1"/>
  <c r="P769" i="2"/>
  <c r="B769" i="5" s="1"/>
  <c r="C769" i="9"/>
  <c r="G769" s="1"/>
  <c r="P533" i="2"/>
  <c r="B533" i="5" s="1"/>
  <c r="C533" i="9"/>
  <c r="G533" s="1"/>
  <c r="P753" i="2"/>
  <c r="B753" i="5" s="1"/>
  <c r="C753" i="9"/>
  <c r="G753" s="1"/>
  <c r="P685" i="2"/>
  <c r="B685" i="5" s="1"/>
  <c r="C685" i="9"/>
  <c r="G685" s="1"/>
  <c r="P664" i="2"/>
  <c r="B664" i="5" s="1"/>
  <c r="C664" i="9"/>
  <c r="G664" s="1"/>
  <c r="P480" i="2"/>
  <c r="B480" i="5" s="1"/>
  <c r="C480" i="9"/>
  <c r="G480" s="1"/>
  <c r="P682" i="2"/>
  <c r="B682" i="5" s="1"/>
  <c r="C682" i="9"/>
  <c r="G682" s="1"/>
  <c r="P663" i="2"/>
  <c r="B663" i="5" s="1"/>
  <c r="C663" i="9"/>
  <c r="G663" s="1"/>
  <c r="P639" i="2"/>
  <c r="B639" i="5" s="1"/>
  <c r="C639" i="9"/>
  <c r="G639" s="1"/>
  <c r="P705" i="2"/>
  <c r="B705" i="5" s="1"/>
  <c r="C705" i="9"/>
  <c r="G705" s="1"/>
  <c r="P707" i="2"/>
  <c r="B707" i="5" s="1"/>
  <c r="C707" i="9"/>
  <c r="G707" s="1"/>
  <c r="P681" i="2"/>
  <c r="B681" i="5" s="1"/>
  <c r="C681" i="9"/>
  <c r="G681" s="1"/>
  <c r="P709" i="2"/>
  <c r="B709" i="5" s="1"/>
  <c r="C709" i="9"/>
  <c r="G709" s="1"/>
  <c r="P475" i="2"/>
  <c r="B475" i="5" s="1"/>
  <c r="C475" i="9"/>
  <c r="G475" s="1"/>
  <c r="P536" i="2"/>
  <c r="B536" i="5" s="1"/>
  <c r="C536" i="9"/>
  <c r="G536" s="1"/>
  <c r="P464" i="2"/>
  <c r="B464" i="5" s="1"/>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P617" i="2"/>
  <c r="B617" i="5" s="1"/>
  <c r="C617" i="9"/>
  <c r="G617" s="1"/>
  <c r="P512" i="2"/>
  <c r="B512" i="5" s="1"/>
  <c r="C512" i="9"/>
  <c r="G512" s="1"/>
  <c r="P588" i="2"/>
  <c r="B588" i="5" s="1"/>
  <c r="C588" i="9"/>
  <c r="G588" s="1"/>
  <c r="P413" i="2"/>
  <c r="B413" i="5" s="1"/>
  <c r="C413" i="9"/>
  <c r="G413" s="1"/>
  <c r="P678" i="2"/>
  <c r="B678" i="5" s="1"/>
  <c r="C678" i="9"/>
  <c r="G678" s="1"/>
  <c r="P421" i="2"/>
  <c r="B421" i="5" s="1"/>
  <c r="C421" i="9"/>
  <c r="G421" s="1"/>
  <c r="P441" i="2"/>
  <c r="B441" i="5" s="1"/>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P744" i="2"/>
  <c r="B744" i="5" s="1"/>
  <c r="C744" i="9"/>
  <c r="G744" s="1"/>
  <c r="P624" i="2"/>
  <c r="B624" i="5" s="1"/>
  <c r="C624" i="9"/>
  <c r="G624" s="1"/>
  <c r="P560" i="2"/>
  <c r="B560" i="5" s="1"/>
  <c r="C560" i="9"/>
  <c r="G560" s="1"/>
  <c r="P349" i="2"/>
  <c r="B349" i="5" s="1"/>
  <c r="C349" i="9"/>
  <c r="G349" s="1"/>
  <c r="P202" i="2"/>
  <c r="B202" i="5" s="1"/>
  <c r="C202" i="9"/>
  <c r="G202" s="1"/>
  <c r="P736" i="2"/>
  <c r="B736" i="5" s="1"/>
  <c r="C736" i="9"/>
  <c r="G736" s="1"/>
  <c r="P716" i="2"/>
  <c r="B716" i="5" s="1"/>
  <c r="C716" i="9"/>
  <c r="G716" s="1"/>
  <c r="P547" i="2"/>
  <c r="B547" i="5" s="1"/>
  <c r="C547" i="9"/>
  <c r="G547" s="1"/>
  <c r="P526" i="2"/>
  <c r="B526" i="5" s="1"/>
  <c r="C526" i="9"/>
  <c r="G526" s="1"/>
  <c r="P570" i="2"/>
  <c r="B570" i="5" s="1"/>
  <c r="C570" i="9"/>
  <c r="G570" s="1"/>
  <c r="P498" i="2"/>
  <c r="B498" i="5" s="1"/>
  <c r="C498" i="9"/>
  <c r="G498" s="1"/>
  <c r="P738" i="2"/>
  <c r="B738" i="5" s="1"/>
  <c r="C738" i="9"/>
  <c r="G738" s="1"/>
  <c r="P565" i="2"/>
  <c r="B565" i="5" s="1"/>
  <c r="C565" i="9"/>
  <c r="G565" s="1"/>
  <c r="P501" i="2"/>
  <c r="B501" i="5" s="1"/>
  <c r="C501" i="9"/>
  <c r="G501" s="1"/>
  <c r="P557" i="2"/>
  <c r="B557" i="5" s="1"/>
  <c r="C557" i="9"/>
  <c r="G557" s="1"/>
  <c r="P404" i="2"/>
  <c r="B404" i="5" s="1"/>
  <c r="C404" i="9"/>
  <c r="G404" s="1"/>
  <c r="P419" i="2"/>
  <c r="B419" i="5" s="1"/>
  <c r="C419" i="9"/>
  <c r="G419" s="1"/>
  <c r="P542" i="2"/>
  <c r="B542" i="5" s="1"/>
  <c r="C542" i="9"/>
  <c r="G542" s="1"/>
  <c r="P647" i="2"/>
  <c r="B647" i="5" s="1"/>
  <c r="C647" i="9"/>
  <c r="G647" s="1"/>
  <c r="P584" i="2"/>
  <c r="B584" i="5" s="1"/>
  <c r="C584" i="9"/>
  <c r="G584" s="1"/>
  <c r="P561" i="2"/>
  <c r="B561" i="5" s="1"/>
  <c r="C561" i="9"/>
  <c r="G561" s="1"/>
  <c r="P745" i="2"/>
  <c r="B745" i="5" s="1"/>
  <c r="C745" i="9"/>
  <c r="G745" s="1"/>
  <c r="P433" i="2"/>
  <c r="B433" i="5" s="1"/>
  <c r="C433" i="9"/>
  <c r="G433" s="1"/>
  <c r="P687" i="2"/>
  <c r="B687" i="5" s="1"/>
  <c r="C687" i="9"/>
  <c r="G687" s="1"/>
  <c r="P755" i="2"/>
  <c r="B755" i="5" s="1"/>
  <c r="C755" i="9"/>
  <c r="G755" s="1"/>
  <c r="P448" i="2"/>
  <c r="B448" i="5" s="1"/>
  <c r="C448" i="9"/>
  <c r="G448" s="1"/>
  <c r="P341" i="2"/>
  <c r="B341" i="5" s="1"/>
  <c r="C341" i="9"/>
  <c r="G341" s="1"/>
  <c r="P290" i="2"/>
  <c r="B290" i="5" s="1"/>
  <c r="C290" i="9"/>
  <c r="G290" s="1"/>
  <c r="P600" i="2"/>
  <c r="B600" i="5" s="1"/>
  <c r="C600" i="9"/>
  <c r="G600" s="1"/>
  <c r="P714" i="2"/>
  <c r="B714" i="5" s="1"/>
  <c r="C714" i="9"/>
  <c r="G714" s="1"/>
  <c r="P428" i="2"/>
  <c r="B428" i="5" s="1"/>
  <c r="C428" i="9"/>
  <c r="G428" s="1"/>
  <c r="P749" i="2"/>
  <c r="B749" i="5" s="1"/>
  <c r="C749" i="9"/>
  <c r="G749" s="1"/>
  <c r="P333" i="2"/>
  <c r="B333" i="5" s="1"/>
  <c r="C333" i="9"/>
  <c r="G333" s="1"/>
  <c r="P141" i="2"/>
  <c r="B141" i="5" s="1"/>
  <c r="C141" i="9"/>
  <c r="G141" s="1"/>
  <c r="P453" i="2"/>
  <c r="B453" i="5" s="1"/>
  <c r="C453" i="9"/>
  <c r="G453" s="1"/>
  <c r="P520" i="2"/>
  <c r="B520" i="5" s="1"/>
  <c r="C520" i="9"/>
  <c r="G520" s="1"/>
  <c r="P423" i="2"/>
  <c r="B423" i="5" s="1"/>
  <c r="C423" i="9"/>
  <c r="G423" s="1"/>
  <c r="P381" i="2"/>
  <c r="B381" i="5" s="1"/>
  <c r="C381" i="9"/>
  <c r="G381" s="1"/>
  <c r="P325" i="2"/>
  <c r="B325" i="5" s="1"/>
  <c r="C325" i="9"/>
  <c r="G325" s="1"/>
  <c r="P608" i="2"/>
  <c r="B608" i="5" s="1"/>
  <c r="C608" i="9"/>
  <c r="G608" s="1"/>
  <c r="P729" i="2"/>
  <c r="B729" i="5" s="1"/>
  <c r="C729" i="9"/>
  <c r="G729" s="1"/>
  <c r="P756" i="2"/>
  <c r="B756" i="5" s="1"/>
  <c r="C756" i="9"/>
  <c r="G756" s="1"/>
  <c r="P633" i="2"/>
  <c r="B633" i="5" s="1"/>
  <c r="C633" i="9"/>
  <c r="G633" s="1"/>
  <c r="P677" i="2"/>
  <c r="B677" i="5" s="1"/>
  <c r="C677" i="9"/>
  <c r="G677" s="1"/>
  <c r="P511" i="2"/>
  <c r="B511" i="5" s="1"/>
  <c r="C511" i="9"/>
  <c r="G511" s="1"/>
  <c r="P674" i="2"/>
  <c r="B674" i="5" s="1"/>
  <c r="C674" i="9"/>
  <c r="G674" s="1"/>
  <c r="P719" i="2"/>
  <c r="B719" i="5" s="1"/>
  <c r="C719" i="9"/>
  <c r="G719" s="1"/>
  <c r="P283" i="2"/>
  <c r="B283" i="5" s="1"/>
  <c r="C283" i="9"/>
  <c r="G283" s="1"/>
  <c r="P460" i="2"/>
  <c r="B460" i="5" s="1"/>
  <c r="C460" i="9"/>
  <c r="G460" s="1"/>
  <c r="P605" i="2"/>
  <c r="B605" i="5" s="1"/>
  <c r="C605" i="9"/>
  <c r="G605" s="1"/>
  <c r="P601" i="2"/>
  <c r="B601" i="5" s="1"/>
  <c r="C601" i="9"/>
  <c r="G601" s="1"/>
  <c r="P625" i="2"/>
  <c r="B625" i="5" s="1"/>
  <c r="C625" i="9"/>
  <c r="G625" s="1"/>
  <c r="P582" i="2"/>
  <c r="B582" i="5" s="1"/>
  <c r="C582" i="9"/>
  <c r="G582" s="1"/>
  <c r="P251" i="2"/>
  <c r="B251" i="5" s="1"/>
  <c r="C251" i="9"/>
  <c r="G251" s="1"/>
  <c r="P403" i="2"/>
  <c r="B403" i="5" s="1"/>
  <c r="C403" i="9"/>
  <c r="G403" s="1"/>
  <c r="P488" i="2"/>
  <c r="B488" i="5" s="1"/>
  <c r="K656" i="2"/>
  <c r="C656" i="5"/>
  <c r="D656" i="9"/>
  <c r="K444" i="2"/>
  <c r="C444" i="5"/>
  <c r="D444" i="9"/>
  <c r="K627" i="2"/>
  <c r="C627" i="5"/>
  <c r="D627" i="9"/>
  <c r="K30" i="2"/>
  <c r="C30" i="5"/>
  <c r="D30" i="9"/>
  <c r="K701" i="2"/>
  <c r="C701" i="5"/>
  <c r="D701" i="9"/>
  <c r="K773" i="2"/>
  <c r="C773" i="5"/>
  <c r="D773" i="9"/>
  <c r="K46" i="2"/>
  <c r="C46" i="5"/>
  <c r="D46" i="9"/>
  <c r="P635" i="2"/>
  <c r="B635" i="5" s="1"/>
  <c r="C635" i="9"/>
  <c r="G635" s="1"/>
  <c r="P634" i="2"/>
  <c r="B634" i="5" s="1"/>
  <c r="C634" i="9"/>
  <c r="G634" s="1"/>
  <c r="P466" i="2"/>
  <c r="B466" i="5" s="1"/>
  <c r="C466" i="9"/>
  <c r="G466" s="1"/>
  <c r="P572" i="2"/>
  <c r="B572" i="5" s="1"/>
  <c r="C572" i="9"/>
  <c r="G572" s="1"/>
  <c r="P510" i="2"/>
  <c r="B510" i="5" s="1"/>
  <c r="C510" i="9"/>
  <c r="G510" s="1"/>
  <c r="P735" i="2"/>
  <c r="B735" i="5" s="1"/>
  <c r="C735" i="9"/>
  <c r="G735" s="1"/>
  <c r="P378" i="2"/>
  <c r="B378" i="5" s="1"/>
  <c r="C378" i="9"/>
  <c r="G378" s="1"/>
  <c r="P358" i="2"/>
  <c r="B358" i="5" s="1"/>
  <c r="C358" i="9"/>
  <c r="G358" s="1"/>
  <c r="P242" i="2"/>
  <c r="B242" i="5" s="1"/>
  <c r="C242" i="9"/>
  <c r="G242" s="1"/>
  <c r="P282" i="2"/>
  <c r="B282" i="5" s="1"/>
  <c r="C282" i="9"/>
  <c r="G282" s="1"/>
  <c r="P657" i="2"/>
  <c r="B657" i="5" s="1"/>
  <c r="C657" i="9"/>
  <c r="G657" s="1"/>
  <c r="P516" i="2"/>
  <c r="B516" i="5" s="1"/>
  <c r="C516" i="9"/>
  <c r="G516" s="1"/>
  <c r="P373" i="2"/>
  <c r="B373" i="5" s="1"/>
  <c r="C373" i="9"/>
  <c r="G373" s="1"/>
  <c r="P371" i="2"/>
  <c r="B371" i="5" s="1"/>
  <c r="C371" i="9"/>
  <c r="G371" s="1"/>
  <c r="P348" i="2"/>
  <c r="B348" i="5" s="1"/>
  <c r="C348" i="9"/>
  <c r="G348" s="1"/>
  <c r="P748" i="2"/>
  <c r="B748" i="5" s="1"/>
  <c r="C748" i="9"/>
  <c r="G748" s="1"/>
  <c r="P645" i="2"/>
  <c r="B645" i="5" s="1"/>
  <c r="C645" i="9"/>
  <c r="G645" s="1"/>
  <c r="P581" i="2"/>
  <c r="B581" i="5" s="1"/>
  <c r="C581" i="9"/>
  <c r="G581" s="1"/>
  <c r="P597" i="2"/>
  <c r="B597" i="5" s="1"/>
  <c r="C597" i="9"/>
  <c r="G597" s="1"/>
  <c r="P574" i="2"/>
  <c r="B574" i="5" s="1"/>
  <c r="C574" i="9"/>
  <c r="G574" s="1"/>
  <c r="P458" i="2"/>
  <c r="B458" i="5" s="1"/>
  <c r="C458" i="9"/>
  <c r="G458" s="1"/>
  <c r="P484" i="2"/>
  <c r="B484" i="5" s="1"/>
  <c r="C484" i="9"/>
  <c r="G484" s="1"/>
  <c r="P364" i="2"/>
  <c r="B364" i="5" s="1"/>
  <c r="C364" i="9"/>
  <c r="G364" s="1"/>
  <c r="P452" i="2"/>
  <c r="B452" i="5" s="1"/>
  <c r="C452" i="9"/>
  <c r="G452" s="1"/>
  <c r="P613" i="2"/>
  <c r="B613" i="5" s="1"/>
  <c r="C613" i="9"/>
  <c r="G613" s="1"/>
  <c r="P545" i="2"/>
  <c r="B545" i="5" s="1"/>
  <c r="C545" i="9"/>
  <c r="G545" s="1"/>
  <c r="P549" i="2"/>
  <c r="B549" i="5" s="1"/>
  <c r="C549" i="9"/>
  <c r="G549" s="1"/>
  <c r="P764" i="2"/>
  <c r="B764" i="5" s="1"/>
  <c r="C764" i="9"/>
  <c r="G764" s="1"/>
  <c r="P518" i="2"/>
  <c r="B518" i="5" s="1"/>
  <c r="C518" i="9"/>
  <c r="G518" s="1"/>
  <c r="P361" i="2"/>
  <c r="B361" i="5" s="1"/>
  <c r="C361" i="9"/>
  <c r="G361" s="1"/>
  <c r="P649" i="2"/>
  <c r="B649" i="5" s="1"/>
  <c r="C649" i="9"/>
  <c r="G649" s="1"/>
  <c r="P550" i="2"/>
  <c r="B550" i="5" s="1"/>
  <c r="C550" i="9"/>
  <c r="G550" s="1"/>
  <c r="P610" i="2"/>
  <c r="B610" i="5" s="1"/>
  <c r="C610" i="9"/>
  <c r="G610" s="1"/>
  <c r="P531" i="2"/>
  <c r="B531" i="5" s="1"/>
  <c r="C531" i="9"/>
  <c r="G531" s="1"/>
  <c r="P247" i="2"/>
  <c r="B247" i="5" s="1"/>
  <c r="C247" i="9"/>
  <c r="G247" s="1"/>
  <c r="P519" i="2"/>
  <c r="B519" i="5" s="1"/>
  <c r="C519" i="9"/>
  <c r="G519" s="1"/>
  <c r="P623" i="2"/>
  <c r="B623" i="5" s="1"/>
  <c r="C623" i="9"/>
  <c r="G623" s="1"/>
  <c r="P396" i="2"/>
  <c r="B396" i="5" s="1"/>
  <c r="C396" i="9"/>
  <c r="G396" s="1"/>
  <c r="P401" i="2"/>
  <c r="B401" i="5" s="1"/>
  <c r="C401" i="9"/>
  <c r="G401" s="1"/>
  <c r="P321" i="2"/>
  <c r="B321" i="5" s="1"/>
  <c r="C321" i="9"/>
  <c r="G321" s="1"/>
  <c r="P415" i="2"/>
  <c r="B415" i="5" s="1"/>
  <c r="C415" i="9"/>
  <c r="G415" s="1"/>
  <c r="P569" i="2"/>
  <c r="B569" i="5" s="1"/>
  <c r="C569" i="9"/>
  <c r="G569" s="1"/>
  <c r="P481" i="2"/>
  <c r="B481" i="5" s="1"/>
  <c r="C481" i="9"/>
  <c r="G481" s="1"/>
  <c r="P721" i="2"/>
  <c r="B721" i="5" s="1"/>
  <c r="C721" i="9"/>
  <c r="G721" s="1"/>
  <c r="P661" i="2"/>
  <c r="B661" i="5" s="1"/>
  <c r="C661" i="9"/>
  <c r="G661" s="1"/>
  <c r="P720" i="2"/>
  <c r="B720" i="5" s="1"/>
  <c r="C720" i="9"/>
  <c r="G720" s="1"/>
  <c r="P483" i="2"/>
  <c r="B483" i="5" s="1"/>
  <c r="C483" i="9"/>
  <c r="G483" s="1"/>
  <c r="P467" i="2"/>
  <c r="B467" i="5" s="1"/>
  <c r="C467" i="9"/>
  <c r="G467" s="1"/>
  <c r="P273" i="2"/>
  <c r="B273" i="5" s="1"/>
  <c r="C273" i="9"/>
  <c r="G273" s="1"/>
  <c r="P136" i="2"/>
  <c r="B136" i="5" s="1"/>
  <c r="C136" i="9"/>
  <c r="G136" s="1"/>
  <c r="P537" i="2"/>
  <c r="B537" i="5" s="1"/>
  <c r="C537" i="9"/>
  <c r="G537" s="1"/>
  <c r="P747" i="2"/>
  <c r="B747" i="5" s="1"/>
  <c r="C747" i="9"/>
  <c r="G747" s="1"/>
  <c r="P573" i="2"/>
  <c r="B573" i="5" s="1"/>
  <c r="C573" i="9"/>
  <c r="G573" s="1"/>
  <c r="P585" i="2"/>
  <c r="B585" i="5" s="1"/>
  <c r="C585" i="9"/>
  <c r="G585" s="1"/>
  <c r="P640" i="2"/>
  <c r="B640" i="5" s="1"/>
  <c r="C640" i="9"/>
  <c r="G640" s="1"/>
  <c r="P602" i="2"/>
  <c r="B602" i="5" s="1"/>
  <c r="C602" i="9"/>
  <c r="G602" s="1"/>
  <c r="P362" i="2"/>
  <c r="B362" i="5" s="1"/>
  <c r="C362" i="9"/>
  <c r="G362" s="1"/>
  <c r="P316" i="2"/>
  <c r="B316" i="5" s="1"/>
  <c r="C316" i="9"/>
  <c r="G316" s="1"/>
  <c r="P206" i="2"/>
  <c r="B206" i="5" s="1"/>
  <c r="C206" i="9"/>
  <c r="G206" s="1"/>
  <c r="P737" i="2"/>
  <c r="B737" i="5" s="1"/>
  <c r="C737" i="9"/>
  <c r="G737" s="1"/>
  <c r="P436" i="2"/>
  <c r="B436" i="5" s="1"/>
  <c r="C436" i="9"/>
  <c r="G436" s="1"/>
  <c r="P726" i="2"/>
  <c r="B726" i="5" s="1"/>
  <c r="C726" i="9"/>
  <c r="G726" s="1"/>
  <c r="P414" i="2"/>
  <c r="B414" i="5" s="1"/>
  <c r="C414" i="9"/>
  <c r="G414" s="1"/>
  <c r="P353" i="2"/>
  <c r="B353" i="5" s="1"/>
  <c r="C353" i="9"/>
  <c r="G353" s="1"/>
  <c r="P562" i="2"/>
  <c r="B562" i="5" s="1"/>
  <c r="C562" i="9"/>
  <c r="G562" s="1"/>
  <c r="P670" i="2"/>
  <c r="B670" i="5" s="1"/>
  <c r="C670" i="9"/>
  <c r="G670" s="1"/>
  <c r="P496" i="2"/>
  <c r="B496" i="5" s="1"/>
  <c r="C496" i="9"/>
  <c r="G496" s="1"/>
  <c r="P527" i="2"/>
  <c r="B527" i="5" s="1"/>
  <c r="C527" i="9"/>
  <c r="G527" s="1"/>
  <c r="P286" i="2"/>
  <c r="B286" i="5" s="1"/>
  <c r="C286" i="9"/>
  <c r="G286" s="1"/>
  <c r="P695" i="2"/>
  <c r="B695" i="5" s="1"/>
  <c r="C695" i="9"/>
  <c r="G695" s="1"/>
  <c r="P489" i="2"/>
  <c r="B489" i="5" s="1"/>
  <c r="C489" i="9"/>
  <c r="G489" s="1"/>
  <c r="P525" i="2"/>
  <c r="B525" i="5" s="1"/>
  <c r="C525" i="9"/>
  <c r="G525" s="1"/>
  <c r="P517" i="2"/>
  <c r="B517" i="5" s="1"/>
  <c r="C517" i="9"/>
  <c r="G517" s="1"/>
  <c r="P699" i="2"/>
  <c r="B699" i="5" s="1"/>
  <c r="C699" i="9"/>
  <c r="G699" s="1"/>
  <c r="P655" i="2"/>
  <c r="B655" i="5" s="1"/>
  <c r="C655" i="9"/>
  <c r="G655" s="1"/>
  <c r="P606" i="2"/>
  <c r="B606" i="5" s="1"/>
  <c r="C606" i="9"/>
  <c r="G606" s="1"/>
  <c r="P442" i="2"/>
  <c r="B442" i="5" s="1"/>
  <c r="C442" i="9"/>
  <c r="G442" s="1"/>
  <c r="P205" i="2"/>
  <c r="B205" i="5" s="1"/>
  <c r="C205" i="9"/>
  <c r="G205" s="1"/>
  <c r="P505" i="2"/>
  <c r="B505" i="5" s="1"/>
  <c r="C505" i="9"/>
  <c r="G505" s="1"/>
  <c r="P437" i="2"/>
  <c r="B437" i="5" s="1"/>
  <c r="C437" i="9"/>
  <c r="G437" s="1"/>
  <c r="P469" i="2"/>
  <c r="B469" i="5" s="1"/>
  <c r="C469" i="9"/>
  <c r="G469" s="1"/>
  <c r="P743" i="2"/>
  <c r="B743" i="5" s="1"/>
  <c r="C743" i="9"/>
  <c r="G743" s="1"/>
  <c r="P406" i="2"/>
  <c r="B406" i="5" s="1"/>
  <c r="C406" i="9"/>
  <c r="G406" s="1"/>
  <c r="P377" i="2"/>
  <c r="B377" i="5" s="1"/>
  <c r="C377" i="9"/>
  <c r="G377" s="1"/>
  <c r="P454" i="2"/>
  <c r="B454" i="5" s="1"/>
  <c r="C454" i="9"/>
  <c r="G454" s="1"/>
  <c r="J410" i="2"/>
  <c r="H410"/>
  <c r="H103"/>
  <c r="J103"/>
  <c r="J27"/>
  <c r="H27"/>
  <c r="H558"/>
  <c r="J558"/>
  <c r="H774"/>
  <c r="J774"/>
  <c r="J46"/>
  <c r="H46"/>
  <c r="Q46" s="1"/>
  <c r="C46" i="9" s="1"/>
  <c r="G46" s="1"/>
  <c r="H99" i="2"/>
  <c r="Q99" s="1"/>
  <c r="C99" i="9" s="1"/>
  <c r="G99" s="1"/>
  <c r="J99" i="2"/>
  <c r="J767"/>
  <c r="H767"/>
  <c r="J734"/>
  <c r="H734"/>
  <c r="Q734" s="1"/>
  <c r="C734" i="9" s="1"/>
  <c r="G734" s="1"/>
  <c r="H123" i="2"/>
  <c r="J123"/>
  <c r="H439"/>
  <c r="Q439" s="1"/>
  <c r="C439" i="9" s="1"/>
  <c r="G439" s="1"/>
  <c r="J439" i="2"/>
  <c r="H134"/>
  <c r="J134"/>
  <c r="H629"/>
  <c r="Q629" s="1"/>
  <c r="C629" i="9" s="1"/>
  <c r="G629" s="1"/>
  <c r="J629" i="2"/>
  <c r="H356"/>
  <c r="J356"/>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J447"/>
  <c r="J360"/>
  <c r="H360"/>
  <c r="J541"/>
  <c r="H541"/>
  <c r="J30"/>
  <c r="H30"/>
  <c r="J568"/>
  <c r="H568"/>
  <c r="H155"/>
  <c r="J155"/>
  <c r="H35"/>
  <c r="J35"/>
  <c r="J693"/>
  <c r="H693"/>
  <c r="J697"/>
  <c r="H697"/>
  <c r="Q697" s="1"/>
  <c r="C697" i="9" s="1"/>
  <c r="G697" s="1"/>
  <c r="H673" i="2"/>
  <c r="J673"/>
  <c r="J591"/>
  <c r="H591"/>
  <c r="H698"/>
  <c r="Q698" s="1"/>
  <c r="C698" i="9" s="1"/>
  <c r="G698" s="1"/>
  <c r="J698" i="2"/>
  <c r="J261"/>
  <c r="H261"/>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J77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H400"/>
  <c r="Q400" s="1"/>
  <c r="C400" i="9" s="1"/>
  <c r="G400" s="1"/>
  <c r="J391" i="2"/>
  <c r="H391"/>
  <c r="Q391" s="1"/>
  <c r="C391" i="9" s="1"/>
  <c r="G391" s="1"/>
  <c r="J245" i="2"/>
  <c r="H245"/>
  <c r="H240"/>
  <c r="J240"/>
  <c r="J543"/>
  <c r="H543"/>
  <c r="H405"/>
  <c r="J405"/>
  <c r="H208"/>
  <c r="J208"/>
  <c r="J34"/>
  <c r="H34"/>
  <c r="J486"/>
  <c r="H486"/>
  <c r="H74"/>
  <c r="J74"/>
  <c r="J701"/>
  <c r="H701"/>
  <c r="Q701" s="1"/>
  <c r="C701" i="9" s="1"/>
  <c r="G701" s="1"/>
  <c r="J36" i="2"/>
  <c r="H36"/>
  <c r="J218"/>
  <c r="H218"/>
  <c r="J775"/>
  <c r="H775"/>
  <c r="Q775" s="1"/>
  <c r="C775" i="9" s="1"/>
  <c r="G775" s="1"/>
  <c r="J95" i="2"/>
  <c r="H95"/>
  <c r="Q95" s="1"/>
  <c r="C95" i="9" s="1"/>
  <c r="G95" s="1"/>
  <c r="J142" i="2"/>
  <c r="H142"/>
  <c r="Q142" s="1"/>
  <c r="C142" i="9" s="1"/>
  <c r="G142" s="1"/>
  <c r="H291" i="2"/>
  <c r="J291"/>
  <c r="J63"/>
  <c r="H63"/>
  <c r="J713"/>
  <c r="H713"/>
  <c r="Q713" s="1"/>
  <c r="C713" i="9" s="1"/>
  <c r="G713" s="1"/>
  <c r="J122" i="2"/>
  <c r="H122"/>
  <c r="H90"/>
  <c r="J90"/>
  <c r="J702"/>
  <c r="H702"/>
  <c r="H746"/>
  <c r="J746"/>
  <c r="H494"/>
  <c r="J494"/>
  <c r="J418"/>
  <c r="H418"/>
  <c r="H173"/>
  <c r="J173"/>
  <c r="H759"/>
  <c r="J759"/>
  <c r="J656"/>
  <c r="H656"/>
  <c r="J477"/>
  <c r="H477"/>
  <c r="H444"/>
  <c r="J444"/>
  <c r="H382"/>
  <c r="Q382" s="1"/>
  <c r="C382" i="9" s="1"/>
  <c r="G382" s="1"/>
  <c r="J382" i="2"/>
  <c r="H19"/>
  <c r="J19"/>
  <c r="H627"/>
  <c r="J627"/>
  <c r="J596"/>
  <c r="H596"/>
  <c r="J529"/>
  <c r="H529"/>
  <c r="H513"/>
  <c r="Q513" s="1"/>
  <c r="C513" i="9" s="1"/>
  <c r="G513" s="1"/>
  <c r="J513" i="2"/>
  <c r="J39"/>
  <c r="H39"/>
  <c r="J468"/>
  <c r="H468"/>
  <c r="J237"/>
  <c r="H237"/>
  <c r="H58"/>
  <c r="Q58" s="1"/>
  <c r="C58" i="9" s="1"/>
  <c r="G58" s="1"/>
  <c r="J58" i="2"/>
  <c r="J3"/>
  <c r="H3"/>
  <c r="Q3" s="1"/>
  <c r="C3" i="9" s="1"/>
  <c r="G3" s="1"/>
  <c r="H691" i="2"/>
  <c r="J691"/>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J293"/>
  <c r="J54"/>
  <c r="H54"/>
  <c r="Q54" s="1"/>
  <c r="C54" i="9" s="1"/>
  <c r="G54" s="1"/>
  <c r="J86" i="2"/>
  <c r="H86"/>
  <c r="Q86" s="1"/>
  <c r="C86" i="9" s="1"/>
  <c r="G86" s="1"/>
  <c r="Q405" i="2" l="1"/>
  <c r="C405" i="9" s="1"/>
  <c r="G405" s="1"/>
  <c r="Q477" i="2"/>
  <c r="C477" i="9" s="1"/>
  <c r="G477" s="1"/>
  <c r="Q772" i="2"/>
  <c r="C772" i="9" s="1"/>
  <c r="G772" s="1"/>
  <c r="Q596" i="2"/>
  <c r="C596" i="9" s="1"/>
  <c r="G596" s="1"/>
  <c r="Q691" i="2"/>
  <c r="C691" i="9" s="1"/>
  <c r="G691" s="1"/>
  <c r="Q293" i="2"/>
  <c r="C293" i="9" s="1"/>
  <c r="G293" s="1"/>
  <c r="Q673" i="2"/>
  <c r="C673" i="9" s="1"/>
  <c r="G673" s="1"/>
  <c r="Q447" i="2"/>
  <c r="C447" i="9" s="1"/>
  <c r="G447" s="1"/>
  <c r="Q356" i="2"/>
  <c r="C356" i="9" s="1"/>
  <c r="G356" s="1"/>
  <c r="P713" i="2"/>
  <c r="B713" i="5" s="1"/>
  <c r="P95" i="2"/>
  <c r="B95" i="5" s="1"/>
  <c r="P701" i="2"/>
  <c r="B701" i="5" s="1"/>
  <c r="P400" i="2"/>
  <c r="B400" i="5" s="1"/>
  <c r="P261" i="2"/>
  <c r="B261" i="5" s="1"/>
  <c r="P697" i="2"/>
  <c r="B697" i="5" s="1"/>
  <c r="P734" i="2"/>
  <c r="B734" i="5" s="1"/>
  <c r="P54" i="2"/>
  <c r="B54" i="5" s="1"/>
  <c r="P315" i="2"/>
  <c r="B315" i="5" s="1"/>
  <c r="P3" i="2"/>
  <c r="B3" i="5" s="1"/>
  <c r="Q773" i="2"/>
  <c r="Q39"/>
  <c r="Q418"/>
  <c r="Q218"/>
  <c r="C218" i="9" s="1"/>
  <c r="G218" s="1"/>
  <c r="Q543" i="2"/>
  <c r="Q372"/>
  <c r="Q591"/>
  <c r="Q568"/>
  <c r="Q541"/>
  <c r="Q492"/>
  <c r="Q563"/>
  <c r="Q759"/>
  <c r="Q746"/>
  <c r="Q90"/>
  <c r="Q291"/>
  <c r="Q208"/>
  <c r="Q196"/>
  <c r="Q97"/>
  <c r="Q427"/>
  <c r="Q35"/>
  <c r="Q646"/>
  <c r="Q465"/>
  <c r="Q774"/>
  <c r="P589"/>
  <c r="B589" i="5" s="1"/>
  <c r="P121" i="2"/>
  <c r="B121" i="5" s="1"/>
  <c r="P710" i="2"/>
  <c r="B710" i="5" s="1"/>
  <c r="P772" i="2"/>
  <c r="B772" i="5" s="1"/>
  <c r="P522" i="2"/>
  <c r="B522" i="5" s="1"/>
  <c r="P120" i="2"/>
  <c r="B120" i="5" s="1"/>
  <c r="P449" i="2"/>
  <c r="B449" i="5" s="1"/>
  <c r="P732" i="2"/>
  <c r="B732" i="5" s="1"/>
  <c r="P629" i="2"/>
  <c r="B629" i="5" s="1"/>
  <c r="P439" i="2"/>
  <c r="B439" i="5" s="1"/>
  <c r="P99" i="2"/>
  <c r="B99" i="5" s="1"/>
  <c r="Q245" i="2"/>
  <c r="Q280"/>
  <c r="Q101"/>
  <c r="Q410"/>
  <c r="Q139"/>
  <c r="Q114"/>
  <c r="Q154"/>
  <c r="Q468"/>
  <c r="Q656"/>
  <c r="Q702"/>
  <c r="Q122"/>
  <c r="Q63"/>
  <c r="Q36"/>
  <c r="Q34"/>
  <c r="Q9"/>
  <c r="Q363"/>
  <c r="Q662"/>
  <c r="Q693"/>
  <c r="Q30"/>
  <c r="Q360"/>
  <c r="Q493"/>
  <c r="Q17"/>
  <c r="Q767"/>
  <c r="P346"/>
  <c r="B346" i="5" s="1"/>
  <c r="P382" i="2"/>
  <c r="B382" i="5" s="1"/>
  <c r="P86" i="2"/>
  <c r="B86" i="5" s="1"/>
  <c r="P596" i="2"/>
  <c r="B596" i="5" s="1"/>
  <c r="P142" i="2"/>
  <c r="B142" i="5" s="1"/>
  <c r="P775" i="2"/>
  <c r="B775" i="5" s="1"/>
  <c r="P391" i="2"/>
  <c r="B391" i="5" s="1"/>
  <c r="P599" i="2"/>
  <c r="B599" i="5" s="1"/>
  <c r="P46" i="2"/>
  <c r="B46" i="5" s="1"/>
  <c r="Q102" i="2"/>
  <c r="Q485"/>
  <c r="Q237"/>
  <c r="Q529"/>
  <c r="Q486"/>
  <c r="Q27"/>
  <c r="Q92"/>
  <c r="Q627"/>
  <c r="Q274"/>
  <c r="Q461"/>
  <c r="Q19"/>
  <c r="Q444"/>
  <c r="Q173"/>
  <c r="Q494"/>
  <c r="Q74"/>
  <c r="Q240"/>
  <c r="Q611"/>
  <c r="Q554"/>
  <c r="Q66"/>
  <c r="Q212"/>
  <c r="Q217"/>
  <c r="Q155"/>
  <c r="Q268"/>
  <c r="Q487"/>
  <c r="Q5"/>
  <c r="Q134"/>
  <c r="Q123"/>
  <c r="Q558"/>
  <c r="Q103"/>
  <c r="P432"/>
  <c r="B432" i="5" s="1"/>
  <c r="P544" i="2"/>
  <c r="B544" i="5" s="1"/>
  <c r="P42" i="2"/>
  <c r="B42" i="5" s="1"/>
  <c r="P390" i="2"/>
  <c r="B390" i="5" s="1"/>
  <c r="P691" i="2"/>
  <c r="B691" i="5" s="1"/>
  <c r="P58" i="2"/>
  <c r="B58" i="5" s="1"/>
  <c r="P513" i="2"/>
  <c r="B513" i="5" s="1"/>
  <c r="P405" i="2"/>
  <c r="B405" i="5" s="1"/>
  <c r="P491" i="2"/>
  <c r="B491" i="5" s="1"/>
  <c r="P115" i="2"/>
  <c r="B115" i="5" s="1"/>
  <c r="P733" i="2"/>
  <c r="B733" i="5" s="1"/>
  <c r="P698" i="2"/>
  <c r="B698" i="5" s="1"/>
  <c r="P673" i="2"/>
  <c r="B673" i="5" s="1"/>
  <c r="P450" i="2"/>
  <c r="B450" i="5" s="1"/>
  <c r="P356" i="2"/>
  <c r="B356" i="5" s="1"/>
  <c r="P523" i="2"/>
  <c r="B523" i="5" s="1"/>
  <c r="P447" i="2" l="1"/>
  <c r="B447" i="5" s="1"/>
  <c r="P477" i="2"/>
  <c r="B477" i="5" s="1"/>
  <c r="P293" i="2"/>
  <c r="B293" i="5" s="1"/>
  <c r="P218" i="2"/>
  <c r="B218" i="5" s="1"/>
  <c r="P103" i="2"/>
  <c r="B103" i="5" s="1"/>
  <c r="C103" i="9"/>
  <c r="G103" s="1"/>
  <c r="P5" i="2"/>
  <c r="B5" i="5" s="1"/>
  <c r="C5" i="9"/>
  <c r="G5" s="1"/>
  <c r="P217" i="2"/>
  <c r="B217" i="5" s="1"/>
  <c r="C217" i="9"/>
  <c r="G217" s="1"/>
  <c r="P611" i="2"/>
  <c r="B611" i="5" s="1"/>
  <c r="C611" i="9"/>
  <c r="G611" s="1"/>
  <c r="P173" i="2"/>
  <c r="B173" i="5" s="1"/>
  <c r="C173" i="9"/>
  <c r="G173" s="1"/>
  <c r="P274" i="2"/>
  <c r="B274" i="5" s="1"/>
  <c r="C274" i="9"/>
  <c r="G274" s="1"/>
  <c r="P486" i="2"/>
  <c r="B486" i="5" s="1"/>
  <c r="C486" i="9"/>
  <c r="G486" s="1"/>
  <c r="P102" i="2"/>
  <c r="B102" i="5" s="1"/>
  <c r="C102" i="9"/>
  <c r="G102" s="1"/>
  <c r="P493" i="2"/>
  <c r="B493" i="5" s="1"/>
  <c r="C493" i="9"/>
  <c r="G493" s="1"/>
  <c r="P662" i="2"/>
  <c r="B662" i="5" s="1"/>
  <c r="C662" i="9"/>
  <c r="G662" s="1"/>
  <c r="P36" i="2"/>
  <c r="B36" i="5" s="1"/>
  <c r="C36" i="9"/>
  <c r="G36" s="1"/>
  <c r="P656" i="2"/>
  <c r="B656" i="5" s="1"/>
  <c r="C656" i="9"/>
  <c r="G656" s="1"/>
  <c r="P139" i="2"/>
  <c r="B139" i="5" s="1"/>
  <c r="C139" i="9"/>
  <c r="G139" s="1"/>
  <c r="P245" i="2"/>
  <c r="B245" i="5" s="1"/>
  <c r="C245" i="9"/>
  <c r="G245" s="1"/>
  <c r="P35" i="2"/>
  <c r="B35" i="5" s="1"/>
  <c r="C35" i="9"/>
  <c r="G35" s="1"/>
  <c r="P208" i="2"/>
  <c r="B208" i="5" s="1"/>
  <c r="C208" i="9"/>
  <c r="G208" s="1"/>
  <c r="P759" i="2"/>
  <c r="B759" i="5" s="1"/>
  <c r="C759" i="9"/>
  <c r="G759" s="1"/>
  <c r="P568" i="2"/>
  <c r="B568" i="5" s="1"/>
  <c r="C568" i="9"/>
  <c r="G568" s="1"/>
  <c r="P773" i="2"/>
  <c r="B773" i="5" s="1"/>
  <c r="C773" i="9"/>
  <c r="G773" s="1"/>
  <c r="P134" i="2"/>
  <c r="B134" i="5" s="1"/>
  <c r="C134" i="9"/>
  <c r="G134" s="1"/>
  <c r="P155" i="2"/>
  <c r="B155" i="5" s="1"/>
  <c r="C155" i="9"/>
  <c r="G155" s="1"/>
  <c r="P554" i="2"/>
  <c r="B554" i="5" s="1"/>
  <c r="C554" i="9"/>
  <c r="G554" s="1"/>
  <c r="P494" i="2"/>
  <c r="B494" i="5" s="1"/>
  <c r="C494" i="9"/>
  <c r="G494" s="1"/>
  <c r="P461" i="2"/>
  <c r="B461" i="5" s="1"/>
  <c r="C461" i="9"/>
  <c r="G461" s="1"/>
  <c r="P27" i="2"/>
  <c r="B27" i="5" s="1"/>
  <c r="C27" i="9"/>
  <c r="G27" s="1"/>
  <c r="P485" i="2"/>
  <c r="B485" i="5" s="1"/>
  <c r="C485" i="9"/>
  <c r="G485" s="1"/>
  <c r="P17" i="2"/>
  <c r="B17" i="5" s="1"/>
  <c r="C17" i="9"/>
  <c r="G17" s="1"/>
  <c r="P693" i="2"/>
  <c r="B693" i="5" s="1"/>
  <c r="C693" i="9"/>
  <c r="G693" s="1"/>
  <c r="P34" i="2"/>
  <c r="B34" i="5" s="1"/>
  <c r="C34" i="9"/>
  <c r="G34" s="1"/>
  <c r="P702" i="2"/>
  <c r="B702" i="5" s="1"/>
  <c r="C702" i="9"/>
  <c r="G702" s="1"/>
  <c r="P114" i="2"/>
  <c r="B114" i="5" s="1"/>
  <c r="C114" i="9"/>
  <c r="G114" s="1"/>
  <c r="P280" i="2"/>
  <c r="B280" i="5" s="1"/>
  <c r="C280" i="9"/>
  <c r="G280" s="1"/>
  <c r="P646" i="2"/>
  <c r="B646" i="5" s="1"/>
  <c r="C646" i="9"/>
  <c r="G646" s="1"/>
  <c r="P196" i="2"/>
  <c r="B196" i="5" s="1"/>
  <c r="C196" i="9"/>
  <c r="G196" s="1"/>
  <c r="P746" i="2"/>
  <c r="B746" i="5" s="1"/>
  <c r="C746" i="9"/>
  <c r="G746" s="1"/>
  <c r="P541" i="2"/>
  <c r="B541" i="5" s="1"/>
  <c r="C541" i="9"/>
  <c r="G541" s="1"/>
  <c r="P543" i="2"/>
  <c r="B543" i="5" s="1"/>
  <c r="C543" i="9"/>
  <c r="G543" s="1"/>
  <c r="P39" i="2"/>
  <c r="B39" i="5" s="1"/>
  <c r="C39" i="9"/>
  <c r="G39" s="1"/>
  <c r="P123" i="2"/>
  <c r="B123" i="5" s="1"/>
  <c r="C123" i="9"/>
  <c r="G123" s="1"/>
  <c r="P268" i="2"/>
  <c r="B268" i="5" s="1"/>
  <c r="C268" i="9"/>
  <c r="G268" s="1"/>
  <c r="P66" i="2"/>
  <c r="B66" i="5" s="1"/>
  <c r="C66" i="9"/>
  <c r="G66" s="1"/>
  <c r="P74" i="2"/>
  <c r="B74" i="5" s="1"/>
  <c r="C74" i="9"/>
  <c r="G74" s="1"/>
  <c r="P19" i="2"/>
  <c r="B19" i="5" s="1"/>
  <c r="C19" i="9"/>
  <c r="G19" s="1"/>
  <c r="P92" i="2"/>
  <c r="B92" i="5" s="1"/>
  <c r="C92" i="9"/>
  <c r="G92" s="1"/>
  <c r="P237" i="2"/>
  <c r="B237" i="5" s="1"/>
  <c r="C237" i="9"/>
  <c r="G237" s="1"/>
  <c r="P767" i="2"/>
  <c r="B767" i="5" s="1"/>
  <c r="C767" i="9"/>
  <c r="G767" s="1"/>
  <c r="P30" i="2"/>
  <c r="B30" i="5" s="1"/>
  <c r="C30" i="9"/>
  <c r="G30" s="1"/>
  <c r="P9" i="2"/>
  <c r="B9" i="5" s="1"/>
  <c r="C9" i="9"/>
  <c r="G9" s="1"/>
  <c r="P122" i="2"/>
  <c r="B122" i="5" s="1"/>
  <c r="C122" i="9"/>
  <c r="G122" s="1"/>
  <c r="P154" i="2"/>
  <c r="B154" i="5" s="1"/>
  <c r="C154" i="9"/>
  <c r="G154" s="1"/>
  <c r="P101" i="2"/>
  <c r="B101" i="5" s="1"/>
  <c r="C101" i="9"/>
  <c r="G101" s="1"/>
  <c r="P465" i="2"/>
  <c r="B465" i="5" s="1"/>
  <c r="C465" i="9"/>
  <c r="G465" s="1"/>
  <c r="P97" i="2"/>
  <c r="B97" i="5" s="1"/>
  <c r="C97" i="9"/>
  <c r="G97" s="1"/>
  <c r="P90" i="2"/>
  <c r="B90" i="5" s="1"/>
  <c r="C90" i="9"/>
  <c r="G90" s="1"/>
  <c r="P492" i="2"/>
  <c r="B492" i="5" s="1"/>
  <c r="C492" i="9"/>
  <c r="G492" s="1"/>
  <c r="P372" i="2"/>
  <c r="B372" i="5" s="1"/>
  <c r="C372" i="9"/>
  <c r="G372" s="1"/>
  <c r="P418" i="2"/>
  <c r="B418" i="5" s="1"/>
  <c r="C418" i="9"/>
  <c r="G418" s="1"/>
  <c r="P558" i="2"/>
  <c r="B558" i="5" s="1"/>
  <c r="C558" i="9"/>
  <c r="G558" s="1"/>
  <c r="P487" i="2"/>
  <c r="B487" i="5" s="1"/>
  <c r="C487" i="9"/>
  <c r="G487" s="1"/>
  <c r="P212" i="2"/>
  <c r="B212" i="5" s="1"/>
  <c r="C212" i="9"/>
  <c r="G212" s="1"/>
  <c r="P240" i="2"/>
  <c r="B240" i="5" s="1"/>
  <c r="C240" i="9"/>
  <c r="G240" s="1"/>
  <c r="P444" i="2"/>
  <c r="B444" i="5" s="1"/>
  <c r="C444" i="9"/>
  <c r="G444" s="1"/>
  <c r="P627" i="2"/>
  <c r="B627" i="5" s="1"/>
  <c r="C627" i="9"/>
  <c r="G627" s="1"/>
  <c r="P529" i="2"/>
  <c r="B529" i="5" s="1"/>
  <c r="C529" i="9"/>
  <c r="G529" s="1"/>
  <c r="P360" i="2"/>
  <c r="B360" i="5" s="1"/>
  <c r="C360" i="9"/>
  <c r="G360" s="1"/>
  <c r="P363" i="2"/>
  <c r="B363" i="5" s="1"/>
  <c r="C363" i="9"/>
  <c r="G363" s="1"/>
  <c r="P63" i="2"/>
  <c r="B63" i="5" s="1"/>
  <c r="C63" i="9"/>
  <c r="G63" s="1"/>
  <c r="P468" i="2"/>
  <c r="B468" i="5" s="1"/>
  <c r="C468" i="9"/>
  <c r="G468" s="1"/>
  <c r="P410" i="2"/>
  <c r="B410" i="5" s="1"/>
  <c r="C410" i="9"/>
  <c r="G410" s="1"/>
  <c r="P774" i="2"/>
  <c r="B774" i="5" s="1"/>
  <c r="C774" i="9"/>
  <c r="G774" s="1"/>
  <c r="P427" i="2"/>
  <c r="B427" i="5" s="1"/>
  <c r="C427" i="9"/>
  <c r="G427" s="1"/>
  <c r="P291" i="2"/>
  <c r="B291" i="5" s="1"/>
  <c r="C291" i="9"/>
  <c r="G291" s="1"/>
  <c r="P563" i="2"/>
  <c r="B563" i="5" s="1"/>
  <c r="C563" i="9"/>
  <c r="G563" s="1"/>
  <c r="P591" i="2"/>
  <c r="B591" i="5" s="1"/>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<sst xmlns="http://schemas.openxmlformats.org/spreadsheetml/2006/main" count="7286" uniqueCount="1855">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</sst>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refreshError="1"/>
      <sheetData sheetId="1">
        <row r="1">
          <cell r="A1" t="str">
            <v>Author</v>
          </cell>
          <cell r="B1" t="str">
            <v>Comment Body</v>
          </cell>
          <cell r="C1" t="str">
            <v>Score</v>
          </cell>
          <cell r="D1" t="str">
            <v>Timestamp</v>
          </cell>
          <cell r="E1" t="str">
            <v>Check</v>
          </cell>
        </row>
        <row r="2">
          <cell r="A2" t="str">
            <v>Thuorndel</v>
          </cell>
          <cell r="B2" t="str">
            <v>Completed, No. of hours : 06:20</v>
          </cell>
          <cell r="C2">
            <v>3</v>
          </cell>
          <cell r="D2" t="str">
            <v>2025-07-10 20:53:33</v>
          </cell>
          <cell r="E2" t="b">
            <v>1</v>
          </cell>
        </row>
        <row r="3">
          <cell r="A3" t="str">
            <v>ObligationLoose8397</v>
          </cell>
          <cell r="B3" t="str">
            <v>Completed , No. of hours : 00:45
Criminally low today there was a medical emergency</v>
          </cell>
          <cell r="C3">
            <v>3</v>
          </cell>
          <cell r="D3" t="str">
            <v>2025-07-10 19:25:24</v>
          </cell>
          <cell r="E3" t="b">
            <v>1</v>
          </cell>
        </row>
        <row r="4">
          <cell r="A4" t="str">
            <v>SaraWinchester78</v>
          </cell>
          <cell r="B4" t="str">
            <v>Completed, No. of hours : 5:28</v>
          </cell>
          <cell r="C4">
            <v>3</v>
          </cell>
          <cell r="D4" t="str">
            <v>2025-07-10 19:37:02</v>
          </cell>
          <cell r="E4" t="b">
            <v>1</v>
          </cell>
        </row>
        <row r="5">
          <cell r="A5" t="str">
            <v>leafyy5</v>
          </cell>
          <cell r="B5" t="str">
            <v>Completed , No. of hours : 02:21</v>
          </cell>
          <cell r="C5">
            <v>2</v>
          </cell>
          <cell r="D5" t="str">
            <v>2025-07-10 19:01:15</v>
          </cell>
          <cell r="E5" t="b">
            <v>1</v>
          </cell>
        </row>
        <row r="6">
          <cell r="A6" t="str">
            <v>Pale_Brilliant2835</v>
          </cell>
          <cell r="B6" t="str">
            <v>Completed , No. of hours 00:45</v>
          </cell>
          <cell r="C6">
            <v>2</v>
          </cell>
          <cell r="D6" t="str">
            <v>2025-07-10 19:05:19</v>
          </cell>
          <cell r="E6" t="b">
            <v>1</v>
          </cell>
        </row>
        <row r="7">
          <cell r="A7" t="str">
            <v>Safe-Grapefruit866</v>
          </cell>
          <cell r="B7" t="str">
            <v>Completed, No. of hours: 1:00</v>
          </cell>
          <cell r="C7">
            <v>2</v>
          </cell>
          <cell r="D7" t="str">
            <v>2025-07-10 19:05:21</v>
          </cell>
          <cell r="E7" t="b">
            <v>1</v>
          </cell>
        </row>
        <row r="8">
          <cell r="A8" t="str">
            <v>Lotuvia</v>
          </cell>
          <cell r="B8" t="str">
            <v>Completed, No. Of hours 00:30</v>
          </cell>
          <cell r="C8">
            <v>1</v>
          </cell>
          <cell r="D8" t="str">
            <v>2025-07-10 19:06:17</v>
          </cell>
          <cell r="E8" t="b">
            <v>1</v>
          </cell>
        </row>
        <row r="9">
          <cell r="A9" t="str">
            <v>Potential_Action_412</v>
          </cell>
          <cell r="B9" t="str">
            <v>Completed , No. of hours : 02:06</v>
          </cell>
          <cell r="C9">
            <v>1</v>
          </cell>
          <cell r="D9" t="str">
            <v>2025-07-10 19:11:16</v>
          </cell>
          <cell r="E9" t="b">
            <v>1</v>
          </cell>
        </row>
        <row r="10">
          <cell r="A10" t="str">
            <v>Imaginary-Citron2874</v>
          </cell>
          <cell r="B10" t="str">
            <v>Completed , No. of hours : 02:07</v>
          </cell>
          <cell r="C10">
            <v>1</v>
          </cell>
          <cell r="D10" t="str">
            <v>2025-07-10 19:19:36</v>
          </cell>
          <cell r="E10" t="b">
            <v>1</v>
          </cell>
        </row>
        <row r="11">
          <cell r="A11" t="str">
            <v>AdvertisingRegular28</v>
          </cell>
          <cell r="B11" t="str">
            <v>Completed , No. of hours : 02:10</v>
          </cell>
          <cell r="C11">
            <v>1</v>
          </cell>
          <cell r="D11" t="str">
            <v>2025-07-10 19:45:55</v>
          </cell>
          <cell r="E11" t="b">
            <v>1</v>
          </cell>
        </row>
        <row r="12">
          <cell r="A12" t="str">
            <v>TheOnlyJ0sh</v>
          </cell>
          <cell r="B12" t="str">
            <v>**Completed , No. of hours : 02:18**</v>
          </cell>
          <cell r="C12">
            <v>1</v>
          </cell>
          <cell r="D12" t="str">
            <v>2025-07-10 20:12:03</v>
          </cell>
          <cell r="E12" t="b">
            <v>1</v>
          </cell>
        </row>
        <row r="13">
          <cell r="A13" t="str">
            <v>LogicalCan7799</v>
          </cell>
          <cell r="B13" t="str">
            <v>Completed , No. of hours : 02:38</v>
          </cell>
          <cell r="C13">
            <v>1</v>
          </cell>
          <cell r="D13" t="str">
            <v>2025-07-10 20:24:05</v>
          </cell>
          <cell r="E13" t="b">
            <v>1</v>
          </cell>
        </row>
        <row r="14">
          <cell r="A14" t="str">
            <v>No-Painter-6654</v>
          </cell>
          <cell r="B14" t="str">
            <v>Completed, No. of hours: 3:05</v>
          </cell>
          <cell r="C14">
            <v>1</v>
          </cell>
          <cell r="D14" t="str">
            <v>2025-07-10 20:33:15</v>
          </cell>
          <cell r="E14" t="b">
            <v>1</v>
          </cell>
        </row>
        <row r="15">
          <cell r="A15" t="str">
            <v>RK_WuWa_PGR</v>
          </cell>
          <cell r="B15" t="str">
            <v>Completed , No. of hours : 00:30</v>
          </cell>
          <cell r="C15">
            <v>1</v>
          </cell>
          <cell r="D15" t="str">
            <v>2025-07-10 20:49:16</v>
          </cell>
          <cell r="E15" t="b">
            <v>1</v>
          </cell>
        </row>
        <row r="16">
          <cell r="A16" t="str">
            <v>Odd-Leadership-3115</v>
          </cell>
          <cell r="B16" t="str">
            <v>Completed , No. of hours : 03:30</v>
          </cell>
          <cell r="C16">
            <v>1</v>
          </cell>
          <cell r="D16" t="str">
            <v>2025-07-10 20:59:30</v>
          </cell>
          <cell r="E16" t="b">
            <v>1</v>
          </cell>
        </row>
        <row r="17">
          <cell r="A17" t="str">
            <v>No-Start8890</v>
          </cell>
          <cell r="B17" t="str">
            <v>Completed , No. of hours : 2:00</v>
          </cell>
          <cell r="C17">
            <v>1</v>
          </cell>
          <cell r="D17" t="str">
            <v>2025-07-10 21:00:06</v>
          </cell>
          <cell r="E17" t="b">
            <v>1</v>
          </cell>
        </row>
        <row r="18">
          <cell r="A18" t="str">
            <v>rahulsharma321</v>
          </cell>
          <cell r="B18" t="str">
            <v>Completed, No. Of hours 02:11</v>
          </cell>
          <cell r="C18">
            <v>1</v>
          </cell>
          <cell r="D18" t="str">
            <v>2025-07-10 21:16:51</v>
          </cell>
          <cell r="E18" t="b">
            <v>1</v>
          </cell>
        </row>
        <row r="19">
          <cell r="A19" t="str">
            <v>North-11366</v>
          </cell>
          <cell r="B19" t="str">
            <v>Completed , No. of hours : 00:28</v>
          </cell>
          <cell r="C19">
            <v>1</v>
          </cell>
          <cell r="D19" t="str">
            <v>2025-07-10 21:42:59</v>
          </cell>
          <cell r="E19" t="b">
            <v>1</v>
          </cell>
        </row>
        <row r="21">
          <cell r="A21" t="str">
            <v>MysteriousX7432</v>
          </cell>
          <cell r="B21" t="str">
            <v>Completed No. of hours 01:40</v>
          </cell>
          <cell r="C21">
            <v>1</v>
          </cell>
          <cell r="D21" t="str">
            <v>2025-07-10 22:09:20</v>
          </cell>
          <cell r="E21" t="b">
            <v>1</v>
          </cell>
        </row>
        <row r="22">
          <cell r="A22" t="str">
            <v>kanum_kanum_nokia</v>
          </cell>
          <cell r="B22" t="str">
            <v>Completed,No. of hours:0:45</v>
          </cell>
          <cell r="C22">
            <v>1</v>
          </cell>
          <cell r="D22" t="str">
            <v>2025-07-10 22:46:55</v>
          </cell>
          <cell r="E22" t="b">
            <v>1</v>
          </cell>
        </row>
        <row r="23">
          <cell r="A23" t="str">
            <v>Practical-Ad-9289</v>
          </cell>
          <cell r="B23" t="str">
            <v>Completed , No. of hours : 12:25</v>
          </cell>
          <cell r="C23">
            <v>1</v>
          </cell>
          <cell r="D23" t="str">
            <v>2025-07-10 23:08:26</v>
          </cell>
          <cell r="E23" t="b">
            <v>1</v>
          </cell>
        </row>
        <row r="24">
          <cell r="A24" t="str">
            <v>foreverly_confused</v>
          </cell>
          <cell r="B24" t="str">
            <v>Completed, no of hours - 6:45</v>
          </cell>
          <cell r="C24">
            <v>1</v>
          </cell>
          <cell r="D24" t="str">
            <v>2025-07-10 23:44:53</v>
          </cell>
          <cell r="E24" t="b">
            <v>1</v>
          </cell>
        </row>
        <row r="25">
          <cell r="A25" t="str">
            <v>Healthy-Frosting6446</v>
          </cell>
          <cell r="B25" t="str">
            <v>Completed , No. of hours : 7:00</v>
          </cell>
          <cell r="C25">
            <v>1</v>
          </cell>
          <cell r="D25" t="str">
            <v>2025-07-10 23:45:50</v>
          </cell>
          <cell r="E25" t="b">
            <v>1</v>
          </cell>
        </row>
        <row r="26">
          <cell r="A26" t="str">
            <v>sw3t_b</v>
          </cell>
          <cell r="B26" t="str">
            <v>Completed, No. of hours: 02:19</v>
          </cell>
          <cell r="C26">
            <v>1</v>
          </cell>
          <cell r="D26" t="str">
            <v>2025-07-10 23:48:50</v>
          </cell>
          <cell r="E26" t="b">
            <v>1</v>
          </cell>
        </row>
        <row r="27">
          <cell r="A27" t="str">
            <v>zwme</v>
          </cell>
          <cell r="B27" t="str">
            <v>Completed , No. of hours : 01:15</v>
          </cell>
          <cell r="C27">
            <v>1</v>
          </cell>
          <cell r="D27" t="str">
            <v>2025-07-10 23:53:28</v>
          </cell>
          <cell r="E27" t="b">
            <v>1</v>
          </cell>
        </row>
        <row r="28">
          <cell r="A28" t="str">
            <v>mattphewf</v>
          </cell>
          <cell r="B28" t="str">
            <v>Completed , No. of hours : 01:25</v>
          </cell>
          <cell r="C28">
            <v>1</v>
          </cell>
          <cell r="D28" t="str">
            <v>2025-07-11 00:04:31</v>
          </cell>
          <cell r="E28" t="b">
            <v>1</v>
          </cell>
        </row>
        <row r="29">
          <cell r="A29" t="str">
            <v>crazydoc_99</v>
          </cell>
          <cell r="B29" t="str">
            <v>Completed, No. of hours : 4:47</v>
          </cell>
          <cell r="C29">
            <v>1</v>
          </cell>
          <cell r="D29" t="str">
            <v>2025-07-11 00:15:45</v>
          </cell>
          <cell r="E29" t="b">
            <v>1</v>
          </cell>
        </row>
        <row r="31">
          <cell r="A31" t="str">
            <v>Eijiro_Kirishma</v>
          </cell>
          <cell r="B31" t="str">
            <v>Completed , No. if hours : 01:32</v>
          </cell>
          <cell r="C31">
            <v>1</v>
          </cell>
          <cell r="D31" t="str">
            <v>2025-07-11 00:41:29</v>
          </cell>
          <cell r="E31" t="b">
            <v>1</v>
          </cell>
        </row>
        <row r="32">
          <cell r="A32" t="str">
            <v>Ansurfen</v>
          </cell>
          <cell r="B32" t="str">
            <v>Completed, No. of hours : 10:00
Yesterday, I worked on my project from 9:00 A.M. To 9:00 P.M. Then I ran 2 kilometers, did some exercises to improve my body, and recorded an English oral video.</v>
          </cell>
          <cell r="C32">
            <v>1</v>
          </cell>
          <cell r="D32" t="str">
            <v>2025-07-11 00:54:46</v>
          </cell>
          <cell r="E32" t="b">
            <v>1</v>
          </cell>
        </row>
        <row r="33">
          <cell r="A33" t="str">
            <v>tech_lethal007</v>
          </cell>
          <cell r="B33" t="str">
            <v>Completed , No. of hours : 06:00</v>
          </cell>
          <cell r="C33">
            <v>1</v>
          </cell>
          <cell r="D33" t="str">
            <v>2025-07-11 01:26:14</v>
          </cell>
          <cell r="E33" t="b">
            <v>1</v>
          </cell>
        </row>
        <row r="34">
          <cell r="A34" t="str">
            <v>stepupstepdownn</v>
          </cell>
          <cell r="B34" t="str">
            <v>Completed no. of hours : 04:00</v>
          </cell>
          <cell r="C34">
            <v>1</v>
          </cell>
          <cell r="D34" t="str">
            <v>2025-07-11 01:45:31</v>
          </cell>
          <cell r="E34" t="b">
            <v>1</v>
          </cell>
        </row>
        <row r="35">
          <cell r="A35" t="str">
            <v>fullybakedapplepie</v>
          </cell>
          <cell r="B35" t="str">
            <v>Completed, No. of hours : 3:02</v>
          </cell>
          <cell r="C35">
            <v>1</v>
          </cell>
          <cell r="D35" t="str">
            <v>2025-07-11 01:51:17</v>
          </cell>
          <cell r="E35" t="b">
            <v>1</v>
          </cell>
        </row>
        <row r="36">
          <cell r="A36" t="str">
            <v>Confident_Rope2440</v>
          </cell>
          <cell r="B36" t="str">
            <v>Completed, No. of hours : 06:50</v>
          </cell>
          <cell r="C36">
            <v>1</v>
          </cell>
          <cell r="D36" t="str">
            <v>2025-07-11 02:00:12</v>
          </cell>
          <cell r="E36" t="b">
            <v>1</v>
          </cell>
        </row>
        <row r="37">
          <cell r="A37" t="str">
            <v>Scary_Technician_994</v>
          </cell>
          <cell r="B37" t="str">
            <v>Completed , No. of hours : 02:07</v>
          </cell>
          <cell r="C37">
            <v>1</v>
          </cell>
          <cell r="D37" t="str">
            <v>2025-07-11 02:18:28</v>
          </cell>
          <cell r="E37" t="b">
            <v>1</v>
          </cell>
        </row>
        <row r="38">
          <cell r="A38" t="str">
            <v>Kazekam2109</v>
          </cell>
          <cell r="B38" t="str">
            <v>Completed, No. of hours : 03:28</v>
          </cell>
          <cell r="C38">
            <v>1</v>
          </cell>
          <cell r="D38" t="str">
            <v>2025-07-11 03:03:32</v>
          </cell>
          <cell r="E38" t="b">
            <v>1</v>
          </cell>
        </row>
        <row r="39">
          <cell r="A39" t="str">
            <v>Kevinheartofficial</v>
          </cell>
          <cell r="B39" t="str">
            <v>Completed , No. of hours : 01:00</v>
          </cell>
          <cell r="C39">
            <v>1</v>
          </cell>
          <cell r="D39" t="str">
            <v>2025-07-11 03:11:17</v>
          </cell>
          <cell r="E39" t="b">
            <v>1</v>
          </cell>
        </row>
        <row r="40">
          <cell r="A40" t="str">
            <v>Crius69</v>
          </cell>
          <cell r="B40" t="str">
            <v>Completed , No. of hours : 01:21</v>
          </cell>
          <cell r="C40">
            <v>1</v>
          </cell>
          <cell r="D40" t="str">
            <v>2025-07-11 03:16:58</v>
          </cell>
          <cell r="E40" t="b">
            <v>1</v>
          </cell>
        </row>
        <row r="41">
          <cell r="A41" t="str">
            <v>Listerine_King</v>
          </cell>
          <cell r="B41" t="str">
            <v>Completed, No. of hours : 03:40</v>
          </cell>
          <cell r="C41">
            <v>1</v>
          </cell>
          <cell r="D41" t="str">
            <v>2025-07-11 03:18:51</v>
          </cell>
          <cell r="E41" t="b">
            <v>1</v>
          </cell>
        </row>
        <row r="42">
          <cell r="A42" t="str">
            <v>yourstrulyforsure</v>
          </cell>
          <cell r="B42" t="str">
            <v>Completed, 01:35</v>
          </cell>
          <cell r="C42">
            <v>1</v>
          </cell>
          <cell r="D42" t="str">
            <v>2025-07-11 03:30:12</v>
          </cell>
          <cell r="E42" t="b">
            <v>1</v>
          </cell>
        </row>
        <row r="43">
          <cell r="A43" t="str">
            <v>dreamysleepyexplorer</v>
          </cell>
          <cell r="B43" t="str">
            <v>Completed , no. of hours : 01:00</v>
          </cell>
          <cell r="C43">
            <v>1</v>
          </cell>
          <cell r="D43" t="str">
            <v>2025-07-11 03:40:51</v>
          </cell>
          <cell r="E43" t="b">
            <v>1</v>
          </cell>
        </row>
        <row r="44">
          <cell r="A44" t="str">
            <v>NathHills</v>
          </cell>
          <cell r="B44" t="str">
            <v>Completed , No. of hours : 00:30</v>
          </cell>
          <cell r="C44">
            <v>1</v>
          </cell>
          <cell r="D44" t="str">
            <v>2025-07-11 03:43:56</v>
          </cell>
          <cell r="E44" t="b">
            <v>1</v>
          </cell>
        </row>
        <row r="45">
          <cell r="A45" t="str">
            <v>shrodingers_cat__</v>
          </cell>
          <cell r="B45" t="str">
            <v>Completed no. Of hours 2:00</v>
          </cell>
          <cell r="C45">
            <v>1</v>
          </cell>
          <cell r="D45" t="str">
            <v>2025-07-11 03:45:11</v>
          </cell>
          <cell r="E45" t="b">
            <v>1</v>
          </cell>
        </row>
        <row r="46">
          <cell r="A46" t="str">
            <v>Creative_Image5059</v>
          </cell>
          <cell r="B46" t="str">
            <v>Completed, No. of hours : 2:30</v>
          </cell>
          <cell r="C46">
            <v>1</v>
          </cell>
          <cell r="D46" t="str">
            <v>2025-07-11 03:47:20</v>
          </cell>
          <cell r="E46" t="b">
            <v>1</v>
          </cell>
        </row>
        <row r="47">
          <cell r="A47" t="str">
            <v>imnotcapable1</v>
          </cell>
          <cell r="B47" t="str">
            <v>Completed , No. of hours : 05:30</v>
          </cell>
          <cell r="C47">
            <v>1</v>
          </cell>
          <cell r="D47" t="str">
            <v>2025-07-11 04:02:25</v>
          </cell>
          <cell r="E47" t="b">
            <v>1</v>
          </cell>
        </row>
        <row r="48">
          <cell r="A48" t="str">
            <v>ShrinkiDinkz</v>
          </cell>
          <cell r="B48" t="str">
            <v>Completed , No. of hours : 01:34
Same reasons as the last day. 😵‍💫 Summer studying is challenging.</v>
          </cell>
          <cell r="C48">
            <v>1</v>
          </cell>
          <cell r="D48" t="str">
            <v>2025-07-11 04:07:17</v>
          </cell>
          <cell r="E48" t="b">
            <v>1</v>
          </cell>
        </row>
        <row r="49">
          <cell r="A49" t="str">
            <v>Moneyismyboo21</v>
          </cell>
          <cell r="B49" t="str">
            <v>Completed, No of hours: 04:27</v>
          </cell>
          <cell r="C49">
            <v>1</v>
          </cell>
          <cell r="D49" t="str">
            <v>2025-07-11 04:08:30</v>
          </cell>
          <cell r="E49" t="b">
            <v>1</v>
          </cell>
        </row>
        <row r="50">
          <cell r="A50" t="str">
            <v>EssentiallyEinstein</v>
          </cell>
          <cell r="B50" t="str">
            <v>Completed, No. of hours : 6:44</v>
          </cell>
          <cell r="C50">
            <v>1</v>
          </cell>
          <cell r="D50" t="str">
            <v>2025-07-11 04:17:51</v>
          </cell>
          <cell r="E50" t="b">
            <v>1</v>
          </cell>
        </row>
        <row r="51">
          <cell r="A51" t="str">
            <v>okayhmmcool</v>
          </cell>
          <cell r="B51" t="str">
            <v>Completed, No of hours : 00:30</v>
          </cell>
          <cell r="C51">
            <v>1</v>
          </cell>
          <cell r="D51" t="str">
            <v>2025-07-11 04:48:25</v>
          </cell>
          <cell r="E51" t="b">
            <v>1</v>
          </cell>
        </row>
        <row r="53">
          <cell r="A53" t="str">
            <v>P0W3R_Entropy</v>
          </cell>
          <cell r="B53" t="str">
            <v>Completed , No. of hours : 03:00</v>
          </cell>
          <cell r="C53">
            <v>1</v>
          </cell>
          <cell r="D53" t="str">
            <v>2025-07-11 05:17:31</v>
          </cell>
          <cell r="E53" t="b">
            <v>1</v>
          </cell>
        </row>
        <row r="54">
          <cell r="A54" t="str">
            <v>LavivaL1</v>
          </cell>
          <cell r="B54" t="str">
            <v>Completed, No. of hours : 3:30</v>
          </cell>
          <cell r="C54">
            <v>1</v>
          </cell>
          <cell r="D54" t="str">
            <v>2025-07-11 05:21:56</v>
          </cell>
          <cell r="E54" t="b">
            <v>1</v>
          </cell>
        </row>
        <row r="55">
          <cell r="A55" t="str">
            <v>Rude_Importance5294</v>
          </cell>
          <cell r="B55" t="str">
            <v>Completed. No. Of hours: 2:00</v>
          </cell>
          <cell r="C55">
            <v>1</v>
          </cell>
          <cell r="D55" t="str">
            <v>2025-07-11 05:33:20</v>
          </cell>
          <cell r="E55" t="b">
            <v>1</v>
          </cell>
        </row>
        <row r="56">
          <cell r="A56" t="str">
            <v>West-Log9507</v>
          </cell>
          <cell r="B56" t="str">
            <v>Completed, No. of hours: 03:20</v>
          </cell>
          <cell r="C56">
            <v>1</v>
          </cell>
          <cell r="D56" t="str">
            <v>2025-07-11 05:42:49</v>
          </cell>
          <cell r="E56" t="b">
            <v>1</v>
          </cell>
        </row>
        <row r="57">
          <cell r="A57" t="str">
            <v>FetidMoppet21</v>
          </cell>
          <cell r="B57" t="str">
            <v>Completed , No. of hours : 05:10</v>
          </cell>
          <cell r="C57">
            <v>1</v>
          </cell>
          <cell r="D57" t="str">
            <v>2025-07-11 06:12:49</v>
          </cell>
          <cell r="E57" t="b">
            <v>1</v>
          </cell>
        </row>
        <row r="58">
          <cell r="A58" t="str">
            <v>HannyAine</v>
          </cell>
          <cell r="B58" t="str">
            <v>Completed, No. of hours : 00:35</v>
          </cell>
          <cell r="C58">
            <v>1</v>
          </cell>
          <cell r="D58" t="str">
            <v>2025-07-11 07:10:37</v>
          </cell>
          <cell r="E58" t="b">
            <v>1</v>
          </cell>
        </row>
        <row r="59">
          <cell r="A59" t="str">
            <v>TheSinOfEnvy99</v>
          </cell>
          <cell r="B59" t="str">
            <v>**Completed , No. of hours : 01:13**</v>
          </cell>
          <cell r="C59">
            <v>1</v>
          </cell>
          <cell r="D59" t="str">
            <v>2025-07-11 07:31:37</v>
          </cell>
          <cell r="E59" t="b">
            <v>1</v>
          </cell>
        </row>
        <row r="60">
          <cell r="A60" t="str">
            <v>Terrible_Quote4942</v>
          </cell>
          <cell r="B60" t="str">
            <v>Completed , No. of hours :20 minutes</v>
          </cell>
          <cell r="C60">
            <v>1</v>
          </cell>
          <cell r="D60" t="str">
            <v>2025-07-11 08:12:10</v>
          </cell>
          <cell r="E60" t="b">
            <v>1</v>
          </cell>
        </row>
        <row r="61">
          <cell r="A61" t="str">
            <v>Jtanims7</v>
          </cell>
          <cell r="B61" t="str">
            <v>Completed, No. of hours : 01:21</v>
          </cell>
          <cell r="C61">
            <v>1</v>
          </cell>
          <cell r="D61" t="str">
            <v>2025-07-11 08:48:18</v>
          </cell>
          <cell r="E61" t="b">
            <v>1</v>
          </cell>
        </row>
        <row r="62">
          <cell r="A62" t="str">
            <v>RaniTheUnique</v>
          </cell>
          <cell r="B62" t="str">
            <v>Completed, No. of hours : 04: 25</v>
          </cell>
          <cell r="C62">
            <v>1</v>
          </cell>
          <cell r="D62" t="str">
            <v>2025-07-11 08:54:05</v>
          </cell>
          <cell r="E62" t="b">
            <v>1</v>
          </cell>
        </row>
        <row r="63">
          <cell r="A63" t="str">
            <v>SkinCapable7108</v>
          </cell>
          <cell r="B63" t="str">
            <v>Completed, No. of hours : 1:05</v>
          </cell>
          <cell r="C63">
            <v>1</v>
          </cell>
          <cell r="D63" t="str">
            <v>2025-07-11 09:04:14</v>
          </cell>
          <cell r="E63" t="b">
            <v>1</v>
          </cell>
        </row>
        <row r="64">
          <cell r="A64" t="str">
            <v>Infinite_Ad_8349</v>
          </cell>
          <cell r="B64" t="str">
            <v>"Completed , No. of hours : 2:10"</v>
          </cell>
          <cell r="C64">
            <v>1</v>
          </cell>
          <cell r="D64" t="str">
            <v>2025-07-11 10:13:34</v>
          </cell>
          <cell r="E64" t="b">
            <v>1</v>
          </cell>
        </row>
        <row r="66">
          <cell r="A66" t="str">
            <v>Unrefined_Light</v>
          </cell>
          <cell r="B66" t="str">
            <v>Completed, No. of hours: 00:57</v>
          </cell>
          <cell r="C66">
            <v>1</v>
          </cell>
          <cell r="D66" t="str">
            <v>2025-07-11 11:55:59</v>
          </cell>
          <cell r="E66" t="b">
            <v>1</v>
          </cell>
        </row>
        <row r="67">
          <cell r="A67" t="str">
            <v>Typical-Store-170</v>
          </cell>
          <cell r="B67" t="str">
            <v>Completed, No of hours: 03:16</v>
          </cell>
          <cell r="C67">
            <v>1</v>
          </cell>
          <cell r="D67" t="str">
            <v>2025-07-11 12:33:42</v>
          </cell>
          <cell r="E67" t="b">
            <v>1</v>
          </cell>
        </row>
        <row r="68">
          <cell r="A68" t="str">
            <v>Hot_Document2048</v>
          </cell>
          <cell r="B68" t="str">
            <v>Completed , No. of hours : 00:45</v>
          </cell>
          <cell r="C68">
            <v>1</v>
          </cell>
          <cell r="D68" t="str">
            <v>2025-07-11 12:35:59</v>
          </cell>
          <cell r="E68" t="b">
            <v>1</v>
          </cell>
        </row>
        <row r="69">
          <cell r="A69" t="str">
            <v>ordeenaray</v>
          </cell>
          <cell r="B69" t="str">
            <v>Completed , No. of hours : 00:47</v>
          </cell>
          <cell r="C69">
            <v>1</v>
          </cell>
          <cell r="D69" t="str">
            <v>2025-07-11 12:56:50</v>
          </cell>
          <cell r="E69" t="b">
            <v>1</v>
          </cell>
        </row>
        <row r="70">
          <cell r="A70" t="str">
            <v>Sum-Me-Time</v>
          </cell>
          <cell r="B70" t="str">
            <v>Completed , No. of hours : 01:34</v>
          </cell>
          <cell r="C70">
            <v>1</v>
          </cell>
          <cell r="D70" t="str">
            <v>2025-07-11 13:05:30</v>
          </cell>
          <cell r="E70" t="b">
            <v>1</v>
          </cell>
        </row>
        <row r="71">
          <cell r="A71" t="str">
            <v>__Alex5</v>
          </cell>
          <cell r="B71" t="str">
            <v>Completed , No. of hours : 04:00
forgot if i logged my time for yesterday, it was hectic in the afternoon</v>
          </cell>
          <cell r="C71">
            <v>1</v>
          </cell>
          <cell r="D71" t="str">
            <v>2025-07-11 14:11:25</v>
          </cell>
          <cell r="E71" t="b">
            <v>1</v>
          </cell>
        </row>
        <row r="72">
          <cell r="A72" t="str">
            <v>This_Chain_9669</v>
          </cell>
          <cell r="B72" t="str">
            <v>Completed, No. of hours : 3:45</v>
          </cell>
          <cell r="C72">
            <v>1</v>
          </cell>
          <cell r="D72" t="str">
            <v>2025-07-11 14:55:58</v>
          </cell>
          <cell r="E72" t="b">
            <v>1</v>
          </cell>
        </row>
        <row r="73">
          <cell r="A73" t="str">
            <v>Amanda_Yang</v>
          </cell>
          <cell r="B73" t="str">
            <v>Completed , No. of hours : 02:30</v>
          </cell>
          <cell r="C73">
            <v>1</v>
          </cell>
          <cell r="D73" t="str">
            <v>2025-07-11 15:31:14</v>
          </cell>
          <cell r="E73" t="b">
            <v>1</v>
          </cell>
        </row>
        <row r="74">
          <cell r="A74" t="str">
            <v>OkProfessor633</v>
          </cell>
          <cell r="B74" t="str">
            <v>Completed , No. of hours : 01:04</v>
          </cell>
          <cell r="C74">
            <v>1</v>
          </cell>
          <cell r="D74" t="str">
            <v>2025-07-11 15:56:44</v>
          </cell>
          <cell r="E74" t="b">
            <v>1</v>
          </cell>
        </row>
        <row r="75">
          <cell r="A75" t="str">
            <v>Deadly_Nightshade06</v>
          </cell>
          <cell r="B75" t="str">
            <v>**Completed , No. of hours : 02:00**</v>
          </cell>
          <cell r="C75">
            <v>1</v>
          </cell>
          <cell r="D75" t="str">
            <v>2025-07-11 16:36:34</v>
          </cell>
          <cell r="E75" t="b">
            <v>1</v>
          </cell>
        </row>
        <row r="76">
          <cell r="A76" t="str">
            <v>LovingSoul5</v>
          </cell>
          <cell r="B76" t="str">
            <v>Completed, No. Of hours- 04:03:00</v>
          </cell>
          <cell r="C76">
            <v>1</v>
          </cell>
          <cell r="D76" t="str">
            <v>2025-07-11 16:48:26</v>
          </cell>
          <cell r="E76" t="b">
            <v>1</v>
          </cell>
        </row>
        <row r="77">
          <cell r="A77" t="str">
            <v>HurryNo5517</v>
          </cell>
          <cell r="B77" t="str">
            <v>Completed , No. Of hours : 00:40</v>
          </cell>
          <cell r="C77">
            <v>1</v>
          </cell>
          <cell r="D77" t="str">
            <v>2025-07-11 16:48:32</v>
          </cell>
          <cell r="E77" t="b">
            <v>1</v>
          </cell>
        </row>
        <row r="78">
          <cell r="A78" t="str">
            <v>dr-house00</v>
          </cell>
          <cell r="B78" t="str">
            <v>Completed , No. of hours : 01:40</v>
          </cell>
          <cell r="C78">
            <v>1</v>
          </cell>
          <cell r="D78" t="str">
            <v>2025-07-11 16:51:19</v>
          </cell>
          <cell r="E78" t="b">
            <v>1</v>
          </cell>
        </row>
        <row r="79">
          <cell r="A79" t="str">
            <v>Aanthewolf</v>
          </cell>
          <cell r="B79" t="str">
            <v>Completed, no of hours: 03:48</v>
          </cell>
          <cell r="C79">
            <v>1</v>
          </cell>
          <cell r="D79" t="str">
            <v>2025-07-11 16:52:28</v>
          </cell>
          <cell r="E79" t="b">
            <v>1</v>
          </cell>
        </row>
        <row r="80">
          <cell r="A80" t="str">
            <v>Rims_16</v>
          </cell>
          <cell r="B80" t="str">
            <v>Completed , No. of hours : 02:00</v>
          </cell>
          <cell r="C80">
            <v>1</v>
          </cell>
          <cell r="D80" t="str">
            <v>2025-07-11 17:32:33</v>
          </cell>
          <cell r="E80" t="b">
            <v>1</v>
          </cell>
        </row>
        <row r="81">
          <cell r="A81" t="str">
            <v>Training_Grocery_641</v>
          </cell>
          <cell r="B81" t="str">
            <v>**Completed , No. of hours : 2:00**</v>
          </cell>
          <cell r="C81">
            <v>1</v>
          </cell>
          <cell r="D81" t="str">
            <v>2025-07-11 17:46:50</v>
          </cell>
          <cell r="E81" t="b">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779"/>
  <sheetViews>
    <sheetView topLeftCell="N1" zoomScale="70" zoomScaleNormal="70" workbookViewId="0">
      <selection activeCell="N19" sqref="N19"/>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-60</v>
      </c>
      <c r="H2">
        <f t="shared" ref="H2:H65" si="2">IF(D2&lt;=0,IF(E2&gt;0,E2*(G2+(-20)),G2+(-20)),0)</f>
        <v>-80</v>
      </c>
      <c r="I2">
        <v>0</v>
      </c>
      <c r="J2">
        <f>I2+(D2*5)</f>
        <v>0</v>
      </c>
      <c r="K2">
        <f>(D2*5)</f>
        <v>0</v>
      </c>
      <c r="L2">
        <v>0</v>
      </c>
      <c r="N2">
        <v>100</v>
      </c>
      <c r="O2">
        <v>-20</v>
      </c>
      <c r="P2">
        <f>O2+Q2</f>
        <v>-100</v>
      </c>
      <c r="Q2">
        <f>IF(B2=TRUE, J2 - I2,H2)</f>
        <v>-80</v>
      </c>
      <c r="R2" t="e">
        <f>VLOOKUP(A2,[1]Summary!$A:$B,2,0)</f>
        <v>#N/A</v>
      </c>
    </row>
    <row r="3" spans="1:18">
      <c r="A3" t="s">
        <v>9</v>
      </c>
      <c r="B3" t="b">
        <f>IFERROR(VLOOKUP(A3,[1]Summary!$A:$E,5,0),FALSE)</f>
        <v>0</v>
      </c>
      <c r="C3">
        <v>0</v>
      </c>
      <c r="D3">
        <f t="shared" si="0"/>
        <v>0</v>
      </c>
      <c r="E3">
        <v>0</v>
      </c>
      <c r="F3">
        <f t="shared" si="1"/>
        <v>0</v>
      </c>
      <c r="G3">
        <v>-40</v>
      </c>
      <c r="H3">
        <f t="shared" si="2"/>
        <v>-60</v>
      </c>
      <c r="I3">
        <v>5</v>
      </c>
      <c r="J3">
        <f t="shared" ref="J3:J66" si="3">I3+(D3*5)</f>
        <v>5</v>
      </c>
      <c r="K3">
        <f t="shared" ref="K3:K66" si="4">(D3*5)</f>
        <v>0</v>
      </c>
      <c r="L3">
        <v>0</v>
      </c>
      <c r="N3">
        <v>100</v>
      </c>
      <c r="O3">
        <v>55</v>
      </c>
      <c r="P3">
        <f t="shared" ref="P3:P66" si="5">O3+Q3</f>
        <v>-5</v>
      </c>
      <c r="Q3">
        <f t="shared" ref="Q3:Q66" si="6">IF(B3=TRUE, J3 - I3,H3)</f>
        <v>-60</v>
      </c>
      <c r="R3" t="e">
        <f>VLOOKUP(A3,[1]Summary!$A:$B,2,0)</f>
        <v>#N/A</v>
      </c>
    </row>
    <row r="4" spans="1:18">
      <c r="A4" t="s">
        <v>12</v>
      </c>
      <c r="B4" t="b">
        <f>IFERROR(VLOOKUP(A4,[1]Summary!$A:$E,5,0),FALSE)</f>
        <v>0</v>
      </c>
      <c r="C4">
        <v>0</v>
      </c>
      <c r="D4">
        <f t="shared" si="0"/>
        <v>0</v>
      </c>
      <c r="E4">
        <v>0</v>
      </c>
      <c r="F4">
        <f t="shared" si="1"/>
        <v>0</v>
      </c>
      <c r="G4">
        <v>-60</v>
      </c>
      <c r="H4">
        <f t="shared" si="2"/>
        <v>-80</v>
      </c>
      <c r="I4">
        <v>0</v>
      </c>
      <c r="J4">
        <f t="shared" si="3"/>
        <v>0</v>
      </c>
      <c r="K4">
        <f t="shared" si="4"/>
        <v>0</v>
      </c>
      <c r="L4">
        <v>0</v>
      </c>
      <c r="N4">
        <v>100</v>
      </c>
      <c r="O4">
        <v>-20</v>
      </c>
      <c r="P4">
        <f t="shared" si="5"/>
        <v>-100</v>
      </c>
      <c r="Q4">
        <f t="shared" si="6"/>
        <v>-80</v>
      </c>
      <c r="R4" t="e">
        <f>VLOOKUP(A4,[1]Summary!$A:$B,2,0)</f>
        <v>#N/A</v>
      </c>
    </row>
    <row r="5" spans="1:18">
      <c r="A5" t="s">
        <v>15</v>
      </c>
      <c r="B5" t="b">
        <f>IFERROR(VLOOKUP(A5,[1]Summary!$A:$E,5,0),FALSE)</f>
        <v>1</v>
      </c>
      <c r="C5">
        <v>0</v>
      </c>
      <c r="D5">
        <f t="shared" si="0"/>
        <v>1</v>
      </c>
      <c r="E5">
        <v>1</v>
      </c>
      <c r="F5">
        <f t="shared" si="1"/>
        <v>2</v>
      </c>
      <c r="G5">
        <v>-40</v>
      </c>
      <c r="H5">
        <f t="shared" si="2"/>
        <v>0</v>
      </c>
      <c r="I5">
        <v>15</v>
      </c>
      <c r="J5">
        <f t="shared" si="3"/>
        <v>20</v>
      </c>
      <c r="K5">
        <f t="shared" si="4"/>
        <v>5</v>
      </c>
      <c r="L5">
        <v>0</v>
      </c>
      <c r="N5">
        <v>100</v>
      </c>
      <c r="O5">
        <v>85</v>
      </c>
      <c r="P5">
        <f t="shared" si="5"/>
        <v>90</v>
      </c>
      <c r="Q5">
        <f t="shared" si="6"/>
        <v>5</v>
      </c>
      <c r="R5" t="str">
        <f>VLOOKUP(A5,[1]Summary!$A:$B,2,0)</f>
        <v>Completed , No. of hours : 00:30</v>
      </c>
    </row>
    <row r="6" spans="1:18">
      <c r="A6" t="s">
        <v>18</v>
      </c>
      <c r="B6" t="b">
        <f>IFERROR(VLOOKUP(A6,[1]Summary!$A:$E,5,0),FALSE)</f>
        <v>0</v>
      </c>
      <c r="C6">
        <v>0</v>
      </c>
      <c r="D6">
        <f t="shared" si="0"/>
        <v>0</v>
      </c>
      <c r="E6">
        <v>0</v>
      </c>
      <c r="F6">
        <f t="shared" si="1"/>
        <v>0</v>
      </c>
      <c r="G6">
        <v>-60</v>
      </c>
      <c r="H6">
        <f t="shared" si="2"/>
        <v>-80</v>
      </c>
      <c r="I6">
        <v>0</v>
      </c>
      <c r="J6">
        <f t="shared" si="3"/>
        <v>0</v>
      </c>
      <c r="K6">
        <f t="shared" si="4"/>
        <v>0</v>
      </c>
      <c r="L6">
        <v>0</v>
      </c>
      <c r="N6">
        <v>100</v>
      </c>
      <c r="O6">
        <v>-20</v>
      </c>
      <c r="P6">
        <f t="shared" si="5"/>
        <v>-100</v>
      </c>
      <c r="Q6">
        <f t="shared" si="6"/>
        <v>-80</v>
      </c>
      <c r="R6" t="e">
        <f>VLOOKUP(A6,[1]Summary!$A:$B,2,0)</f>
        <v>#N/A</v>
      </c>
    </row>
    <row r="7" spans="1:18">
      <c r="A7" t="s">
        <v>21</v>
      </c>
      <c r="B7" t="b">
        <f>IFERROR(VLOOKUP(A7,[1]Summary!$A:$E,5,0),FALSE)</f>
        <v>0</v>
      </c>
      <c r="C7">
        <v>0</v>
      </c>
      <c r="D7">
        <f t="shared" si="0"/>
        <v>0</v>
      </c>
      <c r="E7">
        <v>0</v>
      </c>
      <c r="F7">
        <f t="shared" si="1"/>
        <v>0</v>
      </c>
      <c r="G7">
        <v>-60</v>
      </c>
      <c r="H7">
        <f t="shared" si="2"/>
        <v>-80</v>
      </c>
      <c r="I7">
        <v>0</v>
      </c>
      <c r="J7">
        <f t="shared" si="3"/>
        <v>0</v>
      </c>
      <c r="K7">
        <f t="shared" si="4"/>
        <v>0</v>
      </c>
      <c r="L7">
        <v>0</v>
      </c>
      <c r="N7">
        <v>100</v>
      </c>
      <c r="O7">
        <v>-20</v>
      </c>
      <c r="P7">
        <f t="shared" si="5"/>
        <v>-100</v>
      </c>
      <c r="Q7">
        <f t="shared" si="6"/>
        <v>-80</v>
      </c>
      <c r="R7" t="e">
        <f>VLOOKUP(A7,[1]Summary!$A:$B,2,0)</f>
        <v>#N/A</v>
      </c>
    </row>
    <row r="8" spans="1:18">
      <c r="A8" t="s">
        <v>23</v>
      </c>
      <c r="B8" t="b">
        <f>IFERROR(VLOOKUP(A8,[1]Summary!$A:$E,5,0),FALSE)</f>
        <v>0</v>
      </c>
      <c r="C8">
        <v>0</v>
      </c>
      <c r="D8">
        <f t="shared" si="0"/>
        <v>0</v>
      </c>
      <c r="E8">
        <v>0</v>
      </c>
      <c r="F8">
        <f t="shared" si="1"/>
        <v>0</v>
      </c>
      <c r="G8">
        <v>-60</v>
      </c>
      <c r="H8">
        <f t="shared" si="2"/>
        <v>-80</v>
      </c>
      <c r="I8">
        <v>0</v>
      </c>
      <c r="J8">
        <f t="shared" si="3"/>
        <v>0</v>
      </c>
      <c r="K8">
        <f t="shared" si="4"/>
        <v>0</v>
      </c>
      <c r="L8">
        <v>0</v>
      </c>
      <c r="N8">
        <v>100</v>
      </c>
      <c r="O8">
        <v>-20</v>
      </c>
      <c r="P8">
        <f t="shared" si="5"/>
        <v>-100</v>
      </c>
      <c r="Q8">
        <f t="shared" si="6"/>
        <v>-80</v>
      </c>
      <c r="R8" t="e">
        <f>VLOOKUP(A8,[1]Summary!$A:$B,2,0)</f>
        <v>#N/A</v>
      </c>
    </row>
    <row r="9" spans="1:18">
      <c r="A9" t="s">
        <v>26</v>
      </c>
      <c r="B9" t="b">
        <f>IFERROR(VLOOKUP(A9,[1]Summary!$A:$E,5,0),FALSE)</f>
        <v>0</v>
      </c>
      <c r="C9">
        <v>0</v>
      </c>
      <c r="D9">
        <f t="shared" si="0"/>
        <v>0</v>
      </c>
      <c r="E9">
        <v>1</v>
      </c>
      <c r="F9">
        <f t="shared" si="1"/>
        <v>0</v>
      </c>
      <c r="G9">
        <v>-40</v>
      </c>
      <c r="H9">
        <f t="shared" si="2"/>
        <v>-60</v>
      </c>
      <c r="I9">
        <v>15</v>
      </c>
      <c r="J9">
        <f t="shared" si="3"/>
        <v>15</v>
      </c>
      <c r="K9">
        <f t="shared" si="4"/>
        <v>0</v>
      </c>
      <c r="L9">
        <v>0</v>
      </c>
      <c r="N9">
        <v>100</v>
      </c>
      <c r="O9">
        <v>85</v>
      </c>
      <c r="P9">
        <f t="shared" si="5"/>
        <v>25</v>
      </c>
      <c r="Q9">
        <f t="shared" si="6"/>
        <v>-60</v>
      </c>
      <c r="R9" t="e">
        <f>VLOOKUP(A9,[1]Summary!$A:$B,2,0)</f>
        <v>#N/A</v>
      </c>
    </row>
    <row r="10" spans="1:18">
      <c r="A10" t="s">
        <v>29</v>
      </c>
      <c r="B10" t="b">
        <f>IFERROR(VLOOKUP(A10,[1]Summary!$A:$E,5,0),FALSE)</f>
        <v>0</v>
      </c>
      <c r="C10">
        <v>0</v>
      </c>
      <c r="D10">
        <f t="shared" si="0"/>
        <v>0</v>
      </c>
      <c r="E10">
        <v>0</v>
      </c>
      <c r="F10">
        <f t="shared" si="1"/>
        <v>0</v>
      </c>
      <c r="G10">
        <v>-60</v>
      </c>
      <c r="H10">
        <f t="shared" si="2"/>
        <v>-80</v>
      </c>
      <c r="I10">
        <v>0</v>
      </c>
      <c r="J10">
        <f t="shared" si="3"/>
        <v>0</v>
      </c>
      <c r="K10">
        <f t="shared" si="4"/>
        <v>0</v>
      </c>
      <c r="L10">
        <v>0</v>
      </c>
      <c r="N10">
        <v>100</v>
      </c>
      <c r="O10">
        <v>-20</v>
      </c>
      <c r="P10">
        <f t="shared" si="5"/>
        <v>-100</v>
      </c>
      <c r="Q10">
        <f t="shared" si="6"/>
        <v>-80</v>
      </c>
      <c r="R10" t="e">
        <f>VLOOKUP(A10,[1]Summary!$A:$B,2,0)</f>
        <v>#N/A</v>
      </c>
    </row>
    <row r="11" spans="1:18">
      <c r="A11" t="s">
        <v>31</v>
      </c>
      <c r="B11" t="b">
        <f>IFERROR(VLOOKUP(A11,[1]Summary!$A:$E,5,0),FALSE)</f>
        <v>0</v>
      </c>
      <c r="C11">
        <v>0</v>
      </c>
      <c r="D11">
        <f t="shared" si="0"/>
        <v>0</v>
      </c>
      <c r="E11">
        <v>0</v>
      </c>
      <c r="F11">
        <f t="shared" si="1"/>
        <v>0</v>
      </c>
      <c r="G11">
        <v>-60</v>
      </c>
      <c r="H11">
        <f t="shared" si="2"/>
        <v>-80</v>
      </c>
      <c r="I11">
        <v>0</v>
      </c>
      <c r="J11">
        <f t="shared" si="3"/>
        <v>0</v>
      </c>
      <c r="K11">
        <f t="shared" si="4"/>
        <v>0</v>
      </c>
      <c r="L11">
        <v>0</v>
      </c>
      <c r="N11">
        <v>100</v>
      </c>
      <c r="O11">
        <v>-20</v>
      </c>
      <c r="P11">
        <f t="shared" si="5"/>
        <v>-100</v>
      </c>
      <c r="Q11">
        <f t="shared" si="6"/>
        <v>-80</v>
      </c>
      <c r="R11" t="e">
        <f>VLOOKUP(A11,[1]Summary!$A:$B,2,0)</f>
        <v>#N/A</v>
      </c>
    </row>
    <row r="12" spans="1:18">
      <c r="A12" t="s">
        <v>33</v>
      </c>
      <c r="B12" t="b">
        <f>IFERROR(VLOOKUP(A12,[1]Summary!$A:$E,5,0),FALSE)</f>
        <v>0</v>
      </c>
      <c r="C12">
        <v>0</v>
      </c>
      <c r="D12">
        <f t="shared" si="0"/>
        <v>0</v>
      </c>
      <c r="E12">
        <v>0</v>
      </c>
      <c r="F12">
        <f t="shared" si="1"/>
        <v>0</v>
      </c>
      <c r="G12">
        <v>-60</v>
      </c>
      <c r="H12">
        <f t="shared" si="2"/>
        <v>-80</v>
      </c>
      <c r="I12">
        <v>0</v>
      </c>
      <c r="J12">
        <f t="shared" si="3"/>
        <v>0</v>
      </c>
      <c r="K12">
        <f t="shared" si="4"/>
        <v>0</v>
      </c>
      <c r="L12">
        <v>0</v>
      </c>
      <c r="N12">
        <v>100</v>
      </c>
      <c r="O12">
        <v>-20</v>
      </c>
      <c r="P12">
        <f t="shared" si="5"/>
        <v>-100</v>
      </c>
      <c r="Q12">
        <f t="shared" si="6"/>
        <v>-80</v>
      </c>
      <c r="R12" t="e">
        <f>VLOOKUP(A12,[1]Summary!$A:$B,2,0)</f>
        <v>#N/A</v>
      </c>
    </row>
    <row r="13" spans="1:18">
      <c r="A13" t="s">
        <v>36</v>
      </c>
      <c r="B13" t="b">
        <f>IFERROR(VLOOKUP(A13,[1]Summary!$A:$E,5,0),FALSE)</f>
        <v>0</v>
      </c>
      <c r="C13">
        <v>0</v>
      </c>
      <c r="D13">
        <f t="shared" si="0"/>
        <v>0</v>
      </c>
      <c r="E13">
        <v>0</v>
      </c>
      <c r="F13">
        <f t="shared" si="1"/>
        <v>0</v>
      </c>
      <c r="G13">
        <v>-60</v>
      </c>
      <c r="H13">
        <f t="shared" si="2"/>
        <v>-80</v>
      </c>
      <c r="I13">
        <v>0</v>
      </c>
      <c r="J13">
        <f t="shared" si="3"/>
        <v>0</v>
      </c>
      <c r="K13">
        <f t="shared" si="4"/>
        <v>0</v>
      </c>
      <c r="L13">
        <v>0</v>
      </c>
      <c r="N13">
        <v>100</v>
      </c>
      <c r="O13">
        <v>-20</v>
      </c>
      <c r="P13">
        <f t="shared" si="5"/>
        <v>-100</v>
      </c>
      <c r="Q13">
        <f t="shared" si="6"/>
        <v>-80</v>
      </c>
      <c r="R13" t="e">
        <f>VLOOKUP(A13,[1]Summary!$A:$B,2,0)</f>
        <v>#N/A</v>
      </c>
    </row>
    <row r="14" spans="1:18">
      <c r="A14" t="s">
        <v>39</v>
      </c>
      <c r="B14" t="b">
        <f>IFERROR(VLOOKUP(A14,[1]Summary!$A:$E,5,0),FALSE)</f>
        <v>0</v>
      </c>
      <c r="C14">
        <v>0</v>
      </c>
      <c r="D14">
        <f t="shared" si="0"/>
        <v>0</v>
      </c>
      <c r="E14">
        <v>0</v>
      </c>
      <c r="F14">
        <f t="shared" si="1"/>
        <v>0</v>
      </c>
      <c r="G14">
        <v>-60</v>
      </c>
      <c r="H14">
        <f t="shared" si="2"/>
        <v>-80</v>
      </c>
      <c r="I14">
        <v>0</v>
      </c>
      <c r="J14">
        <f t="shared" si="3"/>
        <v>0</v>
      </c>
      <c r="K14">
        <f t="shared" si="4"/>
        <v>0</v>
      </c>
      <c r="L14">
        <v>0</v>
      </c>
      <c r="N14">
        <v>100</v>
      </c>
      <c r="O14">
        <v>-20</v>
      </c>
      <c r="P14">
        <f t="shared" si="5"/>
        <v>-100</v>
      </c>
      <c r="Q14">
        <f t="shared" si="6"/>
        <v>-80</v>
      </c>
      <c r="R14" t="e">
        <f>VLOOKUP(A14,[1]Summary!$A:$B,2,0)</f>
        <v>#N/A</v>
      </c>
    </row>
    <row r="15" spans="1:18">
      <c r="A15" t="s">
        <v>42</v>
      </c>
      <c r="B15" t="b">
        <f>IFERROR(VLOOKUP(A15,[1]Summary!$A:$E,5,0),FALSE)</f>
        <v>0</v>
      </c>
      <c r="C15">
        <v>0</v>
      </c>
      <c r="D15">
        <f t="shared" si="0"/>
        <v>0</v>
      </c>
      <c r="E15">
        <v>0</v>
      </c>
      <c r="F15">
        <f t="shared" si="1"/>
        <v>0</v>
      </c>
      <c r="G15">
        <v>-60</v>
      </c>
      <c r="H15">
        <f t="shared" si="2"/>
        <v>-80</v>
      </c>
      <c r="I15">
        <v>0</v>
      </c>
      <c r="J15">
        <f t="shared" si="3"/>
        <v>0</v>
      </c>
      <c r="K15">
        <f t="shared" si="4"/>
        <v>0</v>
      </c>
      <c r="L15">
        <v>0</v>
      </c>
      <c r="N15">
        <v>100</v>
      </c>
      <c r="O15">
        <v>-20</v>
      </c>
      <c r="P15">
        <f t="shared" si="5"/>
        <v>-100</v>
      </c>
      <c r="Q15">
        <f t="shared" si="6"/>
        <v>-80</v>
      </c>
      <c r="R15" t="e">
        <f>VLOOKUP(A15,[1]Summary!$A:$B,2,0)</f>
        <v>#N/A</v>
      </c>
    </row>
    <row r="16" spans="1:18">
      <c r="A16" t="s">
        <v>45</v>
      </c>
      <c r="B16" t="b">
        <f>IFERROR(VLOOKUP(A16,[1]Summary!$A:$E,5,0),FALSE)</f>
        <v>0</v>
      </c>
      <c r="C16">
        <v>0</v>
      </c>
      <c r="D16">
        <f t="shared" si="0"/>
        <v>0</v>
      </c>
      <c r="E16">
        <v>0</v>
      </c>
      <c r="F16">
        <f t="shared" si="1"/>
        <v>0</v>
      </c>
      <c r="G16">
        <v>-60</v>
      </c>
      <c r="H16">
        <f t="shared" si="2"/>
        <v>-80</v>
      </c>
      <c r="I16">
        <v>0</v>
      </c>
      <c r="J16">
        <f t="shared" si="3"/>
        <v>0</v>
      </c>
      <c r="K16">
        <f t="shared" si="4"/>
        <v>0</v>
      </c>
      <c r="L16">
        <v>0</v>
      </c>
      <c r="N16">
        <v>100</v>
      </c>
      <c r="O16">
        <v>-20</v>
      </c>
      <c r="P16">
        <f t="shared" si="5"/>
        <v>-100</v>
      </c>
      <c r="Q16">
        <f t="shared" si="6"/>
        <v>-80</v>
      </c>
      <c r="R16" t="e">
        <f>VLOOKUP(A16,[1]Summary!$A:$B,2,0)</f>
        <v>#N/A</v>
      </c>
    </row>
    <row r="17" spans="1:18">
      <c r="A17" t="s">
        <v>48</v>
      </c>
      <c r="B17" t="b">
        <f>IFERROR(VLOOKUP(A17,[1]Summary!$A:$E,5,0),FALSE)</f>
        <v>0</v>
      </c>
      <c r="C17">
        <v>0</v>
      </c>
      <c r="D17">
        <f t="shared" si="0"/>
        <v>0</v>
      </c>
      <c r="E17">
        <v>1</v>
      </c>
      <c r="F17">
        <f t="shared" si="1"/>
        <v>0</v>
      </c>
      <c r="G17">
        <v>-40</v>
      </c>
      <c r="H17">
        <f t="shared" si="2"/>
        <v>-60</v>
      </c>
      <c r="I17">
        <v>15</v>
      </c>
      <c r="J17">
        <f t="shared" si="3"/>
        <v>15</v>
      </c>
      <c r="K17">
        <f t="shared" si="4"/>
        <v>0</v>
      </c>
      <c r="L17">
        <v>0</v>
      </c>
      <c r="N17">
        <v>100</v>
      </c>
      <c r="O17">
        <v>85</v>
      </c>
      <c r="P17">
        <f t="shared" si="5"/>
        <v>25</v>
      </c>
      <c r="Q17">
        <f t="shared" si="6"/>
        <v>-60</v>
      </c>
      <c r="R17" t="e">
        <f>VLOOKUP(A17,[1]Summary!$A:$B,2,0)</f>
        <v>#N/A</v>
      </c>
    </row>
    <row r="18" spans="1:18">
      <c r="A18" t="s">
        <v>51</v>
      </c>
      <c r="B18" t="b">
        <f>IFERROR(VLOOKUP(A18,[1]Summary!$A:$E,5,0),FALSE)</f>
        <v>0</v>
      </c>
      <c r="C18">
        <v>0</v>
      </c>
      <c r="D18">
        <f t="shared" si="0"/>
        <v>0</v>
      </c>
      <c r="E18">
        <v>0</v>
      </c>
      <c r="F18">
        <f t="shared" si="1"/>
        <v>0</v>
      </c>
      <c r="G18">
        <v>-60</v>
      </c>
      <c r="H18">
        <f t="shared" si="2"/>
        <v>-80</v>
      </c>
      <c r="I18">
        <v>0</v>
      </c>
      <c r="J18">
        <f t="shared" si="3"/>
        <v>0</v>
      </c>
      <c r="K18">
        <f t="shared" si="4"/>
        <v>0</v>
      </c>
      <c r="L18">
        <v>0</v>
      </c>
      <c r="N18">
        <v>100</v>
      </c>
      <c r="O18">
        <v>-20</v>
      </c>
      <c r="P18">
        <f t="shared" si="5"/>
        <v>-100</v>
      </c>
      <c r="Q18">
        <f t="shared" si="6"/>
        <v>-80</v>
      </c>
      <c r="R18" t="e">
        <f>VLOOKUP(A18,[1]Summary!$A:$B,2,0)</f>
        <v>#N/A</v>
      </c>
    </row>
    <row r="19" spans="1:18">
      <c r="A19" t="s">
        <v>54</v>
      </c>
      <c r="B19" t="b">
        <f>IFERROR(VLOOKUP(A19,[1]Summary!$A:$E,5,0),FALSE)</f>
        <v>1</v>
      </c>
      <c r="C19">
        <v>3</v>
      </c>
      <c r="D19">
        <f t="shared" si="0"/>
        <v>4</v>
      </c>
      <c r="E19">
        <v>3</v>
      </c>
      <c r="F19">
        <f t="shared" si="1"/>
        <v>4</v>
      </c>
      <c r="G19">
        <v>0</v>
      </c>
      <c r="H19">
        <f t="shared" si="2"/>
        <v>0</v>
      </c>
      <c r="I19">
        <v>30</v>
      </c>
      <c r="J19">
        <f t="shared" si="3"/>
        <v>50</v>
      </c>
      <c r="K19">
        <f t="shared" si="4"/>
        <v>20</v>
      </c>
      <c r="L19">
        <v>0</v>
      </c>
      <c r="N19">
        <v>100</v>
      </c>
      <c r="O19">
        <v>140</v>
      </c>
      <c r="P19">
        <f t="shared" si="5"/>
        <v>160</v>
      </c>
      <c r="Q19">
        <f t="shared" si="6"/>
        <v>20</v>
      </c>
      <c r="R19" t="str">
        <f>VLOOKUP(A19,[1]Summary!$A:$B,2,0)</f>
        <v>Completed , No. of hours : 02:07</v>
      </c>
    </row>
    <row r="20" spans="1:18">
      <c r="A20" t="s">
        <v>57</v>
      </c>
      <c r="B20" t="b">
        <f>IFERROR(VLOOKUP(A20,[1]Summary!$A:$E,5,0),FALSE)</f>
        <v>0</v>
      </c>
      <c r="C20">
        <v>0</v>
      </c>
      <c r="D20">
        <f t="shared" si="0"/>
        <v>0</v>
      </c>
      <c r="E20">
        <v>0</v>
      </c>
      <c r="F20">
        <f t="shared" si="1"/>
        <v>0</v>
      </c>
      <c r="G20">
        <v>-60</v>
      </c>
      <c r="H20">
        <f t="shared" si="2"/>
        <v>-80</v>
      </c>
      <c r="I20">
        <v>0</v>
      </c>
      <c r="J20">
        <f t="shared" si="3"/>
        <v>0</v>
      </c>
      <c r="K20">
        <f t="shared" si="4"/>
        <v>0</v>
      </c>
      <c r="L20">
        <v>0</v>
      </c>
      <c r="N20">
        <v>100</v>
      </c>
      <c r="O20">
        <v>-20</v>
      </c>
      <c r="P20">
        <f t="shared" si="5"/>
        <v>-100</v>
      </c>
      <c r="Q20">
        <f t="shared" si="6"/>
        <v>-80</v>
      </c>
      <c r="R20" t="e">
        <f>VLOOKUP(A20,[1]Summary!$A:$B,2,0)</f>
        <v>#N/A</v>
      </c>
    </row>
    <row r="21" spans="1:18">
      <c r="A21" t="s">
        <v>60</v>
      </c>
      <c r="B21" t="b">
        <f>IFERROR(VLOOKUP(A21,[1]Summary!$A:$E,5,0),FALSE)</f>
        <v>0</v>
      </c>
      <c r="C21">
        <v>0</v>
      </c>
      <c r="D21">
        <f t="shared" si="0"/>
        <v>0</v>
      </c>
      <c r="E21">
        <v>0</v>
      </c>
      <c r="F21">
        <f t="shared" si="1"/>
        <v>0</v>
      </c>
      <c r="G21">
        <v>-60</v>
      </c>
      <c r="H21">
        <f t="shared" si="2"/>
        <v>-80</v>
      </c>
      <c r="I21">
        <v>0</v>
      </c>
      <c r="J21">
        <f t="shared" si="3"/>
        <v>0</v>
      </c>
      <c r="K21">
        <f t="shared" si="4"/>
        <v>0</v>
      </c>
      <c r="L21">
        <v>0</v>
      </c>
      <c r="N21">
        <v>100</v>
      </c>
      <c r="O21">
        <v>-20</v>
      </c>
      <c r="P21">
        <f t="shared" si="5"/>
        <v>-100</v>
      </c>
      <c r="Q21">
        <f t="shared" si="6"/>
        <v>-80</v>
      </c>
      <c r="R21" t="e">
        <f>VLOOKUP(A21,[1]Summary!$A:$B,2,0)</f>
        <v>#N/A</v>
      </c>
    </row>
    <row r="22" spans="1:18">
      <c r="A22" t="s">
        <v>62</v>
      </c>
      <c r="B22" t="b">
        <f>IFERROR(VLOOKUP(A22,[1]Summary!$A:$E,5,0),FALSE)</f>
        <v>0</v>
      </c>
      <c r="C22">
        <v>0</v>
      </c>
      <c r="D22">
        <f t="shared" si="0"/>
        <v>0</v>
      </c>
      <c r="E22">
        <v>0</v>
      </c>
      <c r="F22">
        <f t="shared" si="1"/>
        <v>0</v>
      </c>
      <c r="G22">
        <v>-60</v>
      </c>
      <c r="H22">
        <f t="shared" si="2"/>
        <v>-80</v>
      </c>
      <c r="I22">
        <v>0</v>
      </c>
      <c r="J22">
        <f t="shared" si="3"/>
        <v>0</v>
      </c>
      <c r="K22">
        <f t="shared" si="4"/>
        <v>0</v>
      </c>
      <c r="L22">
        <v>0</v>
      </c>
      <c r="N22">
        <v>100</v>
      </c>
      <c r="O22">
        <v>-20</v>
      </c>
      <c r="P22">
        <f t="shared" si="5"/>
        <v>-100</v>
      </c>
      <c r="Q22">
        <f t="shared" si="6"/>
        <v>-80</v>
      </c>
      <c r="R22" t="e">
        <f>VLOOKUP(A22,[1]Summary!$A:$B,2,0)</f>
        <v>#N/A</v>
      </c>
    </row>
    <row r="23" spans="1:18">
      <c r="A23" t="s">
        <v>65</v>
      </c>
      <c r="B23" t="b">
        <f>IFERROR(VLOOKUP(A23,[1]Summary!$A:$E,5,0),FALSE)</f>
        <v>0</v>
      </c>
      <c r="C23">
        <v>0</v>
      </c>
      <c r="D23">
        <f t="shared" si="0"/>
        <v>0</v>
      </c>
      <c r="E23">
        <v>0</v>
      </c>
      <c r="F23">
        <f t="shared" si="1"/>
        <v>0</v>
      </c>
      <c r="G23">
        <v>-60</v>
      </c>
      <c r="H23">
        <f t="shared" si="2"/>
        <v>-80</v>
      </c>
      <c r="I23">
        <v>0</v>
      </c>
      <c r="J23">
        <f t="shared" si="3"/>
        <v>0</v>
      </c>
      <c r="K23">
        <f t="shared" si="4"/>
        <v>0</v>
      </c>
      <c r="L23">
        <v>0</v>
      </c>
      <c r="N23">
        <v>100</v>
      </c>
      <c r="O23">
        <v>-20</v>
      </c>
      <c r="P23">
        <f t="shared" si="5"/>
        <v>-100</v>
      </c>
      <c r="Q23">
        <f t="shared" si="6"/>
        <v>-80</v>
      </c>
      <c r="R23" t="e">
        <f>VLOOKUP(A23,[1]Summary!$A:$B,2,0)</f>
        <v>#N/A</v>
      </c>
    </row>
    <row r="24" spans="1:18">
      <c r="A24" t="s">
        <v>68</v>
      </c>
      <c r="B24" t="b">
        <f>IFERROR(VLOOKUP(A24,[1]Summary!$A:$E,5,0),FALSE)</f>
        <v>0</v>
      </c>
      <c r="C24">
        <v>0</v>
      </c>
      <c r="D24">
        <f t="shared" si="0"/>
        <v>0</v>
      </c>
      <c r="E24">
        <v>0</v>
      </c>
      <c r="F24">
        <f t="shared" si="1"/>
        <v>0</v>
      </c>
      <c r="G24">
        <v>-60</v>
      </c>
      <c r="H24">
        <f t="shared" si="2"/>
        <v>-80</v>
      </c>
      <c r="I24">
        <v>0</v>
      </c>
      <c r="J24">
        <f t="shared" si="3"/>
        <v>0</v>
      </c>
      <c r="K24">
        <f t="shared" si="4"/>
        <v>0</v>
      </c>
      <c r="L24">
        <v>0</v>
      </c>
      <c r="N24">
        <v>100</v>
      </c>
      <c r="O24">
        <v>-20</v>
      </c>
      <c r="P24">
        <f t="shared" si="5"/>
        <v>-100</v>
      </c>
      <c r="Q24">
        <f t="shared" si="6"/>
        <v>-80</v>
      </c>
      <c r="R24" t="e">
        <f>VLOOKUP(A24,[1]Summary!$A:$B,2,0)</f>
        <v>#N/A</v>
      </c>
    </row>
    <row r="25" spans="1:18">
      <c r="A25" t="s">
        <v>70</v>
      </c>
      <c r="B25" t="b">
        <f>IFERROR(VLOOKUP(A25,[1]Summary!$A:$E,5,0),FALSE)</f>
        <v>0</v>
      </c>
      <c r="C25">
        <v>0</v>
      </c>
      <c r="D25">
        <f t="shared" si="0"/>
        <v>0</v>
      </c>
      <c r="E25">
        <v>0</v>
      </c>
      <c r="F25">
        <f t="shared" si="1"/>
        <v>0</v>
      </c>
      <c r="G25">
        <v>-60</v>
      </c>
      <c r="H25">
        <f t="shared" si="2"/>
        <v>-80</v>
      </c>
      <c r="I25">
        <v>0</v>
      </c>
      <c r="J25">
        <f t="shared" si="3"/>
        <v>0</v>
      </c>
      <c r="K25">
        <f t="shared" si="4"/>
        <v>0</v>
      </c>
      <c r="L25">
        <v>0</v>
      </c>
      <c r="N25">
        <v>100</v>
      </c>
      <c r="O25">
        <v>-20</v>
      </c>
      <c r="P25">
        <f t="shared" si="5"/>
        <v>-100</v>
      </c>
      <c r="Q25">
        <f t="shared" si="6"/>
        <v>-80</v>
      </c>
      <c r="R25" t="e">
        <f>VLOOKUP(A25,[1]Summary!$A:$B,2,0)</f>
        <v>#N/A</v>
      </c>
    </row>
    <row r="26" spans="1:18">
      <c r="A26" t="s">
        <v>73</v>
      </c>
      <c r="B26" t="b">
        <f>IFERROR(VLOOKUP(A26,[1]Summary!$A:$E,5,0),FALSE)</f>
        <v>0</v>
      </c>
      <c r="C26">
        <v>0</v>
      </c>
      <c r="D26">
        <f t="shared" si="0"/>
        <v>0</v>
      </c>
      <c r="E26">
        <v>0</v>
      </c>
      <c r="F26">
        <f t="shared" si="1"/>
        <v>0</v>
      </c>
      <c r="G26">
        <v>-60</v>
      </c>
      <c r="H26">
        <f t="shared" si="2"/>
        <v>-80</v>
      </c>
      <c r="I26">
        <v>0</v>
      </c>
      <c r="J26">
        <f t="shared" si="3"/>
        <v>0</v>
      </c>
      <c r="K26">
        <f t="shared" si="4"/>
        <v>0</v>
      </c>
      <c r="L26">
        <v>0</v>
      </c>
      <c r="N26">
        <v>100</v>
      </c>
      <c r="O26">
        <v>-20</v>
      </c>
      <c r="P26">
        <f t="shared" si="5"/>
        <v>-100</v>
      </c>
      <c r="Q26">
        <f t="shared" si="6"/>
        <v>-80</v>
      </c>
      <c r="R26" t="e">
        <f>VLOOKUP(A26,[1]Summary!$A:$B,2,0)</f>
        <v>#N/A</v>
      </c>
    </row>
    <row r="27" spans="1:18">
      <c r="A27" t="s">
        <v>76</v>
      </c>
      <c r="B27" t="b">
        <f>IFERROR(VLOOKUP(A27,[1]Summary!$A:$E,5,0),FALSE)</f>
        <v>0</v>
      </c>
      <c r="C27">
        <v>0</v>
      </c>
      <c r="D27">
        <f t="shared" si="0"/>
        <v>0</v>
      </c>
      <c r="E27">
        <v>1</v>
      </c>
      <c r="F27">
        <f t="shared" si="1"/>
        <v>0</v>
      </c>
      <c r="G27">
        <v>-40</v>
      </c>
      <c r="H27">
        <f t="shared" si="2"/>
        <v>-60</v>
      </c>
      <c r="I27">
        <v>15</v>
      </c>
      <c r="J27">
        <f t="shared" si="3"/>
        <v>15</v>
      </c>
      <c r="K27">
        <f t="shared" si="4"/>
        <v>0</v>
      </c>
      <c r="L27">
        <v>0</v>
      </c>
      <c r="N27">
        <v>100</v>
      </c>
      <c r="O27">
        <v>85</v>
      </c>
      <c r="P27">
        <f t="shared" si="5"/>
        <v>25</v>
      </c>
      <c r="Q27">
        <f t="shared" si="6"/>
        <v>-60</v>
      </c>
      <c r="R27" t="e">
        <f>VLOOKUP(A27,[1]Summary!$A:$B,2,0)</f>
        <v>#N/A</v>
      </c>
    </row>
    <row r="28" spans="1:18">
      <c r="A28" t="s">
        <v>78</v>
      </c>
      <c r="B28" t="b">
        <f>IFERROR(VLOOKUP(A28,[1]Summary!$A:$E,5,0),FALSE)</f>
        <v>0</v>
      </c>
      <c r="C28">
        <v>0</v>
      </c>
      <c r="D28">
        <f t="shared" si="0"/>
        <v>0</v>
      </c>
      <c r="E28">
        <v>0</v>
      </c>
      <c r="F28">
        <f t="shared" si="1"/>
        <v>0</v>
      </c>
      <c r="G28">
        <v>-60</v>
      </c>
      <c r="H28">
        <f t="shared" si="2"/>
        <v>-80</v>
      </c>
      <c r="I28">
        <v>0</v>
      </c>
      <c r="J28">
        <f t="shared" si="3"/>
        <v>0</v>
      </c>
      <c r="K28">
        <f t="shared" si="4"/>
        <v>0</v>
      </c>
      <c r="L28">
        <v>0</v>
      </c>
      <c r="N28">
        <v>100</v>
      </c>
      <c r="O28">
        <v>-20</v>
      </c>
      <c r="P28">
        <f t="shared" si="5"/>
        <v>-100</v>
      </c>
      <c r="Q28">
        <f t="shared" si="6"/>
        <v>-80</v>
      </c>
      <c r="R28" t="e">
        <f>VLOOKUP(A28,[1]Summary!$A:$B,2,0)</f>
        <v>#N/A</v>
      </c>
    </row>
    <row r="29" spans="1:18">
      <c r="A29" t="s">
        <v>81</v>
      </c>
      <c r="B29" t="b">
        <f>IFERROR(VLOOKUP(A29,[1]Summary!$A:$E,5,0),FALSE)</f>
        <v>0</v>
      </c>
      <c r="C29">
        <v>0</v>
      </c>
      <c r="D29">
        <f t="shared" si="0"/>
        <v>0</v>
      </c>
      <c r="E29">
        <v>0</v>
      </c>
      <c r="F29">
        <f t="shared" si="1"/>
        <v>0</v>
      </c>
      <c r="G29">
        <v>-60</v>
      </c>
      <c r="H29">
        <f t="shared" si="2"/>
        <v>-80</v>
      </c>
      <c r="I29">
        <v>0</v>
      </c>
      <c r="J29">
        <f t="shared" si="3"/>
        <v>0</v>
      </c>
      <c r="K29">
        <f t="shared" si="4"/>
        <v>0</v>
      </c>
      <c r="L29">
        <v>0</v>
      </c>
      <c r="N29">
        <v>100</v>
      </c>
      <c r="O29">
        <v>-20</v>
      </c>
      <c r="P29">
        <f t="shared" si="5"/>
        <v>-100</v>
      </c>
      <c r="Q29">
        <f t="shared" si="6"/>
        <v>-80</v>
      </c>
      <c r="R29" t="e">
        <f>VLOOKUP(A29,[1]Summary!$A:$B,2,0)</f>
        <v>#N/A</v>
      </c>
    </row>
    <row r="30" spans="1:18">
      <c r="A30" t="s">
        <v>84</v>
      </c>
      <c r="B30" t="b">
        <f>IFERROR(VLOOKUP(A30,[1]Summary!$A:$E,5,0),FALSE)</f>
        <v>1</v>
      </c>
      <c r="C30">
        <v>3</v>
      </c>
      <c r="D30">
        <f t="shared" si="0"/>
        <v>4</v>
      </c>
      <c r="E30">
        <v>3</v>
      </c>
      <c r="F30">
        <f t="shared" si="1"/>
        <v>4</v>
      </c>
      <c r="G30">
        <v>0</v>
      </c>
      <c r="H30">
        <f t="shared" si="2"/>
        <v>0</v>
      </c>
      <c r="I30">
        <v>30</v>
      </c>
      <c r="J30">
        <f t="shared" si="3"/>
        <v>50</v>
      </c>
      <c r="K30">
        <f t="shared" si="4"/>
        <v>20</v>
      </c>
      <c r="L30">
        <v>0</v>
      </c>
      <c r="N30">
        <v>100</v>
      </c>
      <c r="O30">
        <v>140</v>
      </c>
      <c r="P30">
        <f t="shared" si="5"/>
        <v>160</v>
      </c>
      <c r="Q30">
        <f t="shared" si="6"/>
        <v>20</v>
      </c>
      <c r="R30" t="str">
        <f>VLOOKUP(A30,[1]Summary!$A:$B,2,0)</f>
        <v>Completed, No. of hours : 4:47</v>
      </c>
    </row>
    <row r="31" spans="1:18">
      <c r="A31" t="s">
        <v>87</v>
      </c>
      <c r="B31" t="b">
        <f>IFERROR(VLOOKUP(A31,[1]Summary!$A:$E,5,0),FALSE)</f>
        <v>0</v>
      </c>
      <c r="C31">
        <v>0</v>
      </c>
      <c r="D31">
        <f t="shared" si="0"/>
        <v>0</v>
      </c>
      <c r="E31">
        <v>0</v>
      </c>
      <c r="F31">
        <f t="shared" si="1"/>
        <v>0</v>
      </c>
      <c r="G31">
        <v>-60</v>
      </c>
      <c r="H31">
        <f t="shared" si="2"/>
        <v>-80</v>
      </c>
      <c r="I31">
        <v>0</v>
      </c>
      <c r="J31">
        <f t="shared" si="3"/>
        <v>0</v>
      </c>
      <c r="K31">
        <f t="shared" si="4"/>
        <v>0</v>
      </c>
      <c r="L31">
        <v>0</v>
      </c>
      <c r="N31">
        <v>100</v>
      </c>
      <c r="O31">
        <v>-20</v>
      </c>
      <c r="P31">
        <f t="shared" si="5"/>
        <v>-100</v>
      </c>
      <c r="Q31">
        <f t="shared" si="6"/>
        <v>-80</v>
      </c>
      <c r="R31" t="e">
        <f>VLOOKUP(A31,[1]Summary!$A:$B,2,0)</f>
        <v>#N/A</v>
      </c>
    </row>
    <row r="32" spans="1:18">
      <c r="A32" t="s">
        <v>89</v>
      </c>
      <c r="B32" t="b">
        <f>IFERROR(VLOOKUP(A32,[1]Summary!$A:$E,5,0),FALSE)</f>
        <v>0</v>
      </c>
      <c r="C32">
        <v>0</v>
      </c>
      <c r="D32">
        <f t="shared" si="0"/>
        <v>0</v>
      </c>
      <c r="E32">
        <v>0</v>
      </c>
      <c r="F32">
        <f t="shared" si="1"/>
        <v>0</v>
      </c>
      <c r="G32">
        <v>-60</v>
      </c>
      <c r="H32">
        <f t="shared" si="2"/>
        <v>-80</v>
      </c>
      <c r="I32">
        <v>0</v>
      </c>
      <c r="J32">
        <f t="shared" si="3"/>
        <v>0</v>
      </c>
      <c r="K32">
        <f t="shared" si="4"/>
        <v>0</v>
      </c>
      <c r="L32">
        <v>0</v>
      </c>
      <c r="N32">
        <v>100</v>
      </c>
      <c r="O32">
        <v>-20</v>
      </c>
      <c r="P32">
        <f t="shared" si="5"/>
        <v>-100</v>
      </c>
      <c r="Q32">
        <f t="shared" si="6"/>
        <v>-80</v>
      </c>
      <c r="R32" t="e">
        <f>VLOOKUP(A32,[1]Summary!$A:$B,2,0)</f>
        <v>#N/A</v>
      </c>
    </row>
    <row r="33" spans="1:18">
      <c r="A33" t="s">
        <v>92</v>
      </c>
      <c r="B33" t="b">
        <f>IFERROR(VLOOKUP(A33,[1]Summary!$A:$E,5,0),FALSE)</f>
        <v>0</v>
      </c>
      <c r="C33">
        <v>0</v>
      </c>
      <c r="D33">
        <f t="shared" si="0"/>
        <v>0</v>
      </c>
      <c r="E33">
        <v>0</v>
      </c>
      <c r="F33">
        <f t="shared" si="1"/>
        <v>0</v>
      </c>
      <c r="G33">
        <v>-60</v>
      </c>
      <c r="H33">
        <f t="shared" si="2"/>
        <v>-80</v>
      </c>
      <c r="I33">
        <v>0</v>
      </c>
      <c r="J33">
        <f t="shared" si="3"/>
        <v>0</v>
      </c>
      <c r="K33">
        <f t="shared" si="4"/>
        <v>0</v>
      </c>
      <c r="L33">
        <v>0</v>
      </c>
      <c r="N33">
        <v>100</v>
      </c>
      <c r="O33">
        <v>-20</v>
      </c>
      <c r="P33">
        <f t="shared" si="5"/>
        <v>-100</v>
      </c>
      <c r="Q33">
        <f t="shared" si="6"/>
        <v>-80</v>
      </c>
      <c r="R33" t="e">
        <f>VLOOKUP(A33,[1]Summary!$A:$B,2,0)</f>
        <v>#N/A</v>
      </c>
    </row>
    <row r="34" spans="1:18">
      <c r="A34" t="s">
        <v>95</v>
      </c>
      <c r="B34" t="b">
        <f>IFERROR(VLOOKUP(A34,[1]Summary!$A:$E,5,0),FALSE)</f>
        <v>1</v>
      </c>
      <c r="C34">
        <v>3</v>
      </c>
      <c r="D34">
        <f t="shared" si="0"/>
        <v>4</v>
      </c>
      <c r="E34">
        <v>3</v>
      </c>
      <c r="F34">
        <f t="shared" si="1"/>
        <v>4</v>
      </c>
      <c r="G34">
        <v>0</v>
      </c>
      <c r="H34">
        <f t="shared" si="2"/>
        <v>0</v>
      </c>
      <c r="I34">
        <v>30</v>
      </c>
      <c r="J34">
        <f t="shared" si="3"/>
        <v>50</v>
      </c>
      <c r="K34">
        <f t="shared" si="4"/>
        <v>20</v>
      </c>
      <c r="L34">
        <v>0</v>
      </c>
      <c r="N34">
        <v>100</v>
      </c>
      <c r="O34">
        <v>140</v>
      </c>
      <c r="P34">
        <f t="shared" si="5"/>
        <v>160</v>
      </c>
      <c r="Q34">
        <f t="shared" si="6"/>
        <v>20</v>
      </c>
      <c r="R34" t="str">
        <f>VLOOKUP(A34,[1]Summary!$A:$B,2,0)</f>
        <v>Completed, No of hours: 04:27</v>
      </c>
    </row>
    <row r="35" spans="1:18">
      <c r="A35" t="s">
        <v>98</v>
      </c>
      <c r="B35" t="b">
        <f>IFERROR(VLOOKUP(A35,[1]Summary!$A:$E,5,0),FALSE)</f>
        <v>1</v>
      </c>
      <c r="C35">
        <v>3</v>
      </c>
      <c r="D35">
        <f t="shared" si="0"/>
        <v>4</v>
      </c>
      <c r="E35">
        <v>3</v>
      </c>
      <c r="F35">
        <f t="shared" si="1"/>
        <v>4</v>
      </c>
      <c r="G35">
        <v>0</v>
      </c>
      <c r="H35">
        <f t="shared" si="2"/>
        <v>0</v>
      </c>
      <c r="I35">
        <v>30</v>
      </c>
      <c r="J35">
        <f t="shared" si="3"/>
        <v>50</v>
      </c>
      <c r="K35">
        <f t="shared" si="4"/>
        <v>20</v>
      </c>
      <c r="L35">
        <v>0</v>
      </c>
      <c r="N35">
        <v>100</v>
      </c>
      <c r="O35">
        <v>140</v>
      </c>
      <c r="P35">
        <f t="shared" si="5"/>
        <v>160</v>
      </c>
      <c r="Q35">
        <f t="shared" si="6"/>
        <v>20</v>
      </c>
      <c r="R35" t="str">
        <f>VLOOKUP(A35,[1]Summary!$A:$B,2,0)</f>
        <v>Completed, no of hours - 6:45</v>
      </c>
    </row>
    <row r="36" spans="1:18">
      <c r="A36" t="s">
        <v>101</v>
      </c>
      <c r="B36" t="b">
        <f>IFERROR(VLOOKUP(A36,[1]Summary!$A:$E,5,0),FALSE)</f>
        <v>1</v>
      </c>
      <c r="C36">
        <v>3</v>
      </c>
      <c r="D36">
        <f t="shared" si="0"/>
        <v>4</v>
      </c>
      <c r="E36">
        <v>3</v>
      </c>
      <c r="F36">
        <f t="shared" si="1"/>
        <v>4</v>
      </c>
      <c r="G36">
        <v>0</v>
      </c>
      <c r="H36">
        <f t="shared" si="2"/>
        <v>0</v>
      </c>
      <c r="I36">
        <v>30</v>
      </c>
      <c r="J36">
        <f t="shared" si="3"/>
        <v>50</v>
      </c>
      <c r="K36">
        <f t="shared" si="4"/>
        <v>20</v>
      </c>
      <c r="L36">
        <v>0</v>
      </c>
      <c r="N36">
        <v>100</v>
      </c>
      <c r="O36">
        <v>140</v>
      </c>
      <c r="P36">
        <f t="shared" si="5"/>
        <v>160</v>
      </c>
      <c r="Q36">
        <f t="shared" si="6"/>
        <v>20</v>
      </c>
      <c r="R36" t="str">
        <f>VLOOKUP(A36,[1]Summary!$A:$B,2,0)</f>
        <v>Completed, No of hours: 03:16</v>
      </c>
    </row>
    <row r="37" spans="1:18">
      <c r="A37" t="s">
        <v>104</v>
      </c>
      <c r="B37" t="b">
        <f>IFERROR(VLOOKUP(A37,[1]Summary!$A:$E,5,0),FALSE)</f>
        <v>0</v>
      </c>
      <c r="C37">
        <v>0</v>
      </c>
      <c r="D37">
        <f t="shared" si="0"/>
        <v>0</v>
      </c>
      <c r="E37">
        <v>0</v>
      </c>
      <c r="F37">
        <f t="shared" si="1"/>
        <v>0</v>
      </c>
      <c r="G37">
        <v>-60</v>
      </c>
      <c r="H37">
        <f t="shared" si="2"/>
        <v>-80</v>
      </c>
      <c r="I37">
        <v>0</v>
      </c>
      <c r="J37">
        <f t="shared" si="3"/>
        <v>0</v>
      </c>
      <c r="K37">
        <f t="shared" si="4"/>
        <v>0</v>
      </c>
      <c r="L37">
        <v>0</v>
      </c>
      <c r="N37">
        <v>100</v>
      </c>
      <c r="O37">
        <v>-20</v>
      </c>
      <c r="P37">
        <f t="shared" si="5"/>
        <v>-100</v>
      </c>
      <c r="Q37">
        <f t="shared" si="6"/>
        <v>-80</v>
      </c>
      <c r="R37" t="e">
        <f>VLOOKUP(A37,[1]Summary!$A:$B,2,0)</f>
        <v>#N/A</v>
      </c>
    </row>
    <row r="38" spans="1:18">
      <c r="A38" t="s">
        <v>106</v>
      </c>
      <c r="B38" t="b">
        <f>IFERROR(VLOOKUP(A38,[1]Summary!$A:$E,5,0),FALSE)</f>
        <v>0</v>
      </c>
      <c r="C38">
        <v>0</v>
      </c>
      <c r="D38">
        <f t="shared" si="0"/>
        <v>0</v>
      </c>
      <c r="E38">
        <v>0</v>
      </c>
      <c r="F38">
        <f t="shared" si="1"/>
        <v>0</v>
      </c>
      <c r="G38">
        <v>-60</v>
      </c>
      <c r="H38">
        <f t="shared" si="2"/>
        <v>-80</v>
      </c>
      <c r="I38">
        <v>0</v>
      </c>
      <c r="J38">
        <f t="shared" si="3"/>
        <v>0</v>
      </c>
      <c r="K38">
        <f t="shared" si="4"/>
        <v>0</v>
      </c>
      <c r="L38">
        <v>0</v>
      </c>
      <c r="N38">
        <v>100</v>
      </c>
      <c r="O38">
        <v>-20</v>
      </c>
      <c r="P38">
        <f t="shared" si="5"/>
        <v>-100</v>
      </c>
      <c r="Q38">
        <f t="shared" si="6"/>
        <v>-80</v>
      </c>
      <c r="R38" t="e">
        <f>VLOOKUP(A38,[1]Summary!$A:$B,2,0)</f>
        <v>#N/A</v>
      </c>
    </row>
    <row r="39" spans="1:18">
      <c r="A39" t="s">
        <v>109</v>
      </c>
      <c r="B39" t="b">
        <f>IFERROR(VLOOKUP(A39,[1]Summary!$A:$E,5,0),FALSE)</f>
        <v>1</v>
      </c>
      <c r="C39">
        <v>3</v>
      </c>
      <c r="D39">
        <f t="shared" si="0"/>
        <v>4</v>
      </c>
      <c r="E39">
        <v>3</v>
      </c>
      <c r="F39">
        <f t="shared" si="1"/>
        <v>4</v>
      </c>
      <c r="G39">
        <v>0</v>
      </c>
      <c r="H39">
        <f t="shared" si="2"/>
        <v>0</v>
      </c>
      <c r="I39">
        <v>30</v>
      </c>
      <c r="J39">
        <f t="shared" si="3"/>
        <v>50</v>
      </c>
      <c r="K39">
        <f t="shared" si="4"/>
        <v>20</v>
      </c>
      <c r="L39">
        <v>0</v>
      </c>
      <c r="N39">
        <v>100</v>
      </c>
      <c r="O39">
        <v>140</v>
      </c>
      <c r="P39">
        <f t="shared" si="5"/>
        <v>160</v>
      </c>
      <c r="Q39">
        <f t="shared" si="6"/>
        <v>20</v>
      </c>
      <c r="R39" t="str">
        <f>VLOOKUP(A39,[1]Summary!$A:$B,2,0)</f>
        <v>Completed, No. of hours : 03:28</v>
      </c>
    </row>
    <row r="40" spans="1:18">
      <c r="A40" t="s">
        <v>111</v>
      </c>
      <c r="B40" t="b">
        <f>IFERROR(VLOOKUP(A40,[1]Summary!$A:$E,5,0),FALSE)</f>
        <v>0</v>
      </c>
      <c r="C40">
        <v>0</v>
      </c>
      <c r="D40">
        <f t="shared" si="0"/>
        <v>0</v>
      </c>
      <c r="E40">
        <v>0</v>
      </c>
      <c r="F40">
        <f t="shared" si="1"/>
        <v>0</v>
      </c>
      <c r="G40">
        <v>-60</v>
      </c>
      <c r="H40">
        <f t="shared" si="2"/>
        <v>-80</v>
      </c>
      <c r="I40">
        <v>0</v>
      </c>
      <c r="J40">
        <f t="shared" si="3"/>
        <v>0</v>
      </c>
      <c r="K40">
        <f t="shared" si="4"/>
        <v>0</v>
      </c>
      <c r="L40">
        <v>0</v>
      </c>
      <c r="N40">
        <v>100</v>
      </c>
      <c r="O40">
        <v>-20</v>
      </c>
      <c r="P40">
        <f t="shared" si="5"/>
        <v>-100</v>
      </c>
      <c r="Q40">
        <f t="shared" si="6"/>
        <v>-80</v>
      </c>
      <c r="R40" t="e">
        <f>VLOOKUP(A40,[1]Summary!$A:$B,2,0)</f>
        <v>#N/A</v>
      </c>
    </row>
    <row r="41" spans="1:18">
      <c r="A41" t="s">
        <v>114</v>
      </c>
      <c r="B41" t="b">
        <f>IFERROR(VLOOKUP(A41,[1]Summary!$A:$E,5,0),FALSE)</f>
        <v>0</v>
      </c>
      <c r="C41">
        <v>0</v>
      </c>
      <c r="D41">
        <f t="shared" si="0"/>
        <v>0</v>
      </c>
      <c r="E41">
        <v>0</v>
      </c>
      <c r="F41">
        <f t="shared" si="1"/>
        <v>0</v>
      </c>
      <c r="G41">
        <v>-60</v>
      </c>
      <c r="H41">
        <f t="shared" si="2"/>
        <v>-80</v>
      </c>
      <c r="I41">
        <v>0</v>
      </c>
      <c r="J41">
        <f t="shared" si="3"/>
        <v>0</v>
      </c>
      <c r="K41">
        <f t="shared" si="4"/>
        <v>0</v>
      </c>
      <c r="L41">
        <v>0</v>
      </c>
      <c r="N41">
        <v>100</v>
      </c>
      <c r="O41">
        <v>-20</v>
      </c>
      <c r="P41">
        <f t="shared" si="5"/>
        <v>-100</v>
      </c>
      <c r="Q41">
        <f t="shared" si="6"/>
        <v>-80</v>
      </c>
      <c r="R41" t="e">
        <f>VLOOKUP(A41,[1]Summary!$A:$B,2,0)</f>
        <v>#N/A</v>
      </c>
    </row>
    <row r="42" spans="1:18">
      <c r="A42" t="s">
        <v>117</v>
      </c>
      <c r="B42" t="b">
        <f>IFERROR(VLOOKUP(A42,[1]Summary!$A:$E,5,0),FALSE)</f>
        <v>0</v>
      </c>
      <c r="C42">
        <v>0</v>
      </c>
      <c r="D42">
        <f t="shared" si="0"/>
        <v>0</v>
      </c>
      <c r="E42">
        <v>0</v>
      </c>
      <c r="F42">
        <f t="shared" si="1"/>
        <v>0</v>
      </c>
      <c r="G42">
        <v>-40</v>
      </c>
      <c r="H42">
        <f t="shared" si="2"/>
        <v>-60</v>
      </c>
      <c r="I42">
        <v>5</v>
      </c>
      <c r="J42">
        <f t="shared" si="3"/>
        <v>5</v>
      </c>
      <c r="K42">
        <f t="shared" si="4"/>
        <v>0</v>
      </c>
      <c r="L42">
        <v>0</v>
      </c>
      <c r="N42">
        <v>100</v>
      </c>
      <c r="O42">
        <v>55</v>
      </c>
      <c r="P42">
        <f t="shared" si="5"/>
        <v>-5</v>
      </c>
      <c r="Q42">
        <f t="shared" si="6"/>
        <v>-60</v>
      </c>
      <c r="R42" t="e">
        <f>VLOOKUP(A42,[1]Summary!$A:$B,2,0)</f>
        <v>#N/A</v>
      </c>
    </row>
    <row r="43" spans="1:18">
      <c r="A43" t="s">
        <v>119</v>
      </c>
      <c r="B43" t="b">
        <f>IFERROR(VLOOKUP(A43,[1]Summary!$A:$E,5,0),FALSE)</f>
        <v>0</v>
      </c>
      <c r="C43">
        <v>0</v>
      </c>
      <c r="D43">
        <f t="shared" si="0"/>
        <v>0</v>
      </c>
      <c r="E43">
        <v>0</v>
      </c>
      <c r="F43">
        <f t="shared" si="1"/>
        <v>0</v>
      </c>
      <c r="G43">
        <v>-20</v>
      </c>
      <c r="H43">
        <f t="shared" si="2"/>
        <v>-40</v>
      </c>
      <c r="I43">
        <v>5</v>
      </c>
      <c r="J43">
        <f t="shared" si="3"/>
        <v>5</v>
      </c>
      <c r="K43">
        <f t="shared" si="4"/>
        <v>0</v>
      </c>
      <c r="L43">
        <v>0</v>
      </c>
      <c r="N43">
        <v>100</v>
      </c>
      <c r="O43">
        <v>65</v>
      </c>
      <c r="P43">
        <f t="shared" si="5"/>
        <v>25</v>
      </c>
      <c r="Q43">
        <f t="shared" si="6"/>
        <v>-40</v>
      </c>
      <c r="R43" t="e">
        <f>VLOOKUP(A43,[1]Summary!$A:$B,2,0)</f>
        <v>#N/A</v>
      </c>
    </row>
    <row r="44" spans="1:18">
      <c r="A44" t="s">
        <v>122</v>
      </c>
      <c r="B44" t="b">
        <f>IFERROR(VLOOKUP(A44,[1]Summary!$A:$E,5,0),FALSE)</f>
        <v>0</v>
      </c>
      <c r="C44">
        <v>0</v>
      </c>
      <c r="D44">
        <f t="shared" si="0"/>
        <v>0</v>
      </c>
      <c r="E44">
        <v>0</v>
      </c>
      <c r="F44">
        <f t="shared" si="1"/>
        <v>0</v>
      </c>
      <c r="G44">
        <v>-60</v>
      </c>
      <c r="H44">
        <f t="shared" si="2"/>
        <v>-80</v>
      </c>
      <c r="I44">
        <v>0</v>
      </c>
      <c r="J44">
        <f t="shared" si="3"/>
        <v>0</v>
      </c>
      <c r="K44">
        <f t="shared" si="4"/>
        <v>0</v>
      </c>
      <c r="L44">
        <v>0</v>
      </c>
      <c r="N44">
        <v>100</v>
      </c>
      <c r="O44">
        <v>-20</v>
      </c>
      <c r="P44">
        <f t="shared" si="5"/>
        <v>-100</v>
      </c>
      <c r="Q44">
        <f t="shared" si="6"/>
        <v>-80</v>
      </c>
      <c r="R44" t="e">
        <f>VLOOKUP(A44,[1]Summary!$A:$B,2,0)</f>
        <v>#N/A</v>
      </c>
    </row>
    <row r="45" spans="1:18">
      <c r="A45" t="s">
        <v>124</v>
      </c>
      <c r="B45" t="b">
        <f>IFERROR(VLOOKUP(A45,[1]Summary!$A:$E,5,0),FALSE)</f>
        <v>0</v>
      </c>
      <c r="C45">
        <v>0</v>
      </c>
      <c r="D45">
        <f t="shared" si="0"/>
        <v>0</v>
      </c>
      <c r="E45">
        <v>0</v>
      </c>
      <c r="F45">
        <f t="shared" si="1"/>
        <v>0</v>
      </c>
      <c r="G45">
        <v>-60</v>
      </c>
      <c r="H45">
        <f t="shared" si="2"/>
        <v>-80</v>
      </c>
      <c r="I45">
        <v>0</v>
      </c>
      <c r="J45">
        <f t="shared" si="3"/>
        <v>0</v>
      </c>
      <c r="K45">
        <f t="shared" si="4"/>
        <v>0</v>
      </c>
      <c r="L45">
        <v>0</v>
      </c>
      <c r="N45">
        <v>100</v>
      </c>
      <c r="O45">
        <v>-20</v>
      </c>
      <c r="P45">
        <f t="shared" si="5"/>
        <v>-100</v>
      </c>
      <c r="Q45">
        <f t="shared" si="6"/>
        <v>-80</v>
      </c>
      <c r="R45" t="e">
        <f>VLOOKUP(A45,[1]Summary!$A:$B,2,0)</f>
        <v>#N/A</v>
      </c>
    </row>
    <row r="46" spans="1:18">
      <c r="A46" t="s">
        <v>127</v>
      </c>
      <c r="B46" t="b">
        <f>IFERROR(VLOOKUP(A46,[1]Summary!$A:$E,5,0),FALSE)</f>
        <v>0</v>
      </c>
      <c r="C46">
        <v>0</v>
      </c>
      <c r="D46">
        <f t="shared" si="0"/>
        <v>0</v>
      </c>
      <c r="E46">
        <v>0</v>
      </c>
      <c r="F46">
        <f t="shared" si="1"/>
        <v>0</v>
      </c>
      <c r="G46">
        <v>-40</v>
      </c>
      <c r="H46">
        <f t="shared" si="2"/>
        <v>-60</v>
      </c>
      <c r="I46">
        <v>5</v>
      </c>
      <c r="J46">
        <f t="shared" si="3"/>
        <v>5</v>
      </c>
      <c r="K46">
        <f t="shared" si="4"/>
        <v>0</v>
      </c>
      <c r="L46">
        <v>0</v>
      </c>
      <c r="N46">
        <v>100</v>
      </c>
      <c r="O46">
        <v>55</v>
      </c>
      <c r="P46">
        <f t="shared" si="5"/>
        <v>-5</v>
      </c>
      <c r="Q46">
        <f t="shared" si="6"/>
        <v>-60</v>
      </c>
      <c r="R46" t="e">
        <f>VLOOKUP(A46,[1]Summary!$A:$B,2,0)</f>
        <v>#N/A</v>
      </c>
    </row>
    <row r="47" spans="1:18">
      <c r="A47" t="s">
        <v>130</v>
      </c>
      <c r="B47" t="b">
        <f>IFERROR(VLOOKUP(A47,[1]Summary!$A:$E,5,0),FALSE)</f>
        <v>0</v>
      </c>
      <c r="C47">
        <v>0</v>
      </c>
      <c r="D47">
        <f t="shared" si="0"/>
        <v>0</v>
      </c>
      <c r="E47">
        <v>0</v>
      </c>
      <c r="F47">
        <f t="shared" si="1"/>
        <v>0</v>
      </c>
      <c r="G47">
        <v>-60</v>
      </c>
      <c r="H47">
        <f t="shared" si="2"/>
        <v>-80</v>
      </c>
      <c r="I47">
        <v>0</v>
      </c>
      <c r="J47">
        <f t="shared" si="3"/>
        <v>0</v>
      </c>
      <c r="K47">
        <f t="shared" si="4"/>
        <v>0</v>
      </c>
      <c r="L47">
        <v>0</v>
      </c>
      <c r="N47">
        <v>100</v>
      </c>
      <c r="O47">
        <v>-20</v>
      </c>
      <c r="P47">
        <f t="shared" si="5"/>
        <v>-100</v>
      </c>
      <c r="Q47">
        <f t="shared" si="6"/>
        <v>-80</v>
      </c>
      <c r="R47" t="e">
        <f>VLOOKUP(A47,[1]Summary!$A:$B,2,0)</f>
        <v>#N/A</v>
      </c>
    </row>
    <row r="48" spans="1:18">
      <c r="A48" t="s">
        <v>132</v>
      </c>
      <c r="B48" t="b">
        <f>IFERROR(VLOOKUP(A48,[1]Summary!$A:$E,5,0),FALSE)</f>
        <v>0</v>
      </c>
      <c r="C48">
        <v>0</v>
      </c>
      <c r="D48">
        <f t="shared" si="0"/>
        <v>0</v>
      </c>
      <c r="E48">
        <v>0</v>
      </c>
      <c r="F48">
        <f t="shared" si="1"/>
        <v>0</v>
      </c>
      <c r="G48">
        <v>-60</v>
      </c>
      <c r="H48">
        <f t="shared" si="2"/>
        <v>-80</v>
      </c>
      <c r="I48">
        <v>0</v>
      </c>
      <c r="J48">
        <f t="shared" si="3"/>
        <v>0</v>
      </c>
      <c r="K48">
        <f t="shared" si="4"/>
        <v>0</v>
      </c>
      <c r="L48">
        <v>0</v>
      </c>
      <c r="N48">
        <v>100</v>
      </c>
      <c r="O48">
        <v>-20</v>
      </c>
      <c r="P48">
        <f t="shared" si="5"/>
        <v>-100</v>
      </c>
      <c r="Q48">
        <f t="shared" si="6"/>
        <v>-80</v>
      </c>
      <c r="R48" t="e">
        <f>VLOOKUP(A48,[1]Summary!$A:$B,2,0)</f>
        <v>#N/A</v>
      </c>
    </row>
    <row r="49" spans="1:18">
      <c r="A49" t="s">
        <v>134</v>
      </c>
      <c r="B49" t="b">
        <f>IFERROR(VLOOKUP(A49,[1]Summary!$A:$E,5,0),FALSE)</f>
        <v>0</v>
      </c>
      <c r="C49">
        <v>0</v>
      </c>
      <c r="D49">
        <f t="shared" si="0"/>
        <v>0</v>
      </c>
      <c r="E49">
        <v>0</v>
      </c>
      <c r="F49">
        <f t="shared" si="1"/>
        <v>0</v>
      </c>
      <c r="G49">
        <v>-60</v>
      </c>
      <c r="H49">
        <f t="shared" si="2"/>
        <v>-80</v>
      </c>
      <c r="I49">
        <v>0</v>
      </c>
      <c r="J49">
        <f t="shared" si="3"/>
        <v>0</v>
      </c>
      <c r="K49">
        <f t="shared" si="4"/>
        <v>0</v>
      </c>
      <c r="L49">
        <v>0</v>
      </c>
      <c r="N49">
        <v>100</v>
      </c>
      <c r="O49">
        <v>-20</v>
      </c>
      <c r="P49">
        <f t="shared" si="5"/>
        <v>-100</v>
      </c>
      <c r="Q49">
        <f t="shared" si="6"/>
        <v>-80</v>
      </c>
      <c r="R49" t="e">
        <f>VLOOKUP(A49,[1]Summary!$A:$B,2,0)</f>
        <v>#N/A</v>
      </c>
    </row>
    <row r="50" spans="1:18">
      <c r="A50" t="s">
        <v>136</v>
      </c>
      <c r="B50" t="b">
        <f>IFERROR(VLOOKUP(A50,[1]Summary!$A:$E,5,0),FALSE)</f>
        <v>0</v>
      </c>
      <c r="C50">
        <v>0</v>
      </c>
      <c r="D50">
        <f t="shared" si="0"/>
        <v>0</v>
      </c>
      <c r="E50">
        <v>0</v>
      </c>
      <c r="F50">
        <f t="shared" si="1"/>
        <v>0</v>
      </c>
      <c r="G50">
        <v>-60</v>
      </c>
      <c r="H50">
        <f t="shared" si="2"/>
        <v>-80</v>
      </c>
      <c r="I50">
        <v>0</v>
      </c>
      <c r="J50">
        <f t="shared" si="3"/>
        <v>0</v>
      </c>
      <c r="K50">
        <f t="shared" si="4"/>
        <v>0</v>
      </c>
      <c r="L50">
        <v>0</v>
      </c>
      <c r="N50">
        <v>100</v>
      </c>
      <c r="O50">
        <v>-20</v>
      </c>
      <c r="P50">
        <f t="shared" si="5"/>
        <v>-100</v>
      </c>
      <c r="Q50">
        <f t="shared" si="6"/>
        <v>-80</v>
      </c>
      <c r="R50" t="e">
        <f>VLOOKUP(A50,[1]Summary!$A:$B,2,0)</f>
        <v>#N/A</v>
      </c>
    </row>
    <row r="51" spans="1:18">
      <c r="A51" t="s">
        <v>138</v>
      </c>
      <c r="B51" t="b">
        <f>IFERROR(VLOOKUP(A51,[1]Summary!$A:$E,5,0),FALSE)</f>
        <v>0</v>
      </c>
      <c r="C51">
        <v>0</v>
      </c>
      <c r="D51">
        <f t="shared" si="0"/>
        <v>0</v>
      </c>
      <c r="E51">
        <v>0</v>
      </c>
      <c r="F51">
        <f t="shared" si="1"/>
        <v>0</v>
      </c>
      <c r="G51">
        <v>-20</v>
      </c>
      <c r="H51">
        <f t="shared" si="2"/>
        <v>-40</v>
      </c>
      <c r="I51">
        <v>5</v>
      </c>
      <c r="J51">
        <f t="shared" si="3"/>
        <v>5</v>
      </c>
      <c r="K51">
        <f t="shared" si="4"/>
        <v>0</v>
      </c>
      <c r="L51">
        <v>0</v>
      </c>
      <c r="N51">
        <v>100</v>
      </c>
      <c r="O51">
        <v>65</v>
      </c>
      <c r="P51">
        <f t="shared" si="5"/>
        <v>25</v>
      </c>
      <c r="Q51">
        <f t="shared" si="6"/>
        <v>-40</v>
      </c>
      <c r="R51" t="e">
        <f>VLOOKUP(A51,[1]Summary!$A:$B,2,0)</f>
        <v>#N/A</v>
      </c>
    </row>
    <row r="52" spans="1:18">
      <c r="A52" t="s">
        <v>141</v>
      </c>
      <c r="B52" t="b">
        <f>IFERROR(VLOOKUP(A52,[1]Summary!$A:$E,5,0),FALSE)</f>
        <v>0</v>
      </c>
      <c r="C52">
        <v>0</v>
      </c>
      <c r="D52">
        <f t="shared" si="0"/>
        <v>0</v>
      </c>
      <c r="E52">
        <v>0</v>
      </c>
      <c r="F52">
        <f t="shared" si="1"/>
        <v>0</v>
      </c>
      <c r="G52">
        <v>-60</v>
      </c>
      <c r="H52">
        <f t="shared" si="2"/>
        <v>-80</v>
      </c>
      <c r="I52">
        <v>0</v>
      </c>
      <c r="J52">
        <f t="shared" si="3"/>
        <v>0</v>
      </c>
      <c r="K52">
        <f t="shared" si="4"/>
        <v>0</v>
      </c>
      <c r="L52">
        <v>0</v>
      </c>
      <c r="N52">
        <v>100</v>
      </c>
      <c r="O52">
        <v>-20</v>
      </c>
      <c r="P52">
        <f t="shared" si="5"/>
        <v>-100</v>
      </c>
      <c r="Q52">
        <f t="shared" si="6"/>
        <v>-80</v>
      </c>
      <c r="R52" t="e">
        <f>VLOOKUP(A52,[1]Summary!$A:$B,2,0)</f>
        <v>#N/A</v>
      </c>
    </row>
    <row r="53" spans="1:18">
      <c r="A53" t="s">
        <v>143</v>
      </c>
      <c r="B53" t="b">
        <f>IFERROR(VLOOKUP(A53,[1]Summary!$A:$E,5,0),FALSE)</f>
        <v>0</v>
      </c>
      <c r="C53">
        <v>0</v>
      </c>
      <c r="D53">
        <f t="shared" si="0"/>
        <v>0</v>
      </c>
      <c r="E53">
        <v>0</v>
      </c>
      <c r="F53">
        <f t="shared" si="1"/>
        <v>0</v>
      </c>
      <c r="G53">
        <v>-60</v>
      </c>
      <c r="H53">
        <f t="shared" si="2"/>
        <v>-80</v>
      </c>
      <c r="I53">
        <v>0</v>
      </c>
      <c r="J53">
        <f t="shared" si="3"/>
        <v>0</v>
      </c>
      <c r="K53">
        <f t="shared" si="4"/>
        <v>0</v>
      </c>
      <c r="L53">
        <v>0</v>
      </c>
      <c r="N53">
        <v>100</v>
      </c>
      <c r="O53">
        <v>-20</v>
      </c>
      <c r="P53">
        <f t="shared" si="5"/>
        <v>-100</v>
      </c>
      <c r="Q53">
        <f t="shared" si="6"/>
        <v>-80</v>
      </c>
      <c r="R53" t="e">
        <f>VLOOKUP(A53,[1]Summary!$A:$B,2,0)</f>
        <v>#N/A</v>
      </c>
    </row>
    <row r="54" spans="1:18">
      <c r="A54" t="s">
        <v>145</v>
      </c>
      <c r="B54" t="b">
        <f>IFERROR(VLOOKUP(A54,[1]Summary!$A:$E,5,0),FALSE)</f>
        <v>0</v>
      </c>
      <c r="C54">
        <v>0</v>
      </c>
      <c r="D54">
        <f t="shared" si="0"/>
        <v>0</v>
      </c>
      <c r="E54">
        <v>0</v>
      </c>
      <c r="F54">
        <f t="shared" si="1"/>
        <v>0</v>
      </c>
      <c r="G54">
        <v>-40</v>
      </c>
      <c r="H54">
        <f t="shared" si="2"/>
        <v>-60</v>
      </c>
      <c r="I54">
        <v>5</v>
      </c>
      <c r="J54">
        <f t="shared" si="3"/>
        <v>5</v>
      </c>
      <c r="K54">
        <f t="shared" si="4"/>
        <v>0</v>
      </c>
      <c r="L54">
        <v>0</v>
      </c>
      <c r="N54">
        <v>100</v>
      </c>
      <c r="O54">
        <v>55</v>
      </c>
      <c r="P54">
        <f t="shared" si="5"/>
        <v>-5</v>
      </c>
      <c r="Q54">
        <f t="shared" si="6"/>
        <v>-60</v>
      </c>
      <c r="R54" t="e">
        <f>VLOOKUP(A54,[1]Summary!$A:$B,2,0)</f>
        <v>#N/A</v>
      </c>
    </row>
    <row r="55" spans="1:18">
      <c r="A55" t="s">
        <v>147</v>
      </c>
      <c r="B55" t="b">
        <f>IFERROR(VLOOKUP(A55,[1]Summary!$A:$E,5,0),FALSE)</f>
        <v>0</v>
      </c>
      <c r="C55">
        <v>0</v>
      </c>
      <c r="D55">
        <f t="shared" si="0"/>
        <v>0</v>
      </c>
      <c r="E55">
        <v>0</v>
      </c>
      <c r="F55">
        <f t="shared" si="1"/>
        <v>0</v>
      </c>
      <c r="G55">
        <v>-60</v>
      </c>
      <c r="H55">
        <f t="shared" si="2"/>
        <v>-80</v>
      </c>
      <c r="I55">
        <v>0</v>
      </c>
      <c r="J55">
        <f t="shared" si="3"/>
        <v>0</v>
      </c>
      <c r="K55">
        <f t="shared" si="4"/>
        <v>0</v>
      </c>
      <c r="L55">
        <v>0</v>
      </c>
      <c r="N55">
        <v>100</v>
      </c>
      <c r="O55">
        <v>-20</v>
      </c>
      <c r="P55">
        <f t="shared" si="5"/>
        <v>-100</v>
      </c>
      <c r="Q55">
        <f t="shared" si="6"/>
        <v>-80</v>
      </c>
      <c r="R55" t="e">
        <f>VLOOKUP(A55,[1]Summary!$A:$B,2,0)</f>
        <v>#N/A</v>
      </c>
    </row>
    <row r="56" spans="1:18">
      <c r="A56" t="s">
        <v>149</v>
      </c>
      <c r="B56" t="b">
        <f>IFERROR(VLOOKUP(A56,[1]Summary!$A:$E,5,0),FALSE)</f>
        <v>0</v>
      </c>
      <c r="C56">
        <v>0</v>
      </c>
      <c r="D56">
        <f t="shared" si="0"/>
        <v>0</v>
      </c>
      <c r="E56">
        <v>0</v>
      </c>
      <c r="F56">
        <f t="shared" si="1"/>
        <v>0</v>
      </c>
      <c r="G56">
        <v>-60</v>
      </c>
      <c r="H56">
        <f t="shared" si="2"/>
        <v>-80</v>
      </c>
      <c r="I56">
        <v>0</v>
      </c>
      <c r="J56">
        <f t="shared" si="3"/>
        <v>0</v>
      </c>
      <c r="K56">
        <f t="shared" si="4"/>
        <v>0</v>
      </c>
      <c r="L56">
        <v>0</v>
      </c>
      <c r="N56">
        <v>100</v>
      </c>
      <c r="O56">
        <v>-20</v>
      </c>
      <c r="P56">
        <f t="shared" si="5"/>
        <v>-100</v>
      </c>
      <c r="Q56">
        <f t="shared" si="6"/>
        <v>-80</v>
      </c>
      <c r="R56" t="e">
        <f>VLOOKUP(A56,[1]Summary!$A:$B,2,0)</f>
        <v>#N/A</v>
      </c>
    </row>
    <row r="57" spans="1:18">
      <c r="A57" t="s">
        <v>152</v>
      </c>
      <c r="B57" t="b">
        <f>IFERROR(VLOOKUP(A57,[1]Summary!$A:$E,5,0),FALSE)</f>
        <v>0</v>
      </c>
      <c r="C57">
        <v>0</v>
      </c>
      <c r="D57">
        <f t="shared" si="0"/>
        <v>0</v>
      </c>
      <c r="E57">
        <v>0</v>
      </c>
      <c r="F57">
        <f t="shared" si="1"/>
        <v>0</v>
      </c>
      <c r="G57">
        <v>-60</v>
      </c>
      <c r="H57">
        <f t="shared" si="2"/>
        <v>-80</v>
      </c>
      <c r="I57">
        <v>0</v>
      </c>
      <c r="J57">
        <f t="shared" si="3"/>
        <v>0</v>
      </c>
      <c r="K57">
        <f t="shared" si="4"/>
        <v>0</v>
      </c>
      <c r="L57">
        <v>0</v>
      </c>
      <c r="N57">
        <v>100</v>
      </c>
      <c r="O57">
        <v>-20</v>
      </c>
      <c r="P57">
        <f t="shared" si="5"/>
        <v>-100</v>
      </c>
      <c r="Q57">
        <f t="shared" si="6"/>
        <v>-80</v>
      </c>
      <c r="R57" t="e">
        <f>VLOOKUP(A57,[1]Summary!$A:$B,2,0)</f>
        <v>#N/A</v>
      </c>
    </row>
    <row r="58" spans="1:18">
      <c r="A58" t="s">
        <v>154</v>
      </c>
      <c r="B58" t="b">
        <f>IFERROR(VLOOKUP(A58,[1]Summary!$A:$E,5,0),FALSE)</f>
        <v>0</v>
      </c>
      <c r="C58">
        <v>0</v>
      </c>
      <c r="D58">
        <f t="shared" si="0"/>
        <v>0</v>
      </c>
      <c r="E58">
        <v>0</v>
      </c>
      <c r="F58">
        <f t="shared" si="1"/>
        <v>0</v>
      </c>
      <c r="G58">
        <v>-40</v>
      </c>
      <c r="H58">
        <f t="shared" si="2"/>
        <v>-60</v>
      </c>
      <c r="I58">
        <v>5</v>
      </c>
      <c r="J58">
        <f t="shared" si="3"/>
        <v>5</v>
      </c>
      <c r="K58">
        <f t="shared" si="4"/>
        <v>0</v>
      </c>
      <c r="L58">
        <v>0</v>
      </c>
      <c r="N58">
        <v>100</v>
      </c>
      <c r="O58">
        <v>55</v>
      </c>
      <c r="P58">
        <f t="shared" si="5"/>
        <v>-5</v>
      </c>
      <c r="Q58">
        <f t="shared" si="6"/>
        <v>-60</v>
      </c>
      <c r="R58" t="e">
        <f>VLOOKUP(A58,[1]Summary!$A:$B,2,0)</f>
        <v>#N/A</v>
      </c>
    </row>
    <row r="59" spans="1:18">
      <c r="A59" t="s">
        <v>156</v>
      </c>
      <c r="B59" t="b">
        <f>IFERROR(VLOOKUP(A59,[1]Summary!$A:$E,5,0),FALSE)</f>
        <v>0</v>
      </c>
      <c r="C59">
        <v>0</v>
      </c>
      <c r="D59">
        <f t="shared" si="0"/>
        <v>0</v>
      </c>
      <c r="E59">
        <v>0</v>
      </c>
      <c r="F59">
        <f t="shared" si="1"/>
        <v>0</v>
      </c>
      <c r="G59">
        <v>-60</v>
      </c>
      <c r="H59">
        <f t="shared" si="2"/>
        <v>-80</v>
      </c>
      <c r="I59">
        <v>0</v>
      </c>
      <c r="J59">
        <f t="shared" si="3"/>
        <v>0</v>
      </c>
      <c r="K59">
        <f t="shared" si="4"/>
        <v>0</v>
      </c>
      <c r="L59">
        <v>0</v>
      </c>
      <c r="N59">
        <v>100</v>
      </c>
      <c r="O59">
        <v>-20</v>
      </c>
      <c r="P59">
        <f t="shared" si="5"/>
        <v>-100</v>
      </c>
      <c r="Q59">
        <f t="shared" si="6"/>
        <v>-80</v>
      </c>
      <c r="R59" t="e">
        <f>VLOOKUP(A59,[1]Summary!$A:$B,2,0)</f>
        <v>#N/A</v>
      </c>
    </row>
    <row r="60" spans="1:18">
      <c r="A60" t="s">
        <v>159</v>
      </c>
      <c r="B60" t="b">
        <f>IFERROR(VLOOKUP(A60,[1]Summary!$A:$E,5,0),FALSE)</f>
        <v>0</v>
      </c>
      <c r="C60">
        <v>0</v>
      </c>
      <c r="D60">
        <f t="shared" si="0"/>
        <v>0</v>
      </c>
      <c r="E60">
        <v>0</v>
      </c>
      <c r="F60">
        <f t="shared" si="1"/>
        <v>0</v>
      </c>
      <c r="G60">
        <v>-60</v>
      </c>
      <c r="H60">
        <f t="shared" si="2"/>
        <v>-80</v>
      </c>
      <c r="I60">
        <v>0</v>
      </c>
      <c r="J60">
        <f t="shared" si="3"/>
        <v>0</v>
      </c>
      <c r="K60">
        <f t="shared" si="4"/>
        <v>0</v>
      </c>
      <c r="L60">
        <v>0</v>
      </c>
      <c r="N60">
        <v>100</v>
      </c>
      <c r="O60">
        <v>-20</v>
      </c>
      <c r="P60">
        <f t="shared" si="5"/>
        <v>-100</v>
      </c>
      <c r="Q60">
        <f t="shared" si="6"/>
        <v>-80</v>
      </c>
      <c r="R60" t="e">
        <f>VLOOKUP(A60,[1]Summary!$A:$B,2,0)</f>
        <v>#N/A</v>
      </c>
    </row>
    <row r="61" spans="1:18">
      <c r="A61" t="s">
        <v>162</v>
      </c>
      <c r="B61" t="b">
        <f>IFERROR(VLOOKUP(A61,[1]Summary!$A:$E,5,0),FALSE)</f>
        <v>0</v>
      </c>
      <c r="C61">
        <v>0</v>
      </c>
      <c r="D61">
        <f t="shared" si="0"/>
        <v>0</v>
      </c>
      <c r="E61">
        <v>0</v>
      </c>
      <c r="F61">
        <f t="shared" si="1"/>
        <v>0</v>
      </c>
      <c r="G61">
        <v>-60</v>
      </c>
      <c r="H61">
        <f t="shared" si="2"/>
        <v>-80</v>
      </c>
      <c r="I61">
        <v>0</v>
      </c>
      <c r="J61">
        <f t="shared" si="3"/>
        <v>0</v>
      </c>
      <c r="K61">
        <f t="shared" si="4"/>
        <v>0</v>
      </c>
      <c r="L61">
        <v>0</v>
      </c>
      <c r="N61">
        <v>100</v>
      </c>
      <c r="O61">
        <v>-20</v>
      </c>
      <c r="P61">
        <f t="shared" si="5"/>
        <v>-100</v>
      </c>
      <c r="Q61">
        <f t="shared" si="6"/>
        <v>-80</v>
      </c>
      <c r="R61" t="e">
        <f>VLOOKUP(A61,[1]Summary!$A:$B,2,0)</f>
        <v>#N/A</v>
      </c>
    </row>
    <row r="62" spans="1:18">
      <c r="A62" t="s">
        <v>164</v>
      </c>
      <c r="B62" t="b">
        <f>IFERROR(VLOOKUP(A62,[1]Summary!$A:$E,5,0),FALSE)</f>
        <v>0</v>
      </c>
      <c r="C62">
        <v>0</v>
      </c>
      <c r="D62">
        <f t="shared" si="0"/>
        <v>0</v>
      </c>
      <c r="E62">
        <v>0</v>
      </c>
      <c r="F62">
        <f t="shared" si="1"/>
        <v>0</v>
      </c>
      <c r="G62">
        <v>-60</v>
      </c>
      <c r="H62">
        <f t="shared" si="2"/>
        <v>-80</v>
      </c>
      <c r="I62">
        <v>0</v>
      </c>
      <c r="J62">
        <f t="shared" si="3"/>
        <v>0</v>
      </c>
      <c r="K62">
        <f t="shared" si="4"/>
        <v>0</v>
      </c>
      <c r="L62">
        <v>0</v>
      </c>
      <c r="N62">
        <v>100</v>
      </c>
      <c r="O62">
        <v>-20</v>
      </c>
      <c r="P62">
        <f t="shared" si="5"/>
        <v>-100</v>
      </c>
      <c r="Q62">
        <f t="shared" si="6"/>
        <v>-80</v>
      </c>
      <c r="R62" t="e">
        <f>VLOOKUP(A62,[1]Summary!$A:$B,2,0)</f>
        <v>#N/A</v>
      </c>
    </row>
    <row r="63" spans="1:18">
      <c r="A63" t="s">
        <v>166</v>
      </c>
      <c r="B63" t="b">
        <f>IFERROR(VLOOKUP(A63,[1]Summary!$A:$E,5,0),FALSE)</f>
        <v>1</v>
      </c>
      <c r="C63">
        <v>3</v>
      </c>
      <c r="D63">
        <f t="shared" si="0"/>
        <v>4</v>
      </c>
      <c r="E63">
        <v>3</v>
      </c>
      <c r="F63">
        <f t="shared" si="1"/>
        <v>4</v>
      </c>
      <c r="G63">
        <v>0</v>
      </c>
      <c r="H63">
        <f t="shared" si="2"/>
        <v>0</v>
      </c>
      <c r="I63">
        <v>30</v>
      </c>
      <c r="J63">
        <f t="shared" si="3"/>
        <v>50</v>
      </c>
      <c r="K63">
        <f t="shared" si="4"/>
        <v>20</v>
      </c>
      <c r="L63">
        <v>0</v>
      </c>
      <c r="N63">
        <v>100</v>
      </c>
      <c r="O63">
        <v>140</v>
      </c>
      <c r="P63">
        <f t="shared" si="5"/>
        <v>160</v>
      </c>
      <c r="Q63">
        <f t="shared" si="6"/>
        <v>20</v>
      </c>
      <c r="R63" t="str">
        <f>VLOOKUP(A63,[1]Summary!$A:$B,2,0)</f>
        <v>Completed, No of hours : 00:30</v>
      </c>
    </row>
    <row r="64" spans="1:18">
      <c r="A64" t="s">
        <v>168</v>
      </c>
      <c r="B64" t="b">
        <f>IFERROR(VLOOKUP(A64,[1]Summary!$A:$E,5,0),FALSE)</f>
        <v>0</v>
      </c>
      <c r="C64">
        <v>0</v>
      </c>
      <c r="D64">
        <f t="shared" si="0"/>
        <v>0</v>
      </c>
      <c r="E64">
        <v>0</v>
      </c>
      <c r="F64">
        <f t="shared" si="1"/>
        <v>0</v>
      </c>
      <c r="G64">
        <v>-60</v>
      </c>
      <c r="H64">
        <f t="shared" si="2"/>
        <v>-80</v>
      </c>
      <c r="I64">
        <v>0</v>
      </c>
      <c r="J64">
        <f t="shared" si="3"/>
        <v>0</v>
      </c>
      <c r="K64">
        <f t="shared" si="4"/>
        <v>0</v>
      </c>
      <c r="L64">
        <v>0</v>
      </c>
      <c r="N64">
        <v>100</v>
      </c>
      <c r="O64">
        <v>-20</v>
      </c>
      <c r="P64">
        <f t="shared" si="5"/>
        <v>-100</v>
      </c>
      <c r="Q64">
        <f t="shared" si="6"/>
        <v>-80</v>
      </c>
      <c r="R64" t="e">
        <f>VLOOKUP(A64,[1]Summary!$A:$B,2,0)</f>
        <v>#N/A</v>
      </c>
    </row>
    <row r="65" spans="1:18">
      <c r="A65" t="s">
        <v>170</v>
      </c>
      <c r="B65" t="b">
        <f>IFERROR(VLOOKUP(A65,[1]Summary!$A:$E,5,0),FALSE)</f>
        <v>0</v>
      </c>
      <c r="C65">
        <v>0</v>
      </c>
      <c r="D65">
        <f t="shared" si="0"/>
        <v>0</v>
      </c>
      <c r="E65">
        <v>0</v>
      </c>
      <c r="F65">
        <f t="shared" si="1"/>
        <v>0</v>
      </c>
      <c r="G65">
        <v>-60</v>
      </c>
      <c r="H65">
        <f t="shared" si="2"/>
        <v>-80</v>
      </c>
      <c r="I65">
        <v>0</v>
      </c>
      <c r="J65">
        <f t="shared" si="3"/>
        <v>0</v>
      </c>
      <c r="K65">
        <f t="shared" si="4"/>
        <v>0</v>
      </c>
      <c r="L65">
        <v>0</v>
      </c>
      <c r="N65">
        <v>100</v>
      </c>
      <c r="O65">
        <v>-20</v>
      </c>
      <c r="P65">
        <f t="shared" si="5"/>
        <v>-100</v>
      </c>
      <c r="Q65">
        <f t="shared" si="6"/>
        <v>-80</v>
      </c>
      <c r="R65" t="e">
        <f>VLOOKUP(A65,[1]Summary!$A:$B,2,0)</f>
        <v>#N/A</v>
      </c>
    </row>
    <row r="66" spans="1:18">
      <c r="A66" t="s">
        <v>172</v>
      </c>
      <c r="B66" t="b">
        <f>IFERROR(VLOOKUP(A66,[1]Summary!$A:$E,5,0),FALSE)</f>
        <v>1</v>
      </c>
      <c r="C66">
        <v>3</v>
      </c>
      <c r="D66">
        <f t="shared" ref="D66:D129" si="7">IF(B66=TRUE,C66+1,0)</f>
        <v>4</v>
      </c>
      <c r="E66">
        <v>3</v>
      </c>
      <c r="F66">
        <f t="shared" ref="F66:F129" si="8">IF(B66=TRUE,E66+1,IF(E66-1=-1,0,E66-1))</f>
        <v>4</v>
      </c>
      <c r="G66">
        <v>0</v>
      </c>
      <c r="H66">
        <f t="shared" ref="H66:H129" si="9">IF(D66&lt;=0,IF(E66&gt;0,E66*(G66+(-20)),G66+(-20)),0)</f>
        <v>0</v>
      </c>
      <c r="I66">
        <v>30</v>
      </c>
      <c r="J66">
        <f t="shared" si="3"/>
        <v>50</v>
      </c>
      <c r="K66">
        <f t="shared" si="4"/>
        <v>20</v>
      </c>
      <c r="L66">
        <v>0</v>
      </c>
      <c r="N66">
        <v>100</v>
      </c>
      <c r="O66">
        <v>140</v>
      </c>
      <c r="P66">
        <f t="shared" si="5"/>
        <v>160</v>
      </c>
      <c r="Q66">
        <f t="shared" si="6"/>
        <v>20</v>
      </c>
      <c r="R66" t="str">
        <f>VLOOKUP(A66,[1]Summary!$A:$B,2,0)</f>
        <v>Completed , No. of hours : 01:15</v>
      </c>
    </row>
    <row r="67" spans="1:18">
      <c r="A67" t="s">
        <v>174</v>
      </c>
      <c r="B67" t="b">
        <f>IFERROR(VLOOKUP(A67,[1]Summary!$A:$E,5,0),FALSE)</f>
        <v>0</v>
      </c>
      <c r="C67">
        <v>0</v>
      </c>
      <c r="D67">
        <f t="shared" si="7"/>
        <v>0</v>
      </c>
      <c r="E67">
        <v>0</v>
      </c>
      <c r="F67">
        <f t="shared" si="8"/>
        <v>0</v>
      </c>
      <c r="G67">
        <v>-60</v>
      </c>
      <c r="H67">
        <f t="shared" si="9"/>
        <v>-80</v>
      </c>
      <c r="I67">
        <v>0</v>
      </c>
      <c r="J67">
        <f t="shared" ref="J67:J130" si="10">I67+(D67*5)</f>
        <v>0</v>
      </c>
      <c r="K67">
        <f t="shared" ref="K67:K130" si="11">(D67*5)</f>
        <v>0</v>
      </c>
      <c r="L67">
        <v>0</v>
      </c>
      <c r="N67">
        <v>100</v>
      </c>
      <c r="O67">
        <v>-20</v>
      </c>
      <c r="P67">
        <f t="shared" ref="P67:P130" si="12">O67+Q67</f>
        <v>-100</v>
      </c>
      <c r="Q67">
        <f t="shared" ref="Q67:Q130" si="13">IF(B67=TRUE, J67 - I67,H67)</f>
        <v>-80</v>
      </c>
      <c r="R67" t="e">
        <f>VLOOKUP(A67,[1]Summary!$A:$B,2,0)</f>
        <v>#N/A</v>
      </c>
    </row>
    <row r="68" spans="1:18">
      <c r="A68" t="s">
        <v>176</v>
      </c>
      <c r="B68" t="b">
        <f>IFERROR(VLOOKUP(A68,[1]Summary!$A:$E,5,0),FALSE)</f>
        <v>0</v>
      </c>
      <c r="C68">
        <v>0</v>
      </c>
      <c r="D68">
        <f t="shared" si="7"/>
        <v>0</v>
      </c>
      <c r="E68">
        <v>0</v>
      </c>
      <c r="F68">
        <f t="shared" si="8"/>
        <v>0</v>
      </c>
      <c r="G68">
        <v>-60</v>
      </c>
      <c r="H68">
        <f t="shared" si="9"/>
        <v>-80</v>
      </c>
      <c r="I68">
        <v>0</v>
      </c>
      <c r="J68">
        <f t="shared" si="10"/>
        <v>0</v>
      </c>
      <c r="K68">
        <f t="shared" si="11"/>
        <v>0</v>
      </c>
      <c r="L68">
        <v>0</v>
      </c>
      <c r="N68">
        <v>100</v>
      </c>
      <c r="O68">
        <v>-20</v>
      </c>
      <c r="P68">
        <f t="shared" si="12"/>
        <v>-100</v>
      </c>
      <c r="Q68">
        <f t="shared" si="13"/>
        <v>-80</v>
      </c>
      <c r="R68" t="e">
        <f>VLOOKUP(A68,[1]Summary!$A:$B,2,0)</f>
        <v>#N/A</v>
      </c>
    </row>
    <row r="69" spans="1:18">
      <c r="A69" t="s">
        <v>178</v>
      </c>
      <c r="B69" t="b">
        <f>IFERROR(VLOOKUP(A69,[1]Summary!$A:$E,5,0),FALSE)</f>
        <v>0</v>
      </c>
      <c r="C69">
        <v>0</v>
      </c>
      <c r="D69">
        <f t="shared" si="7"/>
        <v>0</v>
      </c>
      <c r="E69">
        <v>0</v>
      </c>
      <c r="F69">
        <f t="shared" si="8"/>
        <v>0</v>
      </c>
      <c r="G69">
        <v>-60</v>
      </c>
      <c r="H69">
        <f t="shared" si="9"/>
        <v>-80</v>
      </c>
      <c r="I69">
        <v>0</v>
      </c>
      <c r="J69">
        <f t="shared" si="10"/>
        <v>0</v>
      </c>
      <c r="K69">
        <f t="shared" si="11"/>
        <v>0</v>
      </c>
      <c r="L69">
        <v>0</v>
      </c>
      <c r="N69">
        <v>100</v>
      </c>
      <c r="O69">
        <v>-20</v>
      </c>
      <c r="P69">
        <f t="shared" si="12"/>
        <v>-100</v>
      </c>
      <c r="Q69">
        <f t="shared" si="13"/>
        <v>-80</v>
      </c>
      <c r="R69" t="e">
        <f>VLOOKUP(A69,[1]Summary!$A:$B,2,0)</f>
        <v>#N/A</v>
      </c>
    </row>
    <row r="70" spans="1:18">
      <c r="A70" t="s">
        <v>180</v>
      </c>
      <c r="B70" t="b">
        <f>IFERROR(VLOOKUP(A70,[1]Summary!$A:$E,5,0),FALSE)</f>
        <v>0</v>
      </c>
      <c r="C70">
        <v>0</v>
      </c>
      <c r="D70">
        <f t="shared" si="7"/>
        <v>0</v>
      </c>
      <c r="E70">
        <v>0</v>
      </c>
      <c r="F70">
        <f t="shared" si="8"/>
        <v>0</v>
      </c>
      <c r="G70">
        <v>-60</v>
      </c>
      <c r="H70">
        <f t="shared" si="9"/>
        <v>-80</v>
      </c>
      <c r="I70">
        <v>0</v>
      </c>
      <c r="J70">
        <f t="shared" si="10"/>
        <v>0</v>
      </c>
      <c r="K70">
        <f t="shared" si="11"/>
        <v>0</v>
      </c>
      <c r="L70">
        <v>0</v>
      </c>
      <c r="N70">
        <v>100</v>
      </c>
      <c r="O70">
        <v>-20</v>
      </c>
      <c r="P70">
        <f t="shared" si="12"/>
        <v>-100</v>
      </c>
      <c r="Q70">
        <f t="shared" si="13"/>
        <v>-80</v>
      </c>
      <c r="R70" t="e">
        <f>VLOOKUP(A70,[1]Summary!$A:$B,2,0)</f>
        <v>#N/A</v>
      </c>
    </row>
    <row r="71" spans="1:18">
      <c r="A71" t="s">
        <v>183</v>
      </c>
      <c r="B71" t="b">
        <f>IFERROR(VLOOKUP(A71,[1]Summary!$A:$E,5,0),FALSE)</f>
        <v>0</v>
      </c>
      <c r="C71">
        <v>0</v>
      </c>
      <c r="D71">
        <f t="shared" si="7"/>
        <v>0</v>
      </c>
      <c r="E71">
        <v>0</v>
      </c>
      <c r="F71">
        <f t="shared" si="8"/>
        <v>0</v>
      </c>
      <c r="G71">
        <v>-60</v>
      </c>
      <c r="H71">
        <f t="shared" si="9"/>
        <v>-80</v>
      </c>
      <c r="I71">
        <v>0</v>
      </c>
      <c r="J71">
        <f t="shared" si="10"/>
        <v>0</v>
      </c>
      <c r="K71">
        <f t="shared" si="11"/>
        <v>0</v>
      </c>
      <c r="L71">
        <v>0</v>
      </c>
      <c r="N71">
        <v>100</v>
      </c>
      <c r="O71">
        <v>-20</v>
      </c>
      <c r="P71">
        <f t="shared" si="12"/>
        <v>-100</v>
      </c>
      <c r="Q71">
        <f t="shared" si="13"/>
        <v>-80</v>
      </c>
      <c r="R71" t="e">
        <f>VLOOKUP(A71,[1]Summary!$A:$B,2,0)</f>
        <v>#N/A</v>
      </c>
    </row>
    <row r="72" spans="1:18">
      <c r="A72" t="s">
        <v>185</v>
      </c>
      <c r="B72" t="b">
        <f>IFERROR(VLOOKUP(A72,[1]Summary!$A:$E,5,0),FALSE)</f>
        <v>0</v>
      </c>
      <c r="C72">
        <v>0</v>
      </c>
      <c r="D72">
        <f t="shared" si="7"/>
        <v>0</v>
      </c>
      <c r="E72">
        <v>0</v>
      </c>
      <c r="F72">
        <f t="shared" si="8"/>
        <v>0</v>
      </c>
      <c r="G72">
        <v>-60</v>
      </c>
      <c r="H72">
        <f t="shared" si="9"/>
        <v>-80</v>
      </c>
      <c r="I72">
        <v>0</v>
      </c>
      <c r="J72">
        <f t="shared" si="10"/>
        <v>0</v>
      </c>
      <c r="K72">
        <f t="shared" si="11"/>
        <v>0</v>
      </c>
      <c r="L72">
        <v>0</v>
      </c>
      <c r="N72">
        <v>100</v>
      </c>
      <c r="O72">
        <v>-20</v>
      </c>
      <c r="P72">
        <f t="shared" si="12"/>
        <v>-100</v>
      </c>
      <c r="Q72">
        <f t="shared" si="13"/>
        <v>-80</v>
      </c>
      <c r="R72" t="e">
        <f>VLOOKUP(A72,[1]Summary!$A:$B,2,0)</f>
        <v>#N/A</v>
      </c>
    </row>
    <row r="73" spans="1:18">
      <c r="A73" t="s">
        <v>188</v>
      </c>
      <c r="B73" t="b">
        <f>IFERROR(VLOOKUP(A73,[1]Summary!$A:$E,5,0),FALSE)</f>
        <v>0</v>
      </c>
      <c r="C73">
        <v>0</v>
      </c>
      <c r="D73">
        <f t="shared" si="7"/>
        <v>0</v>
      </c>
      <c r="E73">
        <v>0</v>
      </c>
      <c r="F73">
        <f t="shared" si="8"/>
        <v>0</v>
      </c>
      <c r="G73">
        <v>-60</v>
      </c>
      <c r="H73">
        <f t="shared" si="9"/>
        <v>-80</v>
      </c>
      <c r="I73">
        <v>0</v>
      </c>
      <c r="J73">
        <f t="shared" si="10"/>
        <v>0</v>
      </c>
      <c r="K73">
        <f t="shared" si="11"/>
        <v>0</v>
      </c>
      <c r="L73">
        <v>0</v>
      </c>
      <c r="N73">
        <v>100</v>
      </c>
      <c r="O73">
        <v>-20</v>
      </c>
      <c r="P73">
        <f t="shared" si="12"/>
        <v>-100</v>
      </c>
      <c r="Q73">
        <f t="shared" si="13"/>
        <v>-80</v>
      </c>
      <c r="R73" t="e">
        <f>VLOOKUP(A73,[1]Summary!$A:$B,2,0)</f>
        <v>#N/A</v>
      </c>
    </row>
    <row r="74" spans="1:18">
      <c r="A74" t="s">
        <v>190</v>
      </c>
      <c r="B74" t="b">
        <f>IFERROR(VLOOKUP(A74,[1]Summary!$A:$E,5,0),FALSE)</f>
        <v>1</v>
      </c>
      <c r="C74">
        <v>3</v>
      </c>
      <c r="D74">
        <f t="shared" si="7"/>
        <v>4</v>
      </c>
      <c r="E74">
        <v>3</v>
      </c>
      <c r="F74">
        <f t="shared" si="8"/>
        <v>4</v>
      </c>
      <c r="G74">
        <v>0</v>
      </c>
      <c r="H74">
        <f t="shared" si="9"/>
        <v>0</v>
      </c>
      <c r="I74">
        <v>30</v>
      </c>
      <c r="J74">
        <f t="shared" si="10"/>
        <v>50</v>
      </c>
      <c r="K74">
        <f t="shared" si="11"/>
        <v>20</v>
      </c>
      <c r="L74">
        <v>0</v>
      </c>
      <c r="N74">
        <v>100</v>
      </c>
      <c r="O74">
        <v>140</v>
      </c>
      <c r="P74">
        <f t="shared" si="12"/>
        <v>160</v>
      </c>
      <c r="Q74">
        <f t="shared" si="13"/>
        <v>20</v>
      </c>
      <c r="R74" t="str">
        <f>VLOOKUP(A74,[1]Summary!$A:$B,2,0)</f>
        <v>Completed, No. of hours: 02:19</v>
      </c>
    </row>
    <row r="75" spans="1:18">
      <c r="A75" t="s">
        <v>192</v>
      </c>
      <c r="B75" t="b">
        <f>IFERROR(VLOOKUP(A75,[1]Summary!$A:$E,5,0),FALSE)</f>
        <v>0</v>
      </c>
      <c r="C75">
        <v>0</v>
      </c>
      <c r="D75">
        <f t="shared" si="7"/>
        <v>0</v>
      </c>
      <c r="E75">
        <v>0</v>
      </c>
      <c r="F75">
        <f t="shared" si="8"/>
        <v>0</v>
      </c>
      <c r="G75">
        <v>-60</v>
      </c>
      <c r="H75">
        <f t="shared" si="9"/>
        <v>-80</v>
      </c>
      <c r="I75">
        <v>0</v>
      </c>
      <c r="J75">
        <f t="shared" si="10"/>
        <v>0</v>
      </c>
      <c r="K75">
        <f t="shared" si="11"/>
        <v>0</v>
      </c>
      <c r="L75">
        <v>0</v>
      </c>
      <c r="N75">
        <v>100</v>
      </c>
      <c r="O75">
        <v>-20</v>
      </c>
      <c r="P75">
        <f t="shared" si="12"/>
        <v>-100</v>
      </c>
      <c r="Q75">
        <f t="shared" si="13"/>
        <v>-80</v>
      </c>
      <c r="R75" t="e">
        <f>VLOOKUP(A75,[1]Summary!$A:$B,2,0)</f>
        <v>#N/A</v>
      </c>
    </row>
    <row r="76" spans="1:18">
      <c r="A76" t="s">
        <v>194</v>
      </c>
      <c r="B76" t="b">
        <f>IFERROR(VLOOKUP(A76,[1]Summary!$A:$E,5,0),FALSE)</f>
        <v>0</v>
      </c>
      <c r="C76">
        <v>0</v>
      </c>
      <c r="D76">
        <f t="shared" si="7"/>
        <v>0</v>
      </c>
      <c r="E76">
        <v>0</v>
      </c>
      <c r="F76">
        <f t="shared" si="8"/>
        <v>0</v>
      </c>
      <c r="G76">
        <v>-60</v>
      </c>
      <c r="H76">
        <f t="shared" si="9"/>
        <v>-80</v>
      </c>
      <c r="I76">
        <v>0</v>
      </c>
      <c r="J76">
        <f t="shared" si="10"/>
        <v>0</v>
      </c>
      <c r="K76">
        <f t="shared" si="11"/>
        <v>0</v>
      </c>
      <c r="L76">
        <v>0</v>
      </c>
      <c r="N76">
        <v>100</v>
      </c>
      <c r="O76">
        <v>-20</v>
      </c>
      <c r="P76">
        <f t="shared" si="12"/>
        <v>-100</v>
      </c>
      <c r="Q76">
        <f t="shared" si="13"/>
        <v>-80</v>
      </c>
      <c r="R76" t="e">
        <f>VLOOKUP(A76,[1]Summary!$A:$B,2,0)</f>
        <v>#N/A</v>
      </c>
    </row>
    <row r="77" spans="1:18">
      <c r="A77" t="s">
        <v>196</v>
      </c>
      <c r="B77" t="b">
        <f>IFERROR(VLOOKUP(A77,[1]Summary!$A:$E,5,0),FALSE)</f>
        <v>0</v>
      </c>
      <c r="C77">
        <v>0</v>
      </c>
      <c r="D77">
        <f t="shared" si="7"/>
        <v>0</v>
      </c>
      <c r="E77">
        <v>0</v>
      </c>
      <c r="F77">
        <f t="shared" si="8"/>
        <v>0</v>
      </c>
      <c r="G77">
        <v>-60</v>
      </c>
      <c r="H77">
        <f t="shared" si="9"/>
        <v>-80</v>
      </c>
      <c r="I77">
        <v>0</v>
      </c>
      <c r="J77">
        <f t="shared" si="10"/>
        <v>0</v>
      </c>
      <c r="K77">
        <f t="shared" si="11"/>
        <v>0</v>
      </c>
      <c r="L77">
        <v>0</v>
      </c>
      <c r="N77">
        <v>100</v>
      </c>
      <c r="O77">
        <v>-20</v>
      </c>
      <c r="P77">
        <f t="shared" si="12"/>
        <v>-100</v>
      </c>
      <c r="Q77">
        <f t="shared" si="13"/>
        <v>-80</v>
      </c>
      <c r="R77" t="e">
        <f>VLOOKUP(A77,[1]Summary!$A:$B,2,0)</f>
        <v>#N/A</v>
      </c>
    </row>
    <row r="78" spans="1:18">
      <c r="A78" t="s">
        <v>198</v>
      </c>
      <c r="B78" t="b">
        <f>IFERROR(VLOOKUP(A78,[1]Summary!$A:$E,5,0),FALSE)</f>
        <v>0</v>
      </c>
      <c r="C78">
        <v>0</v>
      </c>
      <c r="D78">
        <f t="shared" si="7"/>
        <v>0</v>
      </c>
      <c r="E78">
        <v>0</v>
      </c>
      <c r="F78">
        <f t="shared" si="8"/>
        <v>0</v>
      </c>
      <c r="G78">
        <v>-60</v>
      </c>
      <c r="H78">
        <f t="shared" si="9"/>
        <v>-80</v>
      </c>
      <c r="I78">
        <v>0</v>
      </c>
      <c r="J78">
        <f t="shared" si="10"/>
        <v>0</v>
      </c>
      <c r="K78">
        <f t="shared" si="11"/>
        <v>0</v>
      </c>
      <c r="L78">
        <v>0</v>
      </c>
      <c r="N78">
        <v>100</v>
      </c>
      <c r="O78">
        <v>-20</v>
      </c>
      <c r="P78">
        <f t="shared" si="12"/>
        <v>-100</v>
      </c>
      <c r="Q78">
        <f t="shared" si="13"/>
        <v>-80</v>
      </c>
      <c r="R78" t="e">
        <f>VLOOKUP(A78,[1]Summary!$A:$B,2,0)</f>
        <v>#N/A</v>
      </c>
    </row>
    <row r="79" spans="1:18">
      <c r="A79" t="s">
        <v>200</v>
      </c>
      <c r="B79" t="b">
        <f>IFERROR(VLOOKUP(A79,[1]Summary!$A:$E,5,0),FALSE)</f>
        <v>0</v>
      </c>
      <c r="C79">
        <v>0</v>
      </c>
      <c r="D79">
        <f t="shared" si="7"/>
        <v>0</v>
      </c>
      <c r="E79">
        <v>0</v>
      </c>
      <c r="F79">
        <f t="shared" si="8"/>
        <v>0</v>
      </c>
      <c r="G79">
        <v>-60</v>
      </c>
      <c r="H79">
        <f t="shared" si="9"/>
        <v>-80</v>
      </c>
      <c r="I79">
        <v>0</v>
      </c>
      <c r="J79">
        <f t="shared" si="10"/>
        <v>0</v>
      </c>
      <c r="K79">
        <f t="shared" si="11"/>
        <v>0</v>
      </c>
      <c r="L79">
        <v>0</v>
      </c>
      <c r="N79">
        <v>100</v>
      </c>
      <c r="O79">
        <v>-20</v>
      </c>
      <c r="P79">
        <f t="shared" si="12"/>
        <v>-100</v>
      </c>
      <c r="Q79">
        <f t="shared" si="13"/>
        <v>-80</v>
      </c>
      <c r="R79" t="e">
        <f>VLOOKUP(A79,[1]Summary!$A:$B,2,0)</f>
        <v>#N/A</v>
      </c>
    </row>
    <row r="80" spans="1:18">
      <c r="A80" t="s">
        <v>202</v>
      </c>
      <c r="B80" t="b">
        <f>IFERROR(VLOOKUP(A80,[1]Summary!$A:$E,5,0),FALSE)</f>
        <v>0</v>
      </c>
      <c r="C80">
        <v>0</v>
      </c>
      <c r="D80">
        <f t="shared" si="7"/>
        <v>0</v>
      </c>
      <c r="E80">
        <v>0</v>
      </c>
      <c r="F80">
        <f t="shared" si="8"/>
        <v>0</v>
      </c>
      <c r="G80">
        <v>-60</v>
      </c>
      <c r="H80">
        <f t="shared" si="9"/>
        <v>-80</v>
      </c>
      <c r="I80">
        <v>0</v>
      </c>
      <c r="J80">
        <f t="shared" si="10"/>
        <v>0</v>
      </c>
      <c r="K80">
        <f t="shared" si="11"/>
        <v>0</v>
      </c>
      <c r="L80">
        <v>0</v>
      </c>
      <c r="N80">
        <v>100</v>
      </c>
      <c r="O80">
        <v>-20</v>
      </c>
      <c r="P80">
        <f t="shared" si="12"/>
        <v>-100</v>
      </c>
      <c r="Q80">
        <f t="shared" si="13"/>
        <v>-80</v>
      </c>
      <c r="R80" t="e">
        <f>VLOOKUP(A80,[1]Summary!$A:$B,2,0)</f>
        <v>#N/A</v>
      </c>
    </row>
    <row r="81" spans="1:18">
      <c r="A81" t="s">
        <v>204</v>
      </c>
      <c r="B81" t="b">
        <f>IFERROR(VLOOKUP(A81,[1]Summary!$A:$E,5,0),FALSE)</f>
        <v>0</v>
      </c>
      <c r="C81">
        <v>0</v>
      </c>
      <c r="D81">
        <f t="shared" si="7"/>
        <v>0</v>
      </c>
      <c r="E81">
        <v>0</v>
      </c>
      <c r="F81">
        <f t="shared" si="8"/>
        <v>0</v>
      </c>
      <c r="G81">
        <v>-60</v>
      </c>
      <c r="H81">
        <f t="shared" si="9"/>
        <v>-80</v>
      </c>
      <c r="I81">
        <v>0</v>
      </c>
      <c r="J81">
        <f t="shared" si="10"/>
        <v>0</v>
      </c>
      <c r="K81">
        <f t="shared" si="11"/>
        <v>0</v>
      </c>
      <c r="L81">
        <v>0</v>
      </c>
      <c r="N81">
        <v>100</v>
      </c>
      <c r="O81">
        <v>-20</v>
      </c>
      <c r="P81">
        <f t="shared" si="12"/>
        <v>-100</v>
      </c>
      <c r="Q81">
        <f t="shared" si="13"/>
        <v>-80</v>
      </c>
      <c r="R81" t="e">
        <f>VLOOKUP(A81,[1]Summary!$A:$B,2,0)</f>
        <v>#N/A</v>
      </c>
    </row>
    <row r="82" spans="1:18">
      <c r="A82" t="s">
        <v>206</v>
      </c>
      <c r="B82" t="b">
        <f>IFERROR(VLOOKUP(A82,[1]Summary!$A:$E,5,0),FALSE)</f>
        <v>0</v>
      </c>
      <c r="C82">
        <v>0</v>
      </c>
      <c r="D82">
        <f t="shared" si="7"/>
        <v>0</v>
      </c>
      <c r="E82">
        <v>0</v>
      </c>
      <c r="F82">
        <f t="shared" si="8"/>
        <v>0</v>
      </c>
      <c r="G82">
        <v>-60</v>
      </c>
      <c r="H82">
        <f t="shared" si="9"/>
        <v>-80</v>
      </c>
      <c r="I82">
        <v>0</v>
      </c>
      <c r="J82">
        <f t="shared" si="10"/>
        <v>0</v>
      </c>
      <c r="K82">
        <f t="shared" si="11"/>
        <v>0</v>
      </c>
      <c r="L82">
        <v>0</v>
      </c>
      <c r="N82">
        <v>100</v>
      </c>
      <c r="O82">
        <v>-20</v>
      </c>
      <c r="P82">
        <f t="shared" si="12"/>
        <v>-100</v>
      </c>
      <c r="Q82">
        <f t="shared" si="13"/>
        <v>-80</v>
      </c>
      <c r="R82" t="e">
        <f>VLOOKUP(A82,[1]Summary!$A:$B,2,0)</f>
        <v>#N/A</v>
      </c>
    </row>
    <row r="83" spans="1:18">
      <c r="A83" t="s">
        <v>208</v>
      </c>
      <c r="B83" t="b">
        <f>IFERROR(VLOOKUP(A83,[1]Summary!$A:$E,5,0),FALSE)</f>
        <v>0</v>
      </c>
      <c r="C83">
        <v>0</v>
      </c>
      <c r="D83">
        <f t="shared" si="7"/>
        <v>0</v>
      </c>
      <c r="E83">
        <v>0</v>
      </c>
      <c r="F83">
        <f t="shared" si="8"/>
        <v>0</v>
      </c>
      <c r="G83">
        <v>-60</v>
      </c>
      <c r="H83">
        <f t="shared" si="9"/>
        <v>-80</v>
      </c>
      <c r="I83">
        <v>0</v>
      </c>
      <c r="J83">
        <f t="shared" si="10"/>
        <v>0</v>
      </c>
      <c r="K83">
        <f t="shared" si="11"/>
        <v>0</v>
      </c>
      <c r="L83">
        <v>0</v>
      </c>
      <c r="N83">
        <v>100</v>
      </c>
      <c r="O83">
        <v>-20</v>
      </c>
      <c r="P83">
        <f t="shared" si="12"/>
        <v>-100</v>
      </c>
      <c r="Q83">
        <f t="shared" si="13"/>
        <v>-80</v>
      </c>
      <c r="R83" t="e">
        <f>VLOOKUP(A83,[1]Summary!$A:$B,2,0)</f>
        <v>#N/A</v>
      </c>
    </row>
    <row r="84" spans="1:18">
      <c r="A84" t="s">
        <v>210</v>
      </c>
      <c r="B84" t="b">
        <f>IFERROR(VLOOKUP(A84,[1]Summary!$A:$E,5,0),FALSE)</f>
        <v>0</v>
      </c>
      <c r="C84">
        <v>0</v>
      </c>
      <c r="D84">
        <f t="shared" si="7"/>
        <v>0</v>
      </c>
      <c r="E84">
        <v>0</v>
      </c>
      <c r="F84">
        <f t="shared" si="8"/>
        <v>0</v>
      </c>
      <c r="G84">
        <v>-60</v>
      </c>
      <c r="H84">
        <f t="shared" si="9"/>
        <v>-80</v>
      </c>
      <c r="I84">
        <v>0</v>
      </c>
      <c r="J84">
        <f t="shared" si="10"/>
        <v>0</v>
      </c>
      <c r="K84">
        <f t="shared" si="11"/>
        <v>0</v>
      </c>
      <c r="L84">
        <v>0</v>
      </c>
      <c r="N84">
        <v>100</v>
      </c>
      <c r="O84">
        <v>-20</v>
      </c>
      <c r="P84">
        <f t="shared" si="12"/>
        <v>-100</v>
      </c>
      <c r="Q84">
        <f t="shared" si="13"/>
        <v>-80</v>
      </c>
      <c r="R84" t="e">
        <f>VLOOKUP(A84,[1]Summary!$A:$B,2,0)</f>
        <v>#N/A</v>
      </c>
    </row>
    <row r="85" spans="1:18">
      <c r="A85" t="s">
        <v>212</v>
      </c>
      <c r="B85" t="b">
        <f>IFERROR(VLOOKUP(A85,[1]Summary!$A:$E,5,0),FALSE)</f>
        <v>0</v>
      </c>
      <c r="C85">
        <v>0</v>
      </c>
      <c r="D85">
        <f t="shared" si="7"/>
        <v>0</v>
      </c>
      <c r="E85">
        <v>0</v>
      </c>
      <c r="F85">
        <f t="shared" si="8"/>
        <v>0</v>
      </c>
      <c r="G85">
        <v>-60</v>
      </c>
      <c r="H85">
        <f t="shared" si="9"/>
        <v>-80</v>
      </c>
      <c r="I85">
        <v>0</v>
      </c>
      <c r="J85">
        <f t="shared" si="10"/>
        <v>0</v>
      </c>
      <c r="K85">
        <f t="shared" si="11"/>
        <v>0</v>
      </c>
      <c r="L85">
        <v>0</v>
      </c>
      <c r="N85">
        <v>100</v>
      </c>
      <c r="O85">
        <v>-20</v>
      </c>
      <c r="P85">
        <f t="shared" si="12"/>
        <v>-100</v>
      </c>
      <c r="Q85">
        <f t="shared" si="13"/>
        <v>-80</v>
      </c>
      <c r="R85" t="e">
        <f>VLOOKUP(A85,[1]Summary!$A:$B,2,0)</f>
        <v>#N/A</v>
      </c>
    </row>
    <row r="86" spans="1:18">
      <c r="A86" t="s">
        <v>215</v>
      </c>
      <c r="B86" t="b">
        <f>IFERROR(VLOOKUP(A86,[1]Summary!$A:$E,5,0),FALSE)</f>
        <v>0</v>
      </c>
      <c r="C86">
        <v>0</v>
      </c>
      <c r="D86">
        <f t="shared" si="7"/>
        <v>0</v>
      </c>
      <c r="E86">
        <v>0</v>
      </c>
      <c r="F86">
        <f t="shared" si="8"/>
        <v>0</v>
      </c>
      <c r="G86">
        <v>-40</v>
      </c>
      <c r="H86">
        <f t="shared" si="9"/>
        <v>-60</v>
      </c>
      <c r="I86">
        <v>5</v>
      </c>
      <c r="J86">
        <f t="shared" si="10"/>
        <v>5</v>
      </c>
      <c r="K86">
        <f t="shared" si="11"/>
        <v>0</v>
      </c>
      <c r="L86">
        <v>0</v>
      </c>
      <c r="N86">
        <v>100</v>
      </c>
      <c r="O86">
        <v>55</v>
      </c>
      <c r="P86">
        <f t="shared" si="12"/>
        <v>-5</v>
      </c>
      <c r="Q86">
        <f t="shared" si="13"/>
        <v>-60</v>
      </c>
      <c r="R86" t="e">
        <f>VLOOKUP(A86,[1]Summary!$A:$B,2,0)</f>
        <v>#N/A</v>
      </c>
    </row>
    <row r="87" spans="1:18">
      <c r="A87" t="s">
        <v>217</v>
      </c>
      <c r="B87" t="b">
        <f>IFERROR(VLOOKUP(A87,[1]Summary!$A:$E,5,0),FALSE)</f>
        <v>0</v>
      </c>
      <c r="C87">
        <v>0</v>
      </c>
      <c r="D87">
        <f t="shared" si="7"/>
        <v>0</v>
      </c>
      <c r="E87">
        <v>0</v>
      </c>
      <c r="F87">
        <f t="shared" si="8"/>
        <v>0</v>
      </c>
      <c r="G87">
        <v>-60</v>
      </c>
      <c r="H87">
        <f t="shared" si="9"/>
        <v>-80</v>
      </c>
      <c r="I87">
        <v>0</v>
      </c>
      <c r="J87">
        <f t="shared" si="10"/>
        <v>0</v>
      </c>
      <c r="K87">
        <f t="shared" si="11"/>
        <v>0</v>
      </c>
      <c r="L87">
        <v>0</v>
      </c>
      <c r="N87">
        <v>100</v>
      </c>
      <c r="O87">
        <v>-20</v>
      </c>
      <c r="P87">
        <f t="shared" si="12"/>
        <v>-100</v>
      </c>
      <c r="Q87">
        <f t="shared" si="13"/>
        <v>-80</v>
      </c>
      <c r="R87" t="e">
        <f>VLOOKUP(A87,[1]Summary!$A:$B,2,0)</f>
        <v>#N/A</v>
      </c>
    </row>
    <row r="88" spans="1:18">
      <c r="A88" t="s">
        <v>219</v>
      </c>
      <c r="B88" t="b">
        <f>IFERROR(VLOOKUP(A88,[1]Summary!$A:$E,5,0),FALSE)</f>
        <v>0</v>
      </c>
      <c r="C88">
        <v>0</v>
      </c>
      <c r="D88">
        <f t="shared" si="7"/>
        <v>0</v>
      </c>
      <c r="E88">
        <v>0</v>
      </c>
      <c r="F88">
        <f t="shared" si="8"/>
        <v>0</v>
      </c>
      <c r="G88">
        <v>-60</v>
      </c>
      <c r="H88">
        <f t="shared" si="9"/>
        <v>-80</v>
      </c>
      <c r="I88">
        <v>0</v>
      </c>
      <c r="J88">
        <f t="shared" si="10"/>
        <v>0</v>
      </c>
      <c r="K88">
        <f t="shared" si="11"/>
        <v>0</v>
      </c>
      <c r="L88">
        <v>0</v>
      </c>
      <c r="N88">
        <v>100</v>
      </c>
      <c r="O88">
        <v>-20</v>
      </c>
      <c r="P88">
        <f t="shared" si="12"/>
        <v>-100</v>
      </c>
      <c r="Q88">
        <f t="shared" si="13"/>
        <v>-80</v>
      </c>
      <c r="R88" t="e">
        <f>VLOOKUP(A88,[1]Summary!$A:$B,2,0)</f>
        <v>#N/A</v>
      </c>
    </row>
    <row r="89" spans="1:18">
      <c r="A89" t="s">
        <v>221</v>
      </c>
      <c r="B89" t="b">
        <f>IFERROR(VLOOKUP(A89,[1]Summary!$A:$E,5,0),FALSE)</f>
        <v>0</v>
      </c>
      <c r="C89">
        <v>0</v>
      </c>
      <c r="D89">
        <f t="shared" si="7"/>
        <v>0</v>
      </c>
      <c r="E89">
        <v>0</v>
      </c>
      <c r="F89">
        <f t="shared" si="8"/>
        <v>0</v>
      </c>
      <c r="G89">
        <v>-60</v>
      </c>
      <c r="H89">
        <f t="shared" si="9"/>
        <v>-80</v>
      </c>
      <c r="I89">
        <v>0</v>
      </c>
      <c r="J89">
        <f t="shared" si="10"/>
        <v>0</v>
      </c>
      <c r="K89">
        <f t="shared" si="11"/>
        <v>0</v>
      </c>
      <c r="L89">
        <v>0</v>
      </c>
      <c r="N89">
        <v>100</v>
      </c>
      <c r="O89">
        <v>-20</v>
      </c>
      <c r="P89">
        <f t="shared" si="12"/>
        <v>-100</v>
      </c>
      <c r="Q89">
        <f t="shared" si="13"/>
        <v>-80</v>
      </c>
      <c r="R89" t="e">
        <f>VLOOKUP(A89,[1]Summary!$A:$B,2,0)</f>
        <v>#N/A</v>
      </c>
    </row>
    <row r="90" spans="1:18">
      <c r="A90" t="s">
        <v>223</v>
      </c>
      <c r="B90" t="b">
        <f>IFERROR(VLOOKUP(A90,[1]Summary!$A:$E,5,0),FALSE)</f>
        <v>1</v>
      </c>
      <c r="C90">
        <v>3</v>
      </c>
      <c r="D90">
        <f t="shared" si="7"/>
        <v>4</v>
      </c>
      <c r="E90">
        <v>3</v>
      </c>
      <c r="F90">
        <f t="shared" si="8"/>
        <v>4</v>
      </c>
      <c r="G90">
        <v>0</v>
      </c>
      <c r="H90">
        <f t="shared" si="9"/>
        <v>0</v>
      </c>
      <c r="I90">
        <v>30</v>
      </c>
      <c r="J90">
        <f t="shared" si="10"/>
        <v>50</v>
      </c>
      <c r="K90">
        <f t="shared" si="11"/>
        <v>20</v>
      </c>
      <c r="L90">
        <v>0</v>
      </c>
      <c r="N90">
        <v>100</v>
      </c>
      <c r="O90">
        <v>140</v>
      </c>
      <c r="P90">
        <f t="shared" si="12"/>
        <v>160</v>
      </c>
      <c r="Q90">
        <f t="shared" si="13"/>
        <v>20</v>
      </c>
      <c r="R90" t="str">
        <f>VLOOKUP(A90,[1]Summary!$A:$B,2,0)</f>
        <v>Completed , No. of hours : 01:21</v>
      </c>
    </row>
    <row r="91" spans="1:18">
      <c r="A91" t="s">
        <v>225</v>
      </c>
      <c r="B91" t="b">
        <f>IFERROR(VLOOKUP(A91,[1]Summary!$A:$E,5,0),FALSE)</f>
        <v>0</v>
      </c>
      <c r="C91">
        <v>0</v>
      </c>
      <c r="D91">
        <f t="shared" si="7"/>
        <v>0</v>
      </c>
      <c r="E91">
        <v>0</v>
      </c>
      <c r="F91">
        <f t="shared" si="8"/>
        <v>0</v>
      </c>
      <c r="G91">
        <v>-60</v>
      </c>
      <c r="H91">
        <f t="shared" si="9"/>
        <v>-80</v>
      </c>
      <c r="I91">
        <v>0</v>
      </c>
      <c r="J91">
        <f t="shared" si="10"/>
        <v>0</v>
      </c>
      <c r="K91">
        <f t="shared" si="11"/>
        <v>0</v>
      </c>
      <c r="L91">
        <v>0</v>
      </c>
      <c r="N91">
        <v>100</v>
      </c>
      <c r="O91">
        <v>-20</v>
      </c>
      <c r="P91">
        <f t="shared" si="12"/>
        <v>-100</v>
      </c>
      <c r="Q91">
        <f t="shared" si="13"/>
        <v>-80</v>
      </c>
      <c r="R91" t="e">
        <f>VLOOKUP(A91,[1]Summary!$A:$B,2,0)</f>
        <v>#N/A</v>
      </c>
    </row>
    <row r="92" spans="1:18">
      <c r="A92" t="s">
        <v>227</v>
      </c>
      <c r="B92" t="b">
        <f>IFERROR(VLOOKUP(A92,[1]Summary!$A:$E,5,0),FALSE)</f>
        <v>1</v>
      </c>
      <c r="C92">
        <v>3</v>
      </c>
      <c r="D92">
        <f t="shared" si="7"/>
        <v>4</v>
      </c>
      <c r="E92">
        <v>3</v>
      </c>
      <c r="F92">
        <f t="shared" si="8"/>
        <v>4</v>
      </c>
      <c r="G92">
        <v>0</v>
      </c>
      <c r="H92">
        <f t="shared" si="9"/>
        <v>0</v>
      </c>
      <c r="I92">
        <v>30</v>
      </c>
      <c r="J92">
        <f t="shared" si="10"/>
        <v>50</v>
      </c>
      <c r="K92">
        <f t="shared" si="11"/>
        <v>20</v>
      </c>
      <c r="L92">
        <v>0</v>
      </c>
      <c r="N92">
        <v>100</v>
      </c>
      <c r="O92">
        <v>140</v>
      </c>
      <c r="P92">
        <f t="shared" si="12"/>
        <v>160</v>
      </c>
      <c r="Q92">
        <f t="shared" si="13"/>
        <v>20</v>
      </c>
      <c r="R92" t="str">
        <f>VLOOKUP(A92,[1]Summary!$A:$B,2,0)</f>
        <v>Completed , No. of hours : 02:10</v>
      </c>
    </row>
    <row r="93" spans="1:18">
      <c r="A93" t="s">
        <v>229</v>
      </c>
      <c r="B93" t="b">
        <f>IFERROR(VLOOKUP(A93,[1]Summary!$A:$E,5,0),FALSE)</f>
        <v>0</v>
      </c>
      <c r="C93">
        <v>0</v>
      </c>
      <c r="D93">
        <f t="shared" si="7"/>
        <v>0</v>
      </c>
      <c r="E93">
        <v>0</v>
      </c>
      <c r="F93">
        <f t="shared" si="8"/>
        <v>0</v>
      </c>
      <c r="G93">
        <v>-60</v>
      </c>
      <c r="H93">
        <f t="shared" si="9"/>
        <v>-80</v>
      </c>
      <c r="I93">
        <v>0</v>
      </c>
      <c r="J93">
        <f t="shared" si="10"/>
        <v>0</v>
      </c>
      <c r="K93">
        <f t="shared" si="11"/>
        <v>0</v>
      </c>
      <c r="L93">
        <v>0</v>
      </c>
      <c r="N93">
        <v>100</v>
      </c>
      <c r="O93">
        <v>-20</v>
      </c>
      <c r="P93">
        <f t="shared" si="12"/>
        <v>-100</v>
      </c>
      <c r="Q93">
        <f t="shared" si="13"/>
        <v>-80</v>
      </c>
      <c r="R93" t="e">
        <f>VLOOKUP(A93,[1]Summary!$A:$B,2,0)</f>
        <v>#N/A</v>
      </c>
    </row>
    <row r="94" spans="1:18">
      <c r="A94" t="s">
        <v>231</v>
      </c>
      <c r="B94" t="b">
        <f>IFERROR(VLOOKUP(A94,[1]Summary!$A:$E,5,0),FALSE)</f>
        <v>0</v>
      </c>
      <c r="C94">
        <v>0</v>
      </c>
      <c r="D94">
        <f t="shared" si="7"/>
        <v>0</v>
      </c>
      <c r="E94">
        <v>0</v>
      </c>
      <c r="F94">
        <f t="shared" si="8"/>
        <v>0</v>
      </c>
      <c r="G94">
        <v>-60</v>
      </c>
      <c r="H94">
        <f t="shared" si="9"/>
        <v>-80</v>
      </c>
      <c r="I94">
        <v>0</v>
      </c>
      <c r="J94">
        <f t="shared" si="10"/>
        <v>0</v>
      </c>
      <c r="K94">
        <f t="shared" si="11"/>
        <v>0</v>
      </c>
      <c r="L94">
        <v>0</v>
      </c>
      <c r="N94">
        <v>100</v>
      </c>
      <c r="O94">
        <v>-20</v>
      </c>
      <c r="P94">
        <f t="shared" si="12"/>
        <v>-100</v>
      </c>
      <c r="Q94">
        <f t="shared" si="13"/>
        <v>-80</v>
      </c>
      <c r="R94" t="e">
        <f>VLOOKUP(A94,[1]Summary!$A:$B,2,0)</f>
        <v>#N/A</v>
      </c>
    </row>
    <row r="95" spans="1:18">
      <c r="A95" t="s">
        <v>233</v>
      </c>
      <c r="B95" t="b">
        <f>IFERROR(VLOOKUP(A95,[1]Summary!$A:$E,5,0),FALSE)</f>
        <v>0</v>
      </c>
      <c r="C95">
        <v>0</v>
      </c>
      <c r="D95">
        <f t="shared" si="7"/>
        <v>0</v>
      </c>
      <c r="E95">
        <v>0</v>
      </c>
      <c r="F95">
        <f t="shared" si="8"/>
        <v>0</v>
      </c>
      <c r="G95">
        <v>-40</v>
      </c>
      <c r="H95">
        <f t="shared" si="9"/>
        <v>-60</v>
      </c>
      <c r="I95">
        <v>5</v>
      </c>
      <c r="J95">
        <f t="shared" si="10"/>
        <v>5</v>
      </c>
      <c r="K95">
        <f t="shared" si="11"/>
        <v>0</v>
      </c>
      <c r="L95">
        <v>0</v>
      </c>
      <c r="N95">
        <v>100</v>
      </c>
      <c r="O95">
        <v>55</v>
      </c>
      <c r="P95">
        <f t="shared" si="12"/>
        <v>-5</v>
      </c>
      <c r="Q95">
        <f t="shared" si="13"/>
        <v>-60</v>
      </c>
      <c r="R95" t="e">
        <f>VLOOKUP(A95,[1]Summary!$A:$B,2,0)</f>
        <v>#N/A</v>
      </c>
    </row>
    <row r="96" spans="1:18">
      <c r="A96" t="s">
        <v>235</v>
      </c>
      <c r="B96" t="b">
        <f>IFERROR(VLOOKUP(A96,[1]Summary!$A:$E,5,0),FALSE)</f>
        <v>0</v>
      </c>
      <c r="C96">
        <v>0</v>
      </c>
      <c r="D96">
        <f t="shared" si="7"/>
        <v>0</v>
      </c>
      <c r="E96">
        <v>0</v>
      </c>
      <c r="F96">
        <f t="shared" si="8"/>
        <v>0</v>
      </c>
      <c r="G96">
        <v>-60</v>
      </c>
      <c r="H96">
        <f t="shared" si="9"/>
        <v>-80</v>
      </c>
      <c r="I96">
        <v>0</v>
      </c>
      <c r="J96">
        <f t="shared" si="10"/>
        <v>0</v>
      </c>
      <c r="K96">
        <f t="shared" si="11"/>
        <v>0</v>
      </c>
      <c r="L96">
        <v>0</v>
      </c>
      <c r="N96">
        <v>100</v>
      </c>
      <c r="O96">
        <v>-20</v>
      </c>
      <c r="P96">
        <f t="shared" si="12"/>
        <v>-100</v>
      </c>
      <c r="Q96">
        <f t="shared" si="13"/>
        <v>-80</v>
      </c>
      <c r="R96" t="e">
        <f>VLOOKUP(A96,[1]Summary!$A:$B,2,0)</f>
        <v>#N/A</v>
      </c>
    </row>
    <row r="97" spans="1:18">
      <c r="A97" t="s">
        <v>237</v>
      </c>
      <c r="B97" t="b">
        <f>IFERROR(VLOOKUP(A97,[1]Summary!$A:$E,5,0),FALSE)</f>
        <v>1</v>
      </c>
      <c r="C97">
        <v>3</v>
      </c>
      <c r="D97">
        <f t="shared" si="7"/>
        <v>4</v>
      </c>
      <c r="E97">
        <v>3</v>
      </c>
      <c r="F97">
        <f t="shared" si="8"/>
        <v>4</v>
      </c>
      <c r="G97">
        <v>0</v>
      </c>
      <c r="H97">
        <f t="shared" si="9"/>
        <v>0</v>
      </c>
      <c r="I97">
        <v>30</v>
      </c>
      <c r="J97">
        <f t="shared" si="10"/>
        <v>50</v>
      </c>
      <c r="K97">
        <f t="shared" si="11"/>
        <v>20</v>
      </c>
      <c r="L97">
        <v>0</v>
      </c>
      <c r="N97">
        <v>100</v>
      </c>
      <c r="O97">
        <v>140</v>
      </c>
      <c r="P97">
        <f t="shared" si="12"/>
        <v>160</v>
      </c>
      <c r="Q97">
        <f t="shared" si="13"/>
        <v>20</v>
      </c>
      <c r="R97" t="str">
        <f>VLOOKUP(A97,[1]Summary!$A:$B,2,0)</f>
        <v>Completed, No. of hours : 6:44</v>
      </c>
    </row>
    <row r="98" spans="1:18">
      <c r="A98" t="s">
        <v>239</v>
      </c>
      <c r="B98" t="b">
        <f>IFERROR(VLOOKUP(A98,[1]Summary!$A:$E,5,0),FALSE)</f>
        <v>0</v>
      </c>
      <c r="C98">
        <v>0</v>
      </c>
      <c r="D98">
        <f t="shared" si="7"/>
        <v>0</v>
      </c>
      <c r="E98">
        <v>0</v>
      </c>
      <c r="F98">
        <f t="shared" si="8"/>
        <v>0</v>
      </c>
      <c r="G98">
        <v>-60</v>
      </c>
      <c r="H98">
        <f t="shared" si="9"/>
        <v>-80</v>
      </c>
      <c r="I98">
        <v>0</v>
      </c>
      <c r="J98">
        <f t="shared" si="10"/>
        <v>0</v>
      </c>
      <c r="K98">
        <f t="shared" si="11"/>
        <v>0</v>
      </c>
      <c r="L98">
        <v>0</v>
      </c>
      <c r="N98">
        <v>100</v>
      </c>
      <c r="O98">
        <v>-20</v>
      </c>
      <c r="P98">
        <f t="shared" si="12"/>
        <v>-100</v>
      </c>
      <c r="Q98">
        <f t="shared" si="13"/>
        <v>-80</v>
      </c>
      <c r="R98" t="e">
        <f>VLOOKUP(A98,[1]Summary!$A:$B,2,0)</f>
        <v>#N/A</v>
      </c>
    </row>
    <row r="99" spans="1:18">
      <c r="A99" t="s">
        <v>241</v>
      </c>
      <c r="B99" t="b">
        <f>IFERROR(VLOOKUP(A99,[1]Summary!$A:$E,5,0),FALSE)</f>
        <v>0</v>
      </c>
      <c r="C99">
        <v>0</v>
      </c>
      <c r="D99">
        <f t="shared" si="7"/>
        <v>0</v>
      </c>
      <c r="E99">
        <v>0</v>
      </c>
      <c r="F99">
        <f t="shared" si="8"/>
        <v>0</v>
      </c>
      <c r="G99">
        <v>-40</v>
      </c>
      <c r="H99">
        <f t="shared" si="9"/>
        <v>-60</v>
      </c>
      <c r="I99">
        <v>5</v>
      </c>
      <c r="J99">
        <f t="shared" si="10"/>
        <v>5</v>
      </c>
      <c r="K99">
        <f t="shared" si="11"/>
        <v>0</v>
      </c>
      <c r="L99">
        <v>0</v>
      </c>
      <c r="N99">
        <v>100</v>
      </c>
      <c r="O99">
        <v>55</v>
      </c>
      <c r="P99">
        <f t="shared" si="12"/>
        <v>-5</v>
      </c>
      <c r="Q99">
        <f t="shared" si="13"/>
        <v>-60</v>
      </c>
      <c r="R99" t="e">
        <f>VLOOKUP(A99,[1]Summary!$A:$B,2,0)</f>
        <v>#N/A</v>
      </c>
    </row>
    <row r="100" spans="1:18">
      <c r="A100" t="s">
        <v>243</v>
      </c>
      <c r="B100" t="b">
        <f>IFERROR(VLOOKUP(A100,[1]Summary!$A:$E,5,0),FALSE)</f>
        <v>0</v>
      </c>
      <c r="C100">
        <v>0</v>
      </c>
      <c r="D100">
        <f t="shared" si="7"/>
        <v>0</v>
      </c>
      <c r="E100">
        <v>0</v>
      </c>
      <c r="F100">
        <f t="shared" si="8"/>
        <v>0</v>
      </c>
      <c r="G100">
        <v>-60</v>
      </c>
      <c r="H100">
        <f t="shared" si="9"/>
        <v>-80</v>
      </c>
      <c r="I100">
        <v>0</v>
      </c>
      <c r="J100">
        <f t="shared" si="10"/>
        <v>0</v>
      </c>
      <c r="K100">
        <f t="shared" si="11"/>
        <v>0</v>
      </c>
      <c r="L100">
        <v>0</v>
      </c>
      <c r="N100">
        <v>100</v>
      </c>
      <c r="O100">
        <v>-20</v>
      </c>
      <c r="P100">
        <f t="shared" si="12"/>
        <v>-100</v>
      </c>
      <c r="Q100">
        <f t="shared" si="13"/>
        <v>-80</v>
      </c>
      <c r="R100" t="e">
        <f>VLOOKUP(A100,[1]Summary!$A:$B,2,0)</f>
        <v>#N/A</v>
      </c>
    </row>
    <row r="101" spans="1:18">
      <c r="A101" t="s">
        <v>245</v>
      </c>
      <c r="B101" t="b">
        <f>IFERROR(VLOOKUP(A101,[1]Summary!$A:$E,5,0),FALSE)</f>
        <v>1</v>
      </c>
      <c r="C101">
        <v>3</v>
      </c>
      <c r="D101">
        <f t="shared" si="7"/>
        <v>4</v>
      </c>
      <c r="E101">
        <v>3</v>
      </c>
      <c r="F101">
        <f t="shared" si="8"/>
        <v>4</v>
      </c>
      <c r="G101">
        <v>0</v>
      </c>
      <c r="H101">
        <f t="shared" si="9"/>
        <v>0</v>
      </c>
      <c r="I101">
        <v>30</v>
      </c>
      <c r="J101">
        <f t="shared" si="10"/>
        <v>50</v>
      </c>
      <c r="K101">
        <f t="shared" si="11"/>
        <v>20</v>
      </c>
      <c r="L101">
        <v>0</v>
      </c>
      <c r="N101">
        <v>100</v>
      </c>
      <c r="O101">
        <v>140</v>
      </c>
      <c r="P101">
        <f t="shared" si="12"/>
        <v>160</v>
      </c>
      <c r="Q101">
        <f t="shared" si="13"/>
        <v>20</v>
      </c>
      <c r="R101" t="str">
        <f>VLOOKUP(A101,[1]Summary!$A:$B,2,0)</f>
        <v>Completed , No. of hours : 02:07</v>
      </c>
    </row>
    <row r="102" spans="1:18">
      <c r="A102" t="s">
        <v>248</v>
      </c>
      <c r="B102" t="b">
        <f>IFERROR(VLOOKUP(A102,[1]Summary!$A:$E,5,0),FALSE)</f>
        <v>1</v>
      </c>
      <c r="C102">
        <v>3</v>
      </c>
      <c r="D102">
        <f t="shared" si="7"/>
        <v>4</v>
      </c>
      <c r="E102">
        <v>3</v>
      </c>
      <c r="F102">
        <f t="shared" si="8"/>
        <v>4</v>
      </c>
      <c r="G102">
        <v>0</v>
      </c>
      <c r="H102">
        <f t="shared" si="9"/>
        <v>0</v>
      </c>
      <c r="I102">
        <v>30</v>
      </c>
      <c r="J102">
        <f t="shared" si="10"/>
        <v>50</v>
      </c>
      <c r="K102">
        <f t="shared" si="11"/>
        <v>20</v>
      </c>
      <c r="L102">
        <v>0</v>
      </c>
      <c r="N102">
        <v>100</v>
      </c>
      <c r="O102">
        <v>140</v>
      </c>
      <c r="P102">
        <f t="shared" si="12"/>
        <v>160</v>
      </c>
      <c r="Q102">
        <f t="shared" si="13"/>
        <v>20</v>
      </c>
      <c r="R102" t="str">
        <f>VLOOKUP(A102,[1]Summary!$A:$B,2,0)</f>
        <v>Completed, No. of hours : 06:20</v>
      </c>
    </row>
    <row r="103" spans="1:18">
      <c r="A103" t="s">
        <v>250</v>
      </c>
      <c r="B103" t="b">
        <f>IFERROR(VLOOKUP(A103,[1]Summary!$A:$E,5,0),FALSE)</f>
        <v>1</v>
      </c>
      <c r="C103">
        <v>3</v>
      </c>
      <c r="D103">
        <f t="shared" si="7"/>
        <v>4</v>
      </c>
      <c r="E103">
        <v>3</v>
      </c>
      <c r="F103">
        <f t="shared" si="8"/>
        <v>4</v>
      </c>
      <c r="G103">
        <v>0</v>
      </c>
      <c r="H103">
        <f t="shared" si="9"/>
        <v>0</v>
      </c>
      <c r="I103">
        <v>30</v>
      </c>
      <c r="J103">
        <f t="shared" si="10"/>
        <v>50</v>
      </c>
      <c r="K103">
        <f t="shared" si="11"/>
        <v>20</v>
      </c>
      <c r="L103">
        <v>0</v>
      </c>
      <c r="N103">
        <v>100</v>
      </c>
      <c r="O103">
        <v>140</v>
      </c>
      <c r="P103">
        <f t="shared" si="12"/>
        <v>160</v>
      </c>
      <c r="Q103">
        <f t="shared" si="13"/>
        <v>20</v>
      </c>
      <c r="R103" t="str">
        <f>VLOOKUP(A103,[1]Summary!$A:$B,2,0)</f>
        <v>Completed , No. of hours : 04:00
forgot if i logged my time for yesterday, it was hectic in the afternoon</v>
      </c>
    </row>
    <row r="104" spans="1:18">
      <c r="A104" t="s">
        <v>253</v>
      </c>
      <c r="B104" t="b">
        <f>IFERROR(VLOOKUP(A104,[1]Summary!$A:$E,5,0),FALSE)</f>
        <v>0</v>
      </c>
      <c r="C104">
        <v>0</v>
      </c>
      <c r="D104">
        <f t="shared" si="7"/>
        <v>0</v>
      </c>
      <c r="E104">
        <v>0</v>
      </c>
      <c r="F104">
        <f t="shared" si="8"/>
        <v>0</v>
      </c>
      <c r="G104">
        <v>-60</v>
      </c>
      <c r="H104">
        <f t="shared" si="9"/>
        <v>-80</v>
      </c>
      <c r="I104">
        <v>0</v>
      </c>
      <c r="J104">
        <f t="shared" si="10"/>
        <v>0</v>
      </c>
      <c r="K104">
        <f t="shared" si="11"/>
        <v>0</v>
      </c>
      <c r="L104">
        <v>0</v>
      </c>
      <c r="N104">
        <v>100</v>
      </c>
      <c r="O104">
        <v>-20</v>
      </c>
      <c r="P104">
        <f t="shared" si="12"/>
        <v>-100</v>
      </c>
      <c r="Q104">
        <f t="shared" si="13"/>
        <v>-80</v>
      </c>
      <c r="R104" t="e">
        <f>VLOOKUP(A104,[1]Summary!$A:$B,2,0)</f>
        <v>#N/A</v>
      </c>
    </row>
    <row r="105" spans="1:18">
      <c r="A105" t="s">
        <v>255</v>
      </c>
      <c r="B105" t="b">
        <f>IFERROR(VLOOKUP(A105,[1]Summary!$A:$E,5,0),FALSE)</f>
        <v>0</v>
      </c>
      <c r="C105">
        <v>0</v>
      </c>
      <c r="D105">
        <f t="shared" si="7"/>
        <v>0</v>
      </c>
      <c r="E105">
        <v>0</v>
      </c>
      <c r="F105">
        <f t="shared" si="8"/>
        <v>0</v>
      </c>
      <c r="G105">
        <v>-60</v>
      </c>
      <c r="H105">
        <f t="shared" si="9"/>
        <v>-80</v>
      </c>
      <c r="I105">
        <v>0</v>
      </c>
      <c r="J105">
        <f t="shared" si="10"/>
        <v>0</v>
      </c>
      <c r="K105">
        <f t="shared" si="11"/>
        <v>0</v>
      </c>
      <c r="L105">
        <v>0</v>
      </c>
      <c r="N105">
        <v>100</v>
      </c>
      <c r="O105">
        <v>-20</v>
      </c>
      <c r="P105">
        <f t="shared" si="12"/>
        <v>-100</v>
      </c>
      <c r="Q105">
        <f t="shared" si="13"/>
        <v>-80</v>
      </c>
      <c r="R105" t="e">
        <f>VLOOKUP(A105,[1]Summary!$A:$B,2,0)</f>
        <v>#N/A</v>
      </c>
    </row>
    <row r="106" spans="1:18">
      <c r="A106" t="s">
        <v>257</v>
      </c>
      <c r="B106" t="b">
        <f>IFERROR(VLOOKUP(A106,[1]Summary!$A:$E,5,0),FALSE)</f>
        <v>0</v>
      </c>
      <c r="C106">
        <v>0</v>
      </c>
      <c r="D106">
        <f t="shared" si="7"/>
        <v>0</v>
      </c>
      <c r="E106">
        <v>0</v>
      </c>
      <c r="F106">
        <f t="shared" si="8"/>
        <v>0</v>
      </c>
      <c r="G106">
        <v>-60</v>
      </c>
      <c r="H106">
        <f t="shared" si="9"/>
        <v>-80</v>
      </c>
      <c r="I106">
        <v>0</v>
      </c>
      <c r="J106">
        <f t="shared" si="10"/>
        <v>0</v>
      </c>
      <c r="K106">
        <f t="shared" si="11"/>
        <v>0</v>
      </c>
      <c r="L106">
        <v>0</v>
      </c>
      <c r="N106">
        <v>100</v>
      </c>
      <c r="O106">
        <v>-20</v>
      </c>
      <c r="P106">
        <f t="shared" si="12"/>
        <v>-100</v>
      </c>
      <c r="Q106">
        <f t="shared" si="13"/>
        <v>-80</v>
      </c>
      <c r="R106" t="e">
        <f>VLOOKUP(A106,[1]Summary!$A:$B,2,0)</f>
        <v>#N/A</v>
      </c>
    </row>
    <row r="107" spans="1:18">
      <c r="A107" t="s">
        <v>259</v>
      </c>
      <c r="B107" t="b">
        <f>IFERROR(VLOOKUP(A107,[1]Summary!$A:$E,5,0),FALSE)</f>
        <v>0</v>
      </c>
      <c r="C107">
        <v>0</v>
      </c>
      <c r="D107">
        <f t="shared" si="7"/>
        <v>0</v>
      </c>
      <c r="E107">
        <v>0</v>
      </c>
      <c r="F107">
        <f t="shared" si="8"/>
        <v>0</v>
      </c>
      <c r="G107">
        <v>-60</v>
      </c>
      <c r="H107">
        <f t="shared" si="9"/>
        <v>-80</v>
      </c>
      <c r="I107">
        <v>0</v>
      </c>
      <c r="J107">
        <f t="shared" si="10"/>
        <v>0</v>
      </c>
      <c r="K107">
        <f t="shared" si="11"/>
        <v>0</v>
      </c>
      <c r="L107">
        <v>0</v>
      </c>
      <c r="N107">
        <v>100</v>
      </c>
      <c r="O107">
        <v>-20</v>
      </c>
      <c r="P107">
        <f t="shared" si="12"/>
        <v>-100</v>
      </c>
      <c r="Q107">
        <f t="shared" si="13"/>
        <v>-80</v>
      </c>
      <c r="R107" t="e">
        <f>VLOOKUP(A107,[1]Summary!$A:$B,2,0)</f>
        <v>#N/A</v>
      </c>
    </row>
    <row r="108" spans="1:18">
      <c r="A108" t="s">
        <v>261</v>
      </c>
      <c r="B108" t="b">
        <f>IFERROR(VLOOKUP(A108,[1]Summary!$A:$E,5,0),FALSE)</f>
        <v>0</v>
      </c>
      <c r="C108">
        <v>0</v>
      </c>
      <c r="D108">
        <f t="shared" si="7"/>
        <v>0</v>
      </c>
      <c r="E108">
        <v>0</v>
      </c>
      <c r="F108">
        <f t="shared" si="8"/>
        <v>0</v>
      </c>
      <c r="G108">
        <v>-60</v>
      </c>
      <c r="H108">
        <f t="shared" si="9"/>
        <v>-80</v>
      </c>
      <c r="I108">
        <v>0</v>
      </c>
      <c r="J108">
        <f t="shared" si="10"/>
        <v>0</v>
      </c>
      <c r="K108">
        <f t="shared" si="11"/>
        <v>0</v>
      </c>
      <c r="L108">
        <v>0</v>
      </c>
      <c r="N108">
        <v>100</v>
      </c>
      <c r="O108">
        <v>-20</v>
      </c>
      <c r="P108">
        <f t="shared" si="12"/>
        <v>-100</v>
      </c>
      <c r="Q108">
        <f t="shared" si="13"/>
        <v>-80</v>
      </c>
      <c r="R108" t="e">
        <f>VLOOKUP(A108,[1]Summary!$A:$B,2,0)</f>
        <v>#N/A</v>
      </c>
    </row>
    <row r="109" spans="1:18">
      <c r="A109" t="s">
        <v>263</v>
      </c>
      <c r="B109" t="b">
        <f>IFERROR(VLOOKUP(A109,[1]Summary!$A:$E,5,0),FALSE)</f>
        <v>0</v>
      </c>
      <c r="C109">
        <v>0</v>
      </c>
      <c r="D109">
        <f t="shared" si="7"/>
        <v>0</v>
      </c>
      <c r="E109">
        <v>0</v>
      </c>
      <c r="F109">
        <f t="shared" si="8"/>
        <v>0</v>
      </c>
      <c r="G109">
        <v>-60</v>
      </c>
      <c r="H109">
        <f t="shared" si="9"/>
        <v>-80</v>
      </c>
      <c r="I109">
        <v>0</v>
      </c>
      <c r="J109">
        <f t="shared" si="10"/>
        <v>0</v>
      </c>
      <c r="K109">
        <f t="shared" si="11"/>
        <v>0</v>
      </c>
      <c r="L109">
        <v>0</v>
      </c>
      <c r="N109">
        <v>100</v>
      </c>
      <c r="O109">
        <v>-20</v>
      </c>
      <c r="P109">
        <f t="shared" si="12"/>
        <v>-100</v>
      </c>
      <c r="Q109">
        <f t="shared" si="13"/>
        <v>-80</v>
      </c>
      <c r="R109" t="e">
        <f>VLOOKUP(A109,[1]Summary!$A:$B,2,0)</f>
        <v>#N/A</v>
      </c>
    </row>
    <row r="110" spans="1:18">
      <c r="A110" t="s">
        <v>265</v>
      </c>
      <c r="B110" t="b">
        <f>IFERROR(VLOOKUP(A110,[1]Summary!$A:$E,5,0),FALSE)</f>
        <v>0</v>
      </c>
      <c r="C110">
        <v>0</v>
      </c>
      <c r="D110">
        <f t="shared" si="7"/>
        <v>0</v>
      </c>
      <c r="E110">
        <v>0</v>
      </c>
      <c r="F110">
        <f t="shared" si="8"/>
        <v>0</v>
      </c>
      <c r="G110">
        <v>-60</v>
      </c>
      <c r="H110">
        <f t="shared" si="9"/>
        <v>-80</v>
      </c>
      <c r="I110">
        <v>0</v>
      </c>
      <c r="J110">
        <f t="shared" si="10"/>
        <v>0</v>
      </c>
      <c r="K110">
        <f t="shared" si="11"/>
        <v>0</v>
      </c>
      <c r="L110">
        <v>0</v>
      </c>
      <c r="N110">
        <v>100</v>
      </c>
      <c r="O110">
        <v>-20</v>
      </c>
      <c r="P110">
        <f t="shared" si="12"/>
        <v>-100</v>
      </c>
      <c r="Q110">
        <f t="shared" si="13"/>
        <v>-80</v>
      </c>
      <c r="R110" t="e">
        <f>VLOOKUP(A110,[1]Summary!$A:$B,2,0)</f>
        <v>#N/A</v>
      </c>
    </row>
    <row r="111" spans="1:18">
      <c r="A111" t="s">
        <v>267</v>
      </c>
      <c r="B111" t="b">
        <f>IFERROR(VLOOKUP(A111,[1]Summary!$A:$E,5,0),FALSE)</f>
        <v>0</v>
      </c>
      <c r="C111">
        <v>0</v>
      </c>
      <c r="D111">
        <f t="shared" si="7"/>
        <v>0</v>
      </c>
      <c r="E111">
        <v>0</v>
      </c>
      <c r="F111">
        <f t="shared" si="8"/>
        <v>0</v>
      </c>
      <c r="G111">
        <v>-60</v>
      </c>
      <c r="H111">
        <f t="shared" si="9"/>
        <v>-80</v>
      </c>
      <c r="I111">
        <v>0</v>
      </c>
      <c r="J111">
        <f t="shared" si="10"/>
        <v>0</v>
      </c>
      <c r="K111">
        <f t="shared" si="11"/>
        <v>0</v>
      </c>
      <c r="L111">
        <v>0</v>
      </c>
      <c r="N111">
        <v>100</v>
      </c>
      <c r="O111">
        <v>-20</v>
      </c>
      <c r="P111">
        <f t="shared" si="12"/>
        <v>-100</v>
      </c>
      <c r="Q111">
        <f t="shared" si="13"/>
        <v>-80</v>
      </c>
      <c r="R111" t="e">
        <f>VLOOKUP(A111,[1]Summary!$A:$B,2,0)</f>
        <v>#N/A</v>
      </c>
    </row>
    <row r="112" spans="1:18">
      <c r="A112" t="s">
        <v>269</v>
      </c>
      <c r="B112" t="b">
        <f>IFERROR(VLOOKUP(A112,[1]Summary!$A:$E,5,0),FALSE)</f>
        <v>0</v>
      </c>
      <c r="C112">
        <v>0</v>
      </c>
      <c r="D112">
        <f t="shared" si="7"/>
        <v>0</v>
      </c>
      <c r="E112">
        <v>0</v>
      </c>
      <c r="F112">
        <f t="shared" si="8"/>
        <v>0</v>
      </c>
      <c r="G112">
        <v>-60</v>
      </c>
      <c r="H112">
        <f t="shared" si="9"/>
        <v>-80</v>
      </c>
      <c r="I112">
        <v>0</v>
      </c>
      <c r="J112">
        <f t="shared" si="10"/>
        <v>0</v>
      </c>
      <c r="K112">
        <f t="shared" si="11"/>
        <v>0</v>
      </c>
      <c r="L112">
        <v>0</v>
      </c>
      <c r="N112">
        <v>100</v>
      </c>
      <c r="O112">
        <v>-20</v>
      </c>
      <c r="P112">
        <f t="shared" si="12"/>
        <v>-100</v>
      </c>
      <c r="Q112">
        <f t="shared" si="13"/>
        <v>-80</v>
      </c>
      <c r="R112" t="e">
        <f>VLOOKUP(A112,[1]Summary!$A:$B,2,0)</f>
        <v>#N/A</v>
      </c>
    </row>
    <row r="113" spans="1:18">
      <c r="A113" t="s">
        <v>271</v>
      </c>
      <c r="B113" t="b">
        <f>IFERROR(VLOOKUP(A113,[1]Summary!$A:$E,5,0),FALSE)</f>
        <v>0</v>
      </c>
      <c r="C113">
        <v>0</v>
      </c>
      <c r="D113">
        <f t="shared" si="7"/>
        <v>0</v>
      </c>
      <c r="E113">
        <v>0</v>
      </c>
      <c r="F113">
        <f t="shared" si="8"/>
        <v>0</v>
      </c>
      <c r="G113">
        <v>-60</v>
      </c>
      <c r="H113">
        <f t="shared" si="9"/>
        <v>-80</v>
      </c>
      <c r="I113">
        <v>0</v>
      </c>
      <c r="J113">
        <f t="shared" si="10"/>
        <v>0</v>
      </c>
      <c r="K113">
        <f t="shared" si="11"/>
        <v>0</v>
      </c>
      <c r="L113">
        <v>0</v>
      </c>
      <c r="N113">
        <v>100</v>
      </c>
      <c r="O113">
        <v>-20</v>
      </c>
      <c r="P113">
        <f t="shared" si="12"/>
        <v>-100</v>
      </c>
      <c r="Q113">
        <f t="shared" si="13"/>
        <v>-80</v>
      </c>
      <c r="R113" t="e">
        <f>VLOOKUP(A113,[1]Summary!$A:$B,2,0)</f>
        <v>#N/A</v>
      </c>
    </row>
    <row r="114" spans="1:18">
      <c r="A114" t="s">
        <v>273</v>
      </c>
      <c r="B114" t="b">
        <f>IFERROR(VLOOKUP(A114,[1]Summary!$A:$E,5,0),FALSE)</f>
        <v>1</v>
      </c>
      <c r="C114">
        <v>3</v>
      </c>
      <c r="D114">
        <f t="shared" si="7"/>
        <v>4</v>
      </c>
      <c r="E114">
        <v>3</v>
      </c>
      <c r="F114">
        <f t="shared" si="8"/>
        <v>4</v>
      </c>
      <c r="G114">
        <v>0</v>
      </c>
      <c r="H114">
        <f t="shared" si="9"/>
        <v>0</v>
      </c>
      <c r="I114">
        <v>30</v>
      </c>
      <c r="J114">
        <f t="shared" si="10"/>
        <v>50</v>
      </c>
      <c r="K114">
        <f t="shared" si="11"/>
        <v>20</v>
      </c>
      <c r="L114">
        <v>0</v>
      </c>
      <c r="N114">
        <v>100</v>
      </c>
      <c r="O114">
        <v>140</v>
      </c>
      <c r="P114">
        <f t="shared" si="12"/>
        <v>160</v>
      </c>
      <c r="Q114">
        <f t="shared" si="13"/>
        <v>20</v>
      </c>
      <c r="R114" t="str">
        <f>VLOOKUP(A114,[1]Summary!$A:$B,2,0)</f>
        <v>Completed, No. of hours : 06:50</v>
      </c>
    </row>
    <row r="115" spans="1:18">
      <c r="A115" t="s">
        <v>275</v>
      </c>
      <c r="B115" t="b">
        <f>IFERROR(VLOOKUP(A115,[1]Summary!$A:$E,5,0),FALSE)</f>
        <v>0</v>
      </c>
      <c r="C115">
        <v>0</v>
      </c>
      <c r="D115">
        <f t="shared" si="7"/>
        <v>0</v>
      </c>
      <c r="E115">
        <v>0</v>
      </c>
      <c r="F115">
        <f t="shared" si="8"/>
        <v>0</v>
      </c>
      <c r="G115">
        <v>-40</v>
      </c>
      <c r="H115">
        <f t="shared" si="9"/>
        <v>-60</v>
      </c>
      <c r="I115">
        <v>5</v>
      </c>
      <c r="J115">
        <f t="shared" si="10"/>
        <v>5</v>
      </c>
      <c r="K115">
        <f t="shared" si="11"/>
        <v>0</v>
      </c>
      <c r="L115">
        <v>0</v>
      </c>
      <c r="N115">
        <v>100</v>
      </c>
      <c r="O115">
        <v>55</v>
      </c>
      <c r="P115">
        <f t="shared" si="12"/>
        <v>-5</v>
      </c>
      <c r="Q115">
        <f t="shared" si="13"/>
        <v>-60</v>
      </c>
      <c r="R115" t="e">
        <f>VLOOKUP(A115,[1]Summary!$A:$B,2,0)</f>
        <v>#N/A</v>
      </c>
    </row>
    <row r="116" spans="1:18">
      <c r="A116" t="s">
        <v>277</v>
      </c>
      <c r="B116" t="b">
        <f>IFERROR(VLOOKUP(A116,[1]Summary!$A:$E,5,0),FALSE)</f>
        <v>0</v>
      </c>
      <c r="C116">
        <v>0</v>
      </c>
      <c r="D116">
        <f t="shared" si="7"/>
        <v>0</v>
      </c>
      <c r="E116">
        <v>0</v>
      </c>
      <c r="F116">
        <f t="shared" si="8"/>
        <v>0</v>
      </c>
      <c r="G116">
        <v>-60</v>
      </c>
      <c r="H116">
        <f t="shared" si="9"/>
        <v>-80</v>
      </c>
      <c r="I116">
        <v>0</v>
      </c>
      <c r="J116">
        <f t="shared" si="10"/>
        <v>0</v>
      </c>
      <c r="K116">
        <f t="shared" si="11"/>
        <v>0</v>
      </c>
      <c r="L116">
        <v>0</v>
      </c>
      <c r="N116">
        <v>100</v>
      </c>
      <c r="O116">
        <v>-20</v>
      </c>
      <c r="P116">
        <f t="shared" si="12"/>
        <v>-100</v>
      </c>
      <c r="Q116">
        <f t="shared" si="13"/>
        <v>-80</v>
      </c>
      <c r="R116" t="e">
        <f>VLOOKUP(A116,[1]Summary!$A:$B,2,0)</f>
        <v>#N/A</v>
      </c>
    </row>
    <row r="117" spans="1:18">
      <c r="A117" t="s">
        <v>279</v>
      </c>
      <c r="B117" t="b">
        <f>IFERROR(VLOOKUP(A117,[1]Summary!$A:$E,5,0),FALSE)</f>
        <v>0</v>
      </c>
      <c r="C117">
        <v>0</v>
      </c>
      <c r="D117">
        <f t="shared" si="7"/>
        <v>0</v>
      </c>
      <c r="E117">
        <v>0</v>
      </c>
      <c r="F117">
        <f t="shared" si="8"/>
        <v>0</v>
      </c>
      <c r="G117">
        <v>-60</v>
      </c>
      <c r="H117">
        <f t="shared" si="9"/>
        <v>-80</v>
      </c>
      <c r="I117">
        <v>0</v>
      </c>
      <c r="J117">
        <f t="shared" si="10"/>
        <v>0</v>
      </c>
      <c r="K117">
        <f t="shared" si="11"/>
        <v>0</v>
      </c>
      <c r="L117">
        <v>0</v>
      </c>
      <c r="N117">
        <v>100</v>
      </c>
      <c r="O117">
        <v>-20</v>
      </c>
      <c r="P117">
        <f t="shared" si="12"/>
        <v>-100</v>
      </c>
      <c r="Q117">
        <f t="shared" si="13"/>
        <v>-80</v>
      </c>
      <c r="R117" t="e">
        <f>VLOOKUP(A117,[1]Summary!$A:$B,2,0)</f>
        <v>#N/A</v>
      </c>
    </row>
    <row r="118" spans="1:18">
      <c r="A118" t="s">
        <v>281</v>
      </c>
      <c r="B118" t="b">
        <f>IFERROR(VLOOKUP(A118,[1]Summary!$A:$E,5,0),FALSE)</f>
        <v>0</v>
      </c>
      <c r="C118">
        <v>0</v>
      </c>
      <c r="D118">
        <f t="shared" si="7"/>
        <v>0</v>
      </c>
      <c r="E118">
        <v>0</v>
      </c>
      <c r="F118">
        <f t="shared" si="8"/>
        <v>0</v>
      </c>
      <c r="G118">
        <v>-60</v>
      </c>
      <c r="H118">
        <f t="shared" si="9"/>
        <v>-80</v>
      </c>
      <c r="I118">
        <v>0</v>
      </c>
      <c r="J118">
        <f t="shared" si="10"/>
        <v>0</v>
      </c>
      <c r="K118">
        <f t="shared" si="11"/>
        <v>0</v>
      </c>
      <c r="L118">
        <v>0</v>
      </c>
      <c r="N118">
        <v>100</v>
      </c>
      <c r="O118">
        <v>-20</v>
      </c>
      <c r="P118">
        <f t="shared" si="12"/>
        <v>-100</v>
      </c>
      <c r="Q118">
        <f t="shared" si="13"/>
        <v>-80</v>
      </c>
      <c r="R118" t="e">
        <f>VLOOKUP(A118,[1]Summary!$A:$B,2,0)</f>
        <v>#N/A</v>
      </c>
    </row>
    <row r="119" spans="1:18">
      <c r="A119" t="s">
        <v>283</v>
      </c>
      <c r="B119" t="b">
        <f>IFERROR(VLOOKUP(A119,[1]Summary!$A:$E,5,0),FALSE)</f>
        <v>0</v>
      </c>
      <c r="C119">
        <v>0</v>
      </c>
      <c r="D119">
        <f t="shared" si="7"/>
        <v>0</v>
      </c>
      <c r="E119">
        <v>0</v>
      </c>
      <c r="F119">
        <f t="shared" si="8"/>
        <v>0</v>
      </c>
      <c r="G119">
        <v>-60</v>
      </c>
      <c r="H119">
        <f t="shared" si="9"/>
        <v>-80</v>
      </c>
      <c r="I119">
        <v>0</v>
      </c>
      <c r="J119">
        <f t="shared" si="10"/>
        <v>0</v>
      </c>
      <c r="K119">
        <f t="shared" si="11"/>
        <v>0</v>
      </c>
      <c r="L119">
        <v>0</v>
      </c>
      <c r="N119">
        <v>100</v>
      </c>
      <c r="O119">
        <v>-20</v>
      </c>
      <c r="P119">
        <f t="shared" si="12"/>
        <v>-100</v>
      </c>
      <c r="Q119">
        <f t="shared" si="13"/>
        <v>-80</v>
      </c>
      <c r="R119" t="e">
        <f>VLOOKUP(A119,[1]Summary!$A:$B,2,0)</f>
        <v>#N/A</v>
      </c>
    </row>
    <row r="120" spans="1:18">
      <c r="A120" t="s">
        <v>285</v>
      </c>
      <c r="B120" t="b">
        <f>IFERROR(VLOOKUP(A120,[1]Summary!$A:$E,5,0),FALSE)</f>
        <v>0</v>
      </c>
      <c r="C120">
        <v>0</v>
      </c>
      <c r="D120">
        <f t="shared" si="7"/>
        <v>0</v>
      </c>
      <c r="E120">
        <v>0</v>
      </c>
      <c r="F120">
        <f t="shared" si="8"/>
        <v>0</v>
      </c>
      <c r="G120">
        <v>-40</v>
      </c>
      <c r="H120">
        <f t="shared" si="9"/>
        <v>-60</v>
      </c>
      <c r="I120">
        <v>5</v>
      </c>
      <c r="J120">
        <f t="shared" si="10"/>
        <v>5</v>
      </c>
      <c r="K120">
        <f t="shared" si="11"/>
        <v>0</v>
      </c>
      <c r="L120">
        <v>0</v>
      </c>
      <c r="N120">
        <v>100</v>
      </c>
      <c r="O120">
        <v>55</v>
      </c>
      <c r="P120">
        <f t="shared" si="12"/>
        <v>-5</v>
      </c>
      <c r="Q120">
        <f t="shared" si="13"/>
        <v>-60</v>
      </c>
      <c r="R120" t="e">
        <f>VLOOKUP(A120,[1]Summary!$A:$B,2,0)</f>
        <v>#N/A</v>
      </c>
    </row>
    <row r="121" spans="1:18">
      <c r="A121" t="s">
        <v>287</v>
      </c>
      <c r="B121" t="b">
        <f>IFERROR(VLOOKUP(A121,[1]Summary!$A:$E,5,0),FALSE)</f>
        <v>0</v>
      </c>
      <c r="C121">
        <v>0</v>
      </c>
      <c r="D121">
        <f t="shared" si="7"/>
        <v>0</v>
      </c>
      <c r="E121">
        <v>0</v>
      </c>
      <c r="F121">
        <f t="shared" si="8"/>
        <v>0</v>
      </c>
      <c r="G121">
        <v>-40</v>
      </c>
      <c r="H121">
        <f t="shared" si="9"/>
        <v>-60</v>
      </c>
      <c r="I121">
        <v>5</v>
      </c>
      <c r="J121">
        <f t="shared" si="10"/>
        <v>5</v>
      </c>
      <c r="K121">
        <f t="shared" si="11"/>
        <v>0</v>
      </c>
      <c r="L121">
        <v>0</v>
      </c>
      <c r="N121">
        <v>100</v>
      </c>
      <c r="O121">
        <v>55</v>
      </c>
      <c r="P121">
        <f t="shared" si="12"/>
        <v>-5</v>
      </c>
      <c r="Q121">
        <f t="shared" si="13"/>
        <v>-60</v>
      </c>
      <c r="R121" t="e">
        <f>VLOOKUP(A121,[1]Summary!$A:$B,2,0)</f>
        <v>#N/A</v>
      </c>
    </row>
    <row r="122" spans="1:18">
      <c r="A122" t="s">
        <v>289</v>
      </c>
      <c r="B122" t="b">
        <f>IFERROR(VLOOKUP(A122,[1]Summary!$A:$E,5,0),FALSE)</f>
        <v>0</v>
      </c>
      <c r="C122">
        <v>3</v>
      </c>
      <c r="D122">
        <f t="shared" si="7"/>
        <v>0</v>
      </c>
      <c r="E122">
        <v>3</v>
      </c>
      <c r="F122">
        <f t="shared" si="8"/>
        <v>2</v>
      </c>
      <c r="G122">
        <v>0</v>
      </c>
      <c r="H122">
        <f t="shared" si="9"/>
        <v>-60</v>
      </c>
      <c r="I122">
        <v>30</v>
      </c>
      <c r="J122">
        <f t="shared" si="10"/>
        <v>30</v>
      </c>
      <c r="K122">
        <f t="shared" si="11"/>
        <v>0</v>
      </c>
      <c r="L122">
        <v>0</v>
      </c>
      <c r="N122">
        <v>100</v>
      </c>
      <c r="O122">
        <v>140</v>
      </c>
      <c r="P122">
        <f t="shared" si="12"/>
        <v>80</v>
      </c>
      <c r="Q122">
        <f t="shared" si="13"/>
        <v>-60</v>
      </c>
      <c r="R122" t="e">
        <f>VLOOKUP(A122,[1]Summary!$A:$B,2,0)</f>
        <v>#N/A</v>
      </c>
    </row>
    <row r="123" spans="1:18">
      <c r="A123" t="s">
        <v>291</v>
      </c>
      <c r="B123" t="b">
        <f>IFERROR(VLOOKUP(A123,[1]Summary!$A:$E,5,0),FALSE)</f>
        <v>1</v>
      </c>
      <c r="C123">
        <v>3</v>
      </c>
      <c r="D123">
        <f t="shared" si="7"/>
        <v>4</v>
      </c>
      <c r="E123">
        <v>3</v>
      </c>
      <c r="F123">
        <f t="shared" si="8"/>
        <v>4</v>
      </c>
      <c r="G123">
        <v>0</v>
      </c>
      <c r="H123">
        <f t="shared" si="9"/>
        <v>0</v>
      </c>
      <c r="I123">
        <v>30</v>
      </c>
      <c r="J123">
        <f t="shared" si="10"/>
        <v>50</v>
      </c>
      <c r="K123">
        <f t="shared" si="11"/>
        <v>20</v>
      </c>
      <c r="L123">
        <v>0</v>
      </c>
      <c r="N123">
        <v>100</v>
      </c>
      <c r="O123">
        <v>140</v>
      </c>
      <c r="P123">
        <f t="shared" si="12"/>
        <v>160</v>
      </c>
      <c r="Q123">
        <f t="shared" si="13"/>
        <v>20</v>
      </c>
      <c r="R123" t="str">
        <f>VLOOKUP(A123,[1]Summary!$A:$B,2,0)</f>
        <v>Completed , No. of hours : 05:30</v>
      </c>
    </row>
    <row r="124" spans="1:18">
      <c r="A124" t="s">
        <v>293</v>
      </c>
      <c r="B124" t="b">
        <f>IFERROR(VLOOKUP(A124,[1]Summary!$A:$E,5,0),FALSE)</f>
        <v>0</v>
      </c>
      <c r="C124">
        <v>0</v>
      </c>
      <c r="D124">
        <f t="shared" si="7"/>
        <v>0</v>
      </c>
      <c r="E124">
        <v>0</v>
      </c>
      <c r="F124">
        <f t="shared" si="8"/>
        <v>0</v>
      </c>
      <c r="G124">
        <v>-60</v>
      </c>
      <c r="H124">
        <f t="shared" si="9"/>
        <v>-80</v>
      </c>
      <c r="I124">
        <v>0</v>
      </c>
      <c r="J124">
        <f t="shared" si="10"/>
        <v>0</v>
      </c>
      <c r="K124">
        <f t="shared" si="11"/>
        <v>0</v>
      </c>
      <c r="L124">
        <v>0</v>
      </c>
      <c r="N124">
        <v>100</v>
      </c>
      <c r="O124">
        <v>-20</v>
      </c>
      <c r="P124">
        <f t="shared" si="12"/>
        <v>-100</v>
      </c>
      <c r="Q124">
        <f t="shared" si="13"/>
        <v>-80</v>
      </c>
      <c r="R124" t="e">
        <f>VLOOKUP(A124,[1]Summary!$A:$B,2,0)</f>
        <v>#N/A</v>
      </c>
    </row>
    <row r="125" spans="1:18">
      <c r="A125" t="s">
        <v>296</v>
      </c>
      <c r="B125" t="b">
        <f>IFERROR(VLOOKUP(A125,[1]Summary!$A:$E,5,0),FALSE)</f>
        <v>0</v>
      </c>
      <c r="C125">
        <v>0</v>
      </c>
      <c r="D125">
        <f t="shared" si="7"/>
        <v>0</v>
      </c>
      <c r="E125">
        <v>0</v>
      </c>
      <c r="F125">
        <f t="shared" si="8"/>
        <v>0</v>
      </c>
      <c r="G125">
        <v>-60</v>
      </c>
      <c r="H125">
        <f t="shared" si="9"/>
        <v>-80</v>
      </c>
      <c r="I125">
        <v>0</v>
      </c>
      <c r="J125">
        <f t="shared" si="10"/>
        <v>0</v>
      </c>
      <c r="K125">
        <f t="shared" si="11"/>
        <v>0</v>
      </c>
      <c r="L125">
        <v>0</v>
      </c>
      <c r="N125">
        <v>100</v>
      </c>
      <c r="O125">
        <v>-20</v>
      </c>
      <c r="P125">
        <f t="shared" si="12"/>
        <v>-100</v>
      </c>
      <c r="Q125">
        <f t="shared" si="13"/>
        <v>-80</v>
      </c>
      <c r="R125" t="e">
        <f>VLOOKUP(A125,[1]Summary!$A:$B,2,0)</f>
        <v>#N/A</v>
      </c>
    </row>
    <row r="126" spans="1:18">
      <c r="A126" t="s">
        <v>298</v>
      </c>
      <c r="B126" t="b">
        <f>IFERROR(VLOOKUP(A126,[1]Summary!$A:$E,5,0),FALSE)</f>
        <v>0</v>
      </c>
      <c r="C126">
        <v>0</v>
      </c>
      <c r="D126">
        <f t="shared" si="7"/>
        <v>0</v>
      </c>
      <c r="E126">
        <v>0</v>
      </c>
      <c r="F126">
        <f t="shared" si="8"/>
        <v>0</v>
      </c>
      <c r="G126">
        <v>-60</v>
      </c>
      <c r="H126">
        <f t="shared" si="9"/>
        <v>-80</v>
      </c>
      <c r="I126">
        <v>0</v>
      </c>
      <c r="J126">
        <f t="shared" si="10"/>
        <v>0</v>
      </c>
      <c r="K126">
        <f t="shared" si="11"/>
        <v>0</v>
      </c>
      <c r="L126">
        <v>0</v>
      </c>
      <c r="N126">
        <v>100</v>
      </c>
      <c r="O126">
        <v>-20</v>
      </c>
      <c r="P126">
        <f t="shared" si="12"/>
        <v>-100</v>
      </c>
      <c r="Q126">
        <f t="shared" si="13"/>
        <v>-80</v>
      </c>
      <c r="R126" t="e">
        <f>VLOOKUP(A126,[1]Summary!$A:$B,2,0)</f>
        <v>#N/A</v>
      </c>
    </row>
    <row r="127" spans="1:18">
      <c r="A127" t="s">
        <v>300</v>
      </c>
      <c r="B127" t="b">
        <f>IFERROR(VLOOKUP(A127,[1]Summary!$A:$E,5,0),FALSE)</f>
        <v>0</v>
      </c>
      <c r="C127">
        <v>0</v>
      </c>
      <c r="D127">
        <f t="shared" si="7"/>
        <v>0</v>
      </c>
      <c r="E127">
        <v>0</v>
      </c>
      <c r="F127">
        <f t="shared" si="8"/>
        <v>0</v>
      </c>
      <c r="G127">
        <v>-60</v>
      </c>
      <c r="H127">
        <f t="shared" si="9"/>
        <v>-80</v>
      </c>
      <c r="I127">
        <v>0</v>
      </c>
      <c r="J127">
        <f t="shared" si="10"/>
        <v>0</v>
      </c>
      <c r="K127">
        <f t="shared" si="11"/>
        <v>0</v>
      </c>
      <c r="L127">
        <v>0</v>
      </c>
      <c r="N127">
        <v>100</v>
      </c>
      <c r="O127">
        <v>-20</v>
      </c>
      <c r="P127">
        <f t="shared" si="12"/>
        <v>-100</v>
      </c>
      <c r="Q127">
        <f t="shared" si="13"/>
        <v>-80</v>
      </c>
      <c r="R127" t="e">
        <f>VLOOKUP(A127,[1]Summary!$A:$B,2,0)</f>
        <v>#N/A</v>
      </c>
    </row>
    <row r="128" spans="1:18">
      <c r="A128" t="s">
        <v>302</v>
      </c>
      <c r="B128" t="b">
        <f>IFERROR(VLOOKUP(A128,[1]Summary!$A:$E,5,0),FALSE)</f>
        <v>0</v>
      </c>
      <c r="C128">
        <v>0</v>
      </c>
      <c r="D128">
        <f t="shared" si="7"/>
        <v>0</v>
      </c>
      <c r="E128">
        <v>0</v>
      </c>
      <c r="F128">
        <f t="shared" si="8"/>
        <v>0</v>
      </c>
      <c r="G128">
        <v>-60</v>
      </c>
      <c r="H128">
        <f t="shared" si="9"/>
        <v>-80</v>
      </c>
      <c r="I128">
        <v>0</v>
      </c>
      <c r="J128">
        <f t="shared" si="10"/>
        <v>0</v>
      </c>
      <c r="K128">
        <f t="shared" si="11"/>
        <v>0</v>
      </c>
      <c r="L128">
        <v>0</v>
      </c>
      <c r="N128">
        <v>100</v>
      </c>
      <c r="O128">
        <v>-20</v>
      </c>
      <c r="P128">
        <f t="shared" si="12"/>
        <v>-100</v>
      </c>
      <c r="Q128">
        <f t="shared" si="13"/>
        <v>-80</v>
      </c>
      <c r="R128" t="e">
        <f>VLOOKUP(A128,[1]Summary!$A:$B,2,0)</f>
        <v>#N/A</v>
      </c>
    </row>
    <row r="129" spans="1:18">
      <c r="A129" t="s">
        <v>304</v>
      </c>
      <c r="B129" t="b">
        <f>IFERROR(VLOOKUP(A129,[1]Summary!$A:$E,5,0),FALSE)</f>
        <v>0</v>
      </c>
      <c r="C129">
        <v>0</v>
      </c>
      <c r="D129">
        <f t="shared" si="7"/>
        <v>0</v>
      </c>
      <c r="E129">
        <v>0</v>
      </c>
      <c r="F129">
        <f t="shared" si="8"/>
        <v>0</v>
      </c>
      <c r="G129">
        <v>-60</v>
      </c>
      <c r="H129">
        <f t="shared" si="9"/>
        <v>-80</v>
      </c>
      <c r="I129">
        <v>0</v>
      </c>
      <c r="J129">
        <f t="shared" si="10"/>
        <v>0</v>
      </c>
      <c r="K129">
        <f t="shared" si="11"/>
        <v>0</v>
      </c>
      <c r="L129">
        <v>0</v>
      </c>
      <c r="N129">
        <v>100</v>
      </c>
      <c r="O129">
        <v>-20</v>
      </c>
      <c r="P129">
        <f t="shared" si="12"/>
        <v>-100</v>
      </c>
      <c r="Q129">
        <f t="shared" si="13"/>
        <v>-80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-60</v>
      </c>
      <c r="H130">
        <f t="shared" ref="H130:H193" si="16">IF(D130&lt;=0,IF(E130&gt;0,E130*(G130+(-20)),G130+(-20)),0)</f>
        <v>-80</v>
      </c>
      <c r="I130">
        <v>0</v>
      </c>
      <c r="J130">
        <f t="shared" si="10"/>
        <v>0</v>
      </c>
      <c r="K130">
        <f t="shared" si="11"/>
        <v>0</v>
      </c>
      <c r="L130">
        <v>0</v>
      </c>
      <c r="N130">
        <v>100</v>
      </c>
      <c r="O130">
        <v>-20</v>
      </c>
      <c r="P130">
        <f t="shared" si="12"/>
        <v>-100</v>
      </c>
      <c r="Q130">
        <f t="shared" si="13"/>
        <v>-80</v>
      </c>
      <c r="R130" t="e">
        <f>VLOOKUP(A130,[1]Summary!$A:$B,2,0)</f>
        <v>#N/A</v>
      </c>
    </row>
    <row r="131" spans="1:18">
      <c r="A131" t="s">
        <v>308</v>
      </c>
      <c r="B131" t="b">
        <f>IFERROR(VLOOKUP(A131,[1]Summary!$A:$E,5,0),FALSE)</f>
        <v>0</v>
      </c>
      <c r="C131">
        <v>0</v>
      </c>
      <c r="D131">
        <f t="shared" si="14"/>
        <v>0</v>
      </c>
      <c r="E131">
        <v>0</v>
      </c>
      <c r="F131">
        <f t="shared" si="15"/>
        <v>0</v>
      </c>
      <c r="G131">
        <v>-60</v>
      </c>
      <c r="H131">
        <f t="shared" si="16"/>
        <v>-80</v>
      </c>
      <c r="I131">
        <v>0</v>
      </c>
      <c r="J131">
        <f t="shared" ref="J131:J194" si="17">I131+(D131*5)</f>
        <v>0</v>
      </c>
      <c r="K131">
        <f t="shared" ref="K131:K194" si="18">(D131*5)</f>
        <v>0</v>
      </c>
      <c r="L131">
        <v>0</v>
      </c>
      <c r="N131">
        <v>100</v>
      </c>
      <c r="O131">
        <v>-20</v>
      </c>
      <c r="P131">
        <f t="shared" ref="P131:P194" si="19">O131+Q131</f>
        <v>-100</v>
      </c>
      <c r="Q131">
        <f t="shared" ref="Q131:Q194" si="20">IF(B131=TRUE, J131 - I131,H131)</f>
        <v>-80</v>
      </c>
      <c r="R131" t="e">
        <f>VLOOKUP(A131,[1]Summary!$A:$B,2,0)</f>
        <v>#N/A</v>
      </c>
    </row>
    <row r="132" spans="1:18">
      <c r="A132" t="s">
        <v>310</v>
      </c>
      <c r="B132" t="b">
        <f>IFERROR(VLOOKUP(A132,[1]Summary!$A:$E,5,0),FALSE)</f>
        <v>0</v>
      </c>
      <c r="C132">
        <v>0</v>
      </c>
      <c r="D132">
        <f t="shared" si="14"/>
        <v>0</v>
      </c>
      <c r="E132">
        <v>0</v>
      </c>
      <c r="F132">
        <f t="shared" si="15"/>
        <v>0</v>
      </c>
      <c r="G132">
        <v>-60</v>
      </c>
      <c r="H132">
        <f t="shared" si="16"/>
        <v>-80</v>
      </c>
      <c r="I132">
        <v>0</v>
      </c>
      <c r="J132">
        <f t="shared" si="17"/>
        <v>0</v>
      </c>
      <c r="K132">
        <f t="shared" si="18"/>
        <v>0</v>
      </c>
      <c r="L132">
        <v>0</v>
      </c>
      <c r="N132">
        <v>100</v>
      </c>
      <c r="O132">
        <v>-20</v>
      </c>
      <c r="P132">
        <f t="shared" si="19"/>
        <v>-100</v>
      </c>
      <c r="Q132">
        <f t="shared" si="20"/>
        <v>-80</v>
      </c>
      <c r="R132" t="e">
        <f>VLOOKUP(A132,[1]Summary!$A:$B,2,0)</f>
        <v>#N/A</v>
      </c>
    </row>
    <row r="133" spans="1:18">
      <c r="A133" t="s">
        <v>312</v>
      </c>
      <c r="B133" t="b">
        <f>IFERROR(VLOOKUP(A133,[1]Summary!$A:$E,5,0),FALSE)</f>
        <v>0</v>
      </c>
      <c r="C133">
        <v>0</v>
      </c>
      <c r="D133">
        <f t="shared" si="14"/>
        <v>0</v>
      </c>
      <c r="E133">
        <v>0</v>
      </c>
      <c r="F133">
        <f t="shared" si="15"/>
        <v>0</v>
      </c>
      <c r="G133">
        <v>-60</v>
      </c>
      <c r="H133">
        <f t="shared" si="16"/>
        <v>-80</v>
      </c>
      <c r="I133">
        <v>0</v>
      </c>
      <c r="J133">
        <f t="shared" si="17"/>
        <v>0</v>
      </c>
      <c r="K133">
        <f t="shared" si="18"/>
        <v>0</v>
      </c>
      <c r="L133">
        <v>0</v>
      </c>
      <c r="N133">
        <v>100</v>
      </c>
      <c r="O133">
        <v>-20</v>
      </c>
      <c r="P133">
        <f t="shared" si="19"/>
        <v>-100</v>
      </c>
      <c r="Q133">
        <f t="shared" si="20"/>
        <v>-80</v>
      </c>
      <c r="R133" t="e">
        <f>VLOOKUP(A133,[1]Summary!$A:$B,2,0)</f>
        <v>#N/A</v>
      </c>
    </row>
    <row r="134" spans="1:18">
      <c r="A134" t="s">
        <v>315</v>
      </c>
      <c r="B134" t="b">
        <f>IFERROR(VLOOKUP(A134,[1]Summary!$A:$E,5,0),FALSE)</f>
        <v>1</v>
      </c>
      <c r="C134">
        <v>3</v>
      </c>
      <c r="D134">
        <f t="shared" si="14"/>
        <v>4</v>
      </c>
      <c r="E134">
        <v>3</v>
      </c>
      <c r="F134">
        <f t="shared" si="15"/>
        <v>4</v>
      </c>
      <c r="G134">
        <v>0</v>
      </c>
      <c r="H134">
        <f t="shared" si="16"/>
        <v>0</v>
      </c>
      <c r="I134">
        <v>30</v>
      </c>
      <c r="J134">
        <f t="shared" si="17"/>
        <v>50</v>
      </c>
      <c r="K134">
        <f t="shared" si="18"/>
        <v>20</v>
      </c>
      <c r="L134">
        <v>0</v>
      </c>
      <c r="N134">
        <v>100</v>
      </c>
      <c r="O134">
        <v>140</v>
      </c>
      <c r="P134">
        <f t="shared" si="19"/>
        <v>160</v>
      </c>
      <c r="Q134">
        <f t="shared" si="20"/>
        <v>20</v>
      </c>
      <c r="R134" t="str">
        <f>VLOOKUP(A134,[1]Summary!$A:$B,2,0)</f>
        <v>Completed , No. of hours : 01:34
Same reasons as the last day. 😵‍💫 Summer studying is challenging.</v>
      </c>
    </row>
    <row r="135" spans="1:18">
      <c r="A135" t="s">
        <v>317</v>
      </c>
      <c r="B135" t="b">
        <f>IFERROR(VLOOKUP(A135,[1]Summary!$A:$E,5,0),FALSE)</f>
        <v>0</v>
      </c>
      <c r="C135">
        <v>0</v>
      </c>
      <c r="D135">
        <f t="shared" si="14"/>
        <v>0</v>
      </c>
      <c r="E135">
        <v>0</v>
      </c>
      <c r="F135">
        <f t="shared" si="15"/>
        <v>0</v>
      </c>
      <c r="G135">
        <v>-60</v>
      </c>
      <c r="H135">
        <f t="shared" si="16"/>
        <v>-80</v>
      </c>
      <c r="I135">
        <v>0</v>
      </c>
      <c r="J135">
        <f t="shared" si="17"/>
        <v>0</v>
      </c>
      <c r="K135">
        <f t="shared" si="18"/>
        <v>0</v>
      </c>
      <c r="L135">
        <v>0</v>
      </c>
      <c r="N135">
        <v>100</v>
      </c>
      <c r="O135">
        <v>-20</v>
      </c>
      <c r="P135">
        <f t="shared" si="19"/>
        <v>-100</v>
      </c>
      <c r="Q135">
        <f t="shared" si="20"/>
        <v>-80</v>
      </c>
      <c r="R135" t="e">
        <f>VLOOKUP(A135,[1]Summary!$A:$B,2,0)</f>
        <v>#N/A</v>
      </c>
    </row>
    <row r="136" spans="1:18">
      <c r="A136" t="s">
        <v>319</v>
      </c>
      <c r="B136" t="b">
        <f>IFERROR(VLOOKUP(A136,[1]Summary!$A:$E,5,0),FALSE)</f>
        <v>0</v>
      </c>
      <c r="C136">
        <v>0</v>
      </c>
      <c r="D136">
        <f t="shared" si="14"/>
        <v>0</v>
      </c>
      <c r="E136">
        <v>0</v>
      </c>
      <c r="F136">
        <f t="shared" si="15"/>
        <v>0</v>
      </c>
      <c r="G136">
        <v>-60</v>
      </c>
      <c r="H136">
        <f t="shared" si="16"/>
        <v>-80</v>
      </c>
      <c r="I136">
        <v>0</v>
      </c>
      <c r="J136">
        <f t="shared" si="17"/>
        <v>0</v>
      </c>
      <c r="K136">
        <f t="shared" si="18"/>
        <v>0</v>
      </c>
      <c r="L136">
        <v>0</v>
      </c>
      <c r="N136">
        <v>100</v>
      </c>
      <c r="O136">
        <v>-20</v>
      </c>
      <c r="P136">
        <f t="shared" si="19"/>
        <v>-100</v>
      </c>
      <c r="Q136">
        <f t="shared" si="20"/>
        <v>-80</v>
      </c>
      <c r="R136" t="e">
        <f>VLOOKUP(A136,[1]Summary!$A:$B,2,0)</f>
        <v>#N/A</v>
      </c>
    </row>
    <row r="137" spans="1:18">
      <c r="A137" t="s">
        <v>321</v>
      </c>
      <c r="B137" t="b">
        <f>IFERROR(VLOOKUP(A137,[1]Summary!$A:$E,5,0),FALSE)</f>
        <v>0</v>
      </c>
      <c r="C137">
        <v>0</v>
      </c>
      <c r="D137">
        <f t="shared" si="14"/>
        <v>0</v>
      </c>
      <c r="E137">
        <v>0</v>
      </c>
      <c r="F137">
        <f t="shared" si="15"/>
        <v>0</v>
      </c>
      <c r="G137">
        <v>-60</v>
      </c>
      <c r="H137">
        <f t="shared" si="16"/>
        <v>-80</v>
      </c>
      <c r="I137">
        <v>0</v>
      </c>
      <c r="J137">
        <f t="shared" si="17"/>
        <v>0</v>
      </c>
      <c r="K137">
        <f t="shared" si="18"/>
        <v>0</v>
      </c>
      <c r="L137">
        <v>0</v>
      </c>
      <c r="N137">
        <v>100</v>
      </c>
      <c r="O137">
        <v>-20</v>
      </c>
      <c r="P137">
        <f t="shared" si="19"/>
        <v>-100</v>
      </c>
      <c r="Q137">
        <f t="shared" si="20"/>
        <v>-80</v>
      </c>
      <c r="R137" t="e">
        <f>VLOOKUP(A137,[1]Summary!$A:$B,2,0)</f>
        <v>#N/A</v>
      </c>
    </row>
    <row r="138" spans="1:18">
      <c r="A138" t="s">
        <v>323</v>
      </c>
      <c r="B138" t="b">
        <f>IFERROR(VLOOKUP(A138,[1]Summary!$A:$E,5,0),FALSE)</f>
        <v>0</v>
      </c>
      <c r="C138">
        <v>0</v>
      </c>
      <c r="D138">
        <f t="shared" si="14"/>
        <v>0</v>
      </c>
      <c r="E138">
        <v>0</v>
      </c>
      <c r="F138">
        <f t="shared" si="15"/>
        <v>0</v>
      </c>
      <c r="G138">
        <v>-60</v>
      </c>
      <c r="H138">
        <f t="shared" si="16"/>
        <v>-80</v>
      </c>
      <c r="I138">
        <v>0</v>
      </c>
      <c r="J138">
        <f t="shared" si="17"/>
        <v>0</v>
      </c>
      <c r="K138">
        <f t="shared" si="18"/>
        <v>0</v>
      </c>
      <c r="L138">
        <v>0</v>
      </c>
      <c r="N138">
        <v>100</v>
      </c>
      <c r="O138">
        <v>-20</v>
      </c>
      <c r="P138">
        <f t="shared" si="19"/>
        <v>-100</v>
      </c>
      <c r="Q138">
        <f t="shared" si="20"/>
        <v>-80</v>
      </c>
      <c r="R138" t="e">
        <f>VLOOKUP(A138,[1]Summary!$A:$B,2,0)</f>
        <v>#N/A</v>
      </c>
    </row>
    <row r="139" spans="1:18">
      <c r="A139" t="s">
        <v>325</v>
      </c>
      <c r="B139" t="b">
        <f>IFERROR(VLOOKUP(A139,[1]Summary!$A:$E,5,0),FALSE)</f>
        <v>1</v>
      </c>
      <c r="C139">
        <v>3</v>
      </c>
      <c r="D139">
        <f t="shared" si="14"/>
        <v>4</v>
      </c>
      <c r="E139">
        <v>3</v>
      </c>
      <c r="F139">
        <f t="shared" si="15"/>
        <v>4</v>
      </c>
      <c r="G139">
        <v>0</v>
      </c>
      <c r="H139">
        <f t="shared" si="16"/>
        <v>0</v>
      </c>
      <c r="I139">
        <v>30</v>
      </c>
      <c r="J139">
        <f t="shared" si="17"/>
        <v>50</v>
      </c>
      <c r="K139">
        <f t="shared" si="18"/>
        <v>20</v>
      </c>
      <c r="L139">
        <v>0</v>
      </c>
      <c r="N139">
        <v>100</v>
      </c>
      <c r="O139">
        <v>140</v>
      </c>
      <c r="P139">
        <f t="shared" si="19"/>
        <v>160</v>
      </c>
      <c r="Q139">
        <f t="shared" si="20"/>
        <v>20</v>
      </c>
      <c r="R139" t="str">
        <f>VLOOKUP(A139,[1]Summary!$A:$B,2,0)</f>
        <v>Completed, No. of hours : 03:40</v>
      </c>
    </row>
    <row r="140" spans="1:18">
      <c r="A140" t="s">
        <v>327</v>
      </c>
      <c r="B140" t="b">
        <f>IFERROR(VLOOKUP(A140,[1]Summary!$A:$E,5,0),FALSE)</f>
        <v>0</v>
      </c>
      <c r="C140">
        <v>0</v>
      </c>
      <c r="D140">
        <f t="shared" si="14"/>
        <v>0</v>
      </c>
      <c r="E140">
        <v>0</v>
      </c>
      <c r="F140">
        <f t="shared" si="15"/>
        <v>0</v>
      </c>
      <c r="G140">
        <v>-60</v>
      </c>
      <c r="H140">
        <f t="shared" si="16"/>
        <v>-80</v>
      </c>
      <c r="I140">
        <v>0</v>
      </c>
      <c r="J140">
        <f t="shared" si="17"/>
        <v>0</v>
      </c>
      <c r="K140">
        <f t="shared" si="18"/>
        <v>0</v>
      </c>
      <c r="L140">
        <v>0</v>
      </c>
      <c r="N140">
        <v>100</v>
      </c>
      <c r="O140">
        <v>-20</v>
      </c>
      <c r="P140">
        <f t="shared" si="19"/>
        <v>-100</v>
      </c>
      <c r="Q140">
        <f t="shared" si="20"/>
        <v>-80</v>
      </c>
      <c r="R140" t="e">
        <f>VLOOKUP(A140,[1]Summary!$A:$B,2,0)</f>
        <v>#N/A</v>
      </c>
    </row>
    <row r="141" spans="1:18">
      <c r="A141" t="s">
        <v>329</v>
      </c>
      <c r="B141" t="b">
        <f>IFERROR(VLOOKUP(A141,[1]Summary!$A:$E,5,0),FALSE)</f>
        <v>0</v>
      </c>
      <c r="C141">
        <v>0</v>
      </c>
      <c r="D141">
        <f t="shared" si="14"/>
        <v>0</v>
      </c>
      <c r="E141">
        <v>0</v>
      </c>
      <c r="F141">
        <f t="shared" si="15"/>
        <v>0</v>
      </c>
      <c r="G141">
        <v>-60</v>
      </c>
      <c r="H141">
        <f t="shared" si="16"/>
        <v>-80</v>
      </c>
      <c r="I141">
        <v>0</v>
      </c>
      <c r="J141">
        <f t="shared" si="17"/>
        <v>0</v>
      </c>
      <c r="K141">
        <f t="shared" si="18"/>
        <v>0</v>
      </c>
      <c r="L141">
        <v>0</v>
      </c>
      <c r="N141">
        <v>100</v>
      </c>
      <c r="O141">
        <v>-20</v>
      </c>
      <c r="P141">
        <f t="shared" si="19"/>
        <v>-100</v>
      </c>
      <c r="Q141">
        <f t="shared" si="20"/>
        <v>-80</v>
      </c>
      <c r="R141" t="e">
        <f>VLOOKUP(A141,[1]Summary!$A:$B,2,0)</f>
        <v>#N/A</v>
      </c>
    </row>
    <row r="142" spans="1:18">
      <c r="A142" t="s">
        <v>331</v>
      </c>
      <c r="B142" t="b">
        <f>IFERROR(VLOOKUP(A142,[1]Summary!$A:$E,5,0),FALSE)</f>
        <v>0</v>
      </c>
      <c r="C142">
        <v>0</v>
      </c>
      <c r="D142">
        <f t="shared" si="14"/>
        <v>0</v>
      </c>
      <c r="E142">
        <v>0</v>
      </c>
      <c r="F142">
        <f t="shared" si="15"/>
        <v>0</v>
      </c>
      <c r="G142">
        <v>-40</v>
      </c>
      <c r="H142">
        <f t="shared" si="16"/>
        <v>-60</v>
      </c>
      <c r="I142">
        <v>5</v>
      </c>
      <c r="J142">
        <f t="shared" si="17"/>
        <v>5</v>
      </c>
      <c r="K142">
        <f t="shared" si="18"/>
        <v>0</v>
      </c>
      <c r="L142">
        <v>0</v>
      </c>
      <c r="N142">
        <v>100</v>
      </c>
      <c r="O142">
        <v>55</v>
      </c>
      <c r="P142">
        <f t="shared" si="19"/>
        <v>-5</v>
      </c>
      <c r="Q142">
        <f t="shared" si="20"/>
        <v>-60</v>
      </c>
      <c r="R142" t="e">
        <f>VLOOKUP(A142,[1]Summary!$A:$B,2,0)</f>
        <v>#N/A</v>
      </c>
    </row>
    <row r="143" spans="1:18">
      <c r="A143" t="s">
        <v>333</v>
      </c>
      <c r="B143" t="b">
        <f>IFERROR(VLOOKUP(A143,[1]Summary!$A:$E,5,0),FALSE)</f>
        <v>0</v>
      </c>
      <c r="C143">
        <v>0</v>
      </c>
      <c r="D143">
        <f t="shared" si="14"/>
        <v>0</v>
      </c>
      <c r="E143">
        <v>0</v>
      </c>
      <c r="F143">
        <f t="shared" si="15"/>
        <v>0</v>
      </c>
      <c r="G143">
        <v>-60</v>
      </c>
      <c r="H143">
        <f t="shared" si="16"/>
        <v>-80</v>
      </c>
      <c r="I143">
        <v>0</v>
      </c>
      <c r="J143">
        <f t="shared" si="17"/>
        <v>0</v>
      </c>
      <c r="K143">
        <f t="shared" si="18"/>
        <v>0</v>
      </c>
      <c r="L143">
        <v>0</v>
      </c>
      <c r="N143">
        <v>100</v>
      </c>
      <c r="O143">
        <v>-20</v>
      </c>
      <c r="P143">
        <f t="shared" si="19"/>
        <v>-100</v>
      </c>
      <c r="Q143">
        <f t="shared" si="20"/>
        <v>-80</v>
      </c>
      <c r="R143" t="e">
        <f>VLOOKUP(A143,[1]Summary!$A:$B,2,0)</f>
        <v>#N/A</v>
      </c>
    </row>
    <row r="144" spans="1:18">
      <c r="A144" t="s">
        <v>335</v>
      </c>
      <c r="B144" t="b">
        <f>IFERROR(VLOOKUP(A144,[1]Summary!$A:$E,5,0),FALSE)</f>
        <v>0</v>
      </c>
      <c r="C144">
        <v>0</v>
      </c>
      <c r="D144">
        <f t="shared" si="14"/>
        <v>0</v>
      </c>
      <c r="E144">
        <v>0</v>
      </c>
      <c r="F144">
        <f t="shared" si="15"/>
        <v>0</v>
      </c>
      <c r="G144">
        <v>-60</v>
      </c>
      <c r="H144">
        <f t="shared" si="16"/>
        <v>-80</v>
      </c>
      <c r="I144">
        <v>0</v>
      </c>
      <c r="J144">
        <f t="shared" si="17"/>
        <v>0</v>
      </c>
      <c r="K144">
        <f t="shared" si="18"/>
        <v>0</v>
      </c>
      <c r="L144">
        <v>0</v>
      </c>
      <c r="N144">
        <v>100</v>
      </c>
      <c r="O144">
        <v>-20</v>
      </c>
      <c r="P144">
        <f t="shared" si="19"/>
        <v>-100</v>
      </c>
      <c r="Q144">
        <f t="shared" si="20"/>
        <v>-80</v>
      </c>
      <c r="R144" t="e">
        <f>VLOOKUP(A144,[1]Summary!$A:$B,2,0)</f>
        <v>#N/A</v>
      </c>
    </row>
    <row r="145" spans="1:18">
      <c r="A145" t="s">
        <v>337</v>
      </c>
      <c r="B145" t="b">
        <f>IFERROR(VLOOKUP(A145,[1]Summary!$A:$E,5,0),FALSE)</f>
        <v>0</v>
      </c>
      <c r="C145">
        <v>0</v>
      </c>
      <c r="D145">
        <f t="shared" si="14"/>
        <v>0</v>
      </c>
      <c r="E145">
        <v>0</v>
      </c>
      <c r="F145">
        <f t="shared" si="15"/>
        <v>0</v>
      </c>
      <c r="G145">
        <v>-60</v>
      </c>
      <c r="H145">
        <f t="shared" si="16"/>
        <v>-80</v>
      </c>
      <c r="I145">
        <v>0</v>
      </c>
      <c r="J145">
        <f t="shared" si="17"/>
        <v>0</v>
      </c>
      <c r="K145">
        <f t="shared" si="18"/>
        <v>0</v>
      </c>
      <c r="L145">
        <v>0</v>
      </c>
      <c r="N145">
        <v>100</v>
      </c>
      <c r="O145">
        <v>-20</v>
      </c>
      <c r="P145">
        <f t="shared" si="19"/>
        <v>-100</v>
      </c>
      <c r="Q145">
        <f t="shared" si="20"/>
        <v>-80</v>
      </c>
      <c r="R145" t="e">
        <f>VLOOKUP(A145,[1]Summary!$A:$B,2,0)</f>
        <v>#N/A</v>
      </c>
    </row>
    <row r="146" spans="1:18">
      <c r="A146" t="s">
        <v>339</v>
      </c>
      <c r="B146" t="b">
        <f>IFERROR(VLOOKUP(A146,[1]Summary!$A:$E,5,0),FALSE)</f>
        <v>0</v>
      </c>
      <c r="C146">
        <v>0</v>
      </c>
      <c r="D146">
        <f t="shared" si="14"/>
        <v>0</v>
      </c>
      <c r="E146">
        <v>0</v>
      </c>
      <c r="F146">
        <f t="shared" si="15"/>
        <v>0</v>
      </c>
      <c r="G146">
        <v>-60</v>
      </c>
      <c r="H146">
        <f t="shared" si="16"/>
        <v>-80</v>
      </c>
      <c r="I146">
        <v>0</v>
      </c>
      <c r="J146">
        <f t="shared" si="17"/>
        <v>0</v>
      </c>
      <c r="K146">
        <f t="shared" si="18"/>
        <v>0</v>
      </c>
      <c r="L146">
        <v>0</v>
      </c>
      <c r="N146">
        <v>100</v>
      </c>
      <c r="O146">
        <v>-20</v>
      </c>
      <c r="P146">
        <f t="shared" si="19"/>
        <v>-100</v>
      </c>
      <c r="Q146">
        <f t="shared" si="20"/>
        <v>-80</v>
      </c>
      <c r="R146" t="e">
        <f>VLOOKUP(A146,[1]Summary!$A:$B,2,0)</f>
        <v>#N/A</v>
      </c>
    </row>
    <row r="147" spans="1:18">
      <c r="A147" t="s">
        <v>341</v>
      </c>
      <c r="B147" t="b">
        <f>IFERROR(VLOOKUP(A147,[1]Summary!$A:$E,5,0),FALSE)</f>
        <v>0</v>
      </c>
      <c r="C147">
        <v>0</v>
      </c>
      <c r="D147">
        <f t="shared" si="14"/>
        <v>0</v>
      </c>
      <c r="E147">
        <v>0</v>
      </c>
      <c r="F147">
        <f t="shared" si="15"/>
        <v>0</v>
      </c>
      <c r="G147">
        <v>-60</v>
      </c>
      <c r="H147">
        <f t="shared" si="16"/>
        <v>-80</v>
      </c>
      <c r="I147">
        <v>0</v>
      </c>
      <c r="J147">
        <f t="shared" si="17"/>
        <v>0</v>
      </c>
      <c r="K147">
        <f t="shared" si="18"/>
        <v>0</v>
      </c>
      <c r="L147">
        <v>0</v>
      </c>
      <c r="N147">
        <v>100</v>
      </c>
      <c r="O147">
        <v>-20</v>
      </c>
      <c r="P147">
        <f t="shared" si="19"/>
        <v>-100</v>
      </c>
      <c r="Q147">
        <f t="shared" si="20"/>
        <v>-80</v>
      </c>
      <c r="R147" t="e">
        <f>VLOOKUP(A147,[1]Summary!$A:$B,2,0)</f>
        <v>#N/A</v>
      </c>
    </row>
    <row r="148" spans="1:18">
      <c r="A148" t="s">
        <v>343</v>
      </c>
      <c r="B148" t="b">
        <f>IFERROR(VLOOKUP(A148,[1]Summary!$A:$E,5,0),FALSE)</f>
        <v>0</v>
      </c>
      <c r="C148">
        <v>0</v>
      </c>
      <c r="D148">
        <f t="shared" si="14"/>
        <v>0</v>
      </c>
      <c r="E148">
        <v>0</v>
      </c>
      <c r="F148">
        <f t="shared" si="15"/>
        <v>0</v>
      </c>
      <c r="G148">
        <v>-60</v>
      </c>
      <c r="H148">
        <f t="shared" si="16"/>
        <v>-80</v>
      </c>
      <c r="I148">
        <v>0</v>
      </c>
      <c r="J148">
        <f t="shared" si="17"/>
        <v>0</v>
      </c>
      <c r="K148">
        <f t="shared" si="18"/>
        <v>0</v>
      </c>
      <c r="L148">
        <v>0</v>
      </c>
      <c r="N148">
        <v>100</v>
      </c>
      <c r="O148">
        <v>-20</v>
      </c>
      <c r="P148">
        <f t="shared" si="19"/>
        <v>-100</v>
      </c>
      <c r="Q148">
        <f t="shared" si="20"/>
        <v>-80</v>
      </c>
      <c r="R148" t="e">
        <f>VLOOKUP(A148,[1]Summary!$A:$B,2,0)</f>
        <v>#N/A</v>
      </c>
    </row>
    <row r="149" spans="1:18">
      <c r="A149" t="s">
        <v>345</v>
      </c>
      <c r="B149" t="b">
        <f>IFERROR(VLOOKUP(A149,[1]Summary!$A:$E,5,0),FALSE)</f>
        <v>0</v>
      </c>
      <c r="C149">
        <v>0</v>
      </c>
      <c r="D149">
        <f t="shared" si="14"/>
        <v>0</v>
      </c>
      <c r="E149">
        <v>0</v>
      </c>
      <c r="F149">
        <f t="shared" si="15"/>
        <v>0</v>
      </c>
      <c r="G149">
        <v>-60</v>
      </c>
      <c r="H149">
        <f t="shared" si="16"/>
        <v>-80</v>
      </c>
      <c r="I149">
        <v>0</v>
      </c>
      <c r="J149">
        <f t="shared" si="17"/>
        <v>0</v>
      </c>
      <c r="K149">
        <f t="shared" si="18"/>
        <v>0</v>
      </c>
      <c r="L149">
        <v>0</v>
      </c>
      <c r="N149">
        <v>100</v>
      </c>
      <c r="O149">
        <v>-20</v>
      </c>
      <c r="P149">
        <f t="shared" si="19"/>
        <v>-100</v>
      </c>
      <c r="Q149">
        <f t="shared" si="20"/>
        <v>-80</v>
      </c>
      <c r="R149" t="e">
        <f>VLOOKUP(A149,[1]Summary!$A:$B,2,0)</f>
        <v>#N/A</v>
      </c>
    </row>
    <row r="150" spans="1:18">
      <c r="A150" t="s">
        <v>348</v>
      </c>
      <c r="B150" t="b">
        <f>IFERROR(VLOOKUP(A150,[1]Summary!$A:$E,5,0),FALSE)</f>
        <v>0</v>
      </c>
      <c r="C150">
        <v>0</v>
      </c>
      <c r="D150">
        <f t="shared" si="14"/>
        <v>0</v>
      </c>
      <c r="E150">
        <v>0</v>
      </c>
      <c r="F150">
        <f t="shared" si="15"/>
        <v>0</v>
      </c>
      <c r="G150">
        <v>-60</v>
      </c>
      <c r="H150">
        <f t="shared" si="16"/>
        <v>-80</v>
      </c>
      <c r="I150">
        <v>0</v>
      </c>
      <c r="J150">
        <f t="shared" si="17"/>
        <v>0</v>
      </c>
      <c r="K150">
        <f t="shared" si="18"/>
        <v>0</v>
      </c>
      <c r="L150">
        <v>0</v>
      </c>
      <c r="N150">
        <v>100</v>
      </c>
      <c r="O150">
        <v>-20</v>
      </c>
      <c r="P150">
        <f t="shared" si="19"/>
        <v>-100</v>
      </c>
      <c r="Q150">
        <f t="shared" si="20"/>
        <v>-80</v>
      </c>
      <c r="R150" t="e">
        <f>VLOOKUP(A150,[1]Summary!$A:$B,2,0)</f>
        <v>#N/A</v>
      </c>
    </row>
    <row r="151" spans="1:18">
      <c r="A151" t="s">
        <v>350</v>
      </c>
      <c r="B151" t="b">
        <f>IFERROR(VLOOKUP(A151,[1]Summary!$A:$E,5,0),FALSE)</f>
        <v>0</v>
      </c>
      <c r="C151">
        <v>0</v>
      </c>
      <c r="D151">
        <f t="shared" si="14"/>
        <v>0</v>
      </c>
      <c r="E151">
        <v>0</v>
      </c>
      <c r="F151">
        <f t="shared" si="15"/>
        <v>0</v>
      </c>
      <c r="G151">
        <v>-60</v>
      </c>
      <c r="H151">
        <f t="shared" si="16"/>
        <v>-80</v>
      </c>
      <c r="I151">
        <v>0</v>
      </c>
      <c r="J151">
        <f t="shared" si="17"/>
        <v>0</v>
      </c>
      <c r="K151">
        <f t="shared" si="18"/>
        <v>0</v>
      </c>
      <c r="L151">
        <v>0</v>
      </c>
      <c r="N151">
        <v>100</v>
      </c>
      <c r="O151">
        <v>-20</v>
      </c>
      <c r="P151">
        <f t="shared" si="19"/>
        <v>-100</v>
      </c>
      <c r="Q151">
        <f t="shared" si="20"/>
        <v>-80</v>
      </c>
      <c r="R151" t="e">
        <f>VLOOKUP(A151,[1]Summary!$A:$B,2,0)</f>
        <v>#N/A</v>
      </c>
    </row>
    <row r="152" spans="1:18">
      <c r="A152" t="s">
        <v>353</v>
      </c>
      <c r="B152" t="b">
        <f>IFERROR(VLOOKUP(A152,[1]Summary!$A:$E,5,0),FALSE)</f>
        <v>0</v>
      </c>
      <c r="C152">
        <v>0</v>
      </c>
      <c r="D152">
        <f t="shared" si="14"/>
        <v>0</v>
      </c>
      <c r="E152">
        <v>0</v>
      </c>
      <c r="F152">
        <f t="shared" si="15"/>
        <v>0</v>
      </c>
      <c r="G152">
        <v>-60</v>
      </c>
      <c r="H152">
        <f t="shared" si="16"/>
        <v>-80</v>
      </c>
      <c r="I152">
        <v>0</v>
      </c>
      <c r="J152">
        <f t="shared" si="17"/>
        <v>0</v>
      </c>
      <c r="K152">
        <f t="shared" si="18"/>
        <v>0</v>
      </c>
      <c r="L152">
        <v>0</v>
      </c>
      <c r="N152">
        <v>100</v>
      </c>
      <c r="O152">
        <v>-20</v>
      </c>
      <c r="P152">
        <f t="shared" si="19"/>
        <v>-100</v>
      </c>
      <c r="Q152">
        <f t="shared" si="20"/>
        <v>-80</v>
      </c>
      <c r="R152" t="e">
        <f>VLOOKUP(A152,[1]Summary!$A:$B,2,0)</f>
        <v>#N/A</v>
      </c>
    </row>
    <row r="153" spans="1:18">
      <c r="A153" t="s">
        <v>355</v>
      </c>
      <c r="B153" t="b">
        <f>IFERROR(VLOOKUP(A153,[1]Summary!$A:$E,5,0),FALSE)</f>
        <v>0</v>
      </c>
      <c r="C153">
        <v>0</v>
      </c>
      <c r="D153">
        <f t="shared" si="14"/>
        <v>0</v>
      </c>
      <c r="E153">
        <v>0</v>
      </c>
      <c r="F153">
        <f t="shared" si="15"/>
        <v>0</v>
      </c>
      <c r="G153">
        <v>-60</v>
      </c>
      <c r="H153">
        <f t="shared" si="16"/>
        <v>-80</v>
      </c>
      <c r="I153">
        <v>0</v>
      </c>
      <c r="J153">
        <f t="shared" si="17"/>
        <v>0</v>
      </c>
      <c r="K153">
        <f t="shared" si="18"/>
        <v>0</v>
      </c>
      <c r="L153">
        <v>0</v>
      </c>
      <c r="N153">
        <v>100</v>
      </c>
      <c r="O153">
        <v>-20</v>
      </c>
      <c r="P153">
        <f t="shared" si="19"/>
        <v>-100</v>
      </c>
      <c r="Q153">
        <f t="shared" si="20"/>
        <v>-80</v>
      </c>
      <c r="R153" t="e">
        <f>VLOOKUP(A153,[1]Summary!$A:$B,2,0)</f>
        <v>#N/A</v>
      </c>
    </row>
    <row r="154" spans="1:18">
      <c r="A154" t="s">
        <v>357</v>
      </c>
      <c r="B154" t="b">
        <f>IFERROR(VLOOKUP(A154,[1]Summary!$A:$E,5,0),FALSE)</f>
        <v>1</v>
      </c>
      <c r="C154">
        <v>3</v>
      </c>
      <c r="D154">
        <f t="shared" si="14"/>
        <v>4</v>
      </c>
      <c r="E154">
        <v>3</v>
      </c>
      <c r="F154">
        <f t="shared" si="15"/>
        <v>4</v>
      </c>
      <c r="G154">
        <v>0</v>
      </c>
      <c r="H154">
        <f t="shared" si="16"/>
        <v>0</v>
      </c>
      <c r="I154">
        <v>30</v>
      </c>
      <c r="J154">
        <f t="shared" si="17"/>
        <v>50</v>
      </c>
      <c r="K154">
        <f t="shared" si="18"/>
        <v>20</v>
      </c>
      <c r="L154">
        <v>0</v>
      </c>
      <c r="N154">
        <v>100</v>
      </c>
      <c r="O154">
        <v>140</v>
      </c>
      <c r="P154">
        <f t="shared" si="19"/>
        <v>160</v>
      </c>
      <c r="Q154">
        <f t="shared" si="20"/>
        <v>20</v>
      </c>
      <c r="R154" t="str">
        <f>VLOOKUP(A154,[1]Summary!$A:$B,2,0)</f>
        <v>Completed , No. if hours : 01:32</v>
      </c>
    </row>
    <row r="155" spans="1:18">
      <c r="A155" t="s">
        <v>359</v>
      </c>
      <c r="B155" t="b">
        <f>IFERROR(VLOOKUP(A155,[1]Summary!$A:$E,5,0),FALSE)</f>
        <v>1</v>
      </c>
      <c r="C155">
        <v>3</v>
      </c>
      <c r="D155">
        <f t="shared" si="14"/>
        <v>4</v>
      </c>
      <c r="E155">
        <v>3</v>
      </c>
      <c r="F155">
        <f t="shared" si="15"/>
        <v>4</v>
      </c>
      <c r="G155">
        <v>0</v>
      </c>
      <c r="H155">
        <f t="shared" si="16"/>
        <v>0</v>
      </c>
      <c r="I155">
        <v>30</v>
      </c>
      <c r="J155">
        <f t="shared" si="17"/>
        <v>50</v>
      </c>
      <c r="K155">
        <f t="shared" si="18"/>
        <v>20</v>
      </c>
      <c r="L155">
        <v>0</v>
      </c>
      <c r="N155">
        <v>100</v>
      </c>
      <c r="O155">
        <v>140</v>
      </c>
      <c r="P155">
        <f t="shared" si="19"/>
        <v>160</v>
      </c>
      <c r="Q155">
        <f t="shared" si="20"/>
        <v>20</v>
      </c>
      <c r="R155" t="str">
        <f>VLOOKUP(A155,[1]Summary!$A:$B,2,0)</f>
        <v>Completed , No. of hours : 00:30</v>
      </c>
    </row>
    <row r="156" spans="1:18">
      <c r="A156" t="s">
        <v>361</v>
      </c>
      <c r="B156" t="b">
        <f>IFERROR(VLOOKUP(A156,[1]Summary!$A:$E,5,0),FALSE)</f>
        <v>0</v>
      </c>
      <c r="C156">
        <v>0</v>
      </c>
      <c r="D156">
        <f t="shared" si="14"/>
        <v>0</v>
      </c>
      <c r="E156">
        <v>0</v>
      </c>
      <c r="F156">
        <f t="shared" si="15"/>
        <v>0</v>
      </c>
      <c r="G156">
        <v>-60</v>
      </c>
      <c r="H156">
        <f t="shared" si="16"/>
        <v>-80</v>
      </c>
      <c r="I156">
        <v>0</v>
      </c>
      <c r="J156">
        <f t="shared" si="17"/>
        <v>0</v>
      </c>
      <c r="K156">
        <f t="shared" si="18"/>
        <v>0</v>
      </c>
      <c r="L156">
        <v>0</v>
      </c>
      <c r="N156">
        <v>100</v>
      </c>
      <c r="O156">
        <v>-20</v>
      </c>
      <c r="P156">
        <f t="shared" si="19"/>
        <v>-100</v>
      </c>
      <c r="Q156">
        <f t="shared" si="20"/>
        <v>-80</v>
      </c>
      <c r="R156" t="e">
        <f>VLOOKUP(A156,[1]Summary!$A:$B,2,0)</f>
        <v>#N/A</v>
      </c>
    </row>
    <row r="157" spans="1:18">
      <c r="A157" t="s">
        <v>363</v>
      </c>
      <c r="B157" t="b">
        <f>IFERROR(VLOOKUP(A157,[1]Summary!$A:$E,5,0),FALSE)</f>
        <v>0</v>
      </c>
      <c r="C157">
        <v>0</v>
      </c>
      <c r="D157">
        <f t="shared" si="14"/>
        <v>0</v>
      </c>
      <c r="E157">
        <v>0</v>
      </c>
      <c r="F157">
        <f t="shared" si="15"/>
        <v>0</v>
      </c>
      <c r="G157">
        <v>-60</v>
      </c>
      <c r="H157">
        <f t="shared" si="16"/>
        <v>-80</v>
      </c>
      <c r="I157">
        <v>0</v>
      </c>
      <c r="J157">
        <f t="shared" si="17"/>
        <v>0</v>
      </c>
      <c r="K157">
        <f t="shared" si="18"/>
        <v>0</v>
      </c>
      <c r="L157">
        <v>0</v>
      </c>
      <c r="N157">
        <v>100</v>
      </c>
      <c r="O157">
        <v>-20</v>
      </c>
      <c r="P157">
        <f t="shared" si="19"/>
        <v>-100</v>
      </c>
      <c r="Q157">
        <f t="shared" si="20"/>
        <v>-80</v>
      </c>
      <c r="R157" t="e">
        <f>VLOOKUP(A157,[1]Summary!$A:$B,2,0)</f>
        <v>#N/A</v>
      </c>
    </row>
    <row r="158" spans="1:18">
      <c r="A158" t="s">
        <v>365</v>
      </c>
      <c r="B158" t="b">
        <f>IFERROR(VLOOKUP(A158,[1]Summary!$A:$E,5,0),FALSE)</f>
        <v>0</v>
      </c>
      <c r="C158">
        <v>0</v>
      </c>
      <c r="D158">
        <f t="shared" si="14"/>
        <v>0</v>
      </c>
      <c r="E158">
        <v>0</v>
      </c>
      <c r="F158">
        <f t="shared" si="15"/>
        <v>0</v>
      </c>
      <c r="G158">
        <v>-60</v>
      </c>
      <c r="H158">
        <f t="shared" si="16"/>
        <v>-80</v>
      </c>
      <c r="I158">
        <v>0</v>
      </c>
      <c r="J158">
        <f t="shared" si="17"/>
        <v>0</v>
      </c>
      <c r="K158">
        <f t="shared" si="18"/>
        <v>0</v>
      </c>
      <c r="L158">
        <v>0</v>
      </c>
      <c r="N158">
        <v>100</v>
      </c>
      <c r="O158">
        <v>-20</v>
      </c>
      <c r="P158">
        <f t="shared" si="19"/>
        <v>-100</v>
      </c>
      <c r="Q158">
        <f t="shared" si="20"/>
        <v>-80</v>
      </c>
      <c r="R158" t="e">
        <f>VLOOKUP(A158,[1]Summary!$A:$B,2,0)</f>
        <v>#N/A</v>
      </c>
    </row>
    <row r="159" spans="1:18">
      <c r="A159" t="s">
        <v>367</v>
      </c>
      <c r="B159" t="b">
        <f>IFERROR(VLOOKUP(A159,[1]Summary!$A:$E,5,0),FALSE)</f>
        <v>0</v>
      </c>
      <c r="C159">
        <v>0</v>
      </c>
      <c r="D159">
        <f t="shared" si="14"/>
        <v>0</v>
      </c>
      <c r="E159">
        <v>0</v>
      </c>
      <c r="F159">
        <f t="shared" si="15"/>
        <v>0</v>
      </c>
      <c r="G159">
        <v>-60</v>
      </c>
      <c r="H159">
        <f t="shared" si="16"/>
        <v>-80</v>
      </c>
      <c r="I159">
        <v>0</v>
      </c>
      <c r="J159">
        <f t="shared" si="17"/>
        <v>0</v>
      </c>
      <c r="K159">
        <f t="shared" si="18"/>
        <v>0</v>
      </c>
      <c r="L159">
        <v>0</v>
      </c>
      <c r="N159">
        <v>100</v>
      </c>
      <c r="O159">
        <v>-20</v>
      </c>
      <c r="P159">
        <f t="shared" si="19"/>
        <v>-100</v>
      </c>
      <c r="Q159">
        <f t="shared" si="20"/>
        <v>-80</v>
      </c>
      <c r="R159" t="e">
        <f>VLOOKUP(A159,[1]Summary!$A:$B,2,0)</f>
        <v>#N/A</v>
      </c>
    </row>
    <row r="160" spans="1:18">
      <c r="A160" t="s">
        <v>369</v>
      </c>
      <c r="B160" t="b">
        <f>IFERROR(VLOOKUP(A160,[1]Summary!$A:$E,5,0),FALSE)</f>
        <v>0</v>
      </c>
      <c r="C160">
        <v>0</v>
      </c>
      <c r="D160">
        <f t="shared" si="14"/>
        <v>0</v>
      </c>
      <c r="E160">
        <v>0</v>
      </c>
      <c r="F160">
        <f t="shared" si="15"/>
        <v>0</v>
      </c>
      <c r="G160">
        <v>-60</v>
      </c>
      <c r="H160">
        <f t="shared" si="16"/>
        <v>-80</v>
      </c>
      <c r="I160">
        <v>0</v>
      </c>
      <c r="J160">
        <f t="shared" si="17"/>
        <v>0</v>
      </c>
      <c r="K160">
        <f t="shared" si="18"/>
        <v>0</v>
      </c>
      <c r="L160">
        <v>0</v>
      </c>
      <c r="N160">
        <v>100</v>
      </c>
      <c r="O160">
        <v>-20</v>
      </c>
      <c r="P160">
        <f t="shared" si="19"/>
        <v>-100</v>
      </c>
      <c r="Q160">
        <f t="shared" si="20"/>
        <v>-80</v>
      </c>
      <c r="R160" t="e">
        <f>VLOOKUP(A160,[1]Summary!$A:$B,2,0)</f>
        <v>#N/A</v>
      </c>
    </row>
    <row r="161" spans="1:18">
      <c r="A161" t="s">
        <v>371</v>
      </c>
      <c r="B161" t="b">
        <f>IFERROR(VLOOKUP(A161,[1]Summary!$A:$E,5,0),FALSE)</f>
        <v>0</v>
      </c>
      <c r="C161">
        <v>0</v>
      </c>
      <c r="D161">
        <f t="shared" si="14"/>
        <v>0</v>
      </c>
      <c r="E161">
        <v>0</v>
      </c>
      <c r="F161">
        <f t="shared" si="15"/>
        <v>0</v>
      </c>
      <c r="G161">
        <v>-60</v>
      </c>
      <c r="H161">
        <f t="shared" si="16"/>
        <v>-80</v>
      </c>
      <c r="I161">
        <v>0</v>
      </c>
      <c r="J161">
        <f t="shared" si="17"/>
        <v>0</v>
      </c>
      <c r="K161">
        <f t="shared" si="18"/>
        <v>0</v>
      </c>
      <c r="L161">
        <v>0</v>
      </c>
      <c r="N161">
        <v>100</v>
      </c>
      <c r="O161">
        <v>-20</v>
      </c>
      <c r="P161">
        <f t="shared" si="19"/>
        <v>-100</v>
      </c>
      <c r="Q161">
        <f t="shared" si="20"/>
        <v>-80</v>
      </c>
      <c r="R161" t="e">
        <f>VLOOKUP(A161,[1]Summary!$A:$B,2,0)</f>
        <v>#N/A</v>
      </c>
    </row>
    <row r="162" spans="1:18">
      <c r="A162" t="s">
        <v>373</v>
      </c>
      <c r="B162" t="b">
        <f>IFERROR(VLOOKUP(A162,[1]Summary!$A:$E,5,0),FALSE)</f>
        <v>0</v>
      </c>
      <c r="C162">
        <v>0</v>
      </c>
      <c r="D162">
        <f t="shared" si="14"/>
        <v>0</v>
      </c>
      <c r="E162">
        <v>0</v>
      </c>
      <c r="F162">
        <f t="shared" si="15"/>
        <v>0</v>
      </c>
      <c r="G162">
        <v>-60</v>
      </c>
      <c r="H162">
        <f t="shared" si="16"/>
        <v>-80</v>
      </c>
      <c r="I162">
        <v>0</v>
      </c>
      <c r="J162">
        <f t="shared" si="17"/>
        <v>0</v>
      </c>
      <c r="K162">
        <f t="shared" si="18"/>
        <v>0</v>
      </c>
      <c r="L162">
        <v>0</v>
      </c>
      <c r="N162">
        <v>100</v>
      </c>
      <c r="O162">
        <v>-20</v>
      </c>
      <c r="P162">
        <f t="shared" si="19"/>
        <v>-100</v>
      </c>
      <c r="Q162">
        <f t="shared" si="20"/>
        <v>-80</v>
      </c>
      <c r="R162" t="e">
        <f>VLOOKUP(A162,[1]Summary!$A:$B,2,0)</f>
        <v>#N/A</v>
      </c>
    </row>
    <row r="163" spans="1:18">
      <c r="A163" t="s">
        <v>375</v>
      </c>
      <c r="B163" t="b">
        <f>IFERROR(VLOOKUP(A163,[1]Summary!$A:$E,5,0),FALSE)</f>
        <v>0</v>
      </c>
      <c r="C163">
        <v>0</v>
      </c>
      <c r="D163">
        <f t="shared" si="14"/>
        <v>0</v>
      </c>
      <c r="E163">
        <v>0</v>
      </c>
      <c r="F163">
        <f t="shared" si="15"/>
        <v>0</v>
      </c>
      <c r="G163">
        <v>-60</v>
      </c>
      <c r="H163">
        <f t="shared" si="16"/>
        <v>-80</v>
      </c>
      <c r="I163">
        <v>0</v>
      </c>
      <c r="J163">
        <f t="shared" si="17"/>
        <v>0</v>
      </c>
      <c r="K163">
        <f t="shared" si="18"/>
        <v>0</v>
      </c>
      <c r="L163">
        <v>0</v>
      </c>
      <c r="N163">
        <v>100</v>
      </c>
      <c r="O163">
        <v>-20</v>
      </c>
      <c r="P163">
        <f t="shared" si="19"/>
        <v>-100</v>
      </c>
      <c r="Q163">
        <f t="shared" si="20"/>
        <v>-80</v>
      </c>
      <c r="R163" t="e">
        <f>VLOOKUP(A163,[1]Summary!$A:$B,2,0)</f>
        <v>#N/A</v>
      </c>
    </row>
    <row r="164" spans="1:18">
      <c r="A164" t="s">
        <v>377</v>
      </c>
      <c r="B164" t="b">
        <f>IFERROR(VLOOKUP(A164,[1]Summary!$A:$E,5,0),FALSE)</f>
        <v>0</v>
      </c>
      <c r="C164">
        <v>0</v>
      </c>
      <c r="D164">
        <f t="shared" si="14"/>
        <v>0</v>
      </c>
      <c r="E164">
        <v>0</v>
      </c>
      <c r="F164">
        <f t="shared" si="15"/>
        <v>0</v>
      </c>
      <c r="G164">
        <v>-60</v>
      </c>
      <c r="H164">
        <f t="shared" si="16"/>
        <v>-80</v>
      </c>
      <c r="I164">
        <v>0</v>
      </c>
      <c r="J164">
        <f t="shared" si="17"/>
        <v>0</v>
      </c>
      <c r="K164">
        <f t="shared" si="18"/>
        <v>0</v>
      </c>
      <c r="L164">
        <v>0</v>
      </c>
      <c r="N164">
        <v>100</v>
      </c>
      <c r="O164">
        <v>-20</v>
      </c>
      <c r="P164">
        <f t="shared" si="19"/>
        <v>-100</v>
      </c>
      <c r="Q164">
        <f t="shared" si="20"/>
        <v>-80</v>
      </c>
      <c r="R164" t="e">
        <f>VLOOKUP(A164,[1]Summary!$A:$B,2,0)</f>
        <v>#N/A</v>
      </c>
    </row>
    <row r="165" spans="1:18">
      <c r="A165" t="s">
        <v>379</v>
      </c>
      <c r="B165" t="b">
        <f>IFERROR(VLOOKUP(A165,[1]Summary!$A:$E,5,0),FALSE)</f>
        <v>0</v>
      </c>
      <c r="C165">
        <v>0</v>
      </c>
      <c r="D165">
        <f t="shared" si="14"/>
        <v>0</v>
      </c>
      <c r="E165">
        <v>0</v>
      </c>
      <c r="F165">
        <f t="shared" si="15"/>
        <v>0</v>
      </c>
      <c r="G165">
        <v>-60</v>
      </c>
      <c r="H165">
        <f t="shared" si="16"/>
        <v>-80</v>
      </c>
      <c r="I165">
        <v>0</v>
      </c>
      <c r="J165">
        <f t="shared" si="17"/>
        <v>0</v>
      </c>
      <c r="K165">
        <f t="shared" si="18"/>
        <v>0</v>
      </c>
      <c r="L165">
        <v>0</v>
      </c>
      <c r="N165">
        <v>100</v>
      </c>
      <c r="O165">
        <v>-20</v>
      </c>
      <c r="P165">
        <f t="shared" si="19"/>
        <v>-100</v>
      </c>
      <c r="Q165">
        <f t="shared" si="20"/>
        <v>-80</v>
      </c>
      <c r="R165" t="e">
        <f>VLOOKUP(A165,[1]Summary!$A:$B,2,0)</f>
        <v>#N/A</v>
      </c>
    </row>
    <row r="166" spans="1:18">
      <c r="A166" t="s">
        <v>381</v>
      </c>
      <c r="B166" t="b">
        <f>IFERROR(VLOOKUP(A166,[1]Summary!$A:$E,5,0),FALSE)</f>
        <v>0</v>
      </c>
      <c r="C166">
        <v>0</v>
      </c>
      <c r="D166">
        <f t="shared" si="14"/>
        <v>0</v>
      </c>
      <c r="E166">
        <v>0</v>
      </c>
      <c r="F166">
        <f t="shared" si="15"/>
        <v>0</v>
      </c>
      <c r="G166">
        <v>-60</v>
      </c>
      <c r="H166">
        <f t="shared" si="16"/>
        <v>-80</v>
      </c>
      <c r="I166">
        <v>0</v>
      </c>
      <c r="J166">
        <f t="shared" si="17"/>
        <v>0</v>
      </c>
      <c r="K166">
        <f t="shared" si="18"/>
        <v>0</v>
      </c>
      <c r="L166">
        <v>0</v>
      </c>
      <c r="N166">
        <v>100</v>
      </c>
      <c r="O166">
        <v>-20</v>
      </c>
      <c r="P166">
        <f t="shared" si="19"/>
        <v>-100</v>
      </c>
      <c r="Q166">
        <f t="shared" si="20"/>
        <v>-80</v>
      </c>
      <c r="R166" t="e">
        <f>VLOOKUP(A166,[1]Summary!$A:$B,2,0)</f>
        <v>#N/A</v>
      </c>
    </row>
    <row r="167" spans="1:18">
      <c r="A167" t="s">
        <v>383</v>
      </c>
      <c r="B167" t="b">
        <f>IFERROR(VLOOKUP(A167,[1]Summary!$A:$E,5,0),FALSE)</f>
        <v>0</v>
      </c>
      <c r="C167">
        <v>0</v>
      </c>
      <c r="D167">
        <f t="shared" si="14"/>
        <v>0</v>
      </c>
      <c r="E167">
        <v>0</v>
      </c>
      <c r="F167">
        <f t="shared" si="15"/>
        <v>0</v>
      </c>
      <c r="G167">
        <v>-60</v>
      </c>
      <c r="H167">
        <f t="shared" si="16"/>
        <v>-80</v>
      </c>
      <c r="I167">
        <v>0</v>
      </c>
      <c r="J167">
        <f t="shared" si="17"/>
        <v>0</v>
      </c>
      <c r="K167">
        <f t="shared" si="18"/>
        <v>0</v>
      </c>
      <c r="L167">
        <v>0</v>
      </c>
      <c r="N167">
        <v>100</v>
      </c>
      <c r="O167">
        <v>-20</v>
      </c>
      <c r="P167">
        <f t="shared" si="19"/>
        <v>-100</v>
      </c>
      <c r="Q167">
        <f t="shared" si="20"/>
        <v>-80</v>
      </c>
      <c r="R167" t="e">
        <f>VLOOKUP(A167,[1]Summary!$A:$B,2,0)</f>
        <v>#N/A</v>
      </c>
    </row>
    <row r="168" spans="1:18">
      <c r="A168" t="s">
        <v>385</v>
      </c>
      <c r="B168" t="b">
        <f>IFERROR(VLOOKUP(A168,[1]Summary!$A:$E,5,0),FALSE)</f>
        <v>0</v>
      </c>
      <c r="C168">
        <v>1</v>
      </c>
      <c r="D168">
        <f t="shared" si="14"/>
        <v>0</v>
      </c>
      <c r="E168">
        <v>1</v>
      </c>
      <c r="F168">
        <f t="shared" si="15"/>
        <v>0</v>
      </c>
      <c r="G168">
        <v>0</v>
      </c>
      <c r="H168">
        <f t="shared" si="16"/>
        <v>-20</v>
      </c>
      <c r="I168">
        <v>5</v>
      </c>
      <c r="J168">
        <f t="shared" si="17"/>
        <v>5</v>
      </c>
      <c r="K168">
        <f t="shared" si="18"/>
        <v>0</v>
      </c>
      <c r="L168">
        <v>0</v>
      </c>
      <c r="N168">
        <v>100</v>
      </c>
      <c r="O168">
        <v>45</v>
      </c>
      <c r="P168">
        <f t="shared" si="19"/>
        <v>25</v>
      </c>
      <c r="Q168">
        <f t="shared" si="20"/>
        <v>-20</v>
      </c>
      <c r="R168" t="e">
        <f>VLOOKUP(A168,[1]Summary!$A:$B,2,0)</f>
        <v>#N/A</v>
      </c>
    </row>
    <row r="169" spans="1:18">
      <c r="A169" t="s">
        <v>387</v>
      </c>
      <c r="B169" t="b">
        <f>IFERROR(VLOOKUP(A169,[1]Summary!$A:$E,5,0),FALSE)</f>
        <v>0</v>
      </c>
      <c r="C169">
        <v>0</v>
      </c>
      <c r="D169">
        <f t="shared" si="14"/>
        <v>0</v>
      </c>
      <c r="E169">
        <v>0</v>
      </c>
      <c r="F169">
        <f t="shared" si="15"/>
        <v>0</v>
      </c>
      <c r="G169">
        <v>-60</v>
      </c>
      <c r="H169">
        <f t="shared" si="16"/>
        <v>-80</v>
      </c>
      <c r="I169">
        <v>0</v>
      </c>
      <c r="J169">
        <f t="shared" si="17"/>
        <v>0</v>
      </c>
      <c r="K169">
        <f t="shared" si="18"/>
        <v>0</v>
      </c>
      <c r="L169">
        <v>0</v>
      </c>
      <c r="N169">
        <v>100</v>
      </c>
      <c r="O169">
        <v>-20</v>
      </c>
      <c r="P169">
        <f t="shared" si="19"/>
        <v>-100</v>
      </c>
      <c r="Q169">
        <f t="shared" si="20"/>
        <v>-80</v>
      </c>
      <c r="R169" t="e">
        <f>VLOOKUP(A169,[1]Summary!$A:$B,2,0)</f>
        <v>#N/A</v>
      </c>
    </row>
    <row r="170" spans="1:18">
      <c r="A170" t="s">
        <v>389</v>
      </c>
      <c r="B170" t="b">
        <f>IFERROR(VLOOKUP(A170,[1]Summary!$A:$E,5,0),FALSE)</f>
        <v>0</v>
      </c>
      <c r="C170">
        <v>0</v>
      </c>
      <c r="D170">
        <f t="shared" si="14"/>
        <v>0</v>
      </c>
      <c r="E170">
        <v>0</v>
      </c>
      <c r="F170">
        <f t="shared" si="15"/>
        <v>0</v>
      </c>
      <c r="G170">
        <v>-60</v>
      </c>
      <c r="H170">
        <f t="shared" si="16"/>
        <v>-80</v>
      </c>
      <c r="I170">
        <v>0</v>
      </c>
      <c r="J170">
        <f t="shared" si="17"/>
        <v>0</v>
      </c>
      <c r="K170">
        <f t="shared" si="18"/>
        <v>0</v>
      </c>
      <c r="L170">
        <v>0</v>
      </c>
      <c r="N170">
        <v>100</v>
      </c>
      <c r="O170">
        <v>-20</v>
      </c>
      <c r="P170">
        <f t="shared" si="19"/>
        <v>-100</v>
      </c>
      <c r="Q170">
        <f t="shared" si="20"/>
        <v>-80</v>
      </c>
      <c r="R170" t="e">
        <f>VLOOKUP(A170,[1]Summary!$A:$B,2,0)</f>
        <v>#N/A</v>
      </c>
    </row>
    <row r="171" spans="1:18">
      <c r="A171" t="s">
        <v>391</v>
      </c>
      <c r="B171" t="b">
        <f>IFERROR(VLOOKUP(A171,[1]Summary!$A:$E,5,0),FALSE)</f>
        <v>0</v>
      </c>
      <c r="C171">
        <v>0</v>
      </c>
      <c r="D171">
        <f t="shared" si="14"/>
        <v>0</v>
      </c>
      <c r="E171">
        <v>0</v>
      </c>
      <c r="F171">
        <f t="shared" si="15"/>
        <v>0</v>
      </c>
      <c r="G171">
        <v>-60</v>
      </c>
      <c r="H171">
        <f t="shared" si="16"/>
        <v>-80</v>
      </c>
      <c r="I171">
        <v>0</v>
      </c>
      <c r="J171">
        <f t="shared" si="17"/>
        <v>0</v>
      </c>
      <c r="K171">
        <f t="shared" si="18"/>
        <v>0</v>
      </c>
      <c r="L171">
        <v>0</v>
      </c>
      <c r="N171">
        <v>100</v>
      </c>
      <c r="O171">
        <v>-20</v>
      </c>
      <c r="P171">
        <f t="shared" si="19"/>
        <v>-100</v>
      </c>
      <c r="Q171">
        <f t="shared" si="20"/>
        <v>-80</v>
      </c>
      <c r="R171" t="e">
        <f>VLOOKUP(A171,[1]Summary!$A:$B,2,0)</f>
        <v>#N/A</v>
      </c>
    </row>
    <row r="172" spans="1:18">
      <c r="A172" t="s">
        <v>393</v>
      </c>
      <c r="B172" t="b">
        <f>IFERROR(VLOOKUP(A172,[1]Summary!$A:$E,5,0),FALSE)</f>
        <v>0</v>
      </c>
      <c r="C172">
        <v>0</v>
      </c>
      <c r="D172">
        <f t="shared" si="14"/>
        <v>0</v>
      </c>
      <c r="E172">
        <v>0</v>
      </c>
      <c r="F172">
        <f t="shared" si="15"/>
        <v>0</v>
      </c>
      <c r="G172">
        <v>-60</v>
      </c>
      <c r="H172">
        <f t="shared" si="16"/>
        <v>-80</v>
      </c>
      <c r="I172">
        <v>0</v>
      </c>
      <c r="J172">
        <f t="shared" si="17"/>
        <v>0</v>
      </c>
      <c r="K172">
        <f t="shared" si="18"/>
        <v>0</v>
      </c>
      <c r="L172">
        <v>0</v>
      </c>
      <c r="N172">
        <v>100</v>
      </c>
      <c r="O172">
        <v>-20</v>
      </c>
      <c r="P172">
        <f t="shared" si="19"/>
        <v>-100</v>
      </c>
      <c r="Q172">
        <f t="shared" si="20"/>
        <v>-80</v>
      </c>
      <c r="R172" t="e">
        <f>VLOOKUP(A172,[1]Summary!$A:$B,2,0)</f>
        <v>#N/A</v>
      </c>
    </row>
    <row r="173" spans="1:18">
      <c r="A173" t="s">
        <v>395</v>
      </c>
      <c r="B173" t="b">
        <f>IFERROR(VLOOKUP(A173,[1]Summary!$A:$E,5,0),FALSE)</f>
        <v>1</v>
      </c>
      <c r="C173">
        <v>3</v>
      </c>
      <c r="D173">
        <f t="shared" si="14"/>
        <v>4</v>
      </c>
      <c r="E173">
        <v>3</v>
      </c>
      <c r="F173">
        <f t="shared" si="15"/>
        <v>4</v>
      </c>
      <c r="G173">
        <v>0</v>
      </c>
      <c r="H173">
        <f t="shared" si="16"/>
        <v>0</v>
      </c>
      <c r="I173">
        <v>30</v>
      </c>
      <c r="J173">
        <f t="shared" si="17"/>
        <v>50</v>
      </c>
      <c r="K173">
        <f t="shared" si="18"/>
        <v>20</v>
      </c>
      <c r="L173">
        <v>0</v>
      </c>
      <c r="N173">
        <v>100</v>
      </c>
      <c r="O173">
        <v>140</v>
      </c>
      <c r="P173">
        <f t="shared" si="19"/>
        <v>160</v>
      </c>
      <c r="Q173">
        <f t="shared" si="20"/>
        <v>20</v>
      </c>
      <c r="R173" t="str">
        <f>VLOOKUP(A173,[1]Summary!$A:$B,2,0)</f>
        <v>Completed , No. of hours : 02:00</v>
      </c>
    </row>
    <row r="174" spans="1:18">
      <c r="A174" t="s">
        <v>397</v>
      </c>
      <c r="B174" t="b">
        <f>IFERROR(VLOOKUP(A174,[1]Summary!$A:$E,5,0),FALSE)</f>
        <v>0</v>
      </c>
      <c r="C174">
        <v>0</v>
      </c>
      <c r="D174">
        <f t="shared" si="14"/>
        <v>0</v>
      </c>
      <c r="E174">
        <v>0</v>
      </c>
      <c r="F174">
        <f t="shared" si="15"/>
        <v>0</v>
      </c>
      <c r="G174">
        <v>-60</v>
      </c>
      <c r="H174">
        <f t="shared" si="16"/>
        <v>-80</v>
      </c>
      <c r="I174">
        <v>0</v>
      </c>
      <c r="J174">
        <f t="shared" si="17"/>
        <v>0</v>
      </c>
      <c r="K174">
        <f t="shared" si="18"/>
        <v>0</v>
      </c>
      <c r="L174">
        <v>0</v>
      </c>
      <c r="N174">
        <v>100</v>
      </c>
      <c r="O174">
        <v>-20</v>
      </c>
      <c r="P174">
        <f t="shared" si="19"/>
        <v>-100</v>
      </c>
      <c r="Q174">
        <f t="shared" si="20"/>
        <v>-80</v>
      </c>
      <c r="R174" t="e">
        <f>VLOOKUP(A174,[1]Summary!$A:$B,2,0)</f>
        <v>#N/A</v>
      </c>
    </row>
    <row r="175" spans="1:18">
      <c r="A175" t="s">
        <v>399</v>
      </c>
      <c r="B175" t="b">
        <f>IFERROR(VLOOKUP(A175,[1]Summary!$A:$E,5,0),FALSE)</f>
        <v>0</v>
      </c>
      <c r="C175">
        <v>0</v>
      </c>
      <c r="D175">
        <f t="shared" si="14"/>
        <v>0</v>
      </c>
      <c r="E175">
        <v>0</v>
      </c>
      <c r="F175">
        <f t="shared" si="15"/>
        <v>0</v>
      </c>
      <c r="G175">
        <v>-60</v>
      </c>
      <c r="H175">
        <f t="shared" si="16"/>
        <v>-80</v>
      </c>
      <c r="I175">
        <v>0</v>
      </c>
      <c r="J175">
        <f t="shared" si="17"/>
        <v>0</v>
      </c>
      <c r="K175">
        <f t="shared" si="18"/>
        <v>0</v>
      </c>
      <c r="L175">
        <v>0</v>
      </c>
      <c r="N175">
        <v>100</v>
      </c>
      <c r="O175">
        <v>-20</v>
      </c>
      <c r="P175">
        <f t="shared" si="19"/>
        <v>-100</v>
      </c>
      <c r="Q175">
        <f t="shared" si="20"/>
        <v>-80</v>
      </c>
      <c r="R175" t="e">
        <f>VLOOKUP(A175,[1]Summary!$A:$B,2,0)</f>
        <v>#N/A</v>
      </c>
    </row>
    <row r="176" spans="1:18">
      <c r="A176" t="s">
        <v>401</v>
      </c>
      <c r="B176" t="b">
        <f>IFERROR(VLOOKUP(A176,[1]Summary!$A:$E,5,0),FALSE)</f>
        <v>0</v>
      </c>
      <c r="C176">
        <v>0</v>
      </c>
      <c r="D176">
        <f t="shared" si="14"/>
        <v>0</v>
      </c>
      <c r="E176">
        <v>0</v>
      </c>
      <c r="F176">
        <f t="shared" si="15"/>
        <v>0</v>
      </c>
      <c r="G176">
        <v>-60</v>
      </c>
      <c r="H176">
        <f t="shared" si="16"/>
        <v>-80</v>
      </c>
      <c r="I176">
        <v>0</v>
      </c>
      <c r="J176">
        <f t="shared" si="17"/>
        <v>0</v>
      </c>
      <c r="K176">
        <f t="shared" si="18"/>
        <v>0</v>
      </c>
      <c r="L176">
        <v>0</v>
      </c>
      <c r="N176">
        <v>100</v>
      </c>
      <c r="O176">
        <v>-20</v>
      </c>
      <c r="P176">
        <f t="shared" si="19"/>
        <v>-100</v>
      </c>
      <c r="Q176">
        <f t="shared" si="20"/>
        <v>-80</v>
      </c>
      <c r="R176" t="e">
        <f>VLOOKUP(A176,[1]Summary!$A:$B,2,0)</f>
        <v>#N/A</v>
      </c>
    </row>
    <row r="177" spans="1:18">
      <c r="A177" t="s">
        <v>403</v>
      </c>
      <c r="B177" t="b">
        <f>IFERROR(VLOOKUP(A177,[1]Summary!$A:$E,5,0),FALSE)</f>
        <v>0</v>
      </c>
      <c r="C177">
        <v>0</v>
      </c>
      <c r="D177">
        <f t="shared" si="14"/>
        <v>0</v>
      </c>
      <c r="E177">
        <v>0</v>
      </c>
      <c r="F177">
        <f t="shared" si="15"/>
        <v>0</v>
      </c>
      <c r="G177">
        <v>-60</v>
      </c>
      <c r="H177">
        <f t="shared" si="16"/>
        <v>-80</v>
      </c>
      <c r="I177">
        <v>0</v>
      </c>
      <c r="J177">
        <f t="shared" si="17"/>
        <v>0</v>
      </c>
      <c r="K177">
        <f t="shared" si="18"/>
        <v>0</v>
      </c>
      <c r="L177">
        <v>0</v>
      </c>
      <c r="N177">
        <v>100</v>
      </c>
      <c r="O177">
        <v>-20</v>
      </c>
      <c r="P177">
        <f t="shared" si="19"/>
        <v>-100</v>
      </c>
      <c r="Q177">
        <f t="shared" si="20"/>
        <v>-80</v>
      </c>
      <c r="R177" t="e">
        <f>VLOOKUP(A177,[1]Summary!$A:$B,2,0)</f>
        <v>#N/A</v>
      </c>
    </row>
    <row r="178" spans="1:18">
      <c r="A178" t="s">
        <v>405</v>
      </c>
      <c r="B178" t="b">
        <f>IFERROR(VLOOKUP(A178,[1]Summary!$A:$E,5,0),FALSE)</f>
        <v>0</v>
      </c>
      <c r="C178">
        <v>0</v>
      </c>
      <c r="D178">
        <f t="shared" si="14"/>
        <v>0</v>
      </c>
      <c r="E178">
        <v>0</v>
      </c>
      <c r="F178">
        <f t="shared" si="15"/>
        <v>0</v>
      </c>
      <c r="G178">
        <v>-60</v>
      </c>
      <c r="H178">
        <f t="shared" si="16"/>
        <v>-80</v>
      </c>
      <c r="I178">
        <v>0</v>
      </c>
      <c r="J178">
        <f t="shared" si="17"/>
        <v>0</v>
      </c>
      <c r="K178">
        <f t="shared" si="18"/>
        <v>0</v>
      </c>
      <c r="L178">
        <v>0</v>
      </c>
      <c r="N178">
        <v>100</v>
      </c>
      <c r="O178">
        <v>-20</v>
      </c>
      <c r="P178">
        <f t="shared" si="19"/>
        <v>-100</v>
      </c>
      <c r="Q178">
        <f t="shared" si="20"/>
        <v>-80</v>
      </c>
      <c r="R178" t="e">
        <f>VLOOKUP(A178,[1]Summary!$A:$B,2,0)</f>
        <v>#N/A</v>
      </c>
    </row>
    <row r="179" spans="1:18">
      <c r="A179" t="s">
        <v>407</v>
      </c>
      <c r="B179" t="b">
        <f>IFERROR(VLOOKUP(A179,[1]Summary!$A:$E,5,0),FALSE)</f>
        <v>0</v>
      </c>
      <c r="C179">
        <v>0</v>
      </c>
      <c r="D179">
        <f t="shared" si="14"/>
        <v>0</v>
      </c>
      <c r="E179">
        <v>0</v>
      </c>
      <c r="F179">
        <f t="shared" si="15"/>
        <v>0</v>
      </c>
      <c r="G179">
        <v>-60</v>
      </c>
      <c r="H179">
        <f t="shared" si="16"/>
        <v>-80</v>
      </c>
      <c r="I179">
        <v>0</v>
      </c>
      <c r="J179">
        <f t="shared" si="17"/>
        <v>0</v>
      </c>
      <c r="K179">
        <f t="shared" si="18"/>
        <v>0</v>
      </c>
      <c r="L179">
        <v>0</v>
      </c>
      <c r="N179">
        <v>100</v>
      </c>
      <c r="O179">
        <v>-20</v>
      </c>
      <c r="P179">
        <f t="shared" si="19"/>
        <v>-100</v>
      </c>
      <c r="Q179">
        <f t="shared" si="20"/>
        <v>-80</v>
      </c>
      <c r="R179" t="e">
        <f>VLOOKUP(A179,[1]Summary!$A:$B,2,0)</f>
        <v>#N/A</v>
      </c>
    </row>
    <row r="180" spans="1:18">
      <c r="A180" t="s">
        <v>409</v>
      </c>
      <c r="B180" t="b">
        <f>IFERROR(VLOOKUP(A180,[1]Summary!$A:$E,5,0),FALSE)</f>
        <v>0</v>
      </c>
      <c r="C180">
        <v>0</v>
      </c>
      <c r="D180">
        <f t="shared" si="14"/>
        <v>0</v>
      </c>
      <c r="E180">
        <v>0</v>
      </c>
      <c r="F180">
        <f t="shared" si="15"/>
        <v>0</v>
      </c>
      <c r="G180">
        <v>-60</v>
      </c>
      <c r="H180">
        <f t="shared" si="16"/>
        <v>-80</v>
      </c>
      <c r="I180">
        <v>0</v>
      </c>
      <c r="J180">
        <f t="shared" si="17"/>
        <v>0</v>
      </c>
      <c r="K180">
        <f t="shared" si="18"/>
        <v>0</v>
      </c>
      <c r="L180">
        <v>0</v>
      </c>
      <c r="N180">
        <v>100</v>
      </c>
      <c r="O180">
        <v>-20</v>
      </c>
      <c r="P180">
        <f t="shared" si="19"/>
        <v>-100</v>
      </c>
      <c r="Q180">
        <f t="shared" si="20"/>
        <v>-80</v>
      </c>
      <c r="R180" t="e">
        <f>VLOOKUP(A180,[1]Summary!$A:$B,2,0)</f>
        <v>#N/A</v>
      </c>
    </row>
    <row r="181" spans="1:18">
      <c r="A181" t="s">
        <v>411</v>
      </c>
      <c r="B181" t="b">
        <f>IFERROR(VLOOKUP(A181,[1]Summary!$A:$E,5,0),FALSE)</f>
        <v>0</v>
      </c>
      <c r="C181">
        <v>0</v>
      </c>
      <c r="D181">
        <f t="shared" si="14"/>
        <v>0</v>
      </c>
      <c r="E181">
        <v>0</v>
      </c>
      <c r="F181">
        <f t="shared" si="15"/>
        <v>0</v>
      </c>
      <c r="G181">
        <v>-60</v>
      </c>
      <c r="H181">
        <f t="shared" si="16"/>
        <v>-80</v>
      </c>
      <c r="I181">
        <v>0</v>
      </c>
      <c r="J181">
        <f t="shared" si="17"/>
        <v>0</v>
      </c>
      <c r="K181">
        <f t="shared" si="18"/>
        <v>0</v>
      </c>
      <c r="L181">
        <v>0</v>
      </c>
      <c r="N181">
        <v>100</v>
      </c>
      <c r="O181">
        <v>-20</v>
      </c>
      <c r="P181">
        <f t="shared" si="19"/>
        <v>-100</v>
      </c>
      <c r="Q181">
        <f t="shared" si="20"/>
        <v>-80</v>
      </c>
      <c r="R181" t="e">
        <f>VLOOKUP(A181,[1]Summary!$A:$B,2,0)</f>
        <v>#N/A</v>
      </c>
    </row>
    <row r="182" spans="1:18">
      <c r="A182" t="s">
        <v>413</v>
      </c>
      <c r="B182" t="b">
        <f>IFERROR(VLOOKUP(A182,[1]Summary!$A:$E,5,0),FALSE)</f>
        <v>0</v>
      </c>
      <c r="C182">
        <v>0</v>
      </c>
      <c r="D182">
        <f t="shared" si="14"/>
        <v>0</v>
      </c>
      <c r="E182">
        <v>0</v>
      </c>
      <c r="F182">
        <f t="shared" si="15"/>
        <v>0</v>
      </c>
      <c r="G182">
        <v>-60</v>
      </c>
      <c r="H182">
        <f t="shared" si="16"/>
        <v>-80</v>
      </c>
      <c r="I182">
        <v>0</v>
      </c>
      <c r="J182">
        <f t="shared" si="17"/>
        <v>0</v>
      </c>
      <c r="K182">
        <f t="shared" si="18"/>
        <v>0</v>
      </c>
      <c r="L182">
        <v>0</v>
      </c>
      <c r="N182">
        <v>100</v>
      </c>
      <c r="O182">
        <v>-20</v>
      </c>
      <c r="P182">
        <f t="shared" si="19"/>
        <v>-100</v>
      </c>
      <c r="Q182">
        <f t="shared" si="20"/>
        <v>-80</v>
      </c>
      <c r="R182" t="e">
        <f>VLOOKUP(A182,[1]Summary!$A:$B,2,0)</f>
        <v>#N/A</v>
      </c>
    </row>
    <row r="183" spans="1:18">
      <c r="A183" t="s">
        <v>415</v>
      </c>
      <c r="B183" t="b">
        <f>IFERROR(VLOOKUP(A183,[1]Summary!$A:$E,5,0),FALSE)</f>
        <v>0</v>
      </c>
      <c r="C183">
        <v>0</v>
      </c>
      <c r="D183">
        <f t="shared" si="14"/>
        <v>0</v>
      </c>
      <c r="E183">
        <v>0</v>
      </c>
      <c r="F183">
        <f t="shared" si="15"/>
        <v>0</v>
      </c>
      <c r="G183">
        <v>-60</v>
      </c>
      <c r="H183">
        <f t="shared" si="16"/>
        <v>-80</v>
      </c>
      <c r="I183">
        <v>0</v>
      </c>
      <c r="J183">
        <f t="shared" si="17"/>
        <v>0</v>
      </c>
      <c r="K183">
        <f t="shared" si="18"/>
        <v>0</v>
      </c>
      <c r="L183">
        <v>0</v>
      </c>
      <c r="N183">
        <v>100</v>
      </c>
      <c r="O183">
        <v>-20</v>
      </c>
      <c r="P183">
        <f t="shared" si="19"/>
        <v>-100</v>
      </c>
      <c r="Q183">
        <f t="shared" si="20"/>
        <v>-80</v>
      </c>
      <c r="R183" t="e">
        <f>VLOOKUP(A183,[1]Summary!$A:$B,2,0)</f>
        <v>#N/A</v>
      </c>
    </row>
    <row r="184" spans="1:18">
      <c r="A184" t="s">
        <v>417</v>
      </c>
      <c r="B184" t="b">
        <f>IFERROR(VLOOKUP(A184,[1]Summary!$A:$E,5,0),FALSE)</f>
        <v>0</v>
      </c>
      <c r="C184">
        <v>0</v>
      </c>
      <c r="D184">
        <f t="shared" si="14"/>
        <v>0</v>
      </c>
      <c r="E184">
        <v>0</v>
      </c>
      <c r="F184">
        <f t="shared" si="15"/>
        <v>0</v>
      </c>
      <c r="G184">
        <v>-60</v>
      </c>
      <c r="H184">
        <f t="shared" si="16"/>
        <v>-80</v>
      </c>
      <c r="I184">
        <v>0</v>
      </c>
      <c r="J184">
        <f t="shared" si="17"/>
        <v>0</v>
      </c>
      <c r="K184">
        <f t="shared" si="18"/>
        <v>0</v>
      </c>
      <c r="L184">
        <v>0</v>
      </c>
      <c r="N184">
        <v>100</v>
      </c>
      <c r="O184">
        <v>-20</v>
      </c>
      <c r="P184">
        <f t="shared" si="19"/>
        <v>-100</v>
      </c>
      <c r="Q184">
        <f t="shared" si="20"/>
        <v>-80</v>
      </c>
      <c r="R184" t="e">
        <f>VLOOKUP(A184,[1]Summary!$A:$B,2,0)</f>
        <v>#N/A</v>
      </c>
    </row>
    <row r="185" spans="1:18">
      <c r="A185" t="s">
        <v>419</v>
      </c>
      <c r="B185" t="b">
        <f>IFERROR(VLOOKUP(A185,[1]Summary!$A:$E,5,0),FALSE)</f>
        <v>0</v>
      </c>
      <c r="C185">
        <v>0</v>
      </c>
      <c r="D185">
        <f t="shared" si="14"/>
        <v>0</v>
      </c>
      <c r="E185">
        <v>0</v>
      </c>
      <c r="F185">
        <f t="shared" si="15"/>
        <v>0</v>
      </c>
      <c r="G185">
        <v>-60</v>
      </c>
      <c r="H185">
        <f t="shared" si="16"/>
        <v>-80</v>
      </c>
      <c r="I185">
        <v>0</v>
      </c>
      <c r="J185">
        <f t="shared" si="17"/>
        <v>0</v>
      </c>
      <c r="K185">
        <f t="shared" si="18"/>
        <v>0</v>
      </c>
      <c r="L185">
        <v>0</v>
      </c>
      <c r="N185">
        <v>100</v>
      </c>
      <c r="O185">
        <v>-20</v>
      </c>
      <c r="P185">
        <f t="shared" si="19"/>
        <v>-100</v>
      </c>
      <c r="Q185">
        <f t="shared" si="20"/>
        <v>-80</v>
      </c>
      <c r="R185" t="e">
        <f>VLOOKUP(A185,[1]Summary!$A:$B,2,0)</f>
        <v>#N/A</v>
      </c>
    </row>
    <row r="186" spans="1:18">
      <c r="A186" t="s">
        <v>421</v>
      </c>
      <c r="B186" t="b">
        <f>IFERROR(VLOOKUP(A186,[1]Summary!$A:$E,5,0),FALSE)</f>
        <v>0</v>
      </c>
      <c r="C186">
        <v>0</v>
      </c>
      <c r="D186">
        <f t="shared" si="14"/>
        <v>0</v>
      </c>
      <c r="E186">
        <v>0</v>
      </c>
      <c r="F186">
        <f t="shared" si="15"/>
        <v>0</v>
      </c>
      <c r="G186">
        <v>-60</v>
      </c>
      <c r="H186">
        <f t="shared" si="16"/>
        <v>-80</v>
      </c>
      <c r="I186">
        <v>0</v>
      </c>
      <c r="J186">
        <f t="shared" si="17"/>
        <v>0</v>
      </c>
      <c r="K186">
        <f t="shared" si="18"/>
        <v>0</v>
      </c>
      <c r="L186">
        <v>0</v>
      </c>
      <c r="N186">
        <v>100</v>
      </c>
      <c r="O186">
        <v>-20</v>
      </c>
      <c r="P186">
        <f t="shared" si="19"/>
        <v>-100</v>
      </c>
      <c r="Q186">
        <f t="shared" si="20"/>
        <v>-80</v>
      </c>
      <c r="R186" t="e">
        <f>VLOOKUP(A186,[1]Summary!$A:$B,2,0)</f>
        <v>#N/A</v>
      </c>
    </row>
    <row r="187" spans="1:18">
      <c r="A187" t="s">
        <v>423</v>
      </c>
      <c r="B187" t="b">
        <f>IFERROR(VLOOKUP(A187,[1]Summary!$A:$E,5,0),FALSE)</f>
        <v>0</v>
      </c>
      <c r="C187">
        <v>0</v>
      </c>
      <c r="D187">
        <f t="shared" si="14"/>
        <v>0</v>
      </c>
      <c r="E187">
        <v>0</v>
      </c>
      <c r="F187">
        <f t="shared" si="15"/>
        <v>0</v>
      </c>
      <c r="G187">
        <v>-60</v>
      </c>
      <c r="H187">
        <f t="shared" si="16"/>
        <v>-80</v>
      </c>
      <c r="I187">
        <v>0</v>
      </c>
      <c r="J187">
        <f t="shared" si="17"/>
        <v>0</v>
      </c>
      <c r="K187">
        <f t="shared" si="18"/>
        <v>0</v>
      </c>
      <c r="L187">
        <v>0</v>
      </c>
      <c r="N187">
        <v>100</v>
      </c>
      <c r="O187">
        <v>-20</v>
      </c>
      <c r="P187">
        <f t="shared" si="19"/>
        <v>-100</v>
      </c>
      <c r="Q187">
        <f t="shared" si="20"/>
        <v>-80</v>
      </c>
      <c r="R187" t="e">
        <f>VLOOKUP(A187,[1]Summary!$A:$B,2,0)</f>
        <v>#N/A</v>
      </c>
    </row>
    <row r="188" spans="1:18">
      <c r="A188" t="s">
        <v>425</v>
      </c>
      <c r="B188" t="b">
        <f>IFERROR(VLOOKUP(A188,[1]Summary!$A:$E,5,0),FALSE)</f>
        <v>0</v>
      </c>
      <c r="C188">
        <v>0</v>
      </c>
      <c r="D188">
        <f t="shared" si="14"/>
        <v>0</v>
      </c>
      <c r="E188">
        <v>0</v>
      </c>
      <c r="F188">
        <f t="shared" si="15"/>
        <v>0</v>
      </c>
      <c r="G188">
        <v>-60</v>
      </c>
      <c r="H188">
        <f t="shared" si="16"/>
        <v>-80</v>
      </c>
      <c r="I188">
        <v>0</v>
      </c>
      <c r="J188">
        <f t="shared" si="17"/>
        <v>0</v>
      </c>
      <c r="K188">
        <f t="shared" si="18"/>
        <v>0</v>
      </c>
      <c r="L188">
        <v>0</v>
      </c>
      <c r="N188">
        <v>100</v>
      </c>
      <c r="O188">
        <v>-20</v>
      </c>
      <c r="P188">
        <f t="shared" si="19"/>
        <v>-100</v>
      </c>
      <c r="Q188">
        <f t="shared" si="20"/>
        <v>-80</v>
      </c>
      <c r="R188" t="e">
        <f>VLOOKUP(A188,[1]Summary!$A:$B,2,0)</f>
        <v>#N/A</v>
      </c>
    </row>
    <row r="189" spans="1:18">
      <c r="A189" t="s">
        <v>427</v>
      </c>
      <c r="B189" t="b">
        <f>IFERROR(VLOOKUP(A189,[1]Summary!$A:$E,5,0),FALSE)</f>
        <v>0</v>
      </c>
      <c r="C189">
        <v>0</v>
      </c>
      <c r="D189">
        <f t="shared" si="14"/>
        <v>0</v>
      </c>
      <c r="E189">
        <v>0</v>
      </c>
      <c r="F189">
        <f t="shared" si="15"/>
        <v>0</v>
      </c>
      <c r="G189">
        <v>-60</v>
      </c>
      <c r="H189">
        <f t="shared" si="16"/>
        <v>-80</v>
      </c>
      <c r="I189">
        <v>0</v>
      </c>
      <c r="J189">
        <f t="shared" si="17"/>
        <v>0</v>
      </c>
      <c r="K189">
        <f t="shared" si="18"/>
        <v>0</v>
      </c>
      <c r="L189">
        <v>0</v>
      </c>
      <c r="N189">
        <v>100</v>
      </c>
      <c r="O189">
        <v>-20</v>
      </c>
      <c r="P189">
        <f t="shared" si="19"/>
        <v>-100</v>
      </c>
      <c r="Q189">
        <f t="shared" si="20"/>
        <v>-80</v>
      </c>
      <c r="R189" t="e">
        <f>VLOOKUP(A189,[1]Summary!$A:$B,2,0)</f>
        <v>#N/A</v>
      </c>
    </row>
    <row r="190" spans="1:18">
      <c r="A190" t="s">
        <v>429</v>
      </c>
      <c r="B190" t="b">
        <f>IFERROR(VLOOKUP(A190,[1]Summary!$A:$E,5,0),FALSE)</f>
        <v>0</v>
      </c>
      <c r="C190">
        <v>0</v>
      </c>
      <c r="D190">
        <f t="shared" si="14"/>
        <v>0</v>
      </c>
      <c r="E190">
        <v>0</v>
      </c>
      <c r="F190">
        <f t="shared" si="15"/>
        <v>0</v>
      </c>
      <c r="G190">
        <v>-60</v>
      </c>
      <c r="H190">
        <f t="shared" si="16"/>
        <v>-80</v>
      </c>
      <c r="I190">
        <v>0</v>
      </c>
      <c r="J190">
        <f t="shared" si="17"/>
        <v>0</v>
      </c>
      <c r="K190">
        <f t="shared" si="18"/>
        <v>0</v>
      </c>
      <c r="L190">
        <v>0</v>
      </c>
      <c r="N190">
        <v>100</v>
      </c>
      <c r="O190">
        <v>-20</v>
      </c>
      <c r="P190">
        <f t="shared" si="19"/>
        <v>-100</v>
      </c>
      <c r="Q190">
        <f t="shared" si="20"/>
        <v>-80</v>
      </c>
      <c r="R190" t="e">
        <f>VLOOKUP(A190,[1]Summary!$A:$B,2,0)</f>
        <v>#N/A</v>
      </c>
    </row>
    <row r="191" spans="1:18">
      <c r="A191" t="s">
        <v>431</v>
      </c>
      <c r="B191" t="b">
        <f>IFERROR(VLOOKUP(A191,[1]Summary!$A:$E,5,0),FALSE)</f>
        <v>0</v>
      </c>
      <c r="C191">
        <v>0</v>
      </c>
      <c r="D191">
        <f t="shared" si="14"/>
        <v>0</v>
      </c>
      <c r="E191">
        <v>0</v>
      </c>
      <c r="F191">
        <f t="shared" si="15"/>
        <v>0</v>
      </c>
      <c r="G191">
        <v>-60</v>
      </c>
      <c r="H191">
        <f t="shared" si="16"/>
        <v>-80</v>
      </c>
      <c r="I191">
        <v>0</v>
      </c>
      <c r="J191">
        <f t="shared" si="17"/>
        <v>0</v>
      </c>
      <c r="K191">
        <f t="shared" si="18"/>
        <v>0</v>
      </c>
      <c r="L191">
        <v>0</v>
      </c>
      <c r="N191">
        <v>100</v>
      </c>
      <c r="O191">
        <v>-20</v>
      </c>
      <c r="P191">
        <f t="shared" si="19"/>
        <v>-100</v>
      </c>
      <c r="Q191">
        <f t="shared" si="20"/>
        <v>-80</v>
      </c>
      <c r="R191" t="e">
        <f>VLOOKUP(A191,[1]Summary!$A:$B,2,0)</f>
        <v>#N/A</v>
      </c>
    </row>
    <row r="192" spans="1:18">
      <c r="A192" t="s">
        <v>433</v>
      </c>
      <c r="B192" t="b">
        <f>IFERROR(VLOOKUP(A192,[1]Summary!$A:$E,5,0),FALSE)</f>
        <v>0</v>
      </c>
      <c r="C192">
        <v>0</v>
      </c>
      <c r="D192">
        <f t="shared" si="14"/>
        <v>0</v>
      </c>
      <c r="E192">
        <v>0</v>
      </c>
      <c r="F192">
        <f t="shared" si="15"/>
        <v>0</v>
      </c>
      <c r="G192">
        <v>-60</v>
      </c>
      <c r="H192">
        <f t="shared" si="16"/>
        <v>-80</v>
      </c>
      <c r="I192">
        <v>0</v>
      </c>
      <c r="J192">
        <f t="shared" si="17"/>
        <v>0</v>
      </c>
      <c r="K192">
        <f t="shared" si="18"/>
        <v>0</v>
      </c>
      <c r="L192">
        <v>0</v>
      </c>
      <c r="N192">
        <v>100</v>
      </c>
      <c r="O192">
        <v>-20</v>
      </c>
      <c r="P192">
        <f t="shared" si="19"/>
        <v>-100</v>
      </c>
      <c r="Q192">
        <f t="shared" si="20"/>
        <v>-80</v>
      </c>
      <c r="R192" t="e">
        <f>VLOOKUP(A192,[1]Summary!$A:$B,2,0)</f>
        <v>#N/A</v>
      </c>
    </row>
    <row r="193" spans="1:18">
      <c r="A193" t="s">
        <v>435</v>
      </c>
      <c r="B193" t="b">
        <f>IFERROR(VLOOKUP(A193,[1]Summary!$A:$E,5,0),FALSE)</f>
        <v>0</v>
      </c>
      <c r="C193">
        <v>0</v>
      </c>
      <c r="D193">
        <f t="shared" si="14"/>
        <v>0</v>
      </c>
      <c r="E193">
        <v>0</v>
      </c>
      <c r="F193">
        <f t="shared" si="15"/>
        <v>0</v>
      </c>
      <c r="G193">
        <v>-60</v>
      </c>
      <c r="H193">
        <f t="shared" si="16"/>
        <v>-80</v>
      </c>
      <c r="I193">
        <v>0</v>
      </c>
      <c r="J193">
        <f t="shared" si="17"/>
        <v>0</v>
      </c>
      <c r="K193">
        <f t="shared" si="18"/>
        <v>0</v>
      </c>
      <c r="L193">
        <v>0</v>
      </c>
      <c r="N193">
        <v>100</v>
      </c>
      <c r="O193">
        <v>-20</v>
      </c>
      <c r="P193">
        <f t="shared" si="19"/>
        <v>-100</v>
      </c>
      <c r="Q193">
        <f t="shared" si="20"/>
        <v>-80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-60</v>
      </c>
      <c r="H194">
        <f t="shared" ref="H194:H257" si="23">IF(D194&lt;=0,IF(E194&gt;0,E194*(G194+(-20)),G194+(-20)),0)</f>
        <v>-80</v>
      </c>
      <c r="I194">
        <v>0</v>
      </c>
      <c r="J194">
        <f t="shared" si="17"/>
        <v>0</v>
      </c>
      <c r="K194">
        <f t="shared" si="18"/>
        <v>0</v>
      </c>
      <c r="L194">
        <v>0</v>
      </c>
      <c r="N194">
        <v>100</v>
      </c>
      <c r="O194">
        <v>-20</v>
      </c>
      <c r="P194">
        <f t="shared" si="19"/>
        <v>-100</v>
      </c>
      <c r="Q194">
        <f t="shared" si="20"/>
        <v>-80</v>
      </c>
      <c r="R194" t="e">
        <f>VLOOKUP(A194,[1]Summary!$A:$B,2,0)</f>
        <v>#N/A</v>
      </c>
    </row>
    <row r="195" spans="1:18">
      <c r="A195" t="s">
        <v>439</v>
      </c>
      <c r="B195" t="b">
        <f>IFERROR(VLOOKUP(A195,[1]Summary!$A:$E,5,0),FALSE)</f>
        <v>0</v>
      </c>
      <c r="C195">
        <v>0</v>
      </c>
      <c r="D195">
        <f t="shared" si="21"/>
        <v>0</v>
      </c>
      <c r="E195">
        <v>0</v>
      </c>
      <c r="F195">
        <f t="shared" si="22"/>
        <v>0</v>
      </c>
      <c r="G195">
        <v>-60</v>
      </c>
      <c r="H195">
        <f t="shared" si="23"/>
        <v>-80</v>
      </c>
      <c r="I195">
        <v>0</v>
      </c>
      <c r="J195">
        <f t="shared" ref="J195:J258" si="24">I195+(D195*5)</f>
        <v>0</v>
      </c>
      <c r="K195">
        <f t="shared" ref="K195:K258" si="25">(D195*5)</f>
        <v>0</v>
      </c>
      <c r="L195">
        <v>0</v>
      </c>
      <c r="N195">
        <v>100</v>
      </c>
      <c r="O195">
        <v>-20</v>
      </c>
      <c r="P195">
        <f t="shared" ref="P195:P258" si="26">O195+Q195</f>
        <v>-100</v>
      </c>
      <c r="Q195">
        <f t="shared" ref="Q195:Q258" si="27">IF(B195=TRUE, J195 - I195,H195)</f>
        <v>-80</v>
      </c>
      <c r="R195" t="e">
        <f>VLOOKUP(A195,[1]Summary!$A:$B,2,0)</f>
        <v>#N/A</v>
      </c>
    </row>
    <row r="196" spans="1:18">
      <c r="A196" t="s">
        <v>441</v>
      </c>
      <c r="B196" t="b">
        <f>IFERROR(VLOOKUP(A196,[1]Summary!$A:$E,5,0),FALSE)</f>
        <v>1</v>
      </c>
      <c r="C196">
        <v>3</v>
      </c>
      <c r="D196">
        <f t="shared" si="21"/>
        <v>4</v>
      </c>
      <c r="E196">
        <v>3</v>
      </c>
      <c r="F196">
        <f t="shared" si="22"/>
        <v>4</v>
      </c>
      <c r="G196">
        <v>0</v>
      </c>
      <c r="H196">
        <f t="shared" si="23"/>
        <v>0</v>
      </c>
      <c r="I196">
        <v>30</v>
      </c>
      <c r="J196">
        <f t="shared" si="24"/>
        <v>50</v>
      </c>
      <c r="K196">
        <f t="shared" si="25"/>
        <v>20</v>
      </c>
      <c r="L196">
        <v>0</v>
      </c>
      <c r="N196">
        <v>100</v>
      </c>
      <c r="O196">
        <v>140</v>
      </c>
      <c r="P196">
        <f t="shared" si="26"/>
        <v>160</v>
      </c>
      <c r="Q196">
        <f t="shared" si="27"/>
        <v>20</v>
      </c>
      <c r="R196" t="str">
        <f>VLOOKUP(A196,[1]Summary!$A:$B,2,0)</f>
        <v>Completed , No. of hours : 02:06</v>
      </c>
    </row>
    <row r="197" spans="1:18">
      <c r="A197" t="s">
        <v>443</v>
      </c>
      <c r="B197" t="b">
        <f>IFERROR(VLOOKUP(A197,[1]Summary!$A:$E,5,0),FALSE)</f>
        <v>0</v>
      </c>
      <c r="C197">
        <v>0</v>
      </c>
      <c r="D197">
        <f t="shared" si="21"/>
        <v>0</v>
      </c>
      <c r="E197">
        <v>0</v>
      </c>
      <c r="F197">
        <f t="shared" si="22"/>
        <v>0</v>
      </c>
      <c r="G197">
        <v>-60</v>
      </c>
      <c r="H197">
        <f t="shared" si="23"/>
        <v>-80</v>
      </c>
      <c r="I197">
        <v>0</v>
      </c>
      <c r="J197">
        <f t="shared" si="24"/>
        <v>0</v>
      </c>
      <c r="K197">
        <f t="shared" si="25"/>
        <v>0</v>
      </c>
      <c r="L197">
        <v>0</v>
      </c>
      <c r="N197">
        <v>100</v>
      </c>
      <c r="O197">
        <v>-20</v>
      </c>
      <c r="P197">
        <f t="shared" si="26"/>
        <v>-100</v>
      </c>
      <c r="Q197">
        <f t="shared" si="27"/>
        <v>-80</v>
      </c>
      <c r="R197" t="e">
        <f>VLOOKUP(A197,[1]Summary!$A:$B,2,0)</f>
        <v>#N/A</v>
      </c>
    </row>
    <row r="198" spans="1:18">
      <c r="A198" t="s">
        <v>445</v>
      </c>
      <c r="B198" t="b">
        <f>IFERROR(VLOOKUP(A198,[1]Summary!$A:$E,5,0),FALSE)</f>
        <v>0</v>
      </c>
      <c r="C198">
        <v>0</v>
      </c>
      <c r="D198">
        <f t="shared" si="21"/>
        <v>0</v>
      </c>
      <c r="E198">
        <v>0</v>
      </c>
      <c r="F198">
        <f t="shared" si="22"/>
        <v>0</v>
      </c>
      <c r="G198">
        <v>-60</v>
      </c>
      <c r="H198">
        <f t="shared" si="23"/>
        <v>-80</v>
      </c>
      <c r="I198">
        <v>0</v>
      </c>
      <c r="J198">
        <f t="shared" si="24"/>
        <v>0</v>
      </c>
      <c r="K198">
        <f t="shared" si="25"/>
        <v>0</v>
      </c>
      <c r="L198">
        <v>0</v>
      </c>
      <c r="N198">
        <v>100</v>
      </c>
      <c r="O198">
        <v>-20</v>
      </c>
      <c r="P198">
        <f t="shared" si="26"/>
        <v>-100</v>
      </c>
      <c r="Q198">
        <f t="shared" si="27"/>
        <v>-80</v>
      </c>
      <c r="R198" t="e">
        <f>VLOOKUP(A198,[1]Summary!$A:$B,2,0)</f>
        <v>#N/A</v>
      </c>
    </row>
    <row r="199" spans="1:18">
      <c r="A199" t="s">
        <v>447</v>
      </c>
      <c r="B199" t="b">
        <f>IFERROR(VLOOKUP(A199,[1]Summary!$A:$E,5,0),FALSE)</f>
        <v>0</v>
      </c>
      <c r="C199">
        <v>0</v>
      </c>
      <c r="D199">
        <f t="shared" si="21"/>
        <v>0</v>
      </c>
      <c r="E199">
        <v>0</v>
      </c>
      <c r="F199">
        <f t="shared" si="22"/>
        <v>0</v>
      </c>
      <c r="G199">
        <v>-60</v>
      </c>
      <c r="H199">
        <f t="shared" si="23"/>
        <v>-80</v>
      </c>
      <c r="I199">
        <v>0</v>
      </c>
      <c r="J199">
        <f t="shared" si="24"/>
        <v>0</v>
      </c>
      <c r="K199">
        <f t="shared" si="25"/>
        <v>0</v>
      </c>
      <c r="L199">
        <v>0</v>
      </c>
      <c r="N199">
        <v>100</v>
      </c>
      <c r="O199">
        <v>-20</v>
      </c>
      <c r="P199">
        <f t="shared" si="26"/>
        <v>-100</v>
      </c>
      <c r="Q199">
        <f t="shared" si="27"/>
        <v>-80</v>
      </c>
      <c r="R199" t="e">
        <f>VLOOKUP(A199,[1]Summary!$A:$B,2,0)</f>
        <v>#N/A</v>
      </c>
    </row>
    <row r="200" spans="1:18">
      <c r="A200" t="s">
        <v>449</v>
      </c>
      <c r="B200" t="b">
        <f>IFERROR(VLOOKUP(A200,[1]Summary!$A:$E,5,0),FALSE)</f>
        <v>0</v>
      </c>
      <c r="C200">
        <v>0</v>
      </c>
      <c r="D200">
        <f t="shared" si="21"/>
        <v>0</v>
      </c>
      <c r="E200">
        <v>0</v>
      </c>
      <c r="F200">
        <f t="shared" si="22"/>
        <v>0</v>
      </c>
      <c r="G200">
        <v>-60</v>
      </c>
      <c r="H200">
        <f t="shared" si="23"/>
        <v>-80</v>
      </c>
      <c r="I200">
        <v>0</v>
      </c>
      <c r="J200">
        <f t="shared" si="24"/>
        <v>0</v>
      </c>
      <c r="K200">
        <f t="shared" si="25"/>
        <v>0</v>
      </c>
      <c r="L200">
        <v>0</v>
      </c>
      <c r="N200">
        <v>100</v>
      </c>
      <c r="O200">
        <v>-20</v>
      </c>
      <c r="P200">
        <f t="shared" si="26"/>
        <v>-100</v>
      </c>
      <c r="Q200">
        <f t="shared" si="27"/>
        <v>-80</v>
      </c>
      <c r="R200" t="e">
        <f>VLOOKUP(A200,[1]Summary!$A:$B,2,0)</f>
        <v>#N/A</v>
      </c>
    </row>
    <row r="201" spans="1:18">
      <c r="A201" t="s">
        <v>451</v>
      </c>
      <c r="B201" t="b">
        <f>IFERROR(VLOOKUP(A201,[1]Summary!$A:$E,5,0),FALSE)</f>
        <v>0</v>
      </c>
      <c r="C201">
        <v>0</v>
      </c>
      <c r="D201">
        <f t="shared" si="21"/>
        <v>0</v>
      </c>
      <c r="E201">
        <v>0</v>
      </c>
      <c r="F201">
        <f t="shared" si="22"/>
        <v>0</v>
      </c>
      <c r="G201">
        <v>-60</v>
      </c>
      <c r="H201">
        <f t="shared" si="23"/>
        <v>-80</v>
      </c>
      <c r="I201">
        <v>0</v>
      </c>
      <c r="J201">
        <f t="shared" si="24"/>
        <v>0</v>
      </c>
      <c r="K201">
        <f t="shared" si="25"/>
        <v>0</v>
      </c>
      <c r="L201">
        <v>0</v>
      </c>
      <c r="N201">
        <v>100</v>
      </c>
      <c r="O201">
        <v>-20</v>
      </c>
      <c r="P201">
        <f t="shared" si="26"/>
        <v>-100</v>
      </c>
      <c r="Q201">
        <f t="shared" si="27"/>
        <v>-80</v>
      </c>
      <c r="R201" t="e">
        <f>VLOOKUP(A201,[1]Summary!$A:$B,2,0)</f>
        <v>#N/A</v>
      </c>
    </row>
    <row r="202" spans="1:18">
      <c r="A202" t="s">
        <v>453</v>
      </c>
      <c r="B202" t="b">
        <f>IFERROR(VLOOKUP(A202,[1]Summary!$A:$E,5,0),FALSE)</f>
        <v>0</v>
      </c>
      <c r="C202">
        <v>0</v>
      </c>
      <c r="D202">
        <f t="shared" si="21"/>
        <v>0</v>
      </c>
      <c r="E202">
        <v>0</v>
      </c>
      <c r="F202">
        <f t="shared" si="22"/>
        <v>0</v>
      </c>
      <c r="G202">
        <v>-60</v>
      </c>
      <c r="H202">
        <f t="shared" si="23"/>
        <v>-80</v>
      </c>
      <c r="I202">
        <v>0</v>
      </c>
      <c r="J202">
        <f t="shared" si="24"/>
        <v>0</v>
      </c>
      <c r="K202">
        <f t="shared" si="25"/>
        <v>0</v>
      </c>
      <c r="L202">
        <v>0</v>
      </c>
      <c r="N202">
        <v>100</v>
      </c>
      <c r="O202">
        <v>-20</v>
      </c>
      <c r="P202">
        <f t="shared" si="26"/>
        <v>-100</v>
      </c>
      <c r="Q202">
        <f t="shared" si="27"/>
        <v>-80</v>
      </c>
      <c r="R202" t="e">
        <f>VLOOKUP(A202,[1]Summary!$A:$B,2,0)</f>
        <v>#N/A</v>
      </c>
    </row>
    <row r="203" spans="1:18">
      <c r="A203" t="s">
        <v>455</v>
      </c>
      <c r="B203" t="b">
        <f>IFERROR(VLOOKUP(A203,[1]Summary!$A:$E,5,0),FALSE)</f>
        <v>0</v>
      </c>
      <c r="C203">
        <v>0</v>
      </c>
      <c r="D203">
        <f t="shared" si="21"/>
        <v>0</v>
      </c>
      <c r="E203">
        <v>0</v>
      </c>
      <c r="F203">
        <f t="shared" si="22"/>
        <v>0</v>
      </c>
      <c r="G203">
        <v>-60</v>
      </c>
      <c r="H203">
        <f t="shared" si="23"/>
        <v>-80</v>
      </c>
      <c r="I203">
        <v>0</v>
      </c>
      <c r="J203">
        <f t="shared" si="24"/>
        <v>0</v>
      </c>
      <c r="K203">
        <f t="shared" si="25"/>
        <v>0</v>
      </c>
      <c r="L203">
        <v>0</v>
      </c>
      <c r="N203">
        <v>100</v>
      </c>
      <c r="O203">
        <v>-20</v>
      </c>
      <c r="P203">
        <f t="shared" si="26"/>
        <v>-100</v>
      </c>
      <c r="Q203">
        <f t="shared" si="27"/>
        <v>-80</v>
      </c>
      <c r="R203" t="e">
        <f>VLOOKUP(A203,[1]Summary!$A:$B,2,0)</f>
        <v>#N/A</v>
      </c>
    </row>
    <row r="204" spans="1:18">
      <c r="A204" t="s">
        <v>458</v>
      </c>
      <c r="B204" t="b">
        <f>IFERROR(VLOOKUP(A204,[1]Summary!$A:$E,5,0),FALSE)</f>
        <v>0</v>
      </c>
      <c r="C204">
        <v>0</v>
      </c>
      <c r="D204">
        <f t="shared" si="21"/>
        <v>0</v>
      </c>
      <c r="E204">
        <v>0</v>
      </c>
      <c r="F204">
        <f t="shared" si="22"/>
        <v>0</v>
      </c>
      <c r="G204">
        <v>-60</v>
      </c>
      <c r="H204">
        <f t="shared" si="23"/>
        <v>-80</v>
      </c>
      <c r="I204">
        <v>0</v>
      </c>
      <c r="J204">
        <f t="shared" si="24"/>
        <v>0</v>
      </c>
      <c r="K204">
        <f t="shared" si="25"/>
        <v>0</v>
      </c>
      <c r="L204">
        <v>0</v>
      </c>
      <c r="N204">
        <v>100</v>
      </c>
      <c r="O204">
        <v>-20</v>
      </c>
      <c r="P204">
        <f t="shared" si="26"/>
        <v>-100</v>
      </c>
      <c r="Q204">
        <f t="shared" si="27"/>
        <v>-80</v>
      </c>
      <c r="R204" t="e">
        <f>VLOOKUP(A204,[1]Summary!$A:$B,2,0)</f>
        <v>#N/A</v>
      </c>
    </row>
    <row r="205" spans="1:18">
      <c r="A205" t="s">
        <v>460</v>
      </c>
      <c r="B205" t="b">
        <f>IFERROR(VLOOKUP(A205,[1]Summary!$A:$E,5,0),FALSE)</f>
        <v>0</v>
      </c>
      <c r="C205">
        <v>0</v>
      </c>
      <c r="D205">
        <f t="shared" si="21"/>
        <v>0</v>
      </c>
      <c r="E205">
        <v>0</v>
      </c>
      <c r="F205">
        <f t="shared" si="22"/>
        <v>0</v>
      </c>
      <c r="G205">
        <v>-60</v>
      </c>
      <c r="H205">
        <f t="shared" si="23"/>
        <v>-80</v>
      </c>
      <c r="I205">
        <v>0</v>
      </c>
      <c r="J205">
        <f t="shared" si="24"/>
        <v>0</v>
      </c>
      <c r="K205">
        <f t="shared" si="25"/>
        <v>0</v>
      </c>
      <c r="L205">
        <v>0</v>
      </c>
      <c r="N205">
        <v>100</v>
      </c>
      <c r="O205">
        <v>-20</v>
      </c>
      <c r="P205">
        <f t="shared" si="26"/>
        <v>-100</v>
      </c>
      <c r="Q205">
        <f t="shared" si="27"/>
        <v>-80</v>
      </c>
      <c r="R205" t="e">
        <f>VLOOKUP(A205,[1]Summary!$A:$B,2,0)</f>
        <v>#N/A</v>
      </c>
    </row>
    <row r="206" spans="1:18">
      <c r="A206" t="s">
        <v>462</v>
      </c>
      <c r="B206" t="b">
        <f>IFERROR(VLOOKUP(A206,[1]Summary!$A:$E,5,0),FALSE)</f>
        <v>0</v>
      </c>
      <c r="C206">
        <v>0</v>
      </c>
      <c r="D206">
        <f t="shared" si="21"/>
        <v>0</v>
      </c>
      <c r="E206">
        <v>0</v>
      </c>
      <c r="F206">
        <f t="shared" si="22"/>
        <v>0</v>
      </c>
      <c r="G206">
        <v>-60</v>
      </c>
      <c r="H206">
        <f t="shared" si="23"/>
        <v>-80</v>
      </c>
      <c r="I206">
        <v>0</v>
      </c>
      <c r="J206">
        <f t="shared" si="24"/>
        <v>0</v>
      </c>
      <c r="K206">
        <f t="shared" si="25"/>
        <v>0</v>
      </c>
      <c r="L206">
        <v>0</v>
      </c>
      <c r="N206">
        <v>100</v>
      </c>
      <c r="O206">
        <v>-20</v>
      </c>
      <c r="P206">
        <f t="shared" si="26"/>
        <v>-100</v>
      </c>
      <c r="Q206">
        <f t="shared" si="27"/>
        <v>-80</v>
      </c>
      <c r="R206" t="e">
        <f>VLOOKUP(A206,[1]Summary!$A:$B,2,0)</f>
        <v>#N/A</v>
      </c>
    </row>
    <row r="207" spans="1:18">
      <c r="A207" t="s">
        <v>464</v>
      </c>
      <c r="B207" t="b">
        <f>IFERROR(VLOOKUP(A207,[1]Summary!$A:$E,5,0),FALSE)</f>
        <v>0</v>
      </c>
      <c r="C207">
        <v>0</v>
      </c>
      <c r="D207">
        <f t="shared" si="21"/>
        <v>0</v>
      </c>
      <c r="E207">
        <v>0</v>
      </c>
      <c r="F207">
        <f t="shared" si="22"/>
        <v>0</v>
      </c>
      <c r="G207">
        <v>-60</v>
      </c>
      <c r="H207">
        <f t="shared" si="23"/>
        <v>-80</v>
      </c>
      <c r="I207">
        <v>0</v>
      </c>
      <c r="J207">
        <f t="shared" si="24"/>
        <v>0</v>
      </c>
      <c r="K207">
        <f t="shared" si="25"/>
        <v>0</v>
      </c>
      <c r="L207">
        <v>0</v>
      </c>
      <c r="N207">
        <v>100</v>
      </c>
      <c r="O207">
        <v>-20</v>
      </c>
      <c r="P207">
        <f t="shared" si="26"/>
        <v>-100</v>
      </c>
      <c r="Q207">
        <f t="shared" si="27"/>
        <v>-80</v>
      </c>
      <c r="R207" t="e">
        <f>VLOOKUP(A207,[1]Summary!$A:$B,2,0)</f>
        <v>#N/A</v>
      </c>
    </row>
    <row r="208" spans="1:18">
      <c r="A208" t="s">
        <v>466</v>
      </c>
      <c r="B208" t="b">
        <f>IFERROR(VLOOKUP(A208,[1]Summary!$A:$E,5,0),FALSE)</f>
        <v>1</v>
      </c>
      <c r="C208">
        <v>3</v>
      </c>
      <c r="D208">
        <f t="shared" si="21"/>
        <v>4</v>
      </c>
      <c r="E208">
        <v>3</v>
      </c>
      <c r="F208">
        <f t="shared" si="22"/>
        <v>4</v>
      </c>
      <c r="G208">
        <v>0</v>
      </c>
      <c r="H208">
        <f t="shared" si="23"/>
        <v>0</v>
      </c>
      <c r="I208">
        <v>30</v>
      </c>
      <c r="J208">
        <f t="shared" si="24"/>
        <v>50</v>
      </c>
      <c r="K208">
        <f t="shared" si="25"/>
        <v>20</v>
      </c>
      <c r="L208">
        <v>0</v>
      </c>
      <c r="N208">
        <v>100</v>
      </c>
      <c r="O208">
        <v>140</v>
      </c>
      <c r="P208">
        <f t="shared" si="26"/>
        <v>160</v>
      </c>
      <c r="Q208">
        <f t="shared" si="27"/>
        <v>20</v>
      </c>
      <c r="R208" t="str">
        <f>VLOOKUP(A208,[1]Summary!$A:$B,2,0)</f>
        <v>Completed , No. of hours : 02:38</v>
      </c>
    </row>
    <row r="209" spans="1:18">
      <c r="A209" t="s">
        <v>468</v>
      </c>
      <c r="B209" t="b">
        <f>IFERROR(VLOOKUP(A209,[1]Summary!$A:$E,5,0),FALSE)</f>
        <v>0</v>
      </c>
      <c r="C209">
        <v>0</v>
      </c>
      <c r="D209">
        <f t="shared" si="21"/>
        <v>0</v>
      </c>
      <c r="E209">
        <v>0</v>
      </c>
      <c r="F209">
        <f t="shared" si="22"/>
        <v>0</v>
      </c>
      <c r="G209">
        <v>-60</v>
      </c>
      <c r="H209">
        <f t="shared" si="23"/>
        <v>-80</v>
      </c>
      <c r="I209">
        <v>0</v>
      </c>
      <c r="J209">
        <f t="shared" si="24"/>
        <v>0</v>
      </c>
      <c r="K209">
        <f t="shared" si="25"/>
        <v>0</v>
      </c>
      <c r="L209">
        <v>0</v>
      </c>
      <c r="N209">
        <v>100</v>
      </c>
      <c r="O209">
        <v>-20</v>
      </c>
      <c r="P209">
        <f t="shared" si="26"/>
        <v>-100</v>
      </c>
      <c r="Q209">
        <f t="shared" si="27"/>
        <v>-80</v>
      </c>
      <c r="R209" t="e">
        <f>VLOOKUP(A209,[1]Summary!$A:$B,2,0)</f>
        <v>#N/A</v>
      </c>
    </row>
    <row r="210" spans="1:18">
      <c r="A210" t="s">
        <v>470</v>
      </c>
      <c r="B210" t="b">
        <f>IFERROR(VLOOKUP(A210,[1]Summary!$A:$E,5,0),FALSE)</f>
        <v>0</v>
      </c>
      <c r="C210">
        <v>0</v>
      </c>
      <c r="D210">
        <f t="shared" si="21"/>
        <v>0</v>
      </c>
      <c r="E210">
        <v>0</v>
      </c>
      <c r="F210">
        <f t="shared" si="22"/>
        <v>0</v>
      </c>
      <c r="G210">
        <v>-60</v>
      </c>
      <c r="H210">
        <f t="shared" si="23"/>
        <v>-80</v>
      </c>
      <c r="I210">
        <v>0</v>
      </c>
      <c r="J210">
        <f t="shared" si="24"/>
        <v>0</v>
      </c>
      <c r="K210">
        <f t="shared" si="25"/>
        <v>0</v>
      </c>
      <c r="L210">
        <v>0</v>
      </c>
      <c r="N210">
        <v>100</v>
      </c>
      <c r="O210">
        <v>-20</v>
      </c>
      <c r="P210">
        <f t="shared" si="26"/>
        <v>-100</v>
      </c>
      <c r="Q210">
        <f t="shared" si="27"/>
        <v>-80</v>
      </c>
      <c r="R210" t="e">
        <f>VLOOKUP(A210,[1]Summary!$A:$B,2,0)</f>
        <v>#N/A</v>
      </c>
    </row>
    <row r="211" spans="1:18">
      <c r="A211" t="s">
        <v>473</v>
      </c>
      <c r="B211" t="b">
        <f>IFERROR(VLOOKUP(A211,[1]Summary!$A:$E,5,0),FALSE)</f>
        <v>0</v>
      </c>
      <c r="C211">
        <v>0</v>
      </c>
      <c r="D211">
        <f t="shared" si="21"/>
        <v>0</v>
      </c>
      <c r="E211">
        <v>0</v>
      </c>
      <c r="F211">
        <f t="shared" si="22"/>
        <v>0</v>
      </c>
      <c r="G211">
        <v>-60</v>
      </c>
      <c r="H211">
        <f t="shared" si="23"/>
        <v>-80</v>
      </c>
      <c r="I211">
        <v>0</v>
      </c>
      <c r="J211">
        <f t="shared" si="24"/>
        <v>0</v>
      </c>
      <c r="K211">
        <f t="shared" si="25"/>
        <v>0</v>
      </c>
      <c r="L211">
        <v>0</v>
      </c>
      <c r="N211">
        <v>100</v>
      </c>
      <c r="O211">
        <v>-20</v>
      </c>
      <c r="P211">
        <f t="shared" si="26"/>
        <v>-100</v>
      </c>
      <c r="Q211">
        <f t="shared" si="27"/>
        <v>-80</v>
      </c>
      <c r="R211" t="e">
        <f>VLOOKUP(A211,[1]Summary!$A:$B,2,0)</f>
        <v>#N/A</v>
      </c>
    </row>
    <row r="212" spans="1:18">
      <c r="A212" t="s">
        <v>475</v>
      </c>
      <c r="B212" t="b">
        <f>IFERROR(VLOOKUP(A212,[1]Summary!$A:$E,5,0),FALSE)</f>
        <v>1</v>
      </c>
      <c r="C212">
        <v>3</v>
      </c>
      <c r="D212">
        <f t="shared" si="21"/>
        <v>4</v>
      </c>
      <c r="E212">
        <v>3</v>
      </c>
      <c r="F212">
        <f t="shared" si="22"/>
        <v>4</v>
      </c>
      <c r="G212">
        <v>0</v>
      </c>
      <c r="H212">
        <f t="shared" si="23"/>
        <v>0</v>
      </c>
      <c r="I212">
        <v>30</v>
      </c>
      <c r="J212">
        <f t="shared" si="24"/>
        <v>50</v>
      </c>
      <c r="K212">
        <f t="shared" si="25"/>
        <v>20</v>
      </c>
      <c r="L212">
        <v>0</v>
      </c>
      <c r="N212">
        <v>100</v>
      </c>
      <c r="O212">
        <v>140</v>
      </c>
      <c r="P212">
        <f t="shared" si="26"/>
        <v>160</v>
      </c>
      <c r="Q212">
        <f t="shared" si="27"/>
        <v>20</v>
      </c>
      <c r="R212" t="str">
        <f>VLOOKUP(A212,[1]Summary!$A:$B,2,0)</f>
        <v>Completed, No. of hours: 00:57</v>
      </c>
    </row>
    <row r="213" spans="1:18">
      <c r="A213" t="s">
        <v>477</v>
      </c>
      <c r="B213" t="b">
        <f>IFERROR(VLOOKUP(A213,[1]Summary!$A:$E,5,0),FALSE)</f>
        <v>0</v>
      </c>
      <c r="C213">
        <v>0</v>
      </c>
      <c r="D213">
        <f t="shared" si="21"/>
        <v>0</v>
      </c>
      <c r="E213">
        <v>0</v>
      </c>
      <c r="F213">
        <f t="shared" si="22"/>
        <v>0</v>
      </c>
      <c r="G213">
        <v>-60</v>
      </c>
      <c r="H213">
        <f t="shared" si="23"/>
        <v>-80</v>
      </c>
      <c r="I213">
        <v>0</v>
      </c>
      <c r="J213">
        <f t="shared" si="24"/>
        <v>0</v>
      </c>
      <c r="K213">
        <f t="shared" si="25"/>
        <v>0</v>
      </c>
      <c r="L213">
        <v>0</v>
      </c>
      <c r="N213">
        <v>100</v>
      </c>
      <c r="O213">
        <v>-20</v>
      </c>
      <c r="P213">
        <f t="shared" si="26"/>
        <v>-100</v>
      </c>
      <c r="Q213">
        <f t="shared" si="27"/>
        <v>-80</v>
      </c>
      <c r="R213" t="e">
        <f>VLOOKUP(A213,[1]Summary!$A:$B,2,0)</f>
        <v>#N/A</v>
      </c>
    </row>
    <row r="214" spans="1:18">
      <c r="A214" t="s">
        <v>479</v>
      </c>
      <c r="B214" t="b">
        <f>IFERROR(VLOOKUP(A214,[1]Summary!$A:$E,5,0),FALSE)</f>
        <v>0</v>
      </c>
      <c r="C214">
        <v>0</v>
      </c>
      <c r="D214">
        <f t="shared" si="21"/>
        <v>0</v>
      </c>
      <c r="E214">
        <v>0</v>
      </c>
      <c r="F214">
        <f t="shared" si="22"/>
        <v>0</v>
      </c>
      <c r="G214">
        <v>-60</v>
      </c>
      <c r="H214">
        <f t="shared" si="23"/>
        <v>-80</v>
      </c>
      <c r="I214">
        <v>0</v>
      </c>
      <c r="J214">
        <f t="shared" si="24"/>
        <v>0</v>
      </c>
      <c r="K214">
        <f t="shared" si="25"/>
        <v>0</v>
      </c>
      <c r="L214">
        <v>0</v>
      </c>
      <c r="N214">
        <v>100</v>
      </c>
      <c r="O214">
        <v>-20</v>
      </c>
      <c r="P214">
        <f t="shared" si="26"/>
        <v>-100</v>
      </c>
      <c r="Q214">
        <f t="shared" si="27"/>
        <v>-80</v>
      </c>
      <c r="R214" t="e">
        <f>VLOOKUP(A214,[1]Summary!$A:$B,2,0)</f>
        <v>#N/A</v>
      </c>
    </row>
    <row r="215" spans="1:18">
      <c r="A215" t="s">
        <v>481</v>
      </c>
      <c r="B215" t="b">
        <f>IFERROR(VLOOKUP(A215,[1]Summary!$A:$E,5,0),FALSE)</f>
        <v>0</v>
      </c>
      <c r="C215">
        <v>0</v>
      </c>
      <c r="D215">
        <f t="shared" si="21"/>
        <v>0</v>
      </c>
      <c r="E215">
        <v>0</v>
      </c>
      <c r="F215">
        <f t="shared" si="22"/>
        <v>0</v>
      </c>
      <c r="G215">
        <v>-60</v>
      </c>
      <c r="H215">
        <f t="shared" si="23"/>
        <v>-80</v>
      </c>
      <c r="I215">
        <v>0</v>
      </c>
      <c r="J215">
        <f t="shared" si="24"/>
        <v>0</v>
      </c>
      <c r="K215">
        <f t="shared" si="25"/>
        <v>0</v>
      </c>
      <c r="L215">
        <v>0</v>
      </c>
      <c r="N215">
        <v>100</v>
      </c>
      <c r="O215">
        <v>-20</v>
      </c>
      <c r="P215">
        <f t="shared" si="26"/>
        <v>-100</v>
      </c>
      <c r="Q215">
        <f t="shared" si="27"/>
        <v>-80</v>
      </c>
      <c r="R215" t="e">
        <f>VLOOKUP(A215,[1]Summary!$A:$B,2,0)</f>
        <v>#N/A</v>
      </c>
    </row>
    <row r="216" spans="1:18">
      <c r="A216" t="s">
        <v>483</v>
      </c>
      <c r="B216" t="b">
        <f>IFERROR(VLOOKUP(A216,[1]Summary!$A:$E,5,0),FALSE)</f>
        <v>0</v>
      </c>
      <c r="C216">
        <v>1</v>
      </c>
      <c r="D216">
        <f t="shared" si="21"/>
        <v>0</v>
      </c>
      <c r="E216">
        <v>1</v>
      </c>
      <c r="F216">
        <f t="shared" si="22"/>
        <v>0</v>
      </c>
      <c r="G216">
        <v>0</v>
      </c>
      <c r="H216">
        <f t="shared" si="23"/>
        <v>-20</v>
      </c>
      <c r="I216">
        <v>5</v>
      </c>
      <c r="J216">
        <f t="shared" si="24"/>
        <v>5</v>
      </c>
      <c r="K216">
        <f t="shared" si="25"/>
        <v>0</v>
      </c>
      <c r="L216">
        <v>0</v>
      </c>
      <c r="N216">
        <v>100</v>
      </c>
      <c r="O216">
        <v>45</v>
      </c>
      <c r="P216">
        <f t="shared" si="26"/>
        <v>25</v>
      </c>
      <c r="Q216">
        <f t="shared" si="27"/>
        <v>-20</v>
      </c>
      <c r="R216" t="e">
        <f>VLOOKUP(A216,[1]Summary!$A:$B,2,0)</f>
        <v>#N/A</v>
      </c>
    </row>
    <row r="217" spans="1:18">
      <c r="A217" t="s">
        <v>486</v>
      </c>
      <c r="B217" t="b">
        <f>IFERROR(VLOOKUP(A217,[1]Summary!$A:$E,5,0),FALSE)</f>
        <v>1</v>
      </c>
      <c r="C217">
        <v>0</v>
      </c>
      <c r="D217">
        <f t="shared" si="21"/>
        <v>1</v>
      </c>
      <c r="E217">
        <v>1</v>
      </c>
      <c r="F217">
        <f t="shared" si="22"/>
        <v>2</v>
      </c>
      <c r="G217">
        <v>-40</v>
      </c>
      <c r="H217">
        <f t="shared" si="23"/>
        <v>0</v>
      </c>
      <c r="I217">
        <v>15</v>
      </c>
      <c r="J217">
        <f t="shared" si="24"/>
        <v>20</v>
      </c>
      <c r="K217">
        <f t="shared" si="25"/>
        <v>5</v>
      </c>
      <c r="L217">
        <v>0</v>
      </c>
      <c r="N217">
        <v>100</v>
      </c>
      <c r="O217">
        <v>85</v>
      </c>
      <c r="P217">
        <f t="shared" si="26"/>
        <v>90</v>
      </c>
      <c r="Q217">
        <f t="shared" si="27"/>
        <v>5</v>
      </c>
      <c r="R217" t="str">
        <f>VLOOKUP(A217,[1]Summary!$A:$B,2,0)</f>
        <v>Completed, No. of hours : 3:30</v>
      </c>
    </row>
    <row r="218" spans="1:18">
      <c r="A218" t="s">
        <v>488</v>
      </c>
      <c r="B218" t="b">
        <f>IFERROR(VLOOKUP(A218,[1]Summary!$A:$E,5,0),FALSE)</f>
        <v>0</v>
      </c>
      <c r="C218">
        <v>3</v>
      </c>
      <c r="D218">
        <f t="shared" si="21"/>
        <v>0</v>
      </c>
      <c r="E218">
        <v>3</v>
      </c>
      <c r="F218">
        <f t="shared" si="22"/>
        <v>2</v>
      </c>
      <c r="G218">
        <v>0</v>
      </c>
      <c r="H218">
        <f t="shared" si="23"/>
        <v>-60</v>
      </c>
      <c r="I218">
        <v>30</v>
      </c>
      <c r="J218">
        <f t="shared" si="24"/>
        <v>30</v>
      </c>
      <c r="K218">
        <f t="shared" si="25"/>
        <v>0</v>
      </c>
      <c r="L218">
        <v>0</v>
      </c>
      <c r="N218">
        <v>100</v>
      </c>
      <c r="O218">
        <v>140</v>
      </c>
      <c r="P218">
        <f t="shared" si="26"/>
        <v>80</v>
      </c>
      <c r="Q218">
        <f t="shared" si="27"/>
        <v>-60</v>
      </c>
      <c r="R218" t="e">
        <f>VLOOKUP(A218,[1]Summary!$A:$B,2,0)</f>
        <v>#N/A</v>
      </c>
    </row>
    <row r="219" spans="1:18">
      <c r="A219" t="s">
        <v>490</v>
      </c>
      <c r="B219" t="b">
        <f>IFERROR(VLOOKUP(A219,[1]Summary!$A:$E,5,0),FALSE)</f>
        <v>0</v>
      </c>
      <c r="C219">
        <v>2</v>
      </c>
      <c r="D219">
        <f t="shared" si="21"/>
        <v>0</v>
      </c>
      <c r="E219">
        <v>2</v>
      </c>
      <c r="F219">
        <f t="shared" si="22"/>
        <v>1</v>
      </c>
      <c r="G219">
        <v>0</v>
      </c>
      <c r="H219">
        <f t="shared" si="23"/>
        <v>-40</v>
      </c>
      <c r="I219">
        <v>15</v>
      </c>
      <c r="J219">
        <f t="shared" si="24"/>
        <v>15</v>
      </c>
      <c r="K219">
        <f t="shared" si="25"/>
        <v>0</v>
      </c>
      <c r="L219">
        <v>0</v>
      </c>
      <c r="N219">
        <v>100</v>
      </c>
      <c r="O219">
        <v>95</v>
      </c>
      <c r="P219">
        <f t="shared" si="26"/>
        <v>55</v>
      </c>
      <c r="Q219">
        <f t="shared" si="27"/>
        <v>-40</v>
      </c>
      <c r="R219" t="e">
        <f>VLOOKUP(A219,[1]Summary!$A:$B,2,0)</f>
        <v>#N/A</v>
      </c>
    </row>
    <row r="220" spans="1:18">
      <c r="A220" t="s">
        <v>492</v>
      </c>
      <c r="B220" t="b">
        <f>IFERROR(VLOOKUP(A220,[1]Summary!$A:$E,5,0),FALSE)</f>
        <v>0</v>
      </c>
      <c r="C220">
        <v>0</v>
      </c>
      <c r="D220">
        <f t="shared" si="21"/>
        <v>0</v>
      </c>
      <c r="E220">
        <v>0</v>
      </c>
      <c r="F220">
        <f t="shared" si="22"/>
        <v>0</v>
      </c>
      <c r="G220">
        <v>-60</v>
      </c>
      <c r="H220">
        <f t="shared" si="23"/>
        <v>-80</v>
      </c>
      <c r="I220">
        <v>0</v>
      </c>
      <c r="J220">
        <f t="shared" si="24"/>
        <v>0</v>
      </c>
      <c r="K220">
        <f t="shared" si="25"/>
        <v>0</v>
      </c>
      <c r="L220">
        <v>0</v>
      </c>
      <c r="N220">
        <v>100</v>
      </c>
      <c r="O220">
        <v>-20</v>
      </c>
      <c r="P220">
        <f t="shared" si="26"/>
        <v>-100</v>
      </c>
      <c r="Q220">
        <f t="shared" si="27"/>
        <v>-80</v>
      </c>
      <c r="R220" t="e">
        <f>VLOOKUP(A220,[1]Summary!$A:$B,2,0)</f>
        <v>#N/A</v>
      </c>
    </row>
    <row r="221" spans="1:18">
      <c r="A221" t="s">
        <v>494</v>
      </c>
      <c r="B221" t="b">
        <f>IFERROR(VLOOKUP(A221,[1]Summary!$A:$E,5,0),FALSE)</f>
        <v>0</v>
      </c>
      <c r="C221">
        <v>0</v>
      </c>
      <c r="D221">
        <f t="shared" si="21"/>
        <v>0</v>
      </c>
      <c r="E221">
        <v>0</v>
      </c>
      <c r="F221">
        <f t="shared" si="22"/>
        <v>0</v>
      </c>
      <c r="G221">
        <v>-60</v>
      </c>
      <c r="H221">
        <f t="shared" si="23"/>
        <v>-80</v>
      </c>
      <c r="I221">
        <v>0</v>
      </c>
      <c r="J221">
        <f t="shared" si="24"/>
        <v>0</v>
      </c>
      <c r="K221">
        <f t="shared" si="25"/>
        <v>0</v>
      </c>
      <c r="L221">
        <v>0</v>
      </c>
      <c r="N221">
        <v>100</v>
      </c>
      <c r="O221">
        <v>-20</v>
      </c>
      <c r="P221">
        <f t="shared" si="26"/>
        <v>-100</v>
      </c>
      <c r="Q221">
        <f t="shared" si="27"/>
        <v>-80</v>
      </c>
      <c r="R221" t="e">
        <f>VLOOKUP(A221,[1]Summary!$A:$B,2,0)</f>
        <v>#N/A</v>
      </c>
    </row>
    <row r="222" spans="1:18">
      <c r="A222" t="s">
        <v>496</v>
      </c>
      <c r="B222" t="b">
        <f>IFERROR(VLOOKUP(A222,[1]Summary!$A:$E,5,0),FALSE)</f>
        <v>0</v>
      </c>
      <c r="C222">
        <v>0</v>
      </c>
      <c r="D222">
        <f t="shared" si="21"/>
        <v>0</v>
      </c>
      <c r="E222">
        <v>0</v>
      </c>
      <c r="F222">
        <f t="shared" si="22"/>
        <v>0</v>
      </c>
      <c r="G222">
        <v>-60</v>
      </c>
      <c r="H222">
        <f t="shared" si="23"/>
        <v>-80</v>
      </c>
      <c r="I222">
        <v>0</v>
      </c>
      <c r="J222">
        <f t="shared" si="24"/>
        <v>0</v>
      </c>
      <c r="K222">
        <f t="shared" si="25"/>
        <v>0</v>
      </c>
      <c r="L222">
        <v>0</v>
      </c>
      <c r="N222">
        <v>100</v>
      </c>
      <c r="O222">
        <v>-20</v>
      </c>
      <c r="P222">
        <f t="shared" si="26"/>
        <v>-100</v>
      </c>
      <c r="Q222">
        <f t="shared" si="27"/>
        <v>-80</v>
      </c>
      <c r="R222" t="e">
        <f>VLOOKUP(A222,[1]Summary!$A:$B,2,0)</f>
        <v>#N/A</v>
      </c>
    </row>
    <row r="223" spans="1:18">
      <c r="A223" t="s">
        <v>498</v>
      </c>
      <c r="B223" t="b">
        <f>IFERROR(VLOOKUP(A223,[1]Summary!$A:$E,5,0),FALSE)</f>
        <v>0</v>
      </c>
      <c r="C223">
        <v>0</v>
      </c>
      <c r="D223">
        <f t="shared" si="21"/>
        <v>0</v>
      </c>
      <c r="E223">
        <v>0</v>
      </c>
      <c r="F223">
        <f t="shared" si="22"/>
        <v>0</v>
      </c>
      <c r="G223">
        <v>-60</v>
      </c>
      <c r="H223">
        <f t="shared" si="23"/>
        <v>-80</v>
      </c>
      <c r="I223">
        <v>0</v>
      </c>
      <c r="J223">
        <f t="shared" si="24"/>
        <v>0</v>
      </c>
      <c r="K223">
        <f t="shared" si="25"/>
        <v>0</v>
      </c>
      <c r="L223">
        <v>0</v>
      </c>
      <c r="N223">
        <v>100</v>
      </c>
      <c r="O223">
        <v>-20</v>
      </c>
      <c r="P223">
        <f t="shared" si="26"/>
        <v>-100</v>
      </c>
      <c r="Q223">
        <f t="shared" si="27"/>
        <v>-80</v>
      </c>
      <c r="R223" t="e">
        <f>VLOOKUP(A223,[1]Summary!$A:$B,2,0)</f>
        <v>#N/A</v>
      </c>
    </row>
    <row r="224" spans="1:18">
      <c r="A224" t="s">
        <v>500</v>
      </c>
      <c r="B224" t="b">
        <f>IFERROR(VLOOKUP(A224,[1]Summary!$A:$E,5,0),FALSE)</f>
        <v>0</v>
      </c>
      <c r="C224">
        <v>0</v>
      </c>
      <c r="D224">
        <f t="shared" si="21"/>
        <v>0</v>
      </c>
      <c r="E224">
        <v>0</v>
      </c>
      <c r="F224">
        <f t="shared" si="22"/>
        <v>0</v>
      </c>
      <c r="G224">
        <v>-60</v>
      </c>
      <c r="H224">
        <f t="shared" si="23"/>
        <v>-80</v>
      </c>
      <c r="I224">
        <v>0</v>
      </c>
      <c r="J224">
        <f t="shared" si="24"/>
        <v>0</v>
      </c>
      <c r="K224">
        <f t="shared" si="25"/>
        <v>0</v>
      </c>
      <c r="L224">
        <v>0</v>
      </c>
      <c r="N224">
        <v>100</v>
      </c>
      <c r="O224">
        <v>-20</v>
      </c>
      <c r="P224">
        <f t="shared" si="26"/>
        <v>-100</v>
      </c>
      <c r="Q224">
        <f t="shared" si="27"/>
        <v>-80</v>
      </c>
      <c r="R224" t="e">
        <f>VLOOKUP(A224,[1]Summary!$A:$B,2,0)</f>
        <v>#N/A</v>
      </c>
    </row>
    <row r="225" spans="1:18">
      <c r="A225" t="s">
        <v>502</v>
      </c>
      <c r="B225" t="b">
        <f>IFERROR(VLOOKUP(A225,[1]Summary!$A:$E,5,0),FALSE)</f>
        <v>0</v>
      </c>
      <c r="C225">
        <v>0</v>
      </c>
      <c r="D225">
        <f t="shared" si="21"/>
        <v>0</v>
      </c>
      <c r="E225">
        <v>0</v>
      </c>
      <c r="F225">
        <f t="shared" si="22"/>
        <v>0</v>
      </c>
      <c r="G225">
        <v>-60</v>
      </c>
      <c r="H225">
        <f t="shared" si="23"/>
        <v>-80</v>
      </c>
      <c r="I225">
        <v>0</v>
      </c>
      <c r="J225">
        <f t="shared" si="24"/>
        <v>0</v>
      </c>
      <c r="K225">
        <f t="shared" si="25"/>
        <v>0</v>
      </c>
      <c r="L225">
        <v>0</v>
      </c>
      <c r="N225">
        <v>100</v>
      </c>
      <c r="O225">
        <v>-20</v>
      </c>
      <c r="P225">
        <f t="shared" si="26"/>
        <v>-100</v>
      </c>
      <c r="Q225">
        <f t="shared" si="27"/>
        <v>-80</v>
      </c>
      <c r="R225" t="e">
        <f>VLOOKUP(A225,[1]Summary!$A:$B,2,0)</f>
        <v>#N/A</v>
      </c>
    </row>
    <row r="226" spans="1:18">
      <c r="A226" t="s">
        <v>504</v>
      </c>
      <c r="B226" t="b">
        <f>IFERROR(VLOOKUP(A226,[1]Summary!$A:$E,5,0),FALSE)</f>
        <v>0</v>
      </c>
      <c r="C226">
        <v>0</v>
      </c>
      <c r="D226">
        <f t="shared" si="21"/>
        <v>0</v>
      </c>
      <c r="E226">
        <v>0</v>
      </c>
      <c r="F226">
        <f t="shared" si="22"/>
        <v>0</v>
      </c>
      <c r="G226">
        <v>-60</v>
      </c>
      <c r="H226">
        <f t="shared" si="23"/>
        <v>-80</v>
      </c>
      <c r="I226">
        <v>0</v>
      </c>
      <c r="J226">
        <f t="shared" si="24"/>
        <v>0</v>
      </c>
      <c r="K226">
        <f t="shared" si="25"/>
        <v>0</v>
      </c>
      <c r="L226">
        <v>0</v>
      </c>
      <c r="N226">
        <v>100</v>
      </c>
      <c r="O226">
        <v>-20</v>
      </c>
      <c r="P226">
        <f t="shared" si="26"/>
        <v>-100</v>
      </c>
      <c r="Q226">
        <f t="shared" si="27"/>
        <v>-80</v>
      </c>
      <c r="R226" t="e">
        <f>VLOOKUP(A226,[1]Summary!$A:$B,2,0)</f>
        <v>#N/A</v>
      </c>
    </row>
    <row r="227" spans="1:18">
      <c r="A227" t="s">
        <v>506</v>
      </c>
      <c r="B227" t="b">
        <f>IFERROR(VLOOKUP(A227,[1]Summary!$A:$E,5,0),FALSE)</f>
        <v>0</v>
      </c>
      <c r="C227">
        <v>0</v>
      </c>
      <c r="D227">
        <f t="shared" si="21"/>
        <v>0</v>
      </c>
      <c r="E227">
        <v>0</v>
      </c>
      <c r="F227">
        <f t="shared" si="22"/>
        <v>0</v>
      </c>
      <c r="G227">
        <v>-60</v>
      </c>
      <c r="H227">
        <f t="shared" si="23"/>
        <v>-80</v>
      </c>
      <c r="I227">
        <v>0</v>
      </c>
      <c r="J227">
        <f t="shared" si="24"/>
        <v>0</v>
      </c>
      <c r="K227">
        <f t="shared" si="25"/>
        <v>0</v>
      </c>
      <c r="L227">
        <v>0</v>
      </c>
      <c r="N227">
        <v>100</v>
      </c>
      <c r="O227">
        <v>-20</v>
      </c>
      <c r="P227">
        <f t="shared" si="26"/>
        <v>-100</v>
      </c>
      <c r="Q227">
        <f t="shared" si="27"/>
        <v>-80</v>
      </c>
      <c r="R227" t="e">
        <f>VLOOKUP(A227,[1]Summary!$A:$B,2,0)</f>
        <v>#N/A</v>
      </c>
    </row>
    <row r="228" spans="1:18">
      <c r="A228" t="s">
        <v>508</v>
      </c>
      <c r="B228" t="b">
        <f>IFERROR(VLOOKUP(A228,[1]Summary!$A:$E,5,0),FALSE)</f>
        <v>0</v>
      </c>
      <c r="C228">
        <v>0</v>
      </c>
      <c r="D228">
        <f t="shared" si="21"/>
        <v>0</v>
      </c>
      <c r="E228">
        <v>0</v>
      </c>
      <c r="F228">
        <f t="shared" si="22"/>
        <v>0</v>
      </c>
      <c r="G228">
        <v>-60</v>
      </c>
      <c r="H228">
        <f t="shared" si="23"/>
        <v>-80</v>
      </c>
      <c r="I228">
        <v>0</v>
      </c>
      <c r="J228">
        <f t="shared" si="24"/>
        <v>0</v>
      </c>
      <c r="K228">
        <f t="shared" si="25"/>
        <v>0</v>
      </c>
      <c r="L228">
        <v>0</v>
      </c>
      <c r="N228">
        <v>100</v>
      </c>
      <c r="O228">
        <v>-20</v>
      </c>
      <c r="P228">
        <f t="shared" si="26"/>
        <v>-100</v>
      </c>
      <c r="Q228">
        <f t="shared" si="27"/>
        <v>-80</v>
      </c>
      <c r="R228" t="e">
        <f>VLOOKUP(A228,[1]Summary!$A:$B,2,0)</f>
        <v>#N/A</v>
      </c>
    </row>
    <row r="229" spans="1:18">
      <c r="A229" t="s">
        <v>510</v>
      </c>
      <c r="B229" t="b">
        <f>IFERROR(VLOOKUP(A229,[1]Summary!$A:$E,5,0),FALSE)</f>
        <v>0</v>
      </c>
      <c r="C229">
        <v>0</v>
      </c>
      <c r="D229">
        <f t="shared" si="21"/>
        <v>0</v>
      </c>
      <c r="E229">
        <v>0</v>
      </c>
      <c r="F229">
        <f t="shared" si="22"/>
        <v>0</v>
      </c>
      <c r="G229">
        <v>-60</v>
      </c>
      <c r="H229">
        <f t="shared" si="23"/>
        <v>-80</v>
      </c>
      <c r="I229">
        <v>0</v>
      </c>
      <c r="J229">
        <f t="shared" si="24"/>
        <v>0</v>
      </c>
      <c r="K229">
        <f t="shared" si="25"/>
        <v>0</v>
      </c>
      <c r="L229">
        <v>0</v>
      </c>
      <c r="N229">
        <v>100</v>
      </c>
      <c r="O229">
        <v>-20</v>
      </c>
      <c r="P229">
        <f t="shared" si="26"/>
        <v>-100</v>
      </c>
      <c r="Q229">
        <f t="shared" si="27"/>
        <v>-80</v>
      </c>
      <c r="R229" t="e">
        <f>VLOOKUP(A229,[1]Summary!$A:$B,2,0)</f>
        <v>#N/A</v>
      </c>
    </row>
    <row r="230" spans="1:18">
      <c r="A230" t="s">
        <v>512</v>
      </c>
      <c r="B230" t="b">
        <f>IFERROR(VLOOKUP(A230,[1]Summary!$A:$E,5,0),FALSE)</f>
        <v>0</v>
      </c>
      <c r="C230">
        <v>0</v>
      </c>
      <c r="D230">
        <f t="shared" si="21"/>
        <v>0</v>
      </c>
      <c r="E230">
        <v>0</v>
      </c>
      <c r="F230">
        <f t="shared" si="22"/>
        <v>0</v>
      </c>
      <c r="G230">
        <v>-60</v>
      </c>
      <c r="H230">
        <f t="shared" si="23"/>
        <v>-80</v>
      </c>
      <c r="I230">
        <v>0</v>
      </c>
      <c r="J230">
        <f t="shared" si="24"/>
        <v>0</v>
      </c>
      <c r="K230">
        <f t="shared" si="25"/>
        <v>0</v>
      </c>
      <c r="L230">
        <v>0</v>
      </c>
      <c r="N230">
        <v>100</v>
      </c>
      <c r="O230">
        <v>-20</v>
      </c>
      <c r="P230">
        <f t="shared" si="26"/>
        <v>-100</v>
      </c>
      <c r="Q230">
        <f t="shared" si="27"/>
        <v>-80</v>
      </c>
      <c r="R230" t="e">
        <f>VLOOKUP(A230,[1]Summary!$A:$B,2,0)</f>
        <v>#N/A</v>
      </c>
    </row>
    <row r="231" spans="1:18">
      <c r="A231" t="s">
        <v>514</v>
      </c>
      <c r="B231" t="b">
        <f>IFERROR(VLOOKUP(A231,[1]Summary!$A:$E,5,0),FALSE)</f>
        <v>0</v>
      </c>
      <c r="C231">
        <v>0</v>
      </c>
      <c r="D231">
        <f t="shared" si="21"/>
        <v>0</v>
      </c>
      <c r="E231">
        <v>0</v>
      </c>
      <c r="F231">
        <f t="shared" si="22"/>
        <v>0</v>
      </c>
      <c r="G231">
        <v>-60</v>
      </c>
      <c r="H231">
        <f t="shared" si="23"/>
        <v>-80</v>
      </c>
      <c r="I231">
        <v>0</v>
      </c>
      <c r="J231">
        <f t="shared" si="24"/>
        <v>0</v>
      </c>
      <c r="K231">
        <f t="shared" si="25"/>
        <v>0</v>
      </c>
      <c r="L231">
        <v>0</v>
      </c>
      <c r="N231">
        <v>100</v>
      </c>
      <c r="O231">
        <v>-20</v>
      </c>
      <c r="P231">
        <f t="shared" si="26"/>
        <v>-100</v>
      </c>
      <c r="Q231">
        <f t="shared" si="27"/>
        <v>-80</v>
      </c>
      <c r="R231" t="e">
        <f>VLOOKUP(A231,[1]Summary!$A:$B,2,0)</f>
        <v>#N/A</v>
      </c>
    </row>
    <row r="232" spans="1:18">
      <c r="A232" t="s">
        <v>516</v>
      </c>
      <c r="B232" t="b">
        <f>IFERROR(VLOOKUP(A232,[1]Summary!$A:$E,5,0),FALSE)</f>
        <v>0</v>
      </c>
      <c r="C232">
        <v>0</v>
      </c>
      <c r="D232">
        <f t="shared" si="21"/>
        <v>0</v>
      </c>
      <c r="E232">
        <v>0</v>
      </c>
      <c r="F232">
        <f t="shared" si="22"/>
        <v>0</v>
      </c>
      <c r="G232">
        <v>-60</v>
      </c>
      <c r="H232">
        <f t="shared" si="23"/>
        <v>-80</v>
      </c>
      <c r="I232">
        <v>0</v>
      </c>
      <c r="J232">
        <f t="shared" si="24"/>
        <v>0</v>
      </c>
      <c r="K232">
        <f t="shared" si="25"/>
        <v>0</v>
      </c>
      <c r="L232">
        <v>0</v>
      </c>
      <c r="N232">
        <v>100</v>
      </c>
      <c r="O232">
        <v>-20</v>
      </c>
      <c r="P232">
        <f t="shared" si="26"/>
        <v>-100</v>
      </c>
      <c r="Q232">
        <f t="shared" si="27"/>
        <v>-80</v>
      </c>
      <c r="R232" t="e">
        <f>VLOOKUP(A232,[1]Summary!$A:$B,2,0)</f>
        <v>#N/A</v>
      </c>
    </row>
    <row r="233" spans="1:18">
      <c r="A233" t="s">
        <v>518</v>
      </c>
      <c r="B233" t="b">
        <f>IFERROR(VLOOKUP(A233,[1]Summary!$A:$E,5,0),FALSE)</f>
        <v>0</v>
      </c>
      <c r="C233">
        <v>0</v>
      </c>
      <c r="D233">
        <f t="shared" si="21"/>
        <v>0</v>
      </c>
      <c r="E233">
        <v>0</v>
      </c>
      <c r="F233">
        <f t="shared" si="22"/>
        <v>0</v>
      </c>
      <c r="G233">
        <v>-60</v>
      </c>
      <c r="H233">
        <f t="shared" si="23"/>
        <v>-80</v>
      </c>
      <c r="I233">
        <v>0</v>
      </c>
      <c r="J233">
        <f t="shared" si="24"/>
        <v>0</v>
      </c>
      <c r="K233">
        <f t="shared" si="25"/>
        <v>0</v>
      </c>
      <c r="L233">
        <v>0</v>
      </c>
      <c r="N233">
        <v>100</v>
      </c>
      <c r="O233">
        <v>-20</v>
      </c>
      <c r="P233">
        <f t="shared" si="26"/>
        <v>-100</v>
      </c>
      <c r="Q233">
        <f t="shared" si="27"/>
        <v>-80</v>
      </c>
      <c r="R233" t="e">
        <f>VLOOKUP(A233,[1]Summary!$A:$B,2,0)</f>
        <v>#N/A</v>
      </c>
    </row>
    <row r="234" spans="1:18">
      <c r="A234" t="s">
        <v>520</v>
      </c>
      <c r="B234" t="b">
        <f>IFERROR(VLOOKUP(A234,[1]Summary!$A:$E,5,0),FALSE)</f>
        <v>0</v>
      </c>
      <c r="C234">
        <v>0</v>
      </c>
      <c r="D234">
        <f t="shared" si="21"/>
        <v>0</v>
      </c>
      <c r="E234">
        <v>0</v>
      </c>
      <c r="F234">
        <f t="shared" si="22"/>
        <v>0</v>
      </c>
      <c r="G234">
        <v>-60</v>
      </c>
      <c r="H234">
        <f t="shared" si="23"/>
        <v>-80</v>
      </c>
      <c r="I234">
        <v>0</v>
      </c>
      <c r="J234">
        <f t="shared" si="24"/>
        <v>0</v>
      </c>
      <c r="K234">
        <f t="shared" si="25"/>
        <v>0</v>
      </c>
      <c r="L234">
        <v>0</v>
      </c>
      <c r="N234">
        <v>100</v>
      </c>
      <c r="O234">
        <v>-20</v>
      </c>
      <c r="P234">
        <f t="shared" si="26"/>
        <v>-100</v>
      </c>
      <c r="Q234">
        <f t="shared" si="27"/>
        <v>-80</v>
      </c>
      <c r="R234" t="e">
        <f>VLOOKUP(A234,[1]Summary!$A:$B,2,0)</f>
        <v>#N/A</v>
      </c>
    </row>
    <row r="235" spans="1:18">
      <c r="A235" t="s">
        <v>522</v>
      </c>
      <c r="B235" t="b">
        <f>IFERROR(VLOOKUP(A235,[1]Summary!$A:$E,5,0),FALSE)</f>
        <v>0</v>
      </c>
      <c r="C235">
        <v>0</v>
      </c>
      <c r="D235">
        <f t="shared" si="21"/>
        <v>0</v>
      </c>
      <c r="E235">
        <v>0</v>
      </c>
      <c r="F235">
        <f t="shared" si="22"/>
        <v>0</v>
      </c>
      <c r="G235">
        <v>-60</v>
      </c>
      <c r="H235">
        <f t="shared" si="23"/>
        <v>-80</v>
      </c>
      <c r="I235">
        <v>0</v>
      </c>
      <c r="J235">
        <f t="shared" si="24"/>
        <v>0</v>
      </c>
      <c r="K235">
        <f t="shared" si="25"/>
        <v>0</v>
      </c>
      <c r="L235">
        <v>0</v>
      </c>
      <c r="N235">
        <v>100</v>
      </c>
      <c r="O235">
        <v>-20</v>
      </c>
      <c r="P235">
        <f t="shared" si="26"/>
        <v>-100</v>
      </c>
      <c r="Q235">
        <f t="shared" si="27"/>
        <v>-80</v>
      </c>
      <c r="R235" t="e">
        <f>VLOOKUP(A235,[1]Summary!$A:$B,2,0)</f>
        <v>#N/A</v>
      </c>
    </row>
    <row r="236" spans="1:18">
      <c r="A236" t="s">
        <v>524</v>
      </c>
      <c r="B236" t="b">
        <f>IFERROR(VLOOKUP(A236,[1]Summary!$A:$E,5,0),FALSE)</f>
        <v>0</v>
      </c>
      <c r="C236">
        <v>0</v>
      </c>
      <c r="D236">
        <f t="shared" si="21"/>
        <v>0</v>
      </c>
      <c r="E236">
        <v>0</v>
      </c>
      <c r="F236">
        <f t="shared" si="22"/>
        <v>0</v>
      </c>
      <c r="G236">
        <v>-60</v>
      </c>
      <c r="H236">
        <f t="shared" si="23"/>
        <v>-80</v>
      </c>
      <c r="I236">
        <v>0</v>
      </c>
      <c r="J236">
        <f t="shared" si="24"/>
        <v>0</v>
      </c>
      <c r="K236">
        <f t="shared" si="25"/>
        <v>0</v>
      </c>
      <c r="L236">
        <v>0</v>
      </c>
      <c r="N236">
        <v>100</v>
      </c>
      <c r="O236">
        <v>-20</v>
      </c>
      <c r="P236">
        <f t="shared" si="26"/>
        <v>-100</v>
      </c>
      <c r="Q236">
        <f t="shared" si="27"/>
        <v>-80</v>
      </c>
      <c r="R236" t="e">
        <f>VLOOKUP(A236,[1]Summary!$A:$B,2,0)</f>
        <v>#N/A</v>
      </c>
    </row>
    <row r="237" spans="1:18">
      <c r="A237" t="s">
        <v>526</v>
      </c>
      <c r="B237" t="b">
        <f>IFERROR(VLOOKUP(A237,[1]Summary!$A:$E,5,0),FALSE)</f>
        <v>1</v>
      </c>
      <c r="C237">
        <v>3</v>
      </c>
      <c r="D237">
        <f t="shared" si="21"/>
        <v>4</v>
      </c>
      <c r="E237">
        <v>3</v>
      </c>
      <c r="F237">
        <f t="shared" si="22"/>
        <v>4</v>
      </c>
      <c r="G237">
        <v>0</v>
      </c>
      <c r="H237">
        <f t="shared" si="23"/>
        <v>0</v>
      </c>
      <c r="I237">
        <v>30</v>
      </c>
      <c r="J237">
        <f t="shared" si="24"/>
        <v>50</v>
      </c>
      <c r="K237">
        <f t="shared" si="25"/>
        <v>20</v>
      </c>
      <c r="L237">
        <v>0</v>
      </c>
      <c r="N237">
        <v>100</v>
      </c>
      <c r="O237">
        <v>140</v>
      </c>
      <c r="P237">
        <f t="shared" si="26"/>
        <v>160</v>
      </c>
      <c r="Q237">
        <f t="shared" si="27"/>
        <v>20</v>
      </c>
      <c r="R237" t="str">
        <f>VLOOKUP(A237,[1]Summary!$A:$B,2,0)</f>
        <v>Completed , No. of hours : 2:00</v>
      </c>
    </row>
    <row r="238" spans="1:18">
      <c r="A238" t="s">
        <v>528</v>
      </c>
      <c r="B238" t="b">
        <f>IFERROR(VLOOKUP(A238,[1]Summary!$A:$E,5,0),FALSE)</f>
        <v>0</v>
      </c>
      <c r="C238">
        <v>0</v>
      </c>
      <c r="D238">
        <f t="shared" si="21"/>
        <v>0</v>
      </c>
      <c r="E238">
        <v>0</v>
      </c>
      <c r="F238">
        <f t="shared" si="22"/>
        <v>0</v>
      </c>
      <c r="G238">
        <v>-60</v>
      </c>
      <c r="H238">
        <f t="shared" si="23"/>
        <v>-80</v>
      </c>
      <c r="I238">
        <v>0</v>
      </c>
      <c r="J238">
        <f t="shared" si="24"/>
        <v>0</v>
      </c>
      <c r="K238">
        <f t="shared" si="25"/>
        <v>0</v>
      </c>
      <c r="L238">
        <v>0</v>
      </c>
      <c r="N238">
        <v>100</v>
      </c>
      <c r="O238">
        <v>-20</v>
      </c>
      <c r="P238">
        <f t="shared" si="26"/>
        <v>-100</v>
      </c>
      <c r="Q238">
        <f t="shared" si="27"/>
        <v>-80</v>
      </c>
      <c r="R238" t="e">
        <f>VLOOKUP(A238,[1]Summary!$A:$B,2,0)</f>
        <v>#N/A</v>
      </c>
    </row>
    <row r="239" spans="1:18">
      <c r="A239" t="s">
        <v>531</v>
      </c>
      <c r="B239" t="b">
        <f>IFERROR(VLOOKUP(A239,[1]Summary!$A:$E,5,0),FALSE)</f>
        <v>0</v>
      </c>
      <c r="C239">
        <v>0</v>
      </c>
      <c r="D239">
        <f t="shared" si="21"/>
        <v>0</v>
      </c>
      <c r="E239">
        <v>0</v>
      </c>
      <c r="F239">
        <f t="shared" si="22"/>
        <v>0</v>
      </c>
      <c r="G239">
        <v>-60</v>
      </c>
      <c r="H239">
        <f t="shared" si="23"/>
        <v>-80</v>
      </c>
      <c r="I239">
        <v>0</v>
      </c>
      <c r="J239">
        <f t="shared" si="24"/>
        <v>0</v>
      </c>
      <c r="K239">
        <f t="shared" si="25"/>
        <v>0</v>
      </c>
      <c r="L239">
        <v>0</v>
      </c>
      <c r="N239">
        <v>100</v>
      </c>
      <c r="O239">
        <v>-20</v>
      </c>
      <c r="P239">
        <f t="shared" si="26"/>
        <v>-100</v>
      </c>
      <c r="Q239">
        <f t="shared" si="27"/>
        <v>-80</v>
      </c>
      <c r="R239" t="e">
        <f>VLOOKUP(A239,[1]Summary!$A:$B,2,0)</f>
        <v>#N/A</v>
      </c>
    </row>
    <row r="240" spans="1:18">
      <c r="A240" t="s">
        <v>533</v>
      </c>
      <c r="B240" t="b">
        <f>IFERROR(VLOOKUP(A240,[1]Summary!$A:$E,5,0),FALSE)</f>
        <v>1</v>
      </c>
      <c r="C240">
        <v>3</v>
      </c>
      <c r="D240">
        <f t="shared" si="21"/>
        <v>4</v>
      </c>
      <c r="E240">
        <v>3</v>
      </c>
      <c r="F240">
        <f t="shared" si="22"/>
        <v>4</v>
      </c>
      <c r="G240">
        <v>0</v>
      </c>
      <c r="H240">
        <f t="shared" si="23"/>
        <v>0</v>
      </c>
      <c r="I240">
        <v>30</v>
      </c>
      <c r="J240">
        <f t="shared" si="24"/>
        <v>50</v>
      </c>
      <c r="K240">
        <f t="shared" si="25"/>
        <v>20</v>
      </c>
      <c r="L240">
        <v>0</v>
      </c>
      <c r="N240">
        <v>100</v>
      </c>
      <c r="O240">
        <v>140</v>
      </c>
      <c r="P240">
        <f t="shared" si="26"/>
        <v>160</v>
      </c>
      <c r="Q240">
        <f t="shared" si="27"/>
        <v>20</v>
      </c>
      <c r="R240" t="str">
        <f>VLOOKUP(A240,[1]Summary!$A:$B,2,0)</f>
        <v>Completed , No. of hours : 7:00</v>
      </c>
    </row>
    <row r="241" spans="1:18">
      <c r="A241" t="s">
        <v>535</v>
      </c>
      <c r="B241" t="b">
        <f>IFERROR(VLOOKUP(A241,[1]Summary!$A:$E,5,0),FALSE)</f>
        <v>0</v>
      </c>
      <c r="C241">
        <v>0</v>
      </c>
      <c r="D241">
        <f t="shared" si="21"/>
        <v>0</v>
      </c>
      <c r="E241">
        <v>0</v>
      </c>
      <c r="F241">
        <f t="shared" si="22"/>
        <v>0</v>
      </c>
      <c r="G241">
        <v>-60</v>
      </c>
      <c r="H241">
        <f t="shared" si="23"/>
        <v>-80</v>
      </c>
      <c r="I241">
        <v>0</v>
      </c>
      <c r="J241">
        <f t="shared" si="24"/>
        <v>0</v>
      </c>
      <c r="K241">
        <f t="shared" si="25"/>
        <v>0</v>
      </c>
      <c r="L241">
        <v>0</v>
      </c>
      <c r="N241">
        <v>100</v>
      </c>
      <c r="O241">
        <v>-20</v>
      </c>
      <c r="P241">
        <f t="shared" si="26"/>
        <v>-100</v>
      </c>
      <c r="Q241">
        <f t="shared" si="27"/>
        <v>-80</v>
      </c>
      <c r="R241" t="e">
        <f>VLOOKUP(A241,[1]Summary!$A:$B,2,0)</f>
        <v>#N/A</v>
      </c>
    </row>
    <row r="242" spans="1:18">
      <c r="A242" t="s">
        <v>537</v>
      </c>
      <c r="B242" t="b">
        <f>IFERROR(VLOOKUP(A242,[1]Summary!$A:$E,5,0),FALSE)</f>
        <v>0</v>
      </c>
      <c r="C242">
        <v>0</v>
      </c>
      <c r="D242">
        <f t="shared" si="21"/>
        <v>0</v>
      </c>
      <c r="E242">
        <v>0</v>
      </c>
      <c r="F242">
        <f t="shared" si="22"/>
        <v>0</v>
      </c>
      <c r="G242">
        <v>-60</v>
      </c>
      <c r="H242">
        <f t="shared" si="23"/>
        <v>-80</v>
      </c>
      <c r="I242">
        <v>0</v>
      </c>
      <c r="J242">
        <f t="shared" si="24"/>
        <v>0</v>
      </c>
      <c r="K242">
        <f t="shared" si="25"/>
        <v>0</v>
      </c>
      <c r="L242">
        <v>0</v>
      </c>
      <c r="N242">
        <v>100</v>
      </c>
      <c r="O242">
        <v>-20</v>
      </c>
      <c r="P242">
        <f t="shared" si="26"/>
        <v>-100</v>
      </c>
      <c r="Q242">
        <f t="shared" si="27"/>
        <v>-80</v>
      </c>
      <c r="R242" t="e">
        <f>VLOOKUP(A242,[1]Summary!$A:$B,2,0)</f>
        <v>#N/A</v>
      </c>
    </row>
    <row r="243" spans="1:18">
      <c r="A243" t="s">
        <v>539</v>
      </c>
      <c r="B243" t="b">
        <f>IFERROR(VLOOKUP(A243,[1]Summary!$A:$E,5,0),FALSE)</f>
        <v>0</v>
      </c>
      <c r="C243">
        <v>0</v>
      </c>
      <c r="D243">
        <f t="shared" si="21"/>
        <v>0</v>
      </c>
      <c r="E243">
        <v>0</v>
      </c>
      <c r="F243">
        <f t="shared" si="22"/>
        <v>0</v>
      </c>
      <c r="G243">
        <v>-60</v>
      </c>
      <c r="H243">
        <f t="shared" si="23"/>
        <v>-80</v>
      </c>
      <c r="I243">
        <v>0</v>
      </c>
      <c r="J243">
        <f t="shared" si="24"/>
        <v>0</v>
      </c>
      <c r="K243">
        <f t="shared" si="25"/>
        <v>0</v>
      </c>
      <c r="L243">
        <v>0</v>
      </c>
      <c r="N243">
        <v>100</v>
      </c>
      <c r="O243">
        <v>-20</v>
      </c>
      <c r="P243">
        <f t="shared" si="26"/>
        <v>-100</v>
      </c>
      <c r="Q243">
        <f t="shared" si="27"/>
        <v>-80</v>
      </c>
      <c r="R243" t="e">
        <f>VLOOKUP(A243,[1]Summary!$A:$B,2,0)</f>
        <v>#N/A</v>
      </c>
    </row>
    <row r="244" spans="1:18">
      <c r="A244" t="s">
        <v>541</v>
      </c>
      <c r="B244" t="b">
        <f>IFERROR(VLOOKUP(A244,[1]Summary!$A:$E,5,0),FALSE)</f>
        <v>0</v>
      </c>
      <c r="C244">
        <v>0</v>
      </c>
      <c r="D244">
        <f t="shared" si="21"/>
        <v>0</v>
      </c>
      <c r="E244">
        <v>0</v>
      </c>
      <c r="F244">
        <f t="shared" si="22"/>
        <v>0</v>
      </c>
      <c r="G244">
        <v>-60</v>
      </c>
      <c r="H244">
        <f t="shared" si="23"/>
        <v>-80</v>
      </c>
      <c r="I244">
        <v>0</v>
      </c>
      <c r="J244">
        <f t="shared" si="24"/>
        <v>0</v>
      </c>
      <c r="K244">
        <f t="shared" si="25"/>
        <v>0</v>
      </c>
      <c r="L244">
        <v>0</v>
      </c>
      <c r="N244">
        <v>100</v>
      </c>
      <c r="O244">
        <v>-20</v>
      </c>
      <c r="P244">
        <f t="shared" si="26"/>
        <v>-100</v>
      </c>
      <c r="Q244">
        <f t="shared" si="27"/>
        <v>-80</v>
      </c>
      <c r="R244" t="e">
        <f>VLOOKUP(A244,[1]Summary!$A:$B,2,0)</f>
        <v>#N/A</v>
      </c>
    </row>
    <row r="245" spans="1:18">
      <c r="A245" t="s">
        <v>543</v>
      </c>
      <c r="B245" t="b">
        <f>IFERROR(VLOOKUP(A245,[1]Summary!$A:$E,5,0),FALSE)</f>
        <v>1</v>
      </c>
      <c r="C245">
        <v>3</v>
      </c>
      <c r="D245">
        <f t="shared" si="21"/>
        <v>4</v>
      </c>
      <c r="E245">
        <v>3</v>
      </c>
      <c r="F245">
        <f t="shared" si="22"/>
        <v>4</v>
      </c>
      <c r="G245">
        <v>0</v>
      </c>
      <c r="H245">
        <f t="shared" si="23"/>
        <v>0</v>
      </c>
      <c r="I245">
        <v>30</v>
      </c>
      <c r="J245">
        <f t="shared" si="24"/>
        <v>50</v>
      </c>
      <c r="K245">
        <f t="shared" si="25"/>
        <v>20</v>
      </c>
      <c r="L245">
        <v>0</v>
      </c>
      <c r="N245">
        <v>100</v>
      </c>
      <c r="O245">
        <v>140</v>
      </c>
      <c r="P245">
        <f t="shared" si="26"/>
        <v>160</v>
      </c>
      <c r="Q245">
        <f t="shared" si="27"/>
        <v>20</v>
      </c>
      <c r="R245" t="str">
        <f>VLOOKUP(A245,[1]Summary!$A:$B,2,0)</f>
        <v>Completed , No. of hours : 01:25</v>
      </c>
    </row>
    <row r="246" spans="1:18">
      <c r="A246" t="s">
        <v>545</v>
      </c>
      <c r="B246" t="b">
        <f>IFERROR(VLOOKUP(A246,[1]Summary!$A:$E,5,0),FALSE)</f>
        <v>0</v>
      </c>
      <c r="C246">
        <v>0</v>
      </c>
      <c r="D246">
        <f t="shared" si="21"/>
        <v>0</v>
      </c>
      <c r="E246">
        <v>0</v>
      </c>
      <c r="F246">
        <f t="shared" si="22"/>
        <v>0</v>
      </c>
      <c r="G246">
        <v>-60</v>
      </c>
      <c r="H246">
        <f t="shared" si="23"/>
        <v>-80</v>
      </c>
      <c r="I246">
        <v>0</v>
      </c>
      <c r="J246">
        <f t="shared" si="24"/>
        <v>0</v>
      </c>
      <c r="K246">
        <f t="shared" si="25"/>
        <v>0</v>
      </c>
      <c r="L246">
        <v>0</v>
      </c>
      <c r="N246">
        <v>100</v>
      </c>
      <c r="O246">
        <v>-20</v>
      </c>
      <c r="P246">
        <f t="shared" si="26"/>
        <v>-100</v>
      </c>
      <c r="Q246">
        <f t="shared" si="27"/>
        <v>-80</v>
      </c>
      <c r="R246" t="e">
        <f>VLOOKUP(A246,[1]Summary!$A:$B,2,0)</f>
        <v>#N/A</v>
      </c>
    </row>
    <row r="247" spans="1:18">
      <c r="A247" t="s">
        <v>547</v>
      </c>
      <c r="B247" t="b">
        <f>IFERROR(VLOOKUP(A247,[1]Summary!$A:$E,5,0),FALSE)</f>
        <v>0</v>
      </c>
      <c r="C247">
        <v>0</v>
      </c>
      <c r="D247">
        <f t="shared" si="21"/>
        <v>0</v>
      </c>
      <c r="E247">
        <v>0</v>
      </c>
      <c r="F247">
        <f t="shared" si="22"/>
        <v>0</v>
      </c>
      <c r="G247">
        <v>-60</v>
      </c>
      <c r="H247">
        <f t="shared" si="23"/>
        <v>-80</v>
      </c>
      <c r="I247">
        <v>0</v>
      </c>
      <c r="J247">
        <f t="shared" si="24"/>
        <v>0</v>
      </c>
      <c r="K247">
        <f t="shared" si="25"/>
        <v>0</v>
      </c>
      <c r="L247">
        <v>0</v>
      </c>
      <c r="N247">
        <v>100</v>
      </c>
      <c r="O247">
        <v>-20</v>
      </c>
      <c r="P247">
        <f t="shared" si="26"/>
        <v>-100</v>
      </c>
      <c r="Q247">
        <f t="shared" si="27"/>
        <v>-80</v>
      </c>
      <c r="R247" t="e">
        <f>VLOOKUP(A247,[1]Summary!$A:$B,2,0)</f>
        <v>#N/A</v>
      </c>
    </row>
    <row r="248" spans="1:18">
      <c r="A248" t="s">
        <v>549</v>
      </c>
      <c r="B248" t="b">
        <f>IFERROR(VLOOKUP(A248,[1]Summary!$A:$E,5,0),FALSE)</f>
        <v>0</v>
      </c>
      <c r="C248">
        <v>0</v>
      </c>
      <c r="D248">
        <f t="shared" si="21"/>
        <v>0</v>
      </c>
      <c r="E248">
        <v>0</v>
      </c>
      <c r="F248">
        <f t="shared" si="22"/>
        <v>0</v>
      </c>
      <c r="G248">
        <v>-60</v>
      </c>
      <c r="H248">
        <f t="shared" si="23"/>
        <v>-80</v>
      </c>
      <c r="I248">
        <v>0</v>
      </c>
      <c r="J248">
        <f t="shared" si="24"/>
        <v>0</v>
      </c>
      <c r="K248">
        <f t="shared" si="25"/>
        <v>0</v>
      </c>
      <c r="L248">
        <v>0</v>
      </c>
      <c r="N248">
        <v>100</v>
      </c>
      <c r="O248">
        <v>-20</v>
      </c>
      <c r="P248">
        <f t="shared" si="26"/>
        <v>-100</v>
      </c>
      <c r="Q248">
        <f t="shared" si="27"/>
        <v>-80</v>
      </c>
      <c r="R248" t="e">
        <f>VLOOKUP(A248,[1]Summary!$A:$B,2,0)</f>
        <v>#N/A</v>
      </c>
    </row>
    <row r="249" spans="1:18">
      <c r="A249" t="s">
        <v>551</v>
      </c>
      <c r="B249" t="b">
        <f>IFERROR(VLOOKUP(A249,[1]Summary!$A:$E,5,0),FALSE)</f>
        <v>0</v>
      </c>
      <c r="C249">
        <v>0</v>
      </c>
      <c r="D249">
        <f t="shared" si="21"/>
        <v>0</v>
      </c>
      <c r="E249">
        <v>0</v>
      </c>
      <c r="F249">
        <f t="shared" si="22"/>
        <v>0</v>
      </c>
      <c r="G249">
        <v>-60</v>
      </c>
      <c r="H249">
        <f t="shared" si="23"/>
        <v>-80</v>
      </c>
      <c r="I249">
        <v>0</v>
      </c>
      <c r="J249">
        <f t="shared" si="24"/>
        <v>0</v>
      </c>
      <c r="K249">
        <f t="shared" si="25"/>
        <v>0</v>
      </c>
      <c r="L249">
        <v>0</v>
      </c>
      <c r="N249">
        <v>100</v>
      </c>
      <c r="O249">
        <v>-20</v>
      </c>
      <c r="P249">
        <f t="shared" si="26"/>
        <v>-100</v>
      </c>
      <c r="Q249">
        <f t="shared" si="27"/>
        <v>-80</v>
      </c>
      <c r="R249" t="e">
        <f>VLOOKUP(A249,[1]Summary!$A:$B,2,0)</f>
        <v>#N/A</v>
      </c>
    </row>
    <row r="250" spans="1:18">
      <c r="A250" t="s">
        <v>553</v>
      </c>
      <c r="B250" t="b">
        <f>IFERROR(VLOOKUP(A250,[1]Summary!$A:$E,5,0),FALSE)</f>
        <v>0</v>
      </c>
      <c r="C250">
        <v>0</v>
      </c>
      <c r="D250">
        <f t="shared" si="21"/>
        <v>0</v>
      </c>
      <c r="E250">
        <v>0</v>
      </c>
      <c r="F250">
        <f t="shared" si="22"/>
        <v>0</v>
      </c>
      <c r="G250">
        <v>-60</v>
      </c>
      <c r="H250">
        <f t="shared" si="23"/>
        <v>-80</v>
      </c>
      <c r="I250">
        <v>0</v>
      </c>
      <c r="J250">
        <f t="shared" si="24"/>
        <v>0</v>
      </c>
      <c r="K250">
        <f t="shared" si="25"/>
        <v>0</v>
      </c>
      <c r="L250">
        <v>0</v>
      </c>
      <c r="N250">
        <v>100</v>
      </c>
      <c r="O250">
        <v>-20</v>
      </c>
      <c r="P250">
        <f t="shared" si="26"/>
        <v>-100</v>
      </c>
      <c r="Q250">
        <f t="shared" si="27"/>
        <v>-80</v>
      </c>
      <c r="R250" t="e">
        <f>VLOOKUP(A250,[1]Summary!$A:$B,2,0)</f>
        <v>#N/A</v>
      </c>
    </row>
    <row r="251" spans="1:18">
      <c r="A251" t="s">
        <v>555</v>
      </c>
      <c r="B251" t="b">
        <f>IFERROR(VLOOKUP(A251,[1]Summary!$A:$E,5,0),FALSE)</f>
        <v>0</v>
      </c>
      <c r="C251">
        <v>0</v>
      </c>
      <c r="D251">
        <f t="shared" si="21"/>
        <v>0</v>
      </c>
      <c r="E251">
        <v>0</v>
      </c>
      <c r="F251">
        <f t="shared" si="22"/>
        <v>0</v>
      </c>
      <c r="G251">
        <v>-60</v>
      </c>
      <c r="H251">
        <f t="shared" si="23"/>
        <v>-80</v>
      </c>
      <c r="I251">
        <v>0</v>
      </c>
      <c r="J251">
        <f t="shared" si="24"/>
        <v>0</v>
      </c>
      <c r="K251">
        <f t="shared" si="25"/>
        <v>0</v>
      </c>
      <c r="L251">
        <v>0</v>
      </c>
      <c r="N251">
        <v>100</v>
      </c>
      <c r="O251">
        <v>-20</v>
      </c>
      <c r="P251">
        <f t="shared" si="26"/>
        <v>-100</v>
      </c>
      <c r="Q251">
        <f t="shared" si="27"/>
        <v>-80</v>
      </c>
      <c r="R251" t="e">
        <f>VLOOKUP(A251,[1]Summary!$A:$B,2,0)</f>
        <v>#N/A</v>
      </c>
    </row>
    <row r="252" spans="1:18">
      <c r="A252" t="s">
        <v>557</v>
      </c>
      <c r="B252" t="b">
        <f>IFERROR(VLOOKUP(A252,[1]Summary!$A:$E,5,0),FALSE)</f>
        <v>0</v>
      </c>
      <c r="C252">
        <v>0</v>
      </c>
      <c r="D252">
        <f t="shared" si="21"/>
        <v>0</v>
      </c>
      <c r="E252">
        <v>0</v>
      </c>
      <c r="F252">
        <f t="shared" si="22"/>
        <v>0</v>
      </c>
      <c r="G252">
        <v>-60</v>
      </c>
      <c r="H252">
        <f t="shared" si="23"/>
        <v>-80</v>
      </c>
      <c r="I252">
        <v>0</v>
      </c>
      <c r="J252">
        <f t="shared" si="24"/>
        <v>0</v>
      </c>
      <c r="K252">
        <f t="shared" si="25"/>
        <v>0</v>
      </c>
      <c r="L252">
        <v>0</v>
      </c>
      <c r="N252">
        <v>100</v>
      </c>
      <c r="O252">
        <v>-20</v>
      </c>
      <c r="P252">
        <f t="shared" si="26"/>
        <v>-100</v>
      </c>
      <c r="Q252">
        <f t="shared" si="27"/>
        <v>-80</v>
      </c>
      <c r="R252" t="e">
        <f>VLOOKUP(A252,[1]Summary!$A:$B,2,0)</f>
        <v>#N/A</v>
      </c>
    </row>
    <row r="253" spans="1:18">
      <c r="A253" t="s">
        <v>559</v>
      </c>
      <c r="B253" t="b">
        <f>IFERROR(VLOOKUP(A253,[1]Summary!$A:$E,5,0),FALSE)</f>
        <v>0</v>
      </c>
      <c r="C253">
        <v>0</v>
      </c>
      <c r="D253">
        <f t="shared" si="21"/>
        <v>0</v>
      </c>
      <c r="E253">
        <v>0</v>
      </c>
      <c r="F253">
        <f t="shared" si="22"/>
        <v>0</v>
      </c>
      <c r="G253">
        <v>-60</v>
      </c>
      <c r="H253">
        <f t="shared" si="23"/>
        <v>-80</v>
      </c>
      <c r="I253">
        <v>0</v>
      </c>
      <c r="J253">
        <f t="shared" si="24"/>
        <v>0</v>
      </c>
      <c r="K253">
        <f t="shared" si="25"/>
        <v>0</v>
      </c>
      <c r="L253">
        <v>0</v>
      </c>
      <c r="N253">
        <v>100</v>
      </c>
      <c r="O253">
        <v>-20</v>
      </c>
      <c r="P253">
        <f t="shared" si="26"/>
        <v>-100</v>
      </c>
      <c r="Q253">
        <f t="shared" si="27"/>
        <v>-80</v>
      </c>
      <c r="R253" t="e">
        <f>VLOOKUP(A253,[1]Summary!$A:$B,2,0)</f>
        <v>#N/A</v>
      </c>
    </row>
    <row r="254" spans="1:18">
      <c r="A254" t="s">
        <v>562</v>
      </c>
      <c r="B254" t="b">
        <f>IFERROR(VLOOKUP(A254,[1]Summary!$A:$E,5,0),FALSE)</f>
        <v>0</v>
      </c>
      <c r="C254">
        <v>0</v>
      </c>
      <c r="D254">
        <f t="shared" si="21"/>
        <v>0</v>
      </c>
      <c r="E254">
        <v>0</v>
      </c>
      <c r="F254">
        <f t="shared" si="22"/>
        <v>0</v>
      </c>
      <c r="G254">
        <v>-60</v>
      </c>
      <c r="H254">
        <f t="shared" si="23"/>
        <v>-80</v>
      </c>
      <c r="I254">
        <v>0</v>
      </c>
      <c r="J254">
        <f t="shared" si="24"/>
        <v>0</v>
      </c>
      <c r="K254">
        <f t="shared" si="25"/>
        <v>0</v>
      </c>
      <c r="L254">
        <v>0</v>
      </c>
      <c r="N254">
        <v>100</v>
      </c>
      <c r="O254">
        <v>-20</v>
      </c>
      <c r="P254">
        <f t="shared" si="26"/>
        <v>-100</v>
      </c>
      <c r="Q254">
        <f t="shared" si="27"/>
        <v>-80</v>
      </c>
      <c r="R254" t="e">
        <f>VLOOKUP(A254,[1]Summary!$A:$B,2,0)</f>
        <v>#N/A</v>
      </c>
    </row>
    <row r="255" spans="1:18">
      <c r="A255" t="s">
        <v>564</v>
      </c>
      <c r="B255" t="b">
        <f>IFERROR(VLOOKUP(A255,[1]Summary!$A:$E,5,0),FALSE)</f>
        <v>0</v>
      </c>
      <c r="C255">
        <v>0</v>
      </c>
      <c r="D255">
        <f t="shared" si="21"/>
        <v>0</v>
      </c>
      <c r="E255">
        <v>0</v>
      </c>
      <c r="F255">
        <f t="shared" si="22"/>
        <v>0</v>
      </c>
      <c r="G255">
        <v>-60</v>
      </c>
      <c r="H255">
        <f t="shared" si="23"/>
        <v>-80</v>
      </c>
      <c r="I255">
        <v>0</v>
      </c>
      <c r="J255">
        <f t="shared" si="24"/>
        <v>0</v>
      </c>
      <c r="K255">
        <f t="shared" si="25"/>
        <v>0</v>
      </c>
      <c r="L255">
        <v>0</v>
      </c>
      <c r="N255">
        <v>100</v>
      </c>
      <c r="O255">
        <v>-20</v>
      </c>
      <c r="P255">
        <f t="shared" si="26"/>
        <v>-100</v>
      </c>
      <c r="Q255">
        <f t="shared" si="27"/>
        <v>-80</v>
      </c>
      <c r="R255" t="e">
        <f>VLOOKUP(A255,[1]Summary!$A:$B,2,0)</f>
        <v>#N/A</v>
      </c>
    </row>
    <row r="256" spans="1:18">
      <c r="A256" t="s">
        <v>566</v>
      </c>
      <c r="B256" t="b">
        <f>IFERROR(VLOOKUP(A256,[1]Summary!$A:$E,5,0),FALSE)</f>
        <v>0</v>
      </c>
      <c r="C256">
        <v>0</v>
      </c>
      <c r="D256">
        <f t="shared" si="21"/>
        <v>0</v>
      </c>
      <c r="E256">
        <v>0</v>
      </c>
      <c r="F256">
        <f t="shared" si="22"/>
        <v>0</v>
      </c>
      <c r="G256">
        <v>-60</v>
      </c>
      <c r="H256">
        <f t="shared" si="23"/>
        <v>-80</v>
      </c>
      <c r="I256">
        <v>0</v>
      </c>
      <c r="J256">
        <f t="shared" si="24"/>
        <v>0</v>
      </c>
      <c r="K256">
        <f t="shared" si="25"/>
        <v>0</v>
      </c>
      <c r="L256">
        <v>0</v>
      </c>
      <c r="N256">
        <v>100</v>
      </c>
      <c r="O256">
        <v>-20</v>
      </c>
      <c r="P256">
        <f t="shared" si="26"/>
        <v>-100</v>
      </c>
      <c r="Q256">
        <f t="shared" si="27"/>
        <v>-80</v>
      </c>
      <c r="R256" t="e">
        <f>VLOOKUP(A256,[1]Summary!$A:$B,2,0)</f>
        <v>#N/A</v>
      </c>
    </row>
    <row r="257" spans="1:18">
      <c r="A257" t="s">
        <v>568</v>
      </c>
      <c r="B257" t="b">
        <f>IFERROR(VLOOKUP(A257,[1]Summary!$A:$E,5,0),FALSE)</f>
        <v>0</v>
      </c>
      <c r="C257">
        <v>0</v>
      </c>
      <c r="D257">
        <f t="shared" si="21"/>
        <v>0</v>
      </c>
      <c r="E257">
        <v>0</v>
      </c>
      <c r="F257">
        <f t="shared" si="22"/>
        <v>0</v>
      </c>
      <c r="G257">
        <v>-60</v>
      </c>
      <c r="H257">
        <f t="shared" si="23"/>
        <v>-80</v>
      </c>
      <c r="I257">
        <v>0</v>
      </c>
      <c r="J257">
        <f t="shared" si="24"/>
        <v>0</v>
      </c>
      <c r="K257">
        <f t="shared" si="25"/>
        <v>0</v>
      </c>
      <c r="L257">
        <v>0</v>
      </c>
      <c r="N257">
        <v>100</v>
      </c>
      <c r="O257">
        <v>-20</v>
      </c>
      <c r="P257">
        <f t="shared" si="26"/>
        <v>-100</v>
      </c>
      <c r="Q257">
        <f t="shared" si="27"/>
        <v>-80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-60</v>
      </c>
      <c r="H258">
        <f t="shared" ref="H258:H321" si="30">IF(D258&lt;=0,IF(E258&gt;0,E258*(G258+(-20)),G258+(-20)),0)</f>
        <v>-80</v>
      </c>
      <c r="I258">
        <v>0</v>
      </c>
      <c r="J258">
        <f t="shared" si="24"/>
        <v>0</v>
      </c>
      <c r="K258">
        <f t="shared" si="25"/>
        <v>0</v>
      </c>
      <c r="L258">
        <v>0</v>
      </c>
      <c r="N258">
        <v>100</v>
      </c>
      <c r="O258">
        <v>-20</v>
      </c>
      <c r="P258">
        <f t="shared" si="26"/>
        <v>-100</v>
      </c>
      <c r="Q258">
        <f t="shared" si="27"/>
        <v>-80</v>
      </c>
      <c r="R258" t="e">
        <f>VLOOKUP(A258,[1]Summary!$A:$B,2,0)</f>
        <v>#N/A</v>
      </c>
    </row>
    <row r="259" spans="1:18">
      <c r="A259" t="s">
        <v>573</v>
      </c>
      <c r="B259" t="b">
        <f>IFERROR(VLOOKUP(A259,[1]Summary!$A:$E,5,0),FALSE)</f>
        <v>0</v>
      </c>
      <c r="C259">
        <v>0</v>
      </c>
      <c r="D259">
        <f t="shared" si="28"/>
        <v>0</v>
      </c>
      <c r="E259">
        <v>0</v>
      </c>
      <c r="F259">
        <f t="shared" si="29"/>
        <v>0</v>
      </c>
      <c r="G259">
        <v>-60</v>
      </c>
      <c r="H259">
        <f t="shared" si="30"/>
        <v>-80</v>
      </c>
      <c r="I259">
        <v>0</v>
      </c>
      <c r="J259">
        <f t="shared" ref="J259:J322" si="31">I259+(D259*5)</f>
        <v>0</v>
      </c>
      <c r="K259">
        <f t="shared" ref="K259:K322" si="32">(D259*5)</f>
        <v>0</v>
      </c>
      <c r="L259">
        <v>0</v>
      </c>
      <c r="N259">
        <v>100</v>
      </c>
      <c r="O259">
        <v>-20</v>
      </c>
      <c r="P259">
        <f t="shared" ref="P259:P322" si="33">O259+Q259</f>
        <v>-100</v>
      </c>
      <c r="Q259">
        <f t="shared" ref="Q259:Q322" si="34">IF(B259=TRUE, J259 - I259,H259)</f>
        <v>-80</v>
      </c>
      <c r="R259" t="e">
        <f>VLOOKUP(A259,[1]Summary!$A:$B,2,0)</f>
        <v>#N/A</v>
      </c>
    </row>
    <row r="260" spans="1:18">
      <c r="A260" t="s">
        <v>575</v>
      </c>
      <c r="B260" t="b">
        <f>IFERROR(VLOOKUP(A260,[1]Summary!$A:$E,5,0),FALSE)</f>
        <v>0</v>
      </c>
      <c r="C260">
        <v>0</v>
      </c>
      <c r="D260">
        <f t="shared" si="28"/>
        <v>0</v>
      </c>
      <c r="E260">
        <v>0</v>
      </c>
      <c r="F260">
        <f t="shared" si="29"/>
        <v>0</v>
      </c>
      <c r="G260">
        <v>-60</v>
      </c>
      <c r="H260">
        <f t="shared" si="30"/>
        <v>-80</v>
      </c>
      <c r="I260">
        <v>0</v>
      </c>
      <c r="J260">
        <f t="shared" si="31"/>
        <v>0</v>
      </c>
      <c r="K260">
        <f t="shared" si="32"/>
        <v>0</v>
      </c>
      <c r="L260">
        <v>0</v>
      </c>
      <c r="N260">
        <v>100</v>
      </c>
      <c r="O260">
        <v>-20</v>
      </c>
      <c r="P260">
        <f t="shared" si="33"/>
        <v>-100</v>
      </c>
      <c r="Q260">
        <f t="shared" si="34"/>
        <v>-80</v>
      </c>
      <c r="R260" t="e">
        <f>VLOOKUP(A260,[1]Summary!$A:$B,2,0)</f>
        <v>#N/A</v>
      </c>
    </row>
    <row r="261" spans="1:18">
      <c r="A261" t="s">
        <v>577</v>
      </c>
      <c r="B261" t="b">
        <f>IFERROR(VLOOKUP(A261,[1]Summary!$A:$E,5,0),FALSE)</f>
        <v>0</v>
      </c>
      <c r="C261">
        <v>0</v>
      </c>
      <c r="D261">
        <f t="shared" si="28"/>
        <v>0</v>
      </c>
      <c r="E261">
        <v>0</v>
      </c>
      <c r="F261">
        <f t="shared" si="29"/>
        <v>0</v>
      </c>
      <c r="G261">
        <v>-40</v>
      </c>
      <c r="H261">
        <f t="shared" si="30"/>
        <v>-60</v>
      </c>
      <c r="I261">
        <v>5</v>
      </c>
      <c r="J261">
        <f t="shared" si="31"/>
        <v>5</v>
      </c>
      <c r="K261">
        <f t="shared" si="32"/>
        <v>0</v>
      </c>
      <c r="L261">
        <v>0</v>
      </c>
      <c r="N261">
        <v>100</v>
      </c>
      <c r="O261">
        <v>55</v>
      </c>
      <c r="P261">
        <f t="shared" si="33"/>
        <v>-5</v>
      </c>
      <c r="Q261">
        <f t="shared" si="34"/>
        <v>-60</v>
      </c>
      <c r="R261" t="e">
        <f>VLOOKUP(A261,[1]Summary!$A:$B,2,0)</f>
        <v>#N/A</v>
      </c>
    </row>
    <row r="262" spans="1:18">
      <c r="A262" t="s">
        <v>579</v>
      </c>
      <c r="B262" t="b">
        <f>IFERROR(VLOOKUP(A262,[1]Summary!$A:$E,5,0),FALSE)</f>
        <v>0</v>
      </c>
      <c r="C262">
        <v>0</v>
      </c>
      <c r="D262">
        <f t="shared" si="28"/>
        <v>0</v>
      </c>
      <c r="E262">
        <v>0</v>
      </c>
      <c r="F262">
        <f t="shared" si="29"/>
        <v>0</v>
      </c>
      <c r="G262">
        <v>-60</v>
      </c>
      <c r="H262">
        <f t="shared" si="30"/>
        <v>-80</v>
      </c>
      <c r="I262">
        <v>0</v>
      </c>
      <c r="J262">
        <f t="shared" si="31"/>
        <v>0</v>
      </c>
      <c r="K262">
        <f t="shared" si="32"/>
        <v>0</v>
      </c>
      <c r="L262">
        <v>0</v>
      </c>
      <c r="N262">
        <v>100</v>
      </c>
      <c r="O262">
        <v>-20</v>
      </c>
      <c r="P262">
        <f t="shared" si="33"/>
        <v>-100</v>
      </c>
      <c r="Q262">
        <f t="shared" si="34"/>
        <v>-80</v>
      </c>
      <c r="R262" t="e">
        <f>VLOOKUP(A262,[1]Summary!$A:$B,2,0)</f>
        <v>#N/A</v>
      </c>
    </row>
    <row r="263" spans="1:18">
      <c r="A263" t="s">
        <v>581</v>
      </c>
      <c r="B263" t="b">
        <f>IFERROR(VLOOKUP(A263,[1]Summary!$A:$E,5,0),FALSE)</f>
        <v>0</v>
      </c>
      <c r="C263">
        <v>0</v>
      </c>
      <c r="D263">
        <f t="shared" si="28"/>
        <v>0</v>
      </c>
      <c r="E263">
        <v>0</v>
      </c>
      <c r="F263">
        <f t="shared" si="29"/>
        <v>0</v>
      </c>
      <c r="G263">
        <v>-60</v>
      </c>
      <c r="H263">
        <f t="shared" si="30"/>
        <v>-80</v>
      </c>
      <c r="I263">
        <v>0</v>
      </c>
      <c r="J263">
        <f t="shared" si="31"/>
        <v>0</v>
      </c>
      <c r="K263">
        <f t="shared" si="32"/>
        <v>0</v>
      </c>
      <c r="L263">
        <v>0</v>
      </c>
      <c r="N263">
        <v>100</v>
      </c>
      <c r="O263">
        <v>-20</v>
      </c>
      <c r="P263">
        <f t="shared" si="33"/>
        <v>-100</v>
      </c>
      <c r="Q263">
        <f t="shared" si="34"/>
        <v>-80</v>
      </c>
      <c r="R263" t="e">
        <f>VLOOKUP(A263,[1]Summary!$A:$B,2,0)</f>
        <v>#N/A</v>
      </c>
    </row>
    <row r="264" spans="1:18">
      <c r="A264" t="s">
        <v>583</v>
      </c>
      <c r="B264" t="b">
        <f>IFERROR(VLOOKUP(A264,[1]Summary!$A:$E,5,0),FALSE)</f>
        <v>0</v>
      </c>
      <c r="C264">
        <v>0</v>
      </c>
      <c r="D264">
        <f t="shared" si="28"/>
        <v>0</v>
      </c>
      <c r="E264">
        <v>0</v>
      </c>
      <c r="F264">
        <f t="shared" si="29"/>
        <v>0</v>
      </c>
      <c r="G264">
        <v>-60</v>
      </c>
      <c r="H264">
        <f t="shared" si="30"/>
        <v>-80</v>
      </c>
      <c r="I264">
        <v>0</v>
      </c>
      <c r="J264">
        <f t="shared" si="31"/>
        <v>0</v>
      </c>
      <c r="K264">
        <f t="shared" si="32"/>
        <v>0</v>
      </c>
      <c r="L264">
        <v>0</v>
      </c>
      <c r="N264">
        <v>100</v>
      </c>
      <c r="O264">
        <v>-20</v>
      </c>
      <c r="P264">
        <f t="shared" si="33"/>
        <v>-100</v>
      </c>
      <c r="Q264">
        <f t="shared" si="34"/>
        <v>-80</v>
      </c>
      <c r="R264" t="e">
        <f>VLOOKUP(A264,[1]Summary!$A:$B,2,0)</f>
        <v>#N/A</v>
      </c>
    </row>
    <row r="265" spans="1:18">
      <c r="A265" t="s">
        <v>585</v>
      </c>
      <c r="B265" t="b">
        <f>IFERROR(VLOOKUP(A265,[1]Summary!$A:$E,5,0),FALSE)</f>
        <v>0</v>
      </c>
      <c r="C265">
        <v>0</v>
      </c>
      <c r="D265">
        <f t="shared" si="28"/>
        <v>0</v>
      </c>
      <c r="E265">
        <v>0</v>
      </c>
      <c r="F265">
        <f t="shared" si="29"/>
        <v>0</v>
      </c>
      <c r="G265">
        <v>-60</v>
      </c>
      <c r="H265">
        <f t="shared" si="30"/>
        <v>-80</v>
      </c>
      <c r="I265">
        <v>0</v>
      </c>
      <c r="J265">
        <f t="shared" si="31"/>
        <v>0</v>
      </c>
      <c r="K265">
        <f t="shared" si="32"/>
        <v>0</v>
      </c>
      <c r="L265">
        <v>0</v>
      </c>
      <c r="N265">
        <v>100</v>
      </c>
      <c r="O265">
        <v>-20</v>
      </c>
      <c r="P265">
        <f t="shared" si="33"/>
        <v>-100</v>
      </c>
      <c r="Q265">
        <f t="shared" si="34"/>
        <v>-80</v>
      </c>
      <c r="R265" t="e">
        <f>VLOOKUP(A265,[1]Summary!$A:$B,2,0)</f>
        <v>#N/A</v>
      </c>
    </row>
    <row r="266" spans="1:18">
      <c r="A266" t="s">
        <v>587</v>
      </c>
      <c r="B266" t="b">
        <f>IFERROR(VLOOKUP(A266,[1]Summary!$A:$E,5,0),FALSE)</f>
        <v>0</v>
      </c>
      <c r="C266">
        <v>0</v>
      </c>
      <c r="D266">
        <f t="shared" si="28"/>
        <v>0</v>
      </c>
      <c r="E266">
        <v>0</v>
      </c>
      <c r="F266">
        <f t="shared" si="29"/>
        <v>0</v>
      </c>
      <c r="G266">
        <v>-60</v>
      </c>
      <c r="H266">
        <f t="shared" si="30"/>
        <v>-80</v>
      </c>
      <c r="I266">
        <v>0</v>
      </c>
      <c r="J266">
        <f t="shared" si="31"/>
        <v>0</v>
      </c>
      <c r="K266">
        <f t="shared" si="32"/>
        <v>0</v>
      </c>
      <c r="L266">
        <v>0</v>
      </c>
      <c r="N266">
        <v>100</v>
      </c>
      <c r="O266">
        <v>-20</v>
      </c>
      <c r="P266">
        <f t="shared" si="33"/>
        <v>-100</v>
      </c>
      <c r="Q266">
        <f t="shared" si="34"/>
        <v>-80</v>
      </c>
      <c r="R266" t="e">
        <f>VLOOKUP(A266,[1]Summary!$A:$B,2,0)</f>
        <v>#N/A</v>
      </c>
    </row>
    <row r="267" spans="1:18">
      <c r="A267" t="s">
        <v>589</v>
      </c>
      <c r="B267" t="b">
        <f>IFERROR(VLOOKUP(A267,[1]Summary!$A:$E,5,0),FALSE)</f>
        <v>0</v>
      </c>
      <c r="C267">
        <v>0</v>
      </c>
      <c r="D267">
        <f t="shared" si="28"/>
        <v>0</v>
      </c>
      <c r="E267">
        <v>0</v>
      </c>
      <c r="F267">
        <f t="shared" si="29"/>
        <v>0</v>
      </c>
      <c r="G267">
        <v>-60</v>
      </c>
      <c r="H267">
        <f t="shared" si="30"/>
        <v>-80</v>
      </c>
      <c r="I267">
        <v>0</v>
      </c>
      <c r="J267">
        <f t="shared" si="31"/>
        <v>0</v>
      </c>
      <c r="K267">
        <f t="shared" si="32"/>
        <v>0</v>
      </c>
      <c r="L267">
        <v>0</v>
      </c>
      <c r="N267">
        <v>100</v>
      </c>
      <c r="O267">
        <v>-20</v>
      </c>
      <c r="P267">
        <f t="shared" si="33"/>
        <v>-100</v>
      </c>
      <c r="Q267">
        <f t="shared" si="34"/>
        <v>-80</v>
      </c>
      <c r="R267" t="e">
        <f>VLOOKUP(A267,[1]Summary!$A:$B,2,0)</f>
        <v>#N/A</v>
      </c>
    </row>
    <row r="268" spans="1:18">
      <c r="A268" t="s">
        <v>591</v>
      </c>
      <c r="B268" t="b">
        <f>IFERROR(VLOOKUP(A268,[1]Summary!$A:$E,5,0),FALSE)</f>
        <v>1</v>
      </c>
      <c r="C268">
        <v>3</v>
      </c>
      <c r="D268">
        <f t="shared" si="28"/>
        <v>4</v>
      </c>
      <c r="E268">
        <v>3</v>
      </c>
      <c r="F268">
        <f t="shared" si="29"/>
        <v>4</v>
      </c>
      <c r="G268">
        <v>0</v>
      </c>
      <c r="H268">
        <f t="shared" si="30"/>
        <v>0</v>
      </c>
      <c r="I268">
        <v>30</v>
      </c>
      <c r="J268">
        <f t="shared" si="31"/>
        <v>50</v>
      </c>
      <c r="K268">
        <f t="shared" si="32"/>
        <v>20</v>
      </c>
      <c r="L268">
        <v>0</v>
      </c>
      <c r="N268">
        <v>100</v>
      </c>
      <c r="O268">
        <v>140</v>
      </c>
      <c r="P268">
        <f t="shared" si="33"/>
        <v>160</v>
      </c>
      <c r="Q268">
        <f t="shared" si="34"/>
        <v>20</v>
      </c>
      <c r="R268" t="str">
        <f>VLOOKUP(A268,[1]Summary!$A:$B,2,0)</f>
        <v>Completed , No. of hours : 05:10</v>
      </c>
    </row>
    <row r="269" spans="1:18">
      <c r="A269" t="s">
        <v>593</v>
      </c>
      <c r="B269" t="b">
        <f>IFERROR(VLOOKUP(A269,[1]Summary!$A:$E,5,0),FALSE)</f>
        <v>0</v>
      </c>
      <c r="C269">
        <v>0</v>
      </c>
      <c r="D269">
        <f t="shared" si="28"/>
        <v>0</v>
      </c>
      <c r="E269">
        <v>0</v>
      </c>
      <c r="F269">
        <f t="shared" si="29"/>
        <v>0</v>
      </c>
      <c r="G269">
        <v>-60</v>
      </c>
      <c r="H269">
        <f t="shared" si="30"/>
        <v>-80</v>
      </c>
      <c r="I269">
        <v>0</v>
      </c>
      <c r="J269">
        <f t="shared" si="31"/>
        <v>0</v>
      </c>
      <c r="K269">
        <f t="shared" si="32"/>
        <v>0</v>
      </c>
      <c r="L269">
        <v>0</v>
      </c>
      <c r="N269">
        <v>100</v>
      </c>
      <c r="O269">
        <v>-20</v>
      </c>
      <c r="P269">
        <f t="shared" si="33"/>
        <v>-100</v>
      </c>
      <c r="Q269">
        <f t="shared" si="34"/>
        <v>-80</v>
      </c>
      <c r="R269" t="e">
        <f>VLOOKUP(A269,[1]Summary!$A:$B,2,0)</f>
        <v>#N/A</v>
      </c>
    </row>
    <row r="270" spans="1:18">
      <c r="A270" t="s">
        <v>595</v>
      </c>
      <c r="B270" t="b">
        <f>IFERROR(VLOOKUP(A270,[1]Summary!$A:$E,5,0),FALSE)</f>
        <v>0</v>
      </c>
      <c r="C270">
        <v>0</v>
      </c>
      <c r="D270">
        <f t="shared" si="28"/>
        <v>0</v>
      </c>
      <c r="E270">
        <v>0</v>
      </c>
      <c r="F270">
        <f t="shared" si="29"/>
        <v>0</v>
      </c>
      <c r="G270">
        <v>-60</v>
      </c>
      <c r="H270">
        <f t="shared" si="30"/>
        <v>-80</v>
      </c>
      <c r="I270">
        <v>0</v>
      </c>
      <c r="J270">
        <f t="shared" si="31"/>
        <v>0</v>
      </c>
      <c r="K270">
        <f t="shared" si="32"/>
        <v>0</v>
      </c>
      <c r="L270">
        <v>0</v>
      </c>
      <c r="N270">
        <v>100</v>
      </c>
      <c r="O270">
        <v>-20</v>
      </c>
      <c r="P270">
        <f t="shared" si="33"/>
        <v>-100</v>
      </c>
      <c r="Q270">
        <f t="shared" si="34"/>
        <v>-80</v>
      </c>
      <c r="R270" t="e">
        <f>VLOOKUP(A270,[1]Summary!$A:$B,2,0)</f>
        <v>#N/A</v>
      </c>
    </row>
    <row r="271" spans="1:18">
      <c r="A271" t="s">
        <v>597</v>
      </c>
      <c r="B271" t="b">
        <f>IFERROR(VLOOKUP(A271,[1]Summary!$A:$E,5,0),FALSE)</f>
        <v>0</v>
      </c>
      <c r="C271">
        <v>0</v>
      </c>
      <c r="D271">
        <f t="shared" si="28"/>
        <v>0</v>
      </c>
      <c r="E271">
        <v>0</v>
      </c>
      <c r="F271">
        <f t="shared" si="29"/>
        <v>0</v>
      </c>
      <c r="G271">
        <v>-60</v>
      </c>
      <c r="H271">
        <f t="shared" si="30"/>
        <v>-80</v>
      </c>
      <c r="I271">
        <v>0</v>
      </c>
      <c r="J271">
        <f t="shared" si="31"/>
        <v>0</v>
      </c>
      <c r="K271">
        <f t="shared" si="32"/>
        <v>0</v>
      </c>
      <c r="L271">
        <v>0</v>
      </c>
      <c r="N271">
        <v>100</v>
      </c>
      <c r="O271">
        <v>-20</v>
      </c>
      <c r="P271">
        <f t="shared" si="33"/>
        <v>-100</v>
      </c>
      <c r="Q271">
        <f t="shared" si="34"/>
        <v>-80</v>
      </c>
      <c r="R271" t="e">
        <f>VLOOKUP(A271,[1]Summary!$A:$B,2,0)</f>
        <v>#N/A</v>
      </c>
    </row>
    <row r="272" spans="1:18">
      <c r="A272" t="s">
        <v>599</v>
      </c>
      <c r="B272" t="b">
        <f>IFERROR(VLOOKUP(A272,[1]Summary!$A:$E,5,0),FALSE)</f>
        <v>0</v>
      </c>
      <c r="C272">
        <v>0</v>
      </c>
      <c r="D272">
        <f t="shared" si="28"/>
        <v>0</v>
      </c>
      <c r="E272">
        <v>0</v>
      </c>
      <c r="F272">
        <f t="shared" si="29"/>
        <v>0</v>
      </c>
      <c r="G272">
        <v>-60</v>
      </c>
      <c r="H272">
        <f t="shared" si="30"/>
        <v>-80</v>
      </c>
      <c r="I272">
        <v>0</v>
      </c>
      <c r="J272">
        <f t="shared" si="31"/>
        <v>0</v>
      </c>
      <c r="K272">
        <f t="shared" si="32"/>
        <v>0</v>
      </c>
      <c r="L272">
        <v>0</v>
      </c>
      <c r="N272">
        <v>100</v>
      </c>
      <c r="O272">
        <v>-20</v>
      </c>
      <c r="P272">
        <f t="shared" si="33"/>
        <v>-100</v>
      </c>
      <c r="Q272">
        <f t="shared" si="34"/>
        <v>-80</v>
      </c>
      <c r="R272" t="e">
        <f>VLOOKUP(A272,[1]Summary!$A:$B,2,0)</f>
        <v>#N/A</v>
      </c>
    </row>
    <row r="273" spans="1:18">
      <c r="A273" t="s">
        <v>601</v>
      </c>
      <c r="B273" t="b">
        <f>IFERROR(VLOOKUP(A273,[1]Summary!$A:$E,5,0),FALSE)</f>
        <v>0</v>
      </c>
      <c r="C273">
        <v>0</v>
      </c>
      <c r="D273">
        <f t="shared" si="28"/>
        <v>0</v>
      </c>
      <c r="E273">
        <v>0</v>
      </c>
      <c r="F273">
        <f t="shared" si="29"/>
        <v>0</v>
      </c>
      <c r="G273">
        <v>-60</v>
      </c>
      <c r="H273">
        <f t="shared" si="30"/>
        <v>-80</v>
      </c>
      <c r="I273">
        <v>0</v>
      </c>
      <c r="J273">
        <f t="shared" si="31"/>
        <v>0</v>
      </c>
      <c r="K273">
        <f t="shared" si="32"/>
        <v>0</v>
      </c>
      <c r="L273">
        <v>0</v>
      </c>
      <c r="N273">
        <v>100</v>
      </c>
      <c r="O273">
        <v>-20</v>
      </c>
      <c r="P273">
        <f t="shared" si="33"/>
        <v>-100</v>
      </c>
      <c r="Q273">
        <f t="shared" si="34"/>
        <v>-80</v>
      </c>
      <c r="R273" t="e">
        <f>VLOOKUP(A273,[1]Summary!$A:$B,2,0)</f>
        <v>#N/A</v>
      </c>
    </row>
    <row r="274" spans="1:18">
      <c r="A274" t="s">
        <v>603</v>
      </c>
      <c r="B274" t="b">
        <f>IFERROR(VLOOKUP(A274,[1]Summary!$A:$E,5,0),FALSE)</f>
        <v>1</v>
      </c>
      <c r="C274">
        <v>0</v>
      </c>
      <c r="D274">
        <f t="shared" si="28"/>
        <v>1</v>
      </c>
      <c r="E274">
        <v>1</v>
      </c>
      <c r="F274">
        <f t="shared" si="29"/>
        <v>2</v>
      </c>
      <c r="G274">
        <v>-40</v>
      </c>
      <c r="H274">
        <f t="shared" si="30"/>
        <v>0</v>
      </c>
      <c r="I274">
        <v>15</v>
      </c>
      <c r="J274">
        <f t="shared" si="31"/>
        <v>20</v>
      </c>
      <c r="K274">
        <f t="shared" si="32"/>
        <v>5</v>
      </c>
      <c r="L274">
        <v>0</v>
      </c>
      <c r="N274">
        <v>100</v>
      </c>
      <c r="O274">
        <v>85</v>
      </c>
      <c r="P274">
        <f t="shared" si="33"/>
        <v>90</v>
      </c>
      <c r="Q274">
        <f t="shared" si="34"/>
        <v>5</v>
      </c>
      <c r="R274" t="str">
        <f>VLOOKUP(A274,[1]Summary!$A:$B,2,0)</f>
        <v>Completed , No. of hours : 06:00</v>
      </c>
    </row>
    <row r="275" spans="1:18">
      <c r="A275" t="s">
        <v>605</v>
      </c>
      <c r="B275" t="b">
        <f>IFERROR(VLOOKUP(A275,[1]Summary!$A:$E,5,0),FALSE)</f>
        <v>0</v>
      </c>
      <c r="C275">
        <v>0</v>
      </c>
      <c r="D275">
        <f t="shared" si="28"/>
        <v>0</v>
      </c>
      <c r="E275">
        <v>0</v>
      </c>
      <c r="F275">
        <f t="shared" si="29"/>
        <v>0</v>
      </c>
      <c r="G275">
        <v>-60</v>
      </c>
      <c r="H275">
        <f t="shared" si="30"/>
        <v>-80</v>
      </c>
      <c r="I275">
        <v>0</v>
      </c>
      <c r="J275">
        <f t="shared" si="31"/>
        <v>0</v>
      </c>
      <c r="K275">
        <f t="shared" si="32"/>
        <v>0</v>
      </c>
      <c r="L275">
        <v>0</v>
      </c>
      <c r="N275">
        <v>100</v>
      </c>
      <c r="O275">
        <v>-20</v>
      </c>
      <c r="P275">
        <f t="shared" si="33"/>
        <v>-100</v>
      </c>
      <c r="Q275">
        <f t="shared" si="34"/>
        <v>-80</v>
      </c>
      <c r="R275" t="e">
        <f>VLOOKUP(A275,[1]Summary!$A:$B,2,0)</f>
        <v>#N/A</v>
      </c>
    </row>
    <row r="276" spans="1:18">
      <c r="A276" t="s">
        <v>607</v>
      </c>
      <c r="B276" t="b">
        <f>IFERROR(VLOOKUP(A276,[1]Summary!$A:$E,5,0),FALSE)</f>
        <v>0</v>
      </c>
      <c r="C276">
        <v>0</v>
      </c>
      <c r="D276">
        <f t="shared" si="28"/>
        <v>0</v>
      </c>
      <c r="E276">
        <v>0</v>
      </c>
      <c r="F276">
        <f t="shared" si="29"/>
        <v>0</v>
      </c>
      <c r="G276">
        <v>-60</v>
      </c>
      <c r="H276">
        <f t="shared" si="30"/>
        <v>-80</v>
      </c>
      <c r="I276">
        <v>0</v>
      </c>
      <c r="J276">
        <f t="shared" si="31"/>
        <v>0</v>
      </c>
      <c r="K276">
        <f t="shared" si="32"/>
        <v>0</v>
      </c>
      <c r="L276">
        <v>0</v>
      </c>
      <c r="N276">
        <v>100</v>
      </c>
      <c r="O276">
        <v>-20</v>
      </c>
      <c r="P276">
        <f t="shared" si="33"/>
        <v>-100</v>
      </c>
      <c r="Q276">
        <f t="shared" si="34"/>
        <v>-80</v>
      </c>
      <c r="R276" t="e">
        <f>VLOOKUP(A276,[1]Summary!$A:$B,2,0)</f>
        <v>#N/A</v>
      </c>
    </row>
    <row r="277" spans="1:18">
      <c r="A277" t="s">
        <v>609</v>
      </c>
      <c r="B277" t="b">
        <f>IFERROR(VLOOKUP(A277,[1]Summary!$A:$E,5,0),FALSE)</f>
        <v>0</v>
      </c>
      <c r="C277">
        <v>0</v>
      </c>
      <c r="D277">
        <f t="shared" si="28"/>
        <v>0</v>
      </c>
      <c r="E277">
        <v>0</v>
      </c>
      <c r="F277">
        <f t="shared" si="29"/>
        <v>0</v>
      </c>
      <c r="G277">
        <v>-60</v>
      </c>
      <c r="H277">
        <f t="shared" si="30"/>
        <v>-80</v>
      </c>
      <c r="I277">
        <v>0</v>
      </c>
      <c r="J277">
        <f t="shared" si="31"/>
        <v>0</v>
      </c>
      <c r="K277">
        <f t="shared" si="32"/>
        <v>0</v>
      </c>
      <c r="L277">
        <v>0</v>
      </c>
      <c r="N277">
        <v>100</v>
      </c>
      <c r="O277">
        <v>-20</v>
      </c>
      <c r="P277">
        <f t="shared" si="33"/>
        <v>-100</v>
      </c>
      <c r="Q277">
        <f t="shared" si="34"/>
        <v>-80</v>
      </c>
      <c r="R277" t="e">
        <f>VLOOKUP(A277,[1]Summary!$A:$B,2,0)</f>
        <v>#N/A</v>
      </c>
    </row>
    <row r="278" spans="1:18">
      <c r="A278" t="s">
        <v>611</v>
      </c>
      <c r="B278" t="b">
        <f>IFERROR(VLOOKUP(A278,[1]Summary!$A:$E,5,0),FALSE)</f>
        <v>0</v>
      </c>
      <c r="C278">
        <v>0</v>
      </c>
      <c r="D278">
        <f t="shared" si="28"/>
        <v>0</v>
      </c>
      <c r="E278">
        <v>0</v>
      </c>
      <c r="F278">
        <f t="shared" si="29"/>
        <v>0</v>
      </c>
      <c r="G278">
        <v>-60</v>
      </c>
      <c r="H278">
        <f t="shared" si="30"/>
        <v>-80</v>
      </c>
      <c r="I278">
        <v>0</v>
      </c>
      <c r="J278">
        <f t="shared" si="31"/>
        <v>0</v>
      </c>
      <c r="K278">
        <f t="shared" si="32"/>
        <v>0</v>
      </c>
      <c r="L278">
        <v>0</v>
      </c>
      <c r="N278">
        <v>100</v>
      </c>
      <c r="O278">
        <v>-20</v>
      </c>
      <c r="P278">
        <f t="shared" si="33"/>
        <v>-100</v>
      </c>
      <c r="Q278">
        <f t="shared" si="34"/>
        <v>-80</v>
      </c>
      <c r="R278" t="e">
        <f>VLOOKUP(A278,[1]Summary!$A:$B,2,0)</f>
        <v>#N/A</v>
      </c>
    </row>
    <row r="279" spans="1:18">
      <c r="A279" t="s">
        <v>613</v>
      </c>
      <c r="B279" t="b">
        <f>IFERROR(VLOOKUP(A279,[1]Summary!$A:$E,5,0),FALSE)</f>
        <v>0</v>
      </c>
      <c r="C279">
        <v>0</v>
      </c>
      <c r="D279">
        <f t="shared" si="28"/>
        <v>0</v>
      </c>
      <c r="E279">
        <v>0</v>
      </c>
      <c r="F279">
        <f t="shared" si="29"/>
        <v>0</v>
      </c>
      <c r="G279">
        <v>-60</v>
      </c>
      <c r="H279">
        <f t="shared" si="30"/>
        <v>-80</v>
      </c>
      <c r="I279">
        <v>0</v>
      </c>
      <c r="J279">
        <f t="shared" si="31"/>
        <v>0</v>
      </c>
      <c r="K279">
        <f t="shared" si="32"/>
        <v>0</v>
      </c>
      <c r="L279">
        <v>0</v>
      </c>
      <c r="N279">
        <v>100</v>
      </c>
      <c r="O279">
        <v>-20</v>
      </c>
      <c r="P279">
        <f t="shared" si="33"/>
        <v>-100</v>
      </c>
      <c r="Q279">
        <f t="shared" si="34"/>
        <v>-80</v>
      </c>
      <c r="R279" t="e">
        <f>VLOOKUP(A279,[1]Summary!$A:$B,2,0)</f>
        <v>#N/A</v>
      </c>
    </row>
    <row r="280" spans="1:18">
      <c r="A280" t="s">
        <v>615</v>
      </c>
      <c r="B280" t="b">
        <f>IFERROR(VLOOKUP(A280,[1]Summary!$A:$E,5,0),FALSE)</f>
        <v>0</v>
      </c>
      <c r="C280">
        <v>3</v>
      </c>
      <c r="D280">
        <f t="shared" si="28"/>
        <v>0</v>
      </c>
      <c r="E280">
        <v>3</v>
      </c>
      <c r="F280">
        <f t="shared" si="29"/>
        <v>2</v>
      </c>
      <c r="G280">
        <v>0</v>
      </c>
      <c r="H280">
        <f t="shared" si="30"/>
        <v>-60</v>
      </c>
      <c r="I280">
        <v>30</v>
      </c>
      <c r="J280">
        <f t="shared" si="31"/>
        <v>30</v>
      </c>
      <c r="K280">
        <f t="shared" si="32"/>
        <v>0</v>
      </c>
      <c r="L280">
        <v>0</v>
      </c>
      <c r="N280">
        <v>100</v>
      </c>
      <c r="O280">
        <v>140</v>
      </c>
      <c r="P280">
        <f t="shared" si="33"/>
        <v>80</v>
      </c>
      <c r="Q280">
        <f t="shared" si="34"/>
        <v>-60</v>
      </c>
      <c r="R280" t="e">
        <f>VLOOKUP(A280,[1]Summary!$A:$B,2,0)</f>
        <v>#N/A</v>
      </c>
    </row>
    <row r="281" spans="1:18">
      <c r="A281" t="s">
        <v>617</v>
      </c>
      <c r="B281" t="b">
        <f>IFERROR(VLOOKUP(A281,[1]Summary!$A:$E,5,0),FALSE)</f>
        <v>0</v>
      </c>
      <c r="C281">
        <v>0</v>
      </c>
      <c r="D281">
        <f t="shared" si="28"/>
        <v>0</v>
      </c>
      <c r="E281">
        <v>0</v>
      </c>
      <c r="F281">
        <f t="shared" si="29"/>
        <v>0</v>
      </c>
      <c r="G281">
        <v>-60</v>
      </c>
      <c r="H281">
        <f t="shared" si="30"/>
        <v>-80</v>
      </c>
      <c r="I281">
        <v>0</v>
      </c>
      <c r="J281">
        <f t="shared" si="31"/>
        <v>0</v>
      </c>
      <c r="K281">
        <f t="shared" si="32"/>
        <v>0</v>
      </c>
      <c r="L281">
        <v>0</v>
      </c>
      <c r="N281">
        <v>100</v>
      </c>
      <c r="O281">
        <v>-20</v>
      </c>
      <c r="P281">
        <f t="shared" si="33"/>
        <v>-100</v>
      </c>
      <c r="Q281">
        <f t="shared" si="34"/>
        <v>-80</v>
      </c>
      <c r="R281" t="e">
        <f>VLOOKUP(A281,[1]Summary!$A:$B,2,0)</f>
        <v>#N/A</v>
      </c>
    </row>
    <row r="282" spans="1:18">
      <c r="A282" t="s">
        <v>619</v>
      </c>
      <c r="B282" t="b">
        <f>IFERROR(VLOOKUP(A282,[1]Summary!$A:$E,5,0),FALSE)</f>
        <v>0</v>
      </c>
      <c r="C282">
        <v>0</v>
      </c>
      <c r="D282">
        <f t="shared" si="28"/>
        <v>0</v>
      </c>
      <c r="E282">
        <v>0</v>
      </c>
      <c r="F282">
        <f t="shared" si="29"/>
        <v>0</v>
      </c>
      <c r="G282">
        <v>-60</v>
      </c>
      <c r="H282">
        <f t="shared" si="30"/>
        <v>-80</v>
      </c>
      <c r="I282">
        <v>0</v>
      </c>
      <c r="J282">
        <f t="shared" si="31"/>
        <v>0</v>
      </c>
      <c r="K282">
        <f t="shared" si="32"/>
        <v>0</v>
      </c>
      <c r="L282">
        <v>0</v>
      </c>
      <c r="N282">
        <v>100</v>
      </c>
      <c r="O282">
        <v>-20</v>
      </c>
      <c r="P282">
        <f t="shared" si="33"/>
        <v>-100</v>
      </c>
      <c r="Q282">
        <f t="shared" si="34"/>
        <v>-80</v>
      </c>
      <c r="R282" t="e">
        <f>VLOOKUP(A282,[1]Summary!$A:$B,2,0)</f>
        <v>#N/A</v>
      </c>
    </row>
    <row r="283" spans="1:18">
      <c r="A283" t="s">
        <v>621</v>
      </c>
      <c r="B283" t="b">
        <f>IFERROR(VLOOKUP(A283,[1]Summary!$A:$E,5,0),FALSE)</f>
        <v>0</v>
      </c>
      <c r="C283">
        <v>0</v>
      </c>
      <c r="D283">
        <f t="shared" si="28"/>
        <v>0</v>
      </c>
      <c r="E283">
        <v>0</v>
      </c>
      <c r="F283">
        <f t="shared" si="29"/>
        <v>0</v>
      </c>
      <c r="G283">
        <v>-60</v>
      </c>
      <c r="H283">
        <f t="shared" si="30"/>
        <v>-80</v>
      </c>
      <c r="I283">
        <v>0</v>
      </c>
      <c r="J283">
        <f t="shared" si="31"/>
        <v>0</v>
      </c>
      <c r="K283">
        <f t="shared" si="32"/>
        <v>0</v>
      </c>
      <c r="L283">
        <v>0</v>
      </c>
      <c r="N283">
        <v>100</v>
      </c>
      <c r="O283">
        <v>-20</v>
      </c>
      <c r="P283">
        <f t="shared" si="33"/>
        <v>-100</v>
      </c>
      <c r="Q283">
        <f t="shared" si="34"/>
        <v>-80</v>
      </c>
      <c r="R283" t="e">
        <f>VLOOKUP(A283,[1]Summary!$A:$B,2,0)</f>
        <v>#N/A</v>
      </c>
    </row>
    <row r="284" spans="1:18">
      <c r="A284" t="s">
        <v>623</v>
      </c>
      <c r="B284" t="b">
        <f>IFERROR(VLOOKUP(A284,[1]Summary!$A:$E,5,0),FALSE)</f>
        <v>0</v>
      </c>
      <c r="C284">
        <v>0</v>
      </c>
      <c r="D284">
        <f t="shared" si="28"/>
        <v>0</v>
      </c>
      <c r="E284">
        <v>0</v>
      </c>
      <c r="F284">
        <f t="shared" si="29"/>
        <v>0</v>
      </c>
      <c r="G284">
        <v>-60</v>
      </c>
      <c r="H284">
        <f t="shared" si="30"/>
        <v>-80</v>
      </c>
      <c r="I284">
        <v>0</v>
      </c>
      <c r="J284">
        <f t="shared" si="31"/>
        <v>0</v>
      </c>
      <c r="K284">
        <f t="shared" si="32"/>
        <v>0</v>
      </c>
      <c r="L284">
        <v>0</v>
      </c>
      <c r="N284">
        <v>100</v>
      </c>
      <c r="O284">
        <v>-20</v>
      </c>
      <c r="P284">
        <f t="shared" si="33"/>
        <v>-100</v>
      </c>
      <c r="Q284">
        <f t="shared" si="34"/>
        <v>-80</v>
      </c>
      <c r="R284" t="e">
        <f>VLOOKUP(A284,[1]Summary!$A:$B,2,0)</f>
        <v>#N/A</v>
      </c>
    </row>
    <row r="285" spans="1:18">
      <c r="A285" t="s">
        <v>625</v>
      </c>
      <c r="B285" t="b">
        <f>IFERROR(VLOOKUP(A285,[1]Summary!$A:$E,5,0),FALSE)</f>
        <v>0</v>
      </c>
      <c r="C285">
        <v>0</v>
      </c>
      <c r="D285">
        <f t="shared" si="28"/>
        <v>0</v>
      </c>
      <c r="E285">
        <v>0</v>
      </c>
      <c r="F285">
        <f t="shared" si="29"/>
        <v>0</v>
      </c>
      <c r="G285">
        <v>-60</v>
      </c>
      <c r="H285">
        <f t="shared" si="30"/>
        <v>-80</v>
      </c>
      <c r="I285">
        <v>0</v>
      </c>
      <c r="J285">
        <f t="shared" si="31"/>
        <v>0</v>
      </c>
      <c r="K285">
        <f t="shared" si="32"/>
        <v>0</v>
      </c>
      <c r="L285">
        <v>0</v>
      </c>
      <c r="N285">
        <v>100</v>
      </c>
      <c r="O285">
        <v>-20</v>
      </c>
      <c r="P285">
        <f t="shared" si="33"/>
        <v>-100</v>
      </c>
      <c r="Q285">
        <f t="shared" si="34"/>
        <v>-80</v>
      </c>
      <c r="R285" t="e">
        <f>VLOOKUP(A285,[1]Summary!$A:$B,2,0)</f>
        <v>#N/A</v>
      </c>
    </row>
    <row r="286" spans="1:18">
      <c r="A286" t="s">
        <v>627</v>
      </c>
      <c r="B286" t="b">
        <f>IFERROR(VLOOKUP(A286,[1]Summary!$A:$E,5,0),FALSE)</f>
        <v>0</v>
      </c>
      <c r="C286">
        <v>0</v>
      </c>
      <c r="D286">
        <f t="shared" si="28"/>
        <v>0</v>
      </c>
      <c r="E286">
        <v>0</v>
      </c>
      <c r="F286">
        <f t="shared" si="29"/>
        <v>0</v>
      </c>
      <c r="G286">
        <v>-60</v>
      </c>
      <c r="H286">
        <f t="shared" si="30"/>
        <v>-80</v>
      </c>
      <c r="I286">
        <v>0</v>
      </c>
      <c r="J286">
        <f t="shared" si="31"/>
        <v>0</v>
      </c>
      <c r="K286">
        <f t="shared" si="32"/>
        <v>0</v>
      </c>
      <c r="L286">
        <v>0</v>
      </c>
      <c r="N286">
        <v>100</v>
      </c>
      <c r="O286">
        <v>-20</v>
      </c>
      <c r="P286">
        <f t="shared" si="33"/>
        <v>-100</v>
      </c>
      <c r="Q286">
        <f t="shared" si="34"/>
        <v>-80</v>
      </c>
      <c r="R286" t="e">
        <f>VLOOKUP(A286,[1]Summary!$A:$B,2,0)</f>
        <v>#N/A</v>
      </c>
    </row>
    <row r="287" spans="1:18">
      <c r="A287" t="s">
        <v>629</v>
      </c>
      <c r="B287" t="b">
        <f>IFERROR(VLOOKUP(A287,[1]Summary!$A:$E,5,0),FALSE)</f>
        <v>0</v>
      </c>
      <c r="C287">
        <v>0</v>
      </c>
      <c r="D287">
        <f t="shared" si="28"/>
        <v>0</v>
      </c>
      <c r="E287">
        <v>0</v>
      </c>
      <c r="F287">
        <f t="shared" si="29"/>
        <v>0</v>
      </c>
      <c r="G287">
        <v>-60</v>
      </c>
      <c r="H287">
        <f t="shared" si="30"/>
        <v>-80</v>
      </c>
      <c r="I287">
        <v>0</v>
      </c>
      <c r="J287">
        <f t="shared" si="31"/>
        <v>0</v>
      </c>
      <c r="K287">
        <f t="shared" si="32"/>
        <v>0</v>
      </c>
      <c r="L287">
        <v>0</v>
      </c>
      <c r="N287">
        <v>100</v>
      </c>
      <c r="O287">
        <v>-20</v>
      </c>
      <c r="P287">
        <f t="shared" si="33"/>
        <v>-100</v>
      </c>
      <c r="Q287">
        <f t="shared" si="34"/>
        <v>-80</v>
      </c>
      <c r="R287" t="e">
        <f>VLOOKUP(A287,[1]Summary!$A:$B,2,0)</f>
        <v>#N/A</v>
      </c>
    </row>
    <row r="288" spans="1:18">
      <c r="A288" t="s">
        <v>631</v>
      </c>
      <c r="B288" t="b">
        <f>IFERROR(VLOOKUP(A288,[1]Summary!$A:$E,5,0),FALSE)</f>
        <v>0</v>
      </c>
      <c r="C288">
        <v>0</v>
      </c>
      <c r="D288">
        <f t="shared" si="28"/>
        <v>0</v>
      </c>
      <c r="E288">
        <v>0</v>
      </c>
      <c r="F288">
        <f t="shared" si="29"/>
        <v>0</v>
      </c>
      <c r="G288">
        <v>-60</v>
      </c>
      <c r="H288">
        <f t="shared" si="30"/>
        <v>-80</v>
      </c>
      <c r="I288">
        <v>0</v>
      </c>
      <c r="J288">
        <f t="shared" si="31"/>
        <v>0</v>
      </c>
      <c r="K288">
        <f t="shared" si="32"/>
        <v>0</v>
      </c>
      <c r="L288">
        <v>0</v>
      </c>
      <c r="N288">
        <v>100</v>
      </c>
      <c r="O288">
        <v>-20</v>
      </c>
      <c r="P288">
        <f t="shared" si="33"/>
        <v>-100</v>
      </c>
      <c r="Q288">
        <f t="shared" si="34"/>
        <v>-80</v>
      </c>
      <c r="R288" t="e">
        <f>VLOOKUP(A288,[1]Summary!$A:$B,2,0)</f>
        <v>#N/A</v>
      </c>
    </row>
    <row r="289" spans="1:18">
      <c r="A289" t="s">
        <v>633</v>
      </c>
      <c r="B289" t="b">
        <f>IFERROR(VLOOKUP(A289,[1]Summary!$A:$E,5,0),FALSE)</f>
        <v>0</v>
      </c>
      <c r="C289">
        <v>0</v>
      </c>
      <c r="D289">
        <f t="shared" si="28"/>
        <v>0</v>
      </c>
      <c r="E289">
        <v>0</v>
      </c>
      <c r="F289">
        <f t="shared" si="29"/>
        <v>0</v>
      </c>
      <c r="G289">
        <v>-60</v>
      </c>
      <c r="H289">
        <f t="shared" si="30"/>
        <v>-80</v>
      </c>
      <c r="I289">
        <v>0</v>
      </c>
      <c r="J289">
        <f t="shared" si="31"/>
        <v>0</v>
      </c>
      <c r="K289">
        <f t="shared" si="32"/>
        <v>0</v>
      </c>
      <c r="L289">
        <v>0</v>
      </c>
      <c r="N289">
        <v>100</v>
      </c>
      <c r="O289">
        <v>-20</v>
      </c>
      <c r="P289">
        <f t="shared" si="33"/>
        <v>-100</v>
      </c>
      <c r="Q289">
        <f t="shared" si="34"/>
        <v>-80</v>
      </c>
      <c r="R289" t="e">
        <f>VLOOKUP(A289,[1]Summary!$A:$B,2,0)</f>
        <v>#N/A</v>
      </c>
    </row>
    <row r="290" spans="1:18">
      <c r="A290" t="s">
        <v>635</v>
      </c>
      <c r="B290" t="b">
        <f>IFERROR(VLOOKUP(A290,[1]Summary!$A:$E,5,0),FALSE)</f>
        <v>0</v>
      </c>
      <c r="C290">
        <v>0</v>
      </c>
      <c r="D290">
        <f t="shared" si="28"/>
        <v>0</v>
      </c>
      <c r="E290">
        <v>0</v>
      </c>
      <c r="F290">
        <f t="shared" si="29"/>
        <v>0</v>
      </c>
      <c r="G290">
        <v>-60</v>
      </c>
      <c r="H290">
        <f t="shared" si="30"/>
        <v>-80</v>
      </c>
      <c r="I290">
        <v>0</v>
      </c>
      <c r="J290">
        <f t="shared" si="31"/>
        <v>0</v>
      </c>
      <c r="K290">
        <f t="shared" si="32"/>
        <v>0</v>
      </c>
      <c r="L290">
        <v>0</v>
      </c>
      <c r="N290">
        <v>100</v>
      </c>
      <c r="O290">
        <v>-20</v>
      </c>
      <c r="P290">
        <f t="shared" si="33"/>
        <v>-100</v>
      </c>
      <c r="Q290">
        <f t="shared" si="34"/>
        <v>-80</v>
      </c>
      <c r="R290" t="e">
        <f>VLOOKUP(A290,[1]Summary!$A:$B,2,0)</f>
        <v>#N/A</v>
      </c>
    </row>
    <row r="291" spans="1:18">
      <c r="A291" t="s">
        <v>638</v>
      </c>
      <c r="B291" t="b">
        <f>IFERROR(VLOOKUP(A291,[1]Summary!$A:$E,5,0),FALSE)</f>
        <v>0</v>
      </c>
      <c r="C291">
        <v>0</v>
      </c>
      <c r="D291">
        <f t="shared" si="28"/>
        <v>0</v>
      </c>
      <c r="E291">
        <v>1</v>
      </c>
      <c r="F291">
        <f t="shared" si="29"/>
        <v>0</v>
      </c>
      <c r="G291">
        <v>-40</v>
      </c>
      <c r="H291">
        <f t="shared" si="30"/>
        <v>-60</v>
      </c>
      <c r="I291">
        <v>15</v>
      </c>
      <c r="J291">
        <f t="shared" si="31"/>
        <v>15</v>
      </c>
      <c r="K291">
        <f t="shared" si="32"/>
        <v>0</v>
      </c>
      <c r="L291">
        <v>0</v>
      </c>
      <c r="N291">
        <v>100</v>
      </c>
      <c r="O291">
        <v>85</v>
      </c>
      <c r="P291">
        <f t="shared" si="33"/>
        <v>25</v>
      </c>
      <c r="Q291">
        <f t="shared" si="34"/>
        <v>-60</v>
      </c>
      <c r="R291" t="e">
        <f>VLOOKUP(A291,[1]Summary!$A:$B,2,0)</f>
        <v>#N/A</v>
      </c>
    </row>
    <row r="292" spans="1:18">
      <c r="A292" t="s">
        <v>640</v>
      </c>
      <c r="B292" t="b">
        <f>IFERROR(VLOOKUP(A292,[1]Summary!$A:$E,5,0),FALSE)</f>
        <v>0</v>
      </c>
      <c r="C292">
        <v>0</v>
      </c>
      <c r="D292">
        <f t="shared" si="28"/>
        <v>0</v>
      </c>
      <c r="E292">
        <v>0</v>
      </c>
      <c r="F292">
        <f t="shared" si="29"/>
        <v>0</v>
      </c>
      <c r="G292">
        <v>-60</v>
      </c>
      <c r="H292">
        <f t="shared" si="30"/>
        <v>-80</v>
      </c>
      <c r="I292">
        <v>0</v>
      </c>
      <c r="J292">
        <f t="shared" si="31"/>
        <v>0</v>
      </c>
      <c r="K292">
        <f t="shared" si="32"/>
        <v>0</v>
      </c>
      <c r="L292">
        <v>0</v>
      </c>
      <c r="N292">
        <v>100</v>
      </c>
      <c r="O292">
        <v>-20</v>
      </c>
      <c r="P292">
        <f t="shared" si="33"/>
        <v>-100</v>
      </c>
      <c r="Q292">
        <f t="shared" si="34"/>
        <v>-80</v>
      </c>
      <c r="R292" t="e">
        <f>VLOOKUP(A292,[1]Summary!$A:$B,2,0)</f>
        <v>#N/A</v>
      </c>
    </row>
    <row r="293" spans="1:18">
      <c r="A293" t="s">
        <v>644</v>
      </c>
      <c r="B293" t="b">
        <f>IFERROR(VLOOKUP(A293,[1]Summary!$A:$E,5,0),FALSE)</f>
        <v>1</v>
      </c>
      <c r="C293">
        <v>1</v>
      </c>
      <c r="D293">
        <f t="shared" si="28"/>
        <v>2</v>
      </c>
      <c r="E293">
        <v>1</v>
      </c>
      <c r="F293">
        <f t="shared" si="29"/>
        <v>2</v>
      </c>
      <c r="G293">
        <v>0</v>
      </c>
      <c r="H293">
        <f t="shared" si="30"/>
        <v>0</v>
      </c>
      <c r="I293">
        <v>10</v>
      </c>
      <c r="J293">
        <f t="shared" si="31"/>
        <v>20</v>
      </c>
      <c r="K293">
        <f t="shared" si="32"/>
        <v>10</v>
      </c>
      <c r="L293">
        <v>0</v>
      </c>
      <c r="N293">
        <v>100</v>
      </c>
      <c r="O293">
        <v>100</v>
      </c>
      <c r="P293">
        <f t="shared" si="33"/>
        <v>110</v>
      </c>
      <c r="Q293">
        <f t="shared" si="34"/>
        <v>10</v>
      </c>
      <c r="R293" t="str">
        <f>VLOOKUP(A293,[1]Summary!$A:$B,2,0)</f>
        <v>Completed , No. of hours : 00:28</v>
      </c>
    </row>
    <row r="294" spans="1:18">
      <c r="A294" t="s">
        <v>646</v>
      </c>
      <c r="B294" t="b">
        <f>IFERROR(VLOOKUP(A294,[1]Summary!$A:$E,5,0),FALSE)</f>
        <v>0</v>
      </c>
      <c r="C294">
        <v>0</v>
      </c>
      <c r="D294">
        <f t="shared" si="28"/>
        <v>0</v>
      </c>
      <c r="E294">
        <v>0</v>
      </c>
      <c r="F294">
        <f t="shared" si="29"/>
        <v>0</v>
      </c>
      <c r="G294">
        <v>-60</v>
      </c>
      <c r="H294">
        <f t="shared" si="30"/>
        <v>-80</v>
      </c>
      <c r="I294">
        <v>0</v>
      </c>
      <c r="J294">
        <f t="shared" si="31"/>
        <v>0</v>
      </c>
      <c r="K294">
        <f t="shared" si="32"/>
        <v>0</v>
      </c>
      <c r="L294">
        <v>0</v>
      </c>
      <c r="N294">
        <v>100</v>
      </c>
      <c r="O294">
        <v>-20</v>
      </c>
      <c r="P294">
        <f t="shared" si="33"/>
        <v>-100</v>
      </c>
      <c r="Q294">
        <f t="shared" si="34"/>
        <v>-80</v>
      </c>
      <c r="R294" t="e">
        <f>VLOOKUP(A294,[1]Summary!$A:$B,2,0)</f>
        <v>#N/A</v>
      </c>
    </row>
    <row r="295" spans="1:18">
      <c r="A295" t="s">
        <v>649</v>
      </c>
      <c r="B295" t="b">
        <f>IFERROR(VLOOKUP(A295,[1]Summary!$A:$E,5,0),FALSE)</f>
        <v>0</v>
      </c>
      <c r="C295">
        <v>0</v>
      </c>
      <c r="D295">
        <f t="shared" si="28"/>
        <v>0</v>
      </c>
      <c r="E295">
        <v>0</v>
      </c>
      <c r="F295">
        <f t="shared" si="29"/>
        <v>0</v>
      </c>
      <c r="G295">
        <v>-60</v>
      </c>
      <c r="H295">
        <f t="shared" si="30"/>
        <v>-80</v>
      </c>
      <c r="I295">
        <v>0</v>
      </c>
      <c r="J295">
        <f t="shared" si="31"/>
        <v>0</v>
      </c>
      <c r="K295">
        <f t="shared" si="32"/>
        <v>0</v>
      </c>
      <c r="L295">
        <v>0</v>
      </c>
      <c r="N295">
        <v>100</v>
      </c>
      <c r="O295">
        <v>-20</v>
      </c>
      <c r="P295">
        <f t="shared" si="33"/>
        <v>-100</v>
      </c>
      <c r="Q295">
        <f t="shared" si="34"/>
        <v>-80</v>
      </c>
      <c r="R295" t="e">
        <f>VLOOKUP(A295,[1]Summary!$A:$B,2,0)</f>
        <v>#N/A</v>
      </c>
    </row>
    <row r="296" spans="1:18">
      <c r="A296" t="s">
        <v>651</v>
      </c>
      <c r="B296" t="b">
        <f>IFERROR(VLOOKUP(A296,[1]Summary!$A:$E,5,0),FALSE)</f>
        <v>0</v>
      </c>
      <c r="C296">
        <v>0</v>
      </c>
      <c r="D296">
        <f t="shared" si="28"/>
        <v>0</v>
      </c>
      <c r="E296">
        <v>0</v>
      </c>
      <c r="F296">
        <f t="shared" si="29"/>
        <v>0</v>
      </c>
      <c r="G296">
        <v>-60</v>
      </c>
      <c r="H296">
        <f t="shared" si="30"/>
        <v>-80</v>
      </c>
      <c r="I296">
        <v>0</v>
      </c>
      <c r="J296">
        <f t="shared" si="31"/>
        <v>0</v>
      </c>
      <c r="K296">
        <f t="shared" si="32"/>
        <v>0</v>
      </c>
      <c r="L296">
        <v>0</v>
      </c>
      <c r="N296">
        <v>100</v>
      </c>
      <c r="O296">
        <v>-20</v>
      </c>
      <c r="P296">
        <f t="shared" si="33"/>
        <v>-100</v>
      </c>
      <c r="Q296">
        <f t="shared" si="34"/>
        <v>-80</v>
      </c>
      <c r="R296" t="e">
        <f>VLOOKUP(A296,[1]Summary!$A:$B,2,0)</f>
        <v>#N/A</v>
      </c>
    </row>
    <row r="297" spans="1:18">
      <c r="A297" t="s">
        <v>654</v>
      </c>
      <c r="B297" t="b">
        <f>IFERROR(VLOOKUP(A297,[1]Summary!$A:$E,5,0),FALSE)</f>
        <v>0</v>
      </c>
      <c r="C297">
        <v>0</v>
      </c>
      <c r="D297">
        <f t="shared" si="28"/>
        <v>0</v>
      </c>
      <c r="E297">
        <v>0</v>
      </c>
      <c r="F297">
        <f t="shared" si="29"/>
        <v>0</v>
      </c>
      <c r="G297">
        <v>-60</v>
      </c>
      <c r="H297">
        <f t="shared" si="30"/>
        <v>-80</v>
      </c>
      <c r="I297">
        <v>0</v>
      </c>
      <c r="J297">
        <f t="shared" si="31"/>
        <v>0</v>
      </c>
      <c r="K297">
        <f t="shared" si="32"/>
        <v>0</v>
      </c>
      <c r="L297">
        <v>0</v>
      </c>
      <c r="N297">
        <v>100</v>
      </c>
      <c r="O297">
        <v>-20</v>
      </c>
      <c r="P297">
        <f t="shared" si="33"/>
        <v>-100</v>
      </c>
      <c r="Q297">
        <f t="shared" si="34"/>
        <v>-80</v>
      </c>
      <c r="R297" t="e">
        <f>VLOOKUP(A297,[1]Summary!$A:$B,2,0)</f>
        <v>#N/A</v>
      </c>
    </row>
    <row r="298" spans="1:18">
      <c r="A298" t="s">
        <v>656</v>
      </c>
      <c r="B298" t="b">
        <f>IFERROR(VLOOKUP(A298,[1]Summary!$A:$E,5,0),FALSE)</f>
        <v>0</v>
      </c>
      <c r="C298">
        <v>0</v>
      </c>
      <c r="D298">
        <f t="shared" si="28"/>
        <v>0</v>
      </c>
      <c r="E298">
        <v>0</v>
      </c>
      <c r="F298">
        <f t="shared" si="29"/>
        <v>0</v>
      </c>
      <c r="G298">
        <v>-60</v>
      </c>
      <c r="H298">
        <f t="shared" si="30"/>
        <v>-80</v>
      </c>
      <c r="I298">
        <v>0</v>
      </c>
      <c r="J298">
        <f t="shared" si="31"/>
        <v>0</v>
      </c>
      <c r="K298">
        <f t="shared" si="32"/>
        <v>0</v>
      </c>
      <c r="L298">
        <v>0</v>
      </c>
      <c r="N298">
        <v>100</v>
      </c>
      <c r="O298">
        <v>-20</v>
      </c>
      <c r="P298">
        <f t="shared" si="33"/>
        <v>-100</v>
      </c>
      <c r="Q298">
        <f t="shared" si="34"/>
        <v>-80</v>
      </c>
      <c r="R298" t="e">
        <f>VLOOKUP(A298,[1]Summary!$A:$B,2,0)</f>
        <v>#N/A</v>
      </c>
    </row>
    <row r="299" spans="1:18">
      <c r="A299" t="s">
        <v>658</v>
      </c>
      <c r="B299" t="b">
        <f>IFERROR(VLOOKUP(A299,[1]Summary!$A:$E,5,0),FALSE)</f>
        <v>0</v>
      </c>
      <c r="C299">
        <v>0</v>
      </c>
      <c r="D299">
        <f t="shared" si="28"/>
        <v>0</v>
      </c>
      <c r="E299">
        <v>0</v>
      </c>
      <c r="F299">
        <f t="shared" si="29"/>
        <v>0</v>
      </c>
      <c r="G299">
        <v>-60</v>
      </c>
      <c r="H299">
        <f t="shared" si="30"/>
        <v>-80</v>
      </c>
      <c r="I299">
        <v>0</v>
      </c>
      <c r="J299">
        <f t="shared" si="31"/>
        <v>0</v>
      </c>
      <c r="K299">
        <f t="shared" si="32"/>
        <v>0</v>
      </c>
      <c r="L299">
        <v>0</v>
      </c>
      <c r="N299">
        <v>100</v>
      </c>
      <c r="O299">
        <v>-20</v>
      </c>
      <c r="P299">
        <f t="shared" si="33"/>
        <v>-100</v>
      </c>
      <c r="Q299">
        <f t="shared" si="34"/>
        <v>-80</v>
      </c>
      <c r="R299" t="e">
        <f>VLOOKUP(A299,[1]Summary!$A:$B,2,0)</f>
        <v>#N/A</v>
      </c>
    </row>
    <row r="300" spans="1:18">
      <c r="A300" t="s">
        <v>660</v>
      </c>
      <c r="B300" t="b">
        <f>IFERROR(VLOOKUP(A300,[1]Summary!$A:$E,5,0),FALSE)</f>
        <v>0</v>
      </c>
      <c r="C300">
        <v>0</v>
      </c>
      <c r="D300">
        <f t="shared" si="28"/>
        <v>0</v>
      </c>
      <c r="E300">
        <v>0</v>
      </c>
      <c r="F300">
        <f t="shared" si="29"/>
        <v>0</v>
      </c>
      <c r="G300">
        <v>-60</v>
      </c>
      <c r="H300">
        <f t="shared" si="30"/>
        <v>-80</v>
      </c>
      <c r="I300">
        <v>0</v>
      </c>
      <c r="J300">
        <f t="shared" si="31"/>
        <v>0</v>
      </c>
      <c r="K300">
        <f t="shared" si="32"/>
        <v>0</v>
      </c>
      <c r="L300">
        <v>0</v>
      </c>
      <c r="N300">
        <v>100</v>
      </c>
      <c r="O300">
        <v>-20</v>
      </c>
      <c r="P300">
        <f t="shared" si="33"/>
        <v>-100</v>
      </c>
      <c r="Q300">
        <f t="shared" si="34"/>
        <v>-80</v>
      </c>
      <c r="R300" t="e">
        <f>VLOOKUP(A300,[1]Summary!$A:$B,2,0)</f>
        <v>#N/A</v>
      </c>
    </row>
    <row r="301" spans="1:18">
      <c r="A301" t="s">
        <v>662</v>
      </c>
      <c r="B301" t="b">
        <f>IFERROR(VLOOKUP(A301,[1]Summary!$A:$E,5,0),FALSE)</f>
        <v>0</v>
      </c>
      <c r="C301">
        <v>0</v>
      </c>
      <c r="D301">
        <f t="shared" si="28"/>
        <v>0</v>
      </c>
      <c r="E301">
        <v>0</v>
      </c>
      <c r="F301">
        <f t="shared" si="29"/>
        <v>0</v>
      </c>
      <c r="G301">
        <v>-60</v>
      </c>
      <c r="H301">
        <f t="shared" si="30"/>
        <v>-80</v>
      </c>
      <c r="I301">
        <v>0</v>
      </c>
      <c r="J301">
        <f t="shared" si="31"/>
        <v>0</v>
      </c>
      <c r="K301">
        <f t="shared" si="32"/>
        <v>0</v>
      </c>
      <c r="L301">
        <v>0</v>
      </c>
      <c r="N301">
        <v>100</v>
      </c>
      <c r="O301">
        <v>-20</v>
      </c>
      <c r="P301">
        <f t="shared" si="33"/>
        <v>-100</v>
      </c>
      <c r="Q301">
        <f t="shared" si="34"/>
        <v>-80</v>
      </c>
      <c r="R301" t="e">
        <f>VLOOKUP(A301,[1]Summary!$A:$B,2,0)</f>
        <v>#N/A</v>
      </c>
    </row>
    <row r="302" spans="1:18">
      <c r="A302" t="s">
        <v>664</v>
      </c>
      <c r="B302" t="b">
        <f>IFERROR(VLOOKUP(A302,[1]Summary!$A:$E,5,0),FALSE)</f>
        <v>0</v>
      </c>
      <c r="C302">
        <v>0</v>
      </c>
      <c r="D302">
        <f t="shared" si="28"/>
        <v>0</v>
      </c>
      <c r="E302">
        <v>0</v>
      </c>
      <c r="F302">
        <f t="shared" si="29"/>
        <v>0</v>
      </c>
      <c r="G302">
        <v>-60</v>
      </c>
      <c r="H302">
        <f t="shared" si="30"/>
        <v>-80</v>
      </c>
      <c r="I302">
        <v>0</v>
      </c>
      <c r="J302">
        <f t="shared" si="31"/>
        <v>0</v>
      </c>
      <c r="K302">
        <f t="shared" si="32"/>
        <v>0</v>
      </c>
      <c r="L302">
        <v>0</v>
      </c>
      <c r="N302">
        <v>100</v>
      </c>
      <c r="O302">
        <v>-20</v>
      </c>
      <c r="P302">
        <f t="shared" si="33"/>
        <v>-100</v>
      </c>
      <c r="Q302">
        <f t="shared" si="34"/>
        <v>-80</v>
      </c>
      <c r="R302" t="e">
        <f>VLOOKUP(A302,[1]Summary!$A:$B,2,0)</f>
        <v>#N/A</v>
      </c>
    </row>
    <row r="303" spans="1:18">
      <c r="A303" t="s">
        <v>666</v>
      </c>
      <c r="B303" t="b">
        <f>IFERROR(VLOOKUP(A303,[1]Summary!$A:$E,5,0),FALSE)</f>
        <v>0</v>
      </c>
      <c r="C303">
        <v>0</v>
      </c>
      <c r="D303">
        <f t="shared" si="28"/>
        <v>0</v>
      </c>
      <c r="E303">
        <v>0</v>
      </c>
      <c r="F303">
        <f t="shared" si="29"/>
        <v>0</v>
      </c>
      <c r="G303">
        <v>-60</v>
      </c>
      <c r="H303">
        <f t="shared" si="30"/>
        <v>-80</v>
      </c>
      <c r="I303">
        <v>0</v>
      </c>
      <c r="J303">
        <f t="shared" si="31"/>
        <v>0</v>
      </c>
      <c r="K303">
        <f t="shared" si="32"/>
        <v>0</v>
      </c>
      <c r="L303">
        <v>0</v>
      </c>
      <c r="N303">
        <v>100</v>
      </c>
      <c r="O303">
        <v>-20</v>
      </c>
      <c r="P303">
        <f t="shared" si="33"/>
        <v>-100</v>
      </c>
      <c r="Q303">
        <f t="shared" si="34"/>
        <v>-80</v>
      </c>
      <c r="R303" t="e">
        <f>VLOOKUP(A303,[1]Summary!$A:$B,2,0)</f>
        <v>#N/A</v>
      </c>
    </row>
    <row r="304" spans="1:18">
      <c r="A304" t="s">
        <v>668</v>
      </c>
      <c r="B304" t="b">
        <f>IFERROR(VLOOKUP(A304,[1]Summary!$A:$E,5,0),FALSE)</f>
        <v>0</v>
      </c>
      <c r="C304">
        <v>0</v>
      </c>
      <c r="D304">
        <f t="shared" si="28"/>
        <v>0</v>
      </c>
      <c r="E304">
        <v>0</v>
      </c>
      <c r="F304">
        <f t="shared" si="29"/>
        <v>0</v>
      </c>
      <c r="G304">
        <v>-60</v>
      </c>
      <c r="H304">
        <f t="shared" si="30"/>
        <v>-80</v>
      </c>
      <c r="I304">
        <v>0</v>
      </c>
      <c r="J304">
        <f t="shared" si="31"/>
        <v>0</v>
      </c>
      <c r="K304">
        <f t="shared" si="32"/>
        <v>0</v>
      </c>
      <c r="L304">
        <v>0</v>
      </c>
      <c r="N304">
        <v>100</v>
      </c>
      <c r="O304">
        <v>-20</v>
      </c>
      <c r="P304">
        <f t="shared" si="33"/>
        <v>-100</v>
      </c>
      <c r="Q304">
        <f t="shared" si="34"/>
        <v>-80</v>
      </c>
      <c r="R304" t="e">
        <f>VLOOKUP(A304,[1]Summary!$A:$B,2,0)</f>
        <v>#N/A</v>
      </c>
    </row>
    <row r="305" spans="1:18">
      <c r="A305" t="s">
        <v>670</v>
      </c>
      <c r="B305" t="b">
        <f>IFERROR(VLOOKUP(A305,[1]Summary!$A:$E,5,0),FALSE)</f>
        <v>0</v>
      </c>
      <c r="C305">
        <v>0</v>
      </c>
      <c r="D305">
        <f t="shared" si="28"/>
        <v>0</v>
      </c>
      <c r="E305">
        <v>0</v>
      </c>
      <c r="F305">
        <f t="shared" si="29"/>
        <v>0</v>
      </c>
      <c r="G305">
        <v>-60</v>
      </c>
      <c r="H305">
        <f t="shared" si="30"/>
        <v>-80</v>
      </c>
      <c r="I305">
        <v>0</v>
      </c>
      <c r="J305">
        <f t="shared" si="31"/>
        <v>0</v>
      </c>
      <c r="K305">
        <f t="shared" si="32"/>
        <v>0</v>
      </c>
      <c r="L305">
        <v>0</v>
      </c>
      <c r="N305">
        <v>100</v>
      </c>
      <c r="O305">
        <v>-20</v>
      </c>
      <c r="P305">
        <f t="shared" si="33"/>
        <v>-100</v>
      </c>
      <c r="Q305">
        <f t="shared" si="34"/>
        <v>-80</v>
      </c>
      <c r="R305" t="e">
        <f>VLOOKUP(A305,[1]Summary!$A:$B,2,0)</f>
        <v>#N/A</v>
      </c>
    </row>
    <row r="306" spans="1:18">
      <c r="A306" t="s">
        <v>672</v>
      </c>
      <c r="B306" t="b">
        <f>IFERROR(VLOOKUP(A306,[1]Summary!$A:$E,5,0),FALSE)</f>
        <v>0</v>
      </c>
      <c r="C306">
        <v>0</v>
      </c>
      <c r="D306">
        <f t="shared" si="28"/>
        <v>0</v>
      </c>
      <c r="E306">
        <v>0</v>
      </c>
      <c r="F306">
        <f t="shared" si="29"/>
        <v>0</v>
      </c>
      <c r="G306">
        <v>-60</v>
      </c>
      <c r="H306">
        <f t="shared" si="30"/>
        <v>-80</v>
      </c>
      <c r="I306">
        <v>0</v>
      </c>
      <c r="J306">
        <f t="shared" si="31"/>
        <v>0</v>
      </c>
      <c r="K306">
        <f t="shared" si="32"/>
        <v>0</v>
      </c>
      <c r="L306">
        <v>0</v>
      </c>
      <c r="N306">
        <v>100</v>
      </c>
      <c r="O306">
        <v>-20</v>
      </c>
      <c r="P306">
        <f t="shared" si="33"/>
        <v>-100</v>
      </c>
      <c r="Q306">
        <f t="shared" si="34"/>
        <v>-80</v>
      </c>
      <c r="R306" t="e">
        <f>VLOOKUP(A306,[1]Summary!$A:$B,2,0)</f>
        <v>#N/A</v>
      </c>
    </row>
    <row r="307" spans="1:18">
      <c r="A307" t="s">
        <v>674</v>
      </c>
      <c r="B307" t="b">
        <f>IFERROR(VLOOKUP(A307,[1]Summary!$A:$E,5,0),FALSE)</f>
        <v>0</v>
      </c>
      <c r="C307">
        <v>0</v>
      </c>
      <c r="D307">
        <f t="shared" si="28"/>
        <v>0</v>
      </c>
      <c r="E307">
        <v>0</v>
      </c>
      <c r="F307">
        <f t="shared" si="29"/>
        <v>0</v>
      </c>
      <c r="G307">
        <v>-60</v>
      </c>
      <c r="H307">
        <f t="shared" si="30"/>
        <v>-80</v>
      </c>
      <c r="I307">
        <v>0</v>
      </c>
      <c r="J307">
        <f t="shared" si="31"/>
        <v>0</v>
      </c>
      <c r="K307">
        <f t="shared" si="32"/>
        <v>0</v>
      </c>
      <c r="L307">
        <v>0</v>
      </c>
      <c r="N307">
        <v>100</v>
      </c>
      <c r="O307">
        <v>-20</v>
      </c>
      <c r="P307">
        <f t="shared" si="33"/>
        <v>-100</v>
      </c>
      <c r="Q307">
        <f t="shared" si="34"/>
        <v>-80</v>
      </c>
      <c r="R307" t="e">
        <f>VLOOKUP(A307,[1]Summary!$A:$B,2,0)</f>
        <v>#N/A</v>
      </c>
    </row>
    <row r="308" spans="1:18">
      <c r="A308" t="s">
        <v>676</v>
      </c>
      <c r="B308" t="b">
        <f>IFERROR(VLOOKUP(A308,[1]Summary!$A:$E,5,0),FALSE)</f>
        <v>0</v>
      </c>
      <c r="C308">
        <v>0</v>
      </c>
      <c r="D308">
        <f t="shared" si="28"/>
        <v>0</v>
      </c>
      <c r="E308">
        <v>0</v>
      </c>
      <c r="F308">
        <f t="shared" si="29"/>
        <v>0</v>
      </c>
      <c r="G308">
        <v>-60</v>
      </c>
      <c r="H308">
        <f t="shared" si="30"/>
        <v>-80</v>
      </c>
      <c r="I308">
        <v>0</v>
      </c>
      <c r="J308">
        <f t="shared" si="31"/>
        <v>0</v>
      </c>
      <c r="K308">
        <f t="shared" si="32"/>
        <v>0</v>
      </c>
      <c r="L308">
        <v>0</v>
      </c>
      <c r="N308">
        <v>100</v>
      </c>
      <c r="O308">
        <v>-20</v>
      </c>
      <c r="P308">
        <f t="shared" si="33"/>
        <v>-100</v>
      </c>
      <c r="Q308">
        <f t="shared" si="34"/>
        <v>-80</v>
      </c>
      <c r="R308" t="e">
        <f>VLOOKUP(A308,[1]Summary!$A:$B,2,0)</f>
        <v>#N/A</v>
      </c>
    </row>
    <row r="309" spans="1:18">
      <c r="A309" t="s">
        <v>678</v>
      </c>
      <c r="B309" t="b">
        <f>IFERROR(VLOOKUP(A309,[1]Summary!$A:$E,5,0),FALSE)</f>
        <v>0</v>
      </c>
      <c r="C309">
        <v>0</v>
      </c>
      <c r="D309">
        <f t="shared" si="28"/>
        <v>0</v>
      </c>
      <c r="E309">
        <v>0</v>
      </c>
      <c r="F309">
        <f t="shared" si="29"/>
        <v>0</v>
      </c>
      <c r="G309">
        <v>-60</v>
      </c>
      <c r="H309">
        <f t="shared" si="30"/>
        <v>-80</v>
      </c>
      <c r="I309">
        <v>0</v>
      </c>
      <c r="J309">
        <f t="shared" si="31"/>
        <v>0</v>
      </c>
      <c r="K309">
        <f t="shared" si="32"/>
        <v>0</v>
      </c>
      <c r="L309">
        <v>0</v>
      </c>
      <c r="N309">
        <v>100</v>
      </c>
      <c r="O309">
        <v>-20</v>
      </c>
      <c r="P309">
        <f t="shared" si="33"/>
        <v>-100</v>
      </c>
      <c r="Q309">
        <f t="shared" si="34"/>
        <v>-80</v>
      </c>
      <c r="R309" t="e">
        <f>VLOOKUP(A309,[1]Summary!$A:$B,2,0)</f>
        <v>#N/A</v>
      </c>
    </row>
    <row r="310" spans="1:18">
      <c r="A310" t="s">
        <v>680</v>
      </c>
      <c r="B310" t="b">
        <f>IFERROR(VLOOKUP(A310,[1]Summary!$A:$E,5,0),FALSE)</f>
        <v>0</v>
      </c>
      <c r="C310">
        <v>0</v>
      </c>
      <c r="D310">
        <f t="shared" si="28"/>
        <v>0</v>
      </c>
      <c r="E310">
        <v>0</v>
      </c>
      <c r="F310">
        <f t="shared" si="29"/>
        <v>0</v>
      </c>
      <c r="G310">
        <v>-60</v>
      </c>
      <c r="H310">
        <f t="shared" si="30"/>
        <v>-80</v>
      </c>
      <c r="I310">
        <v>0</v>
      </c>
      <c r="J310">
        <f t="shared" si="31"/>
        <v>0</v>
      </c>
      <c r="K310">
        <f t="shared" si="32"/>
        <v>0</v>
      </c>
      <c r="L310">
        <v>0</v>
      </c>
      <c r="N310">
        <v>100</v>
      </c>
      <c r="O310">
        <v>-20</v>
      </c>
      <c r="P310">
        <f t="shared" si="33"/>
        <v>-100</v>
      </c>
      <c r="Q310">
        <f t="shared" si="34"/>
        <v>-80</v>
      </c>
      <c r="R310" t="e">
        <f>VLOOKUP(A310,[1]Summary!$A:$B,2,0)</f>
        <v>#N/A</v>
      </c>
    </row>
    <row r="311" spans="1:18">
      <c r="A311" t="s">
        <v>682</v>
      </c>
      <c r="B311" t="b">
        <f>IFERROR(VLOOKUP(A311,[1]Summary!$A:$E,5,0),FALSE)</f>
        <v>0</v>
      </c>
      <c r="C311">
        <v>0</v>
      </c>
      <c r="D311">
        <f t="shared" si="28"/>
        <v>0</v>
      </c>
      <c r="E311">
        <v>0</v>
      </c>
      <c r="F311">
        <f t="shared" si="29"/>
        <v>0</v>
      </c>
      <c r="G311">
        <v>-60</v>
      </c>
      <c r="H311">
        <f t="shared" si="30"/>
        <v>-80</v>
      </c>
      <c r="I311">
        <v>0</v>
      </c>
      <c r="J311">
        <f t="shared" si="31"/>
        <v>0</v>
      </c>
      <c r="K311">
        <f t="shared" si="32"/>
        <v>0</v>
      </c>
      <c r="L311">
        <v>0</v>
      </c>
      <c r="N311">
        <v>100</v>
      </c>
      <c r="O311">
        <v>-20</v>
      </c>
      <c r="P311">
        <f t="shared" si="33"/>
        <v>-100</v>
      </c>
      <c r="Q311">
        <f t="shared" si="34"/>
        <v>-80</v>
      </c>
      <c r="R311" t="e">
        <f>VLOOKUP(A311,[1]Summary!$A:$B,2,0)</f>
        <v>#N/A</v>
      </c>
    </row>
    <row r="312" spans="1:18">
      <c r="A312" t="s">
        <v>684</v>
      </c>
      <c r="B312" t="b">
        <f>IFERROR(VLOOKUP(A312,[1]Summary!$A:$E,5,0),FALSE)</f>
        <v>0</v>
      </c>
      <c r="C312">
        <v>0</v>
      </c>
      <c r="D312">
        <f t="shared" si="28"/>
        <v>0</v>
      </c>
      <c r="E312">
        <v>0</v>
      </c>
      <c r="F312">
        <f t="shared" si="29"/>
        <v>0</v>
      </c>
      <c r="G312">
        <v>-60</v>
      </c>
      <c r="H312">
        <f t="shared" si="30"/>
        <v>-80</v>
      </c>
      <c r="I312">
        <v>0</v>
      </c>
      <c r="J312">
        <f t="shared" si="31"/>
        <v>0</v>
      </c>
      <c r="K312">
        <f t="shared" si="32"/>
        <v>0</v>
      </c>
      <c r="L312">
        <v>0</v>
      </c>
      <c r="N312">
        <v>100</v>
      </c>
      <c r="O312">
        <v>-20</v>
      </c>
      <c r="P312">
        <f t="shared" si="33"/>
        <v>-100</v>
      </c>
      <c r="Q312">
        <f t="shared" si="34"/>
        <v>-80</v>
      </c>
      <c r="R312" t="e">
        <f>VLOOKUP(A312,[1]Summary!$A:$B,2,0)</f>
        <v>#N/A</v>
      </c>
    </row>
    <row r="313" spans="1:18">
      <c r="A313" t="s">
        <v>686</v>
      </c>
      <c r="B313" t="b">
        <f>IFERROR(VLOOKUP(A313,[1]Summary!$A:$E,5,0),FALSE)</f>
        <v>0</v>
      </c>
      <c r="C313">
        <v>0</v>
      </c>
      <c r="D313">
        <f t="shared" si="28"/>
        <v>0</v>
      </c>
      <c r="E313">
        <v>0</v>
      </c>
      <c r="F313">
        <f t="shared" si="29"/>
        <v>0</v>
      </c>
      <c r="G313">
        <v>-60</v>
      </c>
      <c r="H313">
        <f t="shared" si="30"/>
        <v>-80</v>
      </c>
      <c r="I313">
        <v>0</v>
      </c>
      <c r="J313">
        <f t="shared" si="31"/>
        <v>0</v>
      </c>
      <c r="K313">
        <f t="shared" si="32"/>
        <v>0</v>
      </c>
      <c r="L313">
        <v>0</v>
      </c>
      <c r="N313">
        <v>100</v>
      </c>
      <c r="O313">
        <v>-20</v>
      </c>
      <c r="P313">
        <f t="shared" si="33"/>
        <v>-100</v>
      </c>
      <c r="Q313">
        <f t="shared" si="34"/>
        <v>-80</v>
      </c>
      <c r="R313" t="e">
        <f>VLOOKUP(A313,[1]Summary!$A:$B,2,0)</f>
        <v>#N/A</v>
      </c>
    </row>
    <row r="314" spans="1:18">
      <c r="A314" t="s">
        <v>688</v>
      </c>
      <c r="B314" t="b">
        <f>IFERROR(VLOOKUP(A314,[1]Summary!$A:$E,5,0),FALSE)</f>
        <v>0</v>
      </c>
      <c r="C314">
        <v>0</v>
      </c>
      <c r="D314">
        <f t="shared" si="28"/>
        <v>0</v>
      </c>
      <c r="E314">
        <v>0</v>
      </c>
      <c r="F314">
        <f t="shared" si="29"/>
        <v>0</v>
      </c>
      <c r="G314">
        <v>-60</v>
      </c>
      <c r="H314">
        <f t="shared" si="30"/>
        <v>-80</v>
      </c>
      <c r="I314">
        <v>0</v>
      </c>
      <c r="J314">
        <f t="shared" si="31"/>
        <v>0</v>
      </c>
      <c r="K314">
        <f t="shared" si="32"/>
        <v>0</v>
      </c>
      <c r="L314">
        <v>0</v>
      </c>
      <c r="N314">
        <v>100</v>
      </c>
      <c r="O314">
        <v>-20</v>
      </c>
      <c r="P314">
        <f t="shared" si="33"/>
        <v>-100</v>
      </c>
      <c r="Q314">
        <f t="shared" si="34"/>
        <v>-80</v>
      </c>
      <c r="R314" t="e">
        <f>VLOOKUP(A314,[1]Summary!$A:$B,2,0)</f>
        <v>#N/A</v>
      </c>
    </row>
    <row r="315" spans="1:18">
      <c r="A315" t="s">
        <v>690</v>
      </c>
      <c r="B315" t="b">
        <f>IFERROR(VLOOKUP(A315,[1]Summary!$A:$E,5,0),FALSE)</f>
        <v>0</v>
      </c>
      <c r="C315">
        <v>0</v>
      </c>
      <c r="D315">
        <f t="shared" si="28"/>
        <v>0</v>
      </c>
      <c r="E315">
        <v>0</v>
      </c>
      <c r="F315">
        <f t="shared" si="29"/>
        <v>0</v>
      </c>
      <c r="G315">
        <v>-40</v>
      </c>
      <c r="H315">
        <f t="shared" si="30"/>
        <v>-60</v>
      </c>
      <c r="I315">
        <v>5</v>
      </c>
      <c r="J315">
        <f t="shared" si="31"/>
        <v>5</v>
      </c>
      <c r="K315">
        <f t="shared" si="32"/>
        <v>0</v>
      </c>
      <c r="L315">
        <v>0</v>
      </c>
      <c r="N315">
        <v>100</v>
      </c>
      <c r="O315">
        <v>55</v>
      </c>
      <c r="P315">
        <f t="shared" si="33"/>
        <v>-5</v>
      </c>
      <c r="Q315">
        <f t="shared" si="34"/>
        <v>-60</v>
      </c>
      <c r="R315" t="e">
        <f>VLOOKUP(A315,[1]Summary!$A:$B,2,0)</f>
        <v>#N/A</v>
      </c>
    </row>
    <row r="316" spans="1:18">
      <c r="A316" t="s">
        <v>692</v>
      </c>
      <c r="B316" t="b">
        <f>IFERROR(VLOOKUP(A316,[1]Summary!$A:$E,5,0),FALSE)</f>
        <v>0</v>
      </c>
      <c r="C316">
        <v>0</v>
      </c>
      <c r="D316">
        <f t="shared" si="28"/>
        <v>0</v>
      </c>
      <c r="E316">
        <v>0</v>
      </c>
      <c r="F316">
        <f t="shared" si="29"/>
        <v>0</v>
      </c>
      <c r="G316">
        <v>-60</v>
      </c>
      <c r="H316">
        <f t="shared" si="30"/>
        <v>-80</v>
      </c>
      <c r="I316">
        <v>0</v>
      </c>
      <c r="J316">
        <f t="shared" si="31"/>
        <v>0</v>
      </c>
      <c r="K316">
        <f t="shared" si="32"/>
        <v>0</v>
      </c>
      <c r="L316">
        <v>0</v>
      </c>
      <c r="N316">
        <v>100</v>
      </c>
      <c r="O316">
        <v>-20</v>
      </c>
      <c r="P316">
        <f t="shared" si="33"/>
        <v>-100</v>
      </c>
      <c r="Q316">
        <f t="shared" si="34"/>
        <v>-80</v>
      </c>
      <c r="R316" t="e">
        <f>VLOOKUP(A316,[1]Summary!$A:$B,2,0)</f>
        <v>#N/A</v>
      </c>
    </row>
    <row r="317" spans="1:18">
      <c r="A317" t="s">
        <v>695</v>
      </c>
      <c r="B317" t="b">
        <f>IFERROR(VLOOKUP(A317,[1]Summary!$A:$E,5,0),FALSE)</f>
        <v>0</v>
      </c>
      <c r="C317">
        <v>0</v>
      </c>
      <c r="D317">
        <f t="shared" si="28"/>
        <v>0</v>
      </c>
      <c r="E317">
        <v>0</v>
      </c>
      <c r="F317">
        <f t="shared" si="29"/>
        <v>0</v>
      </c>
      <c r="G317">
        <v>-60</v>
      </c>
      <c r="H317">
        <f t="shared" si="30"/>
        <v>-80</v>
      </c>
      <c r="I317">
        <v>0</v>
      </c>
      <c r="J317">
        <f t="shared" si="31"/>
        <v>0</v>
      </c>
      <c r="K317">
        <f t="shared" si="32"/>
        <v>0</v>
      </c>
      <c r="L317">
        <v>0</v>
      </c>
      <c r="N317">
        <v>100</v>
      </c>
      <c r="O317">
        <v>-20</v>
      </c>
      <c r="P317">
        <f t="shared" si="33"/>
        <v>-100</v>
      </c>
      <c r="Q317">
        <f t="shared" si="34"/>
        <v>-80</v>
      </c>
      <c r="R317" t="e">
        <f>VLOOKUP(A317,[1]Summary!$A:$B,2,0)</f>
        <v>#N/A</v>
      </c>
    </row>
    <row r="318" spans="1:18">
      <c r="A318" t="s">
        <v>698</v>
      </c>
      <c r="B318" t="b">
        <f>IFERROR(VLOOKUP(A318,[1]Summary!$A:$E,5,0),FALSE)</f>
        <v>0</v>
      </c>
      <c r="C318">
        <v>0</v>
      </c>
      <c r="D318">
        <f t="shared" si="28"/>
        <v>0</v>
      </c>
      <c r="E318">
        <v>0</v>
      </c>
      <c r="F318">
        <f t="shared" si="29"/>
        <v>0</v>
      </c>
      <c r="G318">
        <v>-60</v>
      </c>
      <c r="H318">
        <f t="shared" si="30"/>
        <v>-80</v>
      </c>
      <c r="I318">
        <v>0</v>
      </c>
      <c r="J318">
        <f t="shared" si="31"/>
        <v>0</v>
      </c>
      <c r="K318">
        <f t="shared" si="32"/>
        <v>0</v>
      </c>
      <c r="L318">
        <v>0</v>
      </c>
      <c r="N318">
        <v>100</v>
      </c>
      <c r="O318">
        <v>-20</v>
      </c>
      <c r="P318">
        <f t="shared" si="33"/>
        <v>-100</v>
      </c>
      <c r="Q318">
        <f t="shared" si="34"/>
        <v>-80</v>
      </c>
      <c r="R318" t="e">
        <f>VLOOKUP(A318,[1]Summary!$A:$B,2,0)</f>
        <v>#N/A</v>
      </c>
    </row>
    <row r="319" spans="1:18">
      <c r="A319" t="s">
        <v>700</v>
      </c>
      <c r="B319" t="b">
        <f>IFERROR(VLOOKUP(A319,[1]Summary!$A:$E,5,0),FALSE)</f>
        <v>0</v>
      </c>
      <c r="C319">
        <v>0</v>
      </c>
      <c r="D319">
        <f t="shared" si="28"/>
        <v>0</v>
      </c>
      <c r="E319">
        <v>0</v>
      </c>
      <c r="F319">
        <f t="shared" si="29"/>
        <v>0</v>
      </c>
      <c r="G319">
        <v>-60</v>
      </c>
      <c r="H319">
        <f t="shared" si="30"/>
        <v>-80</v>
      </c>
      <c r="I319">
        <v>0</v>
      </c>
      <c r="J319">
        <f t="shared" si="31"/>
        <v>0</v>
      </c>
      <c r="K319">
        <f t="shared" si="32"/>
        <v>0</v>
      </c>
      <c r="L319">
        <v>0</v>
      </c>
      <c r="N319">
        <v>100</v>
      </c>
      <c r="O319">
        <v>-20</v>
      </c>
      <c r="P319">
        <f t="shared" si="33"/>
        <v>-100</v>
      </c>
      <c r="Q319">
        <f t="shared" si="34"/>
        <v>-80</v>
      </c>
      <c r="R319" t="e">
        <f>VLOOKUP(A319,[1]Summary!$A:$B,2,0)</f>
        <v>#N/A</v>
      </c>
    </row>
    <row r="320" spans="1:18">
      <c r="A320" t="s">
        <v>702</v>
      </c>
      <c r="B320" t="b">
        <f>IFERROR(VLOOKUP(A320,[1]Summary!$A:$E,5,0),FALSE)</f>
        <v>0</v>
      </c>
      <c r="C320">
        <v>0</v>
      </c>
      <c r="D320">
        <f t="shared" si="28"/>
        <v>0</v>
      </c>
      <c r="E320">
        <v>0</v>
      </c>
      <c r="F320">
        <f t="shared" si="29"/>
        <v>0</v>
      </c>
      <c r="G320">
        <v>-60</v>
      </c>
      <c r="H320">
        <f t="shared" si="30"/>
        <v>-80</v>
      </c>
      <c r="I320">
        <v>0</v>
      </c>
      <c r="J320">
        <f t="shared" si="31"/>
        <v>0</v>
      </c>
      <c r="K320">
        <f t="shared" si="32"/>
        <v>0</v>
      </c>
      <c r="L320">
        <v>0</v>
      </c>
      <c r="N320">
        <v>100</v>
      </c>
      <c r="O320">
        <v>-20</v>
      </c>
      <c r="P320">
        <f t="shared" si="33"/>
        <v>-100</v>
      </c>
      <c r="Q320">
        <f t="shared" si="34"/>
        <v>-80</v>
      </c>
      <c r="R320" t="e">
        <f>VLOOKUP(A320,[1]Summary!$A:$B,2,0)</f>
        <v>#N/A</v>
      </c>
    </row>
    <row r="321" spans="1:18">
      <c r="A321" t="s">
        <v>704</v>
      </c>
      <c r="B321" t="b">
        <f>IFERROR(VLOOKUP(A321,[1]Summary!$A:$E,5,0),FALSE)</f>
        <v>0</v>
      </c>
      <c r="C321">
        <v>0</v>
      </c>
      <c r="D321">
        <f t="shared" si="28"/>
        <v>0</v>
      </c>
      <c r="E321">
        <v>0</v>
      </c>
      <c r="F321">
        <f t="shared" si="29"/>
        <v>0</v>
      </c>
      <c r="G321">
        <v>-60</v>
      </c>
      <c r="H321">
        <f t="shared" si="30"/>
        <v>-80</v>
      </c>
      <c r="I321">
        <v>0</v>
      </c>
      <c r="J321">
        <f t="shared" si="31"/>
        <v>0</v>
      </c>
      <c r="K321">
        <f t="shared" si="32"/>
        <v>0</v>
      </c>
      <c r="L321">
        <v>0</v>
      </c>
      <c r="N321">
        <v>100</v>
      </c>
      <c r="O321">
        <v>-20</v>
      </c>
      <c r="P321">
        <f t="shared" si="33"/>
        <v>-100</v>
      </c>
      <c r="Q321">
        <f t="shared" si="34"/>
        <v>-80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-60</v>
      </c>
      <c r="H322">
        <f t="shared" ref="H322:H385" si="37">IF(D322&lt;=0,IF(E322&gt;0,E322*(G322+(-20)),G322+(-20)),0)</f>
        <v>-80</v>
      </c>
      <c r="I322">
        <v>0</v>
      </c>
      <c r="J322">
        <f t="shared" si="31"/>
        <v>0</v>
      </c>
      <c r="K322">
        <f t="shared" si="32"/>
        <v>0</v>
      </c>
      <c r="L322">
        <v>0</v>
      </c>
      <c r="N322">
        <v>100</v>
      </c>
      <c r="O322">
        <v>-20</v>
      </c>
      <c r="P322">
        <f t="shared" si="33"/>
        <v>-100</v>
      </c>
      <c r="Q322">
        <f t="shared" si="34"/>
        <v>-80</v>
      </c>
      <c r="R322" t="e">
        <f>VLOOKUP(A322,[1]Summary!$A:$B,2,0)</f>
        <v>#N/A</v>
      </c>
    </row>
    <row r="323" spans="1:18">
      <c r="A323" t="s">
        <v>708</v>
      </c>
      <c r="B323" t="b">
        <f>IFERROR(VLOOKUP(A323,[1]Summary!$A:$E,5,0),FALSE)</f>
        <v>0</v>
      </c>
      <c r="C323">
        <v>0</v>
      </c>
      <c r="D323">
        <f t="shared" si="35"/>
        <v>0</v>
      </c>
      <c r="E323">
        <v>0</v>
      </c>
      <c r="F323">
        <f t="shared" si="36"/>
        <v>0</v>
      </c>
      <c r="G323">
        <v>-60</v>
      </c>
      <c r="H323">
        <f t="shared" si="37"/>
        <v>-80</v>
      </c>
      <c r="I323">
        <v>0</v>
      </c>
      <c r="J323">
        <f t="shared" ref="J323:J386" si="38">I323+(D323*5)</f>
        <v>0</v>
      </c>
      <c r="K323">
        <f t="shared" ref="K323:K386" si="39">(D323*5)</f>
        <v>0</v>
      </c>
      <c r="L323">
        <v>0</v>
      </c>
      <c r="N323">
        <v>100</v>
      </c>
      <c r="O323">
        <v>-20</v>
      </c>
      <c r="P323">
        <f t="shared" ref="P323:P386" si="40">O323+Q323</f>
        <v>-100</v>
      </c>
      <c r="Q323">
        <f t="shared" ref="Q323:Q386" si="41">IF(B323=TRUE, J323 - I323,H323)</f>
        <v>-80</v>
      </c>
      <c r="R323" t="e">
        <f>VLOOKUP(A323,[1]Summary!$A:$B,2,0)</f>
        <v>#N/A</v>
      </c>
    </row>
    <row r="324" spans="1:18">
      <c r="A324" t="s">
        <v>710</v>
      </c>
      <c r="B324" t="b">
        <f>IFERROR(VLOOKUP(A324,[1]Summary!$A:$E,5,0),FALSE)</f>
        <v>0</v>
      </c>
      <c r="C324">
        <v>0</v>
      </c>
      <c r="D324">
        <f t="shared" si="35"/>
        <v>0</v>
      </c>
      <c r="E324">
        <v>0</v>
      </c>
      <c r="F324">
        <f t="shared" si="36"/>
        <v>0</v>
      </c>
      <c r="G324">
        <v>-60</v>
      </c>
      <c r="H324">
        <f t="shared" si="37"/>
        <v>-80</v>
      </c>
      <c r="I324">
        <v>0</v>
      </c>
      <c r="J324">
        <f t="shared" si="38"/>
        <v>0</v>
      </c>
      <c r="K324">
        <f t="shared" si="39"/>
        <v>0</v>
      </c>
      <c r="L324">
        <v>0</v>
      </c>
      <c r="N324">
        <v>100</v>
      </c>
      <c r="O324">
        <v>-20</v>
      </c>
      <c r="P324">
        <f t="shared" si="40"/>
        <v>-100</v>
      </c>
      <c r="Q324">
        <f t="shared" si="41"/>
        <v>-80</v>
      </c>
      <c r="R324" t="e">
        <f>VLOOKUP(A324,[1]Summary!$A:$B,2,0)</f>
        <v>#N/A</v>
      </c>
    </row>
    <row r="325" spans="1:18">
      <c r="A325" t="s">
        <v>712</v>
      </c>
      <c r="B325" t="b">
        <f>IFERROR(VLOOKUP(A325,[1]Summary!$A:$E,5,0),FALSE)</f>
        <v>0</v>
      </c>
      <c r="C325">
        <v>0</v>
      </c>
      <c r="D325">
        <f t="shared" si="35"/>
        <v>0</v>
      </c>
      <c r="E325">
        <v>0</v>
      </c>
      <c r="F325">
        <f t="shared" si="36"/>
        <v>0</v>
      </c>
      <c r="G325">
        <v>-60</v>
      </c>
      <c r="H325">
        <f t="shared" si="37"/>
        <v>-80</v>
      </c>
      <c r="I325">
        <v>0</v>
      </c>
      <c r="J325">
        <f t="shared" si="38"/>
        <v>0</v>
      </c>
      <c r="K325">
        <f t="shared" si="39"/>
        <v>0</v>
      </c>
      <c r="L325">
        <v>0</v>
      </c>
      <c r="N325">
        <v>100</v>
      </c>
      <c r="O325">
        <v>-20</v>
      </c>
      <c r="P325">
        <f t="shared" si="40"/>
        <v>-100</v>
      </c>
      <c r="Q325">
        <f t="shared" si="41"/>
        <v>-80</v>
      </c>
      <c r="R325" t="e">
        <f>VLOOKUP(A325,[1]Summary!$A:$B,2,0)</f>
        <v>#N/A</v>
      </c>
    </row>
    <row r="326" spans="1:18">
      <c r="A326" t="s">
        <v>714</v>
      </c>
      <c r="B326" t="b">
        <f>IFERROR(VLOOKUP(A326,[1]Summary!$A:$E,5,0),FALSE)</f>
        <v>0</v>
      </c>
      <c r="C326">
        <v>0</v>
      </c>
      <c r="D326">
        <f t="shared" si="35"/>
        <v>0</v>
      </c>
      <c r="E326">
        <v>0</v>
      </c>
      <c r="F326">
        <f t="shared" si="36"/>
        <v>0</v>
      </c>
      <c r="G326">
        <v>-60</v>
      </c>
      <c r="H326">
        <f t="shared" si="37"/>
        <v>-80</v>
      </c>
      <c r="I326">
        <v>0</v>
      </c>
      <c r="J326">
        <f t="shared" si="38"/>
        <v>0</v>
      </c>
      <c r="K326">
        <f t="shared" si="39"/>
        <v>0</v>
      </c>
      <c r="L326">
        <v>0</v>
      </c>
      <c r="N326">
        <v>100</v>
      </c>
      <c r="O326">
        <v>-20</v>
      </c>
      <c r="P326">
        <f t="shared" si="40"/>
        <v>-100</v>
      </c>
      <c r="Q326">
        <f t="shared" si="41"/>
        <v>-80</v>
      </c>
      <c r="R326" t="e">
        <f>VLOOKUP(A326,[1]Summary!$A:$B,2,0)</f>
        <v>#N/A</v>
      </c>
    </row>
    <row r="327" spans="1:18">
      <c r="A327" t="s">
        <v>716</v>
      </c>
      <c r="B327" t="b">
        <f>IFERROR(VLOOKUP(A327,[1]Summary!$A:$E,5,0),FALSE)</f>
        <v>0</v>
      </c>
      <c r="C327">
        <v>0</v>
      </c>
      <c r="D327">
        <f t="shared" si="35"/>
        <v>0</v>
      </c>
      <c r="E327">
        <v>0</v>
      </c>
      <c r="F327">
        <f t="shared" si="36"/>
        <v>0</v>
      </c>
      <c r="G327">
        <v>-60</v>
      </c>
      <c r="H327">
        <f t="shared" si="37"/>
        <v>-80</v>
      </c>
      <c r="I327">
        <v>0</v>
      </c>
      <c r="J327">
        <f t="shared" si="38"/>
        <v>0</v>
      </c>
      <c r="K327">
        <f t="shared" si="39"/>
        <v>0</v>
      </c>
      <c r="L327">
        <v>0</v>
      </c>
      <c r="N327">
        <v>100</v>
      </c>
      <c r="O327">
        <v>-20</v>
      </c>
      <c r="P327">
        <f t="shared" si="40"/>
        <v>-100</v>
      </c>
      <c r="Q327">
        <f t="shared" si="41"/>
        <v>-80</v>
      </c>
      <c r="R327" t="e">
        <f>VLOOKUP(A327,[1]Summary!$A:$B,2,0)</f>
        <v>#N/A</v>
      </c>
    </row>
    <row r="328" spans="1:18">
      <c r="A328" t="s">
        <v>718</v>
      </c>
      <c r="B328" t="b">
        <f>IFERROR(VLOOKUP(A328,[1]Summary!$A:$E,5,0),FALSE)</f>
        <v>0</v>
      </c>
      <c r="C328">
        <v>0</v>
      </c>
      <c r="D328">
        <f t="shared" si="35"/>
        <v>0</v>
      </c>
      <c r="E328">
        <v>0</v>
      </c>
      <c r="F328">
        <f t="shared" si="36"/>
        <v>0</v>
      </c>
      <c r="G328">
        <v>-60</v>
      </c>
      <c r="H328">
        <f t="shared" si="37"/>
        <v>-80</v>
      </c>
      <c r="I328">
        <v>0</v>
      </c>
      <c r="J328">
        <f t="shared" si="38"/>
        <v>0</v>
      </c>
      <c r="K328">
        <f t="shared" si="39"/>
        <v>0</v>
      </c>
      <c r="L328">
        <v>0</v>
      </c>
      <c r="N328">
        <v>100</v>
      </c>
      <c r="O328">
        <v>-20</v>
      </c>
      <c r="P328">
        <f t="shared" si="40"/>
        <v>-100</v>
      </c>
      <c r="Q328">
        <f t="shared" si="41"/>
        <v>-80</v>
      </c>
      <c r="R328" t="e">
        <f>VLOOKUP(A328,[1]Summary!$A:$B,2,0)</f>
        <v>#N/A</v>
      </c>
    </row>
    <row r="329" spans="1:18">
      <c r="A329" t="s">
        <v>721</v>
      </c>
      <c r="B329" t="b">
        <f>IFERROR(VLOOKUP(A329,[1]Summary!$A:$E,5,0),FALSE)</f>
        <v>0</v>
      </c>
      <c r="C329">
        <v>0</v>
      </c>
      <c r="D329">
        <f t="shared" si="35"/>
        <v>0</v>
      </c>
      <c r="E329">
        <v>0</v>
      </c>
      <c r="F329">
        <f t="shared" si="36"/>
        <v>0</v>
      </c>
      <c r="G329">
        <v>-60</v>
      </c>
      <c r="H329">
        <f t="shared" si="37"/>
        <v>-80</v>
      </c>
      <c r="I329">
        <v>0</v>
      </c>
      <c r="J329">
        <f t="shared" si="38"/>
        <v>0</v>
      </c>
      <c r="K329">
        <f t="shared" si="39"/>
        <v>0</v>
      </c>
      <c r="L329">
        <v>0</v>
      </c>
      <c r="N329">
        <v>100</v>
      </c>
      <c r="O329">
        <v>-20</v>
      </c>
      <c r="P329">
        <f t="shared" si="40"/>
        <v>-100</v>
      </c>
      <c r="Q329">
        <f t="shared" si="41"/>
        <v>-80</v>
      </c>
      <c r="R329" t="e">
        <f>VLOOKUP(A329,[1]Summary!$A:$B,2,0)</f>
        <v>#N/A</v>
      </c>
    </row>
    <row r="330" spans="1:18">
      <c r="A330" t="s">
        <v>723</v>
      </c>
      <c r="B330" t="b">
        <f>IFERROR(VLOOKUP(A330,[1]Summary!$A:$E,5,0),FALSE)</f>
        <v>0</v>
      </c>
      <c r="C330">
        <v>0</v>
      </c>
      <c r="D330">
        <f t="shared" si="35"/>
        <v>0</v>
      </c>
      <c r="E330">
        <v>0</v>
      </c>
      <c r="F330">
        <f t="shared" si="36"/>
        <v>0</v>
      </c>
      <c r="G330">
        <v>-60</v>
      </c>
      <c r="H330">
        <f t="shared" si="37"/>
        <v>-80</v>
      </c>
      <c r="I330">
        <v>0</v>
      </c>
      <c r="J330">
        <f t="shared" si="38"/>
        <v>0</v>
      </c>
      <c r="K330">
        <f t="shared" si="39"/>
        <v>0</v>
      </c>
      <c r="L330">
        <v>0</v>
      </c>
      <c r="N330">
        <v>100</v>
      </c>
      <c r="O330">
        <v>-20</v>
      </c>
      <c r="P330">
        <f t="shared" si="40"/>
        <v>-100</v>
      </c>
      <c r="Q330">
        <f t="shared" si="41"/>
        <v>-80</v>
      </c>
      <c r="R330" t="e">
        <f>VLOOKUP(A330,[1]Summary!$A:$B,2,0)</f>
        <v>#N/A</v>
      </c>
    </row>
    <row r="331" spans="1:18">
      <c r="A331" t="s">
        <v>725</v>
      </c>
      <c r="B331" t="b">
        <f>IFERROR(VLOOKUP(A331,[1]Summary!$A:$E,5,0),FALSE)</f>
        <v>0</v>
      </c>
      <c r="C331">
        <v>0</v>
      </c>
      <c r="D331">
        <f t="shared" si="35"/>
        <v>0</v>
      </c>
      <c r="E331">
        <v>0</v>
      </c>
      <c r="F331">
        <f t="shared" si="36"/>
        <v>0</v>
      </c>
      <c r="G331">
        <v>-60</v>
      </c>
      <c r="H331">
        <f t="shared" si="37"/>
        <v>-80</v>
      </c>
      <c r="I331">
        <v>0</v>
      </c>
      <c r="J331">
        <f t="shared" si="38"/>
        <v>0</v>
      </c>
      <c r="K331">
        <f t="shared" si="39"/>
        <v>0</v>
      </c>
      <c r="L331">
        <v>0</v>
      </c>
      <c r="N331">
        <v>100</v>
      </c>
      <c r="O331">
        <v>-20</v>
      </c>
      <c r="P331">
        <f t="shared" si="40"/>
        <v>-100</v>
      </c>
      <c r="Q331">
        <f t="shared" si="41"/>
        <v>-80</v>
      </c>
      <c r="R331" t="e">
        <f>VLOOKUP(A331,[1]Summary!$A:$B,2,0)</f>
        <v>#N/A</v>
      </c>
    </row>
    <row r="332" spans="1:18">
      <c r="A332" t="s">
        <v>727</v>
      </c>
      <c r="B332" t="b">
        <f>IFERROR(VLOOKUP(A332,[1]Summary!$A:$E,5,0),FALSE)</f>
        <v>0</v>
      </c>
      <c r="C332">
        <v>0</v>
      </c>
      <c r="D332">
        <f t="shared" si="35"/>
        <v>0</v>
      </c>
      <c r="E332">
        <v>0</v>
      </c>
      <c r="F332">
        <f t="shared" si="36"/>
        <v>0</v>
      </c>
      <c r="G332">
        <v>-60</v>
      </c>
      <c r="H332">
        <f t="shared" si="37"/>
        <v>-80</v>
      </c>
      <c r="I332">
        <v>0</v>
      </c>
      <c r="J332">
        <f t="shared" si="38"/>
        <v>0</v>
      </c>
      <c r="K332">
        <f t="shared" si="39"/>
        <v>0</v>
      </c>
      <c r="L332">
        <v>0</v>
      </c>
      <c r="N332">
        <v>100</v>
      </c>
      <c r="O332">
        <v>-20</v>
      </c>
      <c r="P332">
        <f t="shared" si="40"/>
        <v>-100</v>
      </c>
      <c r="Q332">
        <f t="shared" si="41"/>
        <v>-80</v>
      </c>
      <c r="R332" t="e">
        <f>VLOOKUP(A332,[1]Summary!$A:$B,2,0)</f>
        <v>#N/A</v>
      </c>
    </row>
    <row r="333" spans="1:18">
      <c r="A333" t="s">
        <v>729</v>
      </c>
      <c r="B333" t="b">
        <f>IFERROR(VLOOKUP(A333,[1]Summary!$A:$E,5,0),FALSE)</f>
        <v>0</v>
      </c>
      <c r="C333">
        <v>0</v>
      </c>
      <c r="D333">
        <f t="shared" si="35"/>
        <v>0</v>
      </c>
      <c r="E333">
        <v>0</v>
      </c>
      <c r="F333">
        <f t="shared" si="36"/>
        <v>0</v>
      </c>
      <c r="G333">
        <v>-60</v>
      </c>
      <c r="H333">
        <f t="shared" si="37"/>
        <v>-80</v>
      </c>
      <c r="I333">
        <v>0</v>
      </c>
      <c r="J333">
        <f t="shared" si="38"/>
        <v>0</v>
      </c>
      <c r="K333">
        <f t="shared" si="39"/>
        <v>0</v>
      </c>
      <c r="L333">
        <v>0</v>
      </c>
      <c r="N333">
        <v>100</v>
      </c>
      <c r="O333">
        <v>-20</v>
      </c>
      <c r="P333">
        <f t="shared" si="40"/>
        <v>-100</v>
      </c>
      <c r="Q333">
        <f t="shared" si="41"/>
        <v>-80</v>
      </c>
      <c r="R333" t="e">
        <f>VLOOKUP(A333,[1]Summary!$A:$B,2,0)</f>
        <v>#N/A</v>
      </c>
    </row>
    <row r="334" spans="1:18">
      <c r="A334" t="s">
        <v>731</v>
      </c>
      <c r="B334" t="b">
        <f>IFERROR(VLOOKUP(A334,[1]Summary!$A:$E,5,0),FALSE)</f>
        <v>0</v>
      </c>
      <c r="C334">
        <v>0</v>
      </c>
      <c r="D334">
        <f t="shared" si="35"/>
        <v>0</v>
      </c>
      <c r="E334">
        <v>0</v>
      </c>
      <c r="F334">
        <f t="shared" si="36"/>
        <v>0</v>
      </c>
      <c r="G334">
        <v>-60</v>
      </c>
      <c r="H334">
        <f t="shared" si="37"/>
        <v>-80</v>
      </c>
      <c r="I334">
        <v>0</v>
      </c>
      <c r="J334">
        <f t="shared" si="38"/>
        <v>0</v>
      </c>
      <c r="K334">
        <f t="shared" si="39"/>
        <v>0</v>
      </c>
      <c r="L334">
        <v>0</v>
      </c>
      <c r="N334">
        <v>100</v>
      </c>
      <c r="O334">
        <v>-20</v>
      </c>
      <c r="P334">
        <f t="shared" si="40"/>
        <v>-100</v>
      </c>
      <c r="Q334">
        <f t="shared" si="41"/>
        <v>-80</v>
      </c>
      <c r="R334" t="e">
        <f>VLOOKUP(A334,[1]Summary!$A:$B,2,0)</f>
        <v>#N/A</v>
      </c>
    </row>
    <row r="335" spans="1:18">
      <c r="A335" t="s">
        <v>733</v>
      </c>
      <c r="B335" t="b">
        <f>IFERROR(VLOOKUP(A335,[1]Summary!$A:$E,5,0),FALSE)</f>
        <v>0</v>
      </c>
      <c r="C335">
        <v>0</v>
      </c>
      <c r="D335">
        <f t="shared" si="35"/>
        <v>0</v>
      </c>
      <c r="E335">
        <v>0</v>
      </c>
      <c r="F335">
        <f t="shared" si="36"/>
        <v>0</v>
      </c>
      <c r="G335">
        <v>-60</v>
      </c>
      <c r="H335">
        <f t="shared" si="37"/>
        <v>-80</v>
      </c>
      <c r="I335">
        <v>0</v>
      </c>
      <c r="J335">
        <f t="shared" si="38"/>
        <v>0</v>
      </c>
      <c r="K335">
        <f t="shared" si="39"/>
        <v>0</v>
      </c>
      <c r="L335">
        <v>0</v>
      </c>
      <c r="N335">
        <v>100</v>
      </c>
      <c r="O335">
        <v>-20</v>
      </c>
      <c r="P335">
        <f t="shared" si="40"/>
        <v>-100</v>
      </c>
      <c r="Q335">
        <f t="shared" si="41"/>
        <v>-80</v>
      </c>
      <c r="R335" t="e">
        <f>VLOOKUP(A335,[1]Summary!$A:$B,2,0)</f>
        <v>#N/A</v>
      </c>
    </row>
    <row r="336" spans="1:18">
      <c r="A336" t="s">
        <v>735</v>
      </c>
      <c r="B336" t="b">
        <f>IFERROR(VLOOKUP(A336,[1]Summary!$A:$E,5,0),FALSE)</f>
        <v>0</v>
      </c>
      <c r="C336">
        <v>0</v>
      </c>
      <c r="D336">
        <f t="shared" si="35"/>
        <v>0</v>
      </c>
      <c r="E336">
        <v>0</v>
      </c>
      <c r="F336">
        <f t="shared" si="36"/>
        <v>0</v>
      </c>
      <c r="G336">
        <v>-60</v>
      </c>
      <c r="H336">
        <f t="shared" si="37"/>
        <v>-80</v>
      </c>
      <c r="I336">
        <v>0</v>
      </c>
      <c r="J336">
        <f t="shared" si="38"/>
        <v>0</v>
      </c>
      <c r="K336">
        <f t="shared" si="39"/>
        <v>0</v>
      </c>
      <c r="L336">
        <v>0</v>
      </c>
      <c r="N336">
        <v>100</v>
      </c>
      <c r="O336">
        <v>-20</v>
      </c>
      <c r="P336">
        <f t="shared" si="40"/>
        <v>-100</v>
      </c>
      <c r="Q336">
        <f t="shared" si="41"/>
        <v>-80</v>
      </c>
      <c r="R336" t="e">
        <f>VLOOKUP(A336,[1]Summary!$A:$B,2,0)</f>
        <v>#N/A</v>
      </c>
    </row>
    <row r="337" spans="1:18">
      <c r="A337" t="s">
        <v>737</v>
      </c>
      <c r="B337" t="b">
        <f>IFERROR(VLOOKUP(A337,[1]Summary!$A:$E,5,0),FALSE)</f>
        <v>0</v>
      </c>
      <c r="C337">
        <v>0</v>
      </c>
      <c r="D337">
        <f t="shared" si="35"/>
        <v>0</v>
      </c>
      <c r="E337">
        <v>0</v>
      </c>
      <c r="F337">
        <f t="shared" si="36"/>
        <v>0</v>
      </c>
      <c r="G337">
        <v>-60</v>
      </c>
      <c r="H337">
        <f t="shared" si="37"/>
        <v>-80</v>
      </c>
      <c r="I337">
        <v>0</v>
      </c>
      <c r="J337">
        <f t="shared" si="38"/>
        <v>0</v>
      </c>
      <c r="K337">
        <f t="shared" si="39"/>
        <v>0</v>
      </c>
      <c r="L337">
        <v>0</v>
      </c>
      <c r="N337">
        <v>100</v>
      </c>
      <c r="O337">
        <v>-20</v>
      </c>
      <c r="P337">
        <f t="shared" si="40"/>
        <v>-100</v>
      </c>
      <c r="Q337">
        <f t="shared" si="41"/>
        <v>-80</v>
      </c>
      <c r="R337" t="e">
        <f>VLOOKUP(A337,[1]Summary!$A:$B,2,0)</f>
        <v>#N/A</v>
      </c>
    </row>
    <row r="338" spans="1:18">
      <c r="A338" t="s">
        <v>739</v>
      </c>
      <c r="B338" t="b">
        <f>IFERROR(VLOOKUP(A338,[1]Summary!$A:$E,5,0),FALSE)</f>
        <v>0</v>
      </c>
      <c r="C338">
        <v>0</v>
      </c>
      <c r="D338">
        <f t="shared" si="35"/>
        <v>0</v>
      </c>
      <c r="E338">
        <v>0</v>
      </c>
      <c r="F338">
        <f t="shared" si="36"/>
        <v>0</v>
      </c>
      <c r="G338">
        <v>-60</v>
      </c>
      <c r="H338">
        <f t="shared" si="37"/>
        <v>-80</v>
      </c>
      <c r="I338">
        <v>0</v>
      </c>
      <c r="J338">
        <f t="shared" si="38"/>
        <v>0</v>
      </c>
      <c r="K338">
        <f t="shared" si="39"/>
        <v>0</v>
      </c>
      <c r="L338">
        <v>0</v>
      </c>
      <c r="N338">
        <v>100</v>
      </c>
      <c r="O338">
        <v>-20</v>
      </c>
      <c r="P338">
        <f t="shared" si="40"/>
        <v>-100</v>
      </c>
      <c r="Q338">
        <f t="shared" si="41"/>
        <v>-80</v>
      </c>
      <c r="R338" t="e">
        <f>VLOOKUP(A338,[1]Summary!$A:$B,2,0)</f>
        <v>#N/A</v>
      </c>
    </row>
    <row r="339" spans="1:18">
      <c r="A339" t="s">
        <v>741</v>
      </c>
      <c r="B339" t="b">
        <f>IFERROR(VLOOKUP(A339,[1]Summary!$A:$E,5,0),FALSE)</f>
        <v>0</v>
      </c>
      <c r="C339">
        <v>0</v>
      </c>
      <c r="D339">
        <f t="shared" si="35"/>
        <v>0</v>
      </c>
      <c r="E339">
        <v>0</v>
      </c>
      <c r="F339">
        <f t="shared" si="36"/>
        <v>0</v>
      </c>
      <c r="G339">
        <v>-60</v>
      </c>
      <c r="H339">
        <f t="shared" si="37"/>
        <v>-80</v>
      </c>
      <c r="I339">
        <v>0</v>
      </c>
      <c r="J339">
        <f t="shared" si="38"/>
        <v>0</v>
      </c>
      <c r="K339">
        <f t="shared" si="39"/>
        <v>0</v>
      </c>
      <c r="L339">
        <v>0</v>
      </c>
      <c r="N339">
        <v>100</v>
      </c>
      <c r="O339">
        <v>-20</v>
      </c>
      <c r="P339">
        <f t="shared" si="40"/>
        <v>-100</v>
      </c>
      <c r="Q339">
        <f t="shared" si="41"/>
        <v>-80</v>
      </c>
      <c r="R339" t="e">
        <f>VLOOKUP(A339,[1]Summary!$A:$B,2,0)</f>
        <v>#N/A</v>
      </c>
    </row>
    <row r="340" spans="1:18">
      <c r="A340" t="s">
        <v>743</v>
      </c>
      <c r="B340" t="b">
        <f>IFERROR(VLOOKUP(A340,[1]Summary!$A:$E,5,0),FALSE)</f>
        <v>0</v>
      </c>
      <c r="C340">
        <v>0</v>
      </c>
      <c r="D340">
        <f t="shared" si="35"/>
        <v>0</v>
      </c>
      <c r="E340">
        <v>0</v>
      </c>
      <c r="F340">
        <f t="shared" si="36"/>
        <v>0</v>
      </c>
      <c r="G340">
        <v>-60</v>
      </c>
      <c r="H340">
        <f t="shared" si="37"/>
        <v>-80</v>
      </c>
      <c r="I340">
        <v>0</v>
      </c>
      <c r="J340">
        <f t="shared" si="38"/>
        <v>0</v>
      </c>
      <c r="K340">
        <f t="shared" si="39"/>
        <v>0</v>
      </c>
      <c r="L340">
        <v>0</v>
      </c>
      <c r="N340">
        <v>100</v>
      </c>
      <c r="O340">
        <v>-20</v>
      </c>
      <c r="P340">
        <f t="shared" si="40"/>
        <v>-100</v>
      </c>
      <c r="Q340">
        <f t="shared" si="41"/>
        <v>-80</v>
      </c>
      <c r="R340" t="e">
        <f>VLOOKUP(A340,[1]Summary!$A:$B,2,0)</f>
        <v>#N/A</v>
      </c>
    </row>
    <row r="341" spans="1:18">
      <c r="A341" t="s">
        <v>745</v>
      </c>
      <c r="B341" t="b">
        <f>IFERROR(VLOOKUP(A341,[1]Summary!$A:$E,5,0),FALSE)</f>
        <v>0</v>
      </c>
      <c r="C341">
        <v>0</v>
      </c>
      <c r="D341">
        <f t="shared" si="35"/>
        <v>0</v>
      </c>
      <c r="E341">
        <v>0</v>
      </c>
      <c r="F341">
        <f t="shared" si="36"/>
        <v>0</v>
      </c>
      <c r="G341">
        <v>-60</v>
      </c>
      <c r="H341">
        <f t="shared" si="37"/>
        <v>-80</v>
      </c>
      <c r="I341">
        <v>0</v>
      </c>
      <c r="J341">
        <f t="shared" si="38"/>
        <v>0</v>
      </c>
      <c r="K341">
        <f t="shared" si="39"/>
        <v>0</v>
      </c>
      <c r="L341">
        <v>0</v>
      </c>
      <c r="N341">
        <v>100</v>
      </c>
      <c r="O341">
        <v>-20</v>
      </c>
      <c r="P341">
        <f t="shared" si="40"/>
        <v>-100</v>
      </c>
      <c r="Q341">
        <f t="shared" si="41"/>
        <v>-80</v>
      </c>
      <c r="R341" t="e">
        <f>VLOOKUP(A341,[1]Summary!$A:$B,2,0)</f>
        <v>#N/A</v>
      </c>
    </row>
    <row r="342" spans="1:18">
      <c r="A342" t="s">
        <v>747</v>
      </c>
      <c r="B342" t="b">
        <f>IFERROR(VLOOKUP(A342,[1]Summary!$A:$E,5,0),FALSE)</f>
        <v>0</v>
      </c>
      <c r="C342">
        <v>0</v>
      </c>
      <c r="D342">
        <f t="shared" si="35"/>
        <v>0</v>
      </c>
      <c r="E342">
        <v>0</v>
      </c>
      <c r="F342">
        <f t="shared" si="36"/>
        <v>0</v>
      </c>
      <c r="G342">
        <v>-60</v>
      </c>
      <c r="H342">
        <f t="shared" si="37"/>
        <v>-80</v>
      </c>
      <c r="I342">
        <v>0</v>
      </c>
      <c r="J342">
        <f t="shared" si="38"/>
        <v>0</v>
      </c>
      <c r="K342">
        <f t="shared" si="39"/>
        <v>0</v>
      </c>
      <c r="L342">
        <v>0</v>
      </c>
      <c r="N342">
        <v>100</v>
      </c>
      <c r="O342">
        <v>-20</v>
      </c>
      <c r="P342">
        <f t="shared" si="40"/>
        <v>-100</v>
      </c>
      <c r="Q342">
        <f t="shared" si="41"/>
        <v>-80</v>
      </c>
      <c r="R342" t="e">
        <f>VLOOKUP(A342,[1]Summary!$A:$B,2,0)</f>
        <v>#N/A</v>
      </c>
    </row>
    <row r="343" spans="1:18">
      <c r="A343" t="s">
        <v>749</v>
      </c>
      <c r="B343" t="b">
        <f>IFERROR(VLOOKUP(A343,[1]Summary!$A:$E,5,0),FALSE)</f>
        <v>0</v>
      </c>
      <c r="C343">
        <v>0</v>
      </c>
      <c r="D343">
        <f t="shared" si="35"/>
        <v>0</v>
      </c>
      <c r="E343">
        <v>0</v>
      </c>
      <c r="F343">
        <f t="shared" si="36"/>
        <v>0</v>
      </c>
      <c r="G343">
        <v>-60</v>
      </c>
      <c r="H343">
        <f t="shared" si="37"/>
        <v>-80</v>
      </c>
      <c r="I343">
        <v>0</v>
      </c>
      <c r="J343">
        <f t="shared" si="38"/>
        <v>0</v>
      </c>
      <c r="K343">
        <f t="shared" si="39"/>
        <v>0</v>
      </c>
      <c r="L343">
        <v>0</v>
      </c>
      <c r="N343">
        <v>100</v>
      </c>
      <c r="O343">
        <v>-20</v>
      </c>
      <c r="P343">
        <f t="shared" si="40"/>
        <v>-100</v>
      </c>
      <c r="Q343">
        <f t="shared" si="41"/>
        <v>-80</v>
      </c>
      <c r="R343" t="e">
        <f>VLOOKUP(A343,[1]Summary!$A:$B,2,0)</f>
        <v>#N/A</v>
      </c>
    </row>
    <row r="344" spans="1:18">
      <c r="A344" t="s">
        <v>751</v>
      </c>
      <c r="B344" t="b">
        <f>IFERROR(VLOOKUP(A344,[1]Summary!$A:$E,5,0),FALSE)</f>
        <v>0</v>
      </c>
      <c r="C344">
        <v>0</v>
      </c>
      <c r="D344">
        <f t="shared" si="35"/>
        <v>0</v>
      </c>
      <c r="E344">
        <v>0</v>
      </c>
      <c r="F344">
        <f t="shared" si="36"/>
        <v>0</v>
      </c>
      <c r="G344">
        <v>-60</v>
      </c>
      <c r="H344">
        <f t="shared" si="37"/>
        <v>-80</v>
      </c>
      <c r="I344">
        <v>0</v>
      </c>
      <c r="J344">
        <f t="shared" si="38"/>
        <v>0</v>
      </c>
      <c r="K344">
        <f t="shared" si="39"/>
        <v>0</v>
      </c>
      <c r="L344">
        <v>0</v>
      </c>
      <c r="N344">
        <v>100</v>
      </c>
      <c r="O344">
        <v>-20</v>
      </c>
      <c r="P344">
        <f t="shared" si="40"/>
        <v>-100</v>
      </c>
      <c r="Q344">
        <f t="shared" si="41"/>
        <v>-80</v>
      </c>
      <c r="R344" t="e">
        <f>VLOOKUP(A344,[1]Summary!$A:$B,2,0)</f>
        <v>#N/A</v>
      </c>
    </row>
    <row r="345" spans="1:18">
      <c r="A345" t="s">
        <v>753</v>
      </c>
      <c r="B345" t="b">
        <f>IFERROR(VLOOKUP(A345,[1]Summary!$A:$E,5,0),FALSE)</f>
        <v>0</v>
      </c>
      <c r="C345">
        <v>0</v>
      </c>
      <c r="D345">
        <f t="shared" si="35"/>
        <v>0</v>
      </c>
      <c r="E345">
        <v>0</v>
      </c>
      <c r="F345">
        <f t="shared" si="36"/>
        <v>0</v>
      </c>
      <c r="G345">
        <v>-60</v>
      </c>
      <c r="H345">
        <f t="shared" si="37"/>
        <v>-80</v>
      </c>
      <c r="I345">
        <v>0</v>
      </c>
      <c r="J345">
        <f t="shared" si="38"/>
        <v>0</v>
      </c>
      <c r="K345">
        <f t="shared" si="39"/>
        <v>0</v>
      </c>
      <c r="L345">
        <v>0</v>
      </c>
      <c r="N345">
        <v>100</v>
      </c>
      <c r="O345">
        <v>-20</v>
      </c>
      <c r="P345">
        <f t="shared" si="40"/>
        <v>-100</v>
      </c>
      <c r="Q345">
        <f t="shared" si="41"/>
        <v>-80</v>
      </c>
      <c r="R345" t="e">
        <f>VLOOKUP(A345,[1]Summary!$A:$B,2,0)</f>
        <v>#N/A</v>
      </c>
    </row>
    <row r="346" spans="1:18">
      <c r="A346" t="s">
        <v>755</v>
      </c>
      <c r="B346" t="b">
        <f>IFERROR(VLOOKUP(A346,[1]Summary!$A:$E,5,0),FALSE)</f>
        <v>0</v>
      </c>
      <c r="C346">
        <v>0</v>
      </c>
      <c r="D346">
        <f t="shared" si="35"/>
        <v>0</v>
      </c>
      <c r="E346">
        <v>0</v>
      </c>
      <c r="F346">
        <f t="shared" si="36"/>
        <v>0</v>
      </c>
      <c r="G346">
        <v>-40</v>
      </c>
      <c r="H346">
        <f t="shared" si="37"/>
        <v>-60</v>
      </c>
      <c r="I346">
        <v>5</v>
      </c>
      <c r="J346">
        <f t="shared" si="38"/>
        <v>5</v>
      </c>
      <c r="K346">
        <f t="shared" si="39"/>
        <v>0</v>
      </c>
      <c r="L346">
        <v>0</v>
      </c>
      <c r="N346">
        <v>100</v>
      </c>
      <c r="O346">
        <v>55</v>
      </c>
      <c r="P346">
        <f t="shared" si="40"/>
        <v>-5</v>
      </c>
      <c r="Q346">
        <f t="shared" si="41"/>
        <v>-60</v>
      </c>
      <c r="R346" t="e">
        <f>VLOOKUP(A346,[1]Summary!$A:$B,2,0)</f>
        <v>#N/A</v>
      </c>
    </row>
    <row r="347" spans="1:18">
      <c r="A347" t="s">
        <v>757</v>
      </c>
      <c r="B347" t="b">
        <f>IFERROR(VLOOKUP(A347,[1]Summary!$A:$E,5,0),FALSE)</f>
        <v>0</v>
      </c>
      <c r="C347">
        <v>0</v>
      </c>
      <c r="D347">
        <f t="shared" si="35"/>
        <v>0</v>
      </c>
      <c r="E347">
        <v>0</v>
      </c>
      <c r="F347">
        <f t="shared" si="36"/>
        <v>0</v>
      </c>
      <c r="G347">
        <v>-60</v>
      </c>
      <c r="H347">
        <f t="shared" si="37"/>
        <v>-80</v>
      </c>
      <c r="I347">
        <v>0</v>
      </c>
      <c r="J347">
        <f t="shared" si="38"/>
        <v>0</v>
      </c>
      <c r="K347">
        <f t="shared" si="39"/>
        <v>0</v>
      </c>
      <c r="L347">
        <v>0</v>
      </c>
      <c r="N347">
        <v>100</v>
      </c>
      <c r="O347">
        <v>-20</v>
      </c>
      <c r="P347">
        <f t="shared" si="40"/>
        <v>-100</v>
      </c>
      <c r="Q347">
        <f t="shared" si="41"/>
        <v>-80</v>
      </c>
      <c r="R347" t="e">
        <f>VLOOKUP(A347,[1]Summary!$A:$B,2,0)</f>
        <v>#N/A</v>
      </c>
    </row>
    <row r="348" spans="1:18">
      <c r="A348" t="s">
        <v>759</v>
      </c>
      <c r="B348" t="b">
        <f>IFERROR(VLOOKUP(A348,[1]Summary!$A:$E,5,0),FALSE)</f>
        <v>0</v>
      </c>
      <c r="C348">
        <v>0</v>
      </c>
      <c r="D348">
        <f t="shared" si="35"/>
        <v>0</v>
      </c>
      <c r="E348">
        <v>0</v>
      </c>
      <c r="F348">
        <f t="shared" si="36"/>
        <v>0</v>
      </c>
      <c r="G348">
        <v>-60</v>
      </c>
      <c r="H348">
        <f t="shared" si="37"/>
        <v>-80</v>
      </c>
      <c r="I348">
        <v>0</v>
      </c>
      <c r="J348">
        <f t="shared" si="38"/>
        <v>0</v>
      </c>
      <c r="K348">
        <f t="shared" si="39"/>
        <v>0</v>
      </c>
      <c r="L348">
        <v>0</v>
      </c>
      <c r="N348">
        <v>100</v>
      </c>
      <c r="O348">
        <v>-20</v>
      </c>
      <c r="P348">
        <f t="shared" si="40"/>
        <v>-100</v>
      </c>
      <c r="Q348">
        <f t="shared" si="41"/>
        <v>-80</v>
      </c>
      <c r="R348" t="e">
        <f>VLOOKUP(A348,[1]Summary!$A:$B,2,0)</f>
        <v>#N/A</v>
      </c>
    </row>
    <row r="349" spans="1:18">
      <c r="A349" t="s">
        <v>761</v>
      </c>
      <c r="B349" t="b">
        <f>IFERROR(VLOOKUP(A349,[1]Summary!$A:$E,5,0),FALSE)</f>
        <v>0</v>
      </c>
      <c r="C349">
        <v>0</v>
      </c>
      <c r="D349">
        <f t="shared" si="35"/>
        <v>0</v>
      </c>
      <c r="E349">
        <v>0</v>
      </c>
      <c r="F349">
        <f t="shared" si="36"/>
        <v>0</v>
      </c>
      <c r="G349">
        <v>-60</v>
      </c>
      <c r="H349">
        <f t="shared" si="37"/>
        <v>-80</v>
      </c>
      <c r="I349">
        <v>0</v>
      </c>
      <c r="J349">
        <f t="shared" si="38"/>
        <v>0</v>
      </c>
      <c r="K349">
        <f t="shared" si="39"/>
        <v>0</v>
      </c>
      <c r="L349">
        <v>0</v>
      </c>
      <c r="N349">
        <v>100</v>
      </c>
      <c r="O349">
        <v>-20</v>
      </c>
      <c r="P349">
        <f t="shared" si="40"/>
        <v>-100</v>
      </c>
      <c r="Q349">
        <f t="shared" si="41"/>
        <v>-80</v>
      </c>
      <c r="R349" t="e">
        <f>VLOOKUP(A349,[1]Summary!$A:$B,2,0)</f>
        <v>#N/A</v>
      </c>
    </row>
    <row r="350" spans="1:18">
      <c r="A350" t="s">
        <v>763</v>
      </c>
      <c r="B350" t="b">
        <f>IFERROR(VLOOKUP(A350,[1]Summary!$A:$E,5,0),FALSE)</f>
        <v>0</v>
      </c>
      <c r="C350">
        <v>0</v>
      </c>
      <c r="D350">
        <f t="shared" si="35"/>
        <v>0</v>
      </c>
      <c r="E350">
        <v>0</v>
      </c>
      <c r="F350">
        <f t="shared" si="36"/>
        <v>0</v>
      </c>
      <c r="G350">
        <v>-60</v>
      </c>
      <c r="H350">
        <f t="shared" si="37"/>
        <v>-80</v>
      </c>
      <c r="I350">
        <v>0</v>
      </c>
      <c r="J350">
        <f t="shared" si="38"/>
        <v>0</v>
      </c>
      <c r="K350">
        <f t="shared" si="39"/>
        <v>0</v>
      </c>
      <c r="L350">
        <v>0</v>
      </c>
      <c r="N350">
        <v>100</v>
      </c>
      <c r="O350">
        <v>-20</v>
      </c>
      <c r="P350">
        <f t="shared" si="40"/>
        <v>-100</v>
      </c>
      <c r="Q350">
        <f t="shared" si="41"/>
        <v>-80</v>
      </c>
      <c r="R350" t="e">
        <f>VLOOKUP(A350,[1]Summary!$A:$B,2,0)</f>
        <v>#N/A</v>
      </c>
    </row>
    <row r="351" spans="1:18">
      <c r="A351" t="s">
        <v>765</v>
      </c>
      <c r="B351" t="b">
        <f>IFERROR(VLOOKUP(A351,[1]Summary!$A:$E,5,0),FALSE)</f>
        <v>0</v>
      </c>
      <c r="C351">
        <v>0</v>
      </c>
      <c r="D351">
        <f t="shared" si="35"/>
        <v>0</v>
      </c>
      <c r="E351">
        <v>0</v>
      </c>
      <c r="F351">
        <f t="shared" si="36"/>
        <v>0</v>
      </c>
      <c r="G351">
        <v>-60</v>
      </c>
      <c r="H351">
        <f t="shared" si="37"/>
        <v>-80</v>
      </c>
      <c r="I351">
        <v>0</v>
      </c>
      <c r="J351">
        <f t="shared" si="38"/>
        <v>0</v>
      </c>
      <c r="K351">
        <f t="shared" si="39"/>
        <v>0</v>
      </c>
      <c r="L351">
        <v>0</v>
      </c>
      <c r="N351">
        <v>100</v>
      </c>
      <c r="O351">
        <v>-20</v>
      </c>
      <c r="P351">
        <f t="shared" si="40"/>
        <v>-100</v>
      </c>
      <c r="Q351">
        <f t="shared" si="41"/>
        <v>-80</v>
      </c>
      <c r="R351" t="e">
        <f>VLOOKUP(A351,[1]Summary!$A:$B,2,0)</f>
        <v>#N/A</v>
      </c>
    </row>
    <row r="352" spans="1:18">
      <c r="A352" t="s">
        <v>767</v>
      </c>
      <c r="B352" t="b">
        <f>IFERROR(VLOOKUP(A352,[1]Summary!$A:$E,5,0),FALSE)</f>
        <v>0</v>
      </c>
      <c r="C352">
        <v>0</v>
      </c>
      <c r="D352">
        <f t="shared" si="35"/>
        <v>0</v>
      </c>
      <c r="E352">
        <v>0</v>
      </c>
      <c r="F352">
        <f t="shared" si="36"/>
        <v>0</v>
      </c>
      <c r="G352">
        <v>-20</v>
      </c>
      <c r="H352">
        <f t="shared" si="37"/>
        <v>-40</v>
      </c>
      <c r="I352">
        <v>5</v>
      </c>
      <c r="J352">
        <f t="shared" si="38"/>
        <v>5</v>
      </c>
      <c r="K352">
        <f t="shared" si="39"/>
        <v>0</v>
      </c>
      <c r="L352">
        <v>0</v>
      </c>
      <c r="N352">
        <v>100</v>
      </c>
      <c r="O352">
        <v>65</v>
      </c>
      <c r="P352">
        <f t="shared" si="40"/>
        <v>25</v>
      </c>
      <c r="Q352">
        <f t="shared" si="41"/>
        <v>-40</v>
      </c>
      <c r="R352" t="e">
        <f>VLOOKUP(A352,[1]Summary!$A:$B,2,0)</f>
        <v>#N/A</v>
      </c>
    </row>
    <row r="353" spans="1:18">
      <c r="A353" t="s">
        <v>769</v>
      </c>
      <c r="B353" t="b">
        <f>IFERROR(VLOOKUP(A353,[1]Summary!$A:$E,5,0),FALSE)</f>
        <v>0</v>
      </c>
      <c r="C353">
        <v>0</v>
      </c>
      <c r="D353">
        <f t="shared" si="35"/>
        <v>0</v>
      </c>
      <c r="E353">
        <v>0</v>
      </c>
      <c r="F353">
        <f t="shared" si="36"/>
        <v>0</v>
      </c>
      <c r="G353">
        <v>-60</v>
      </c>
      <c r="H353">
        <f t="shared" si="37"/>
        <v>-80</v>
      </c>
      <c r="I353">
        <v>0</v>
      </c>
      <c r="J353">
        <f t="shared" si="38"/>
        <v>0</v>
      </c>
      <c r="K353">
        <f t="shared" si="39"/>
        <v>0</v>
      </c>
      <c r="L353">
        <v>0</v>
      </c>
      <c r="N353">
        <v>100</v>
      </c>
      <c r="O353">
        <v>-20</v>
      </c>
      <c r="P353">
        <f t="shared" si="40"/>
        <v>-100</v>
      </c>
      <c r="Q353">
        <f t="shared" si="41"/>
        <v>-80</v>
      </c>
      <c r="R353" t="e">
        <f>VLOOKUP(A353,[1]Summary!$A:$B,2,0)</f>
        <v>#N/A</v>
      </c>
    </row>
    <row r="354" spans="1:18">
      <c r="A354" t="s">
        <v>771</v>
      </c>
      <c r="B354" t="b">
        <f>IFERROR(VLOOKUP(A354,[1]Summary!$A:$E,5,0),FALSE)</f>
        <v>0</v>
      </c>
      <c r="C354">
        <v>0</v>
      </c>
      <c r="D354">
        <f t="shared" si="35"/>
        <v>0</v>
      </c>
      <c r="E354">
        <v>0</v>
      </c>
      <c r="F354">
        <f t="shared" si="36"/>
        <v>0</v>
      </c>
      <c r="G354">
        <v>-60</v>
      </c>
      <c r="H354">
        <f t="shared" si="37"/>
        <v>-80</v>
      </c>
      <c r="I354">
        <v>0</v>
      </c>
      <c r="J354">
        <f t="shared" si="38"/>
        <v>0</v>
      </c>
      <c r="K354">
        <f t="shared" si="39"/>
        <v>0</v>
      </c>
      <c r="L354">
        <v>0</v>
      </c>
      <c r="N354">
        <v>100</v>
      </c>
      <c r="O354">
        <v>-20</v>
      </c>
      <c r="P354">
        <f t="shared" si="40"/>
        <v>-100</v>
      </c>
      <c r="Q354">
        <f t="shared" si="41"/>
        <v>-80</v>
      </c>
      <c r="R354" t="e">
        <f>VLOOKUP(A354,[1]Summary!$A:$B,2,0)</f>
        <v>#N/A</v>
      </c>
    </row>
    <row r="355" spans="1:18">
      <c r="A355" t="s">
        <v>773</v>
      </c>
      <c r="B355" t="b">
        <f>IFERROR(VLOOKUP(A355,[1]Summary!$A:$E,5,0),FALSE)</f>
        <v>0</v>
      </c>
      <c r="C355">
        <v>0</v>
      </c>
      <c r="D355">
        <f t="shared" si="35"/>
        <v>0</v>
      </c>
      <c r="E355">
        <v>0</v>
      </c>
      <c r="F355">
        <f t="shared" si="36"/>
        <v>0</v>
      </c>
      <c r="G355">
        <v>-60</v>
      </c>
      <c r="H355">
        <f t="shared" si="37"/>
        <v>-80</v>
      </c>
      <c r="I355">
        <v>0</v>
      </c>
      <c r="J355">
        <f t="shared" si="38"/>
        <v>0</v>
      </c>
      <c r="K355">
        <f t="shared" si="39"/>
        <v>0</v>
      </c>
      <c r="L355">
        <v>0</v>
      </c>
      <c r="N355">
        <v>100</v>
      </c>
      <c r="O355">
        <v>-20</v>
      </c>
      <c r="P355">
        <f t="shared" si="40"/>
        <v>-100</v>
      </c>
      <c r="Q355">
        <f t="shared" si="41"/>
        <v>-80</v>
      </c>
      <c r="R355" t="e">
        <f>VLOOKUP(A355,[1]Summary!$A:$B,2,0)</f>
        <v>#N/A</v>
      </c>
    </row>
    <row r="356" spans="1:18">
      <c r="A356" t="s">
        <v>775</v>
      </c>
      <c r="B356" t="b">
        <f>IFERROR(VLOOKUP(A356,[1]Summary!$A:$E,5,0),FALSE)</f>
        <v>1</v>
      </c>
      <c r="C356">
        <v>1</v>
      </c>
      <c r="D356">
        <f t="shared" si="35"/>
        <v>2</v>
      </c>
      <c r="E356">
        <v>1</v>
      </c>
      <c r="F356">
        <f t="shared" si="36"/>
        <v>2</v>
      </c>
      <c r="G356">
        <v>0</v>
      </c>
      <c r="H356">
        <f t="shared" si="37"/>
        <v>0</v>
      </c>
      <c r="I356">
        <v>10</v>
      </c>
      <c r="J356">
        <f t="shared" si="38"/>
        <v>20</v>
      </c>
      <c r="K356">
        <f t="shared" si="39"/>
        <v>10</v>
      </c>
      <c r="L356">
        <v>0</v>
      </c>
      <c r="N356">
        <v>100</v>
      </c>
      <c r="O356">
        <v>100</v>
      </c>
      <c r="P356">
        <f t="shared" si="40"/>
        <v>110</v>
      </c>
      <c r="Q356">
        <f t="shared" si="41"/>
        <v>10</v>
      </c>
      <c r="R356" t="str">
        <f>VLOOKUP(A356,[1]Summary!$A:$B,2,0)</f>
        <v>Completed , No. of hours : 00:45</v>
      </c>
    </row>
    <row r="357" spans="1:18">
      <c r="A357" t="s">
        <v>777</v>
      </c>
      <c r="B357" t="b">
        <f>IFERROR(VLOOKUP(A357,[1]Summary!$A:$E,5,0),FALSE)</f>
        <v>0</v>
      </c>
      <c r="C357">
        <v>0</v>
      </c>
      <c r="D357">
        <f t="shared" si="35"/>
        <v>0</v>
      </c>
      <c r="E357">
        <v>0</v>
      </c>
      <c r="F357">
        <f t="shared" si="36"/>
        <v>0</v>
      </c>
      <c r="G357">
        <v>-60</v>
      </c>
      <c r="H357">
        <f t="shared" si="37"/>
        <v>-80</v>
      </c>
      <c r="I357">
        <v>0</v>
      </c>
      <c r="J357">
        <f t="shared" si="38"/>
        <v>0</v>
      </c>
      <c r="K357">
        <f t="shared" si="39"/>
        <v>0</v>
      </c>
      <c r="L357">
        <v>0</v>
      </c>
      <c r="N357">
        <v>100</v>
      </c>
      <c r="O357">
        <v>-20</v>
      </c>
      <c r="P357">
        <f t="shared" si="40"/>
        <v>-100</v>
      </c>
      <c r="Q357">
        <f t="shared" si="41"/>
        <v>-80</v>
      </c>
      <c r="R357" t="e">
        <f>VLOOKUP(A357,[1]Summary!$A:$B,2,0)</f>
        <v>#N/A</v>
      </c>
    </row>
    <row r="358" spans="1:18">
      <c r="A358" t="s">
        <v>779</v>
      </c>
      <c r="B358" t="b">
        <f>IFERROR(VLOOKUP(A358,[1]Summary!$A:$E,5,0),FALSE)</f>
        <v>0</v>
      </c>
      <c r="C358">
        <v>0</v>
      </c>
      <c r="D358">
        <f t="shared" si="35"/>
        <v>0</v>
      </c>
      <c r="E358">
        <v>0</v>
      </c>
      <c r="F358">
        <f t="shared" si="36"/>
        <v>0</v>
      </c>
      <c r="G358">
        <v>-60</v>
      </c>
      <c r="H358">
        <f t="shared" si="37"/>
        <v>-80</v>
      </c>
      <c r="I358">
        <v>0</v>
      </c>
      <c r="J358">
        <f t="shared" si="38"/>
        <v>0</v>
      </c>
      <c r="K358">
        <f t="shared" si="39"/>
        <v>0</v>
      </c>
      <c r="L358">
        <v>0</v>
      </c>
      <c r="N358">
        <v>100</v>
      </c>
      <c r="O358">
        <v>-20</v>
      </c>
      <c r="P358">
        <f t="shared" si="40"/>
        <v>-100</v>
      </c>
      <c r="Q358">
        <f t="shared" si="41"/>
        <v>-80</v>
      </c>
      <c r="R358" t="e">
        <f>VLOOKUP(A358,[1]Summary!$A:$B,2,0)</f>
        <v>#N/A</v>
      </c>
    </row>
    <row r="359" spans="1:18">
      <c r="A359" t="s">
        <v>781</v>
      </c>
      <c r="B359" t="b">
        <f>IFERROR(VLOOKUP(A359,[1]Summary!$A:$E,5,0),FALSE)</f>
        <v>0</v>
      </c>
      <c r="C359">
        <v>0</v>
      </c>
      <c r="D359">
        <f t="shared" si="35"/>
        <v>0</v>
      </c>
      <c r="E359">
        <v>0</v>
      </c>
      <c r="F359">
        <f t="shared" si="36"/>
        <v>0</v>
      </c>
      <c r="G359">
        <v>-60</v>
      </c>
      <c r="H359">
        <f t="shared" si="37"/>
        <v>-80</v>
      </c>
      <c r="I359">
        <v>0</v>
      </c>
      <c r="J359">
        <f t="shared" si="38"/>
        <v>0</v>
      </c>
      <c r="K359">
        <f t="shared" si="39"/>
        <v>0</v>
      </c>
      <c r="L359">
        <v>0</v>
      </c>
      <c r="N359">
        <v>100</v>
      </c>
      <c r="O359">
        <v>-20</v>
      </c>
      <c r="P359">
        <f t="shared" si="40"/>
        <v>-100</v>
      </c>
      <c r="Q359">
        <f t="shared" si="41"/>
        <v>-80</v>
      </c>
      <c r="R359" t="e">
        <f>VLOOKUP(A359,[1]Summary!$A:$B,2,0)</f>
        <v>#N/A</v>
      </c>
    </row>
    <row r="360" spans="1:18">
      <c r="A360" t="s">
        <v>784</v>
      </c>
      <c r="B360" t="b">
        <f>IFERROR(VLOOKUP(A360,[1]Summary!$A:$E,5,0),FALSE)</f>
        <v>1</v>
      </c>
      <c r="C360">
        <v>3</v>
      </c>
      <c r="D360">
        <f t="shared" si="35"/>
        <v>4</v>
      </c>
      <c r="E360">
        <v>3</v>
      </c>
      <c r="F360">
        <f t="shared" si="36"/>
        <v>4</v>
      </c>
      <c r="G360">
        <v>0</v>
      </c>
      <c r="H360">
        <f t="shared" si="37"/>
        <v>0</v>
      </c>
      <c r="I360">
        <v>30</v>
      </c>
      <c r="J360">
        <f t="shared" si="38"/>
        <v>50</v>
      </c>
      <c r="K360">
        <f t="shared" si="39"/>
        <v>20</v>
      </c>
      <c r="L360">
        <v>0</v>
      </c>
      <c r="N360">
        <v>100</v>
      </c>
      <c r="O360">
        <v>140</v>
      </c>
      <c r="P360">
        <f t="shared" si="40"/>
        <v>160</v>
      </c>
      <c r="Q360">
        <f t="shared" si="41"/>
        <v>20</v>
      </c>
      <c r="R360" t="str">
        <f>VLOOKUP(A360,[1]Summary!$A:$B,2,0)</f>
        <v>Completed, No. Of hours 00:30</v>
      </c>
    </row>
    <row r="361" spans="1:18">
      <c r="A361" t="s">
        <v>786</v>
      </c>
      <c r="B361" t="b">
        <f>IFERROR(VLOOKUP(A361,[1]Summary!$A:$E,5,0),FALSE)</f>
        <v>0</v>
      </c>
      <c r="C361">
        <v>0</v>
      </c>
      <c r="D361">
        <f t="shared" si="35"/>
        <v>0</v>
      </c>
      <c r="E361">
        <v>0</v>
      </c>
      <c r="F361">
        <f t="shared" si="36"/>
        <v>0</v>
      </c>
      <c r="G361">
        <v>-60</v>
      </c>
      <c r="H361">
        <f t="shared" si="37"/>
        <v>-80</v>
      </c>
      <c r="I361">
        <v>0</v>
      </c>
      <c r="J361">
        <f t="shared" si="38"/>
        <v>0</v>
      </c>
      <c r="K361">
        <f t="shared" si="39"/>
        <v>0</v>
      </c>
      <c r="L361">
        <v>0</v>
      </c>
      <c r="N361">
        <v>100</v>
      </c>
      <c r="O361">
        <v>-20</v>
      </c>
      <c r="P361">
        <f t="shared" si="40"/>
        <v>-100</v>
      </c>
      <c r="Q361">
        <f t="shared" si="41"/>
        <v>-80</v>
      </c>
      <c r="R361" t="e">
        <f>VLOOKUP(A361,[1]Summary!$A:$B,2,0)</f>
        <v>#N/A</v>
      </c>
    </row>
    <row r="362" spans="1:18">
      <c r="A362" t="s">
        <v>789</v>
      </c>
      <c r="B362" t="b">
        <f>IFERROR(VLOOKUP(A362,[1]Summary!$A:$E,5,0),FALSE)</f>
        <v>0</v>
      </c>
      <c r="C362">
        <v>0</v>
      </c>
      <c r="D362">
        <f t="shared" si="35"/>
        <v>0</v>
      </c>
      <c r="E362">
        <v>0</v>
      </c>
      <c r="F362">
        <f t="shared" si="36"/>
        <v>0</v>
      </c>
      <c r="G362">
        <v>-60</v>
      </c>
      <c r="H362">
        <f t="shared" si="37"/>
        <v>-80</v>
      </c>
      <c r="I362">
        <v>0</v>
      </c>
      <c r="J362">
        <f t="shared" si="38"/>
        <v>0</v>
      </c>
      <c r="K362">
        <f t="shared" si="39"/>
        <v>0</v>
      </c>
      <c r="L362">
        <v>0</v>
      </c>
      <c r="N362">
        <v>100</v>
      </c>
      <c r="O362">
        <v>-20</v>
      </c>
      <c r="P362">
        <f t="shared" si="40"/>
        <v>-100</v>
      </c>
      <c r="Q362">
        <f t="shared" si="41"/>
        <v>-80</v>
      </c>
      <c r="R362" t="e">
        <f>VLOOKUP(A362,[1]Summary!$A:$B,2,0)</f>
        <v>#N/A</v>
      </c>
    </row>
    <row r="363" spans="1:18">
      <c r="A363" t="s">
        <v>791</v>
      </c>
      <c r="B363" t="b">
        <f>IFERROR(VLOOKUP(A363,[1]Summary!$A:$E,5,0),FALSE)</f>
        <v>0</v>
      </c>
      <c r="C363">
        <v>3</v>
      </c>
      <c r="D363">
        <f t="shared" si="35"/>
        <v>0</v>
      </c>
      <c r="E363">
        <v>3</v>
      </c>
      <c r="F363">
        <f t="shared" si="36"/>
        <v>2</v>
      </c>
      <c r="G363">
        <v>0</v>
      </c>
      <c r="H363">
        <f t="shared" si="37"/>
        <v>-60</v>
      </c>
      <c r="I363">
        <v>30</v>
      </c>
      <c r="J363">
        <f t="shared" si="38"/>
        <v>30</v>
      </c>
      <c r="K363">
        <f t="shared" si="39"/>
        <v>0</v>
      </c>
      <c r="L363">
        <v>0</v>
      </c>
      <c r="N363">
        <v>100</v>
      </c>
      <c r="O363">
        <v>140</v>
      </c>
      <c r="P363">
        <f t="shared" si="40"/>
        <v>80</v>
      </c>
      <c r="Q363">
        <f t="shared" si="41"/>
        <v>-60</v>
      </c>
      <c r="R363" t="e">
        <f>VLOOKUP(A363,[1]Summary!$A:$B,2,0)</f>
        <v>#N/A</v>
      </c>
    </row>
    <row r="364" spans="1:18">
      <c r="A364" t="s">
        <v>793</v>
      </c>
      <c r="B364" t="b">
        <f>IFERROR(VLOOKUP(A364,[1]Summary!$A:$E,5,0),FALSE)</f>
        <v>0</v>
      </c>
      <c r="C364">
        <v>0</v>
      </c>
      <c r="D364">
        <f t="shared" si="35"/>
        <v>0</v>
      </c>
      <c r="E364">
        <v>0</v>
      </c>
      <c r="F364">
        <f t="shared" si="36"/>
        <v>0</v>
      </c>
      <c r="G364">
        <v>-60</v>
      </c>
      <c r="H364">
        <f t="shared" si="37"/>
        <v>-80</v>
      </c>
      <c r="I364">
        <v>0</v>
      </c>
      <c r="J364">
        <f t="shared" si="38"/>
        <v>0</v>
      </c>
      <c r="K364">
        <f t="shared" si="39"/>
        <v>0</v>
      </c>
      <c r="L364">
        <v>0</v>
      </c>
      <c r="N364">
        <v>100</v>
      </c>
      <c r="O364">
        <v>-20</v>
      </c>
      <c r="P364">
        <f t="shared" si="40"/>
        <v>-100</v>
      </c>
      <c r="Q364">
        <f t="shared" si="41"/>
        <v>-80</v>
      </c>
      <c r="R364" t="e">
        <f>VLOOKUP(A364,[1]Summary!$A:$B,2,0)</f>
        <v>#N/A</v>
      </c>
    </row>
    <row r="365" spans="1:18">
      <c r="A365" t="s">
        <v>795</v>
      </c>
      <c r="B365" t="b">
        <f>IFERROR(VLOOKUP(A365,[1]Summary!$A:$E,5,0),FALSE)</f>
        <v>0</v>
      </c>
      <c r="C365">
        <v>0</v>
      </c>
      <c r="D365">
        <f t="shared" si="35"/>
        <v>0</v>
      </c>
      <c r="E365">
        <v>0</v>
      </c>
      <c r="F365">
        <f t="shared" si="36"/>
        <v>0</v>
      </c>
      <c r="G365">
        <v>-60</v>
      </c>
      <c r="H365">
        <f t="shared" si="37"/>
        <v>-80</v>
      </c>
      <c r="I365">
        <v>0</v>
      </c>
      <c r="J365">
        <f t="shared" si="38"/>
        <v>0</v>
      </c>
      <c r="K365">
        <f t="shared" si="39"/>
        <v>0</v>
      </c>
      <c r="L365">
        <v>0</v>
      </c>
      <c r="N365">
        <v>100</v>
      </c>
      <c r="O365">
        <v>-20</v>
      </c>
      <c r="P365">
        <f t="shared" si="40"/>
        <v>-100</v>
      </c>
      <c r="Q365">
        <f t="shared" si="41"/>
        <v>-80</v>
      </c>
      <c r="R365" t="e">
        <f>VLOOKUP(A365,[1]Summary!$A:$B,2,0)</f>
        <v>#N/A</v>
      </c>
    </row>
    <row r="366" spans="1:18">
      <c r="A366" t="s">
        <v>796</v>
      </c>
      <c r="B366" t="b">
        <f>IFERROR(VLOOKUP(A366,[1]Summary!$A:$E,5,0),FALSE)</f>
        <v>0</v>
      </c>
      <c r="C366">
        <v>0</v>
      </c>
      <c r="D366">
        <f t="shared" si="35"/>
        <v>0</v>
      </c>
      <c r="E366">
        <v>0</v>
      </c>
      <c r="F366">
        <f t="shared" si="36"/>
        <v>0</v>
      </c>
      <c r="G366">
        <v>-60</v>
      </c>
      <c r="H366">
        <f t="shared" si="37"/>
        <v>-80</v>
      </c>
      <c r="I366">
        <v>0</v>
      </c>
      <c r="J366">
        <f t="shared" si="38"/>
        <v>0</v>
      </c>
      <c r="K366">
        <f t="shared" si="39"/>
        <v>0</v>
      </c>
      <c r="L366">
        <v>0</v>
      </c>
      <c r="N366">
        <v>100</v>
      </c>
      <c r="O366">
        <v>-20</v>
      </c>
      <c r="P366">
        <f t="shared" si="40"/>
        <v>-100</v>
      </c>
      <c r="Q366">
        <f t="shared" si="41"/>
        <v>-80</v>
      </c>
      <c r="R366" t="e">
        <f>VLOOKUP(A366,[1]Summary!$A:$B,2,0)</f>
        <v>#N/A</v>
      </c>
    </row>
    <row r="367" spans="1:18">
      <c r="A367" t="s">
        <v>798</v>
      </c>
      <c r="B367" t="b">
        <f>IFERROR(VLOOKUP(A367,[1]Summary!$A:$E,5,0),FALSE)</f>
        <v>0</v>
      </c>
      <c r="C367">
        <v>0</v>
      </c>
      <c r="D367">
        <f t="shared" si="35"/>
        <v>0</v>
      </c>
      <c r="E367">
        <v>0</v>
      </c>
      <c r="F367">
        <f t="shared" si="36"/>
        <v>0</v>
      </c>
      <c r="G367">
        <v>-60</v>
      </c>
      <c r="H367">
        <f t="shared" si="37"/>
        <v>-80</v>
      </c>
      <c r="I367">
        <v>0</v>
      </c>
      <c r="J367">
        <f t="shared" si="38"/>
        <v>0</v>
      </c>
      <c r="K367">
        <f t="shared" si="39"/>
        <v>0</v>
      </c>
      <c r="L367">
        <v>0</v>
      </c>
      <c r="N367">
        <v>100</v>
      </c>
      <c r="O367">
        <v>-20</v>
      </c>
      <c r="P367">
        <f t="shared" si="40"/>
        <v>-100</v>
      </c>
      <c r="Q367">
        <f t="shared" si="41"/>
        <v>-80</v>
      </c>
      <c r="R367" t="e">
        <f>VLOOKUP(A367,[1]Summary!$A:$B,2,0)</f>
        <v>#N/A</v>
      </c>
    </row>
    <row r="368" spans="1:18">
      <c r="A368" t="s">
        <v>800</v>
      </c>
      <c r="B368" t="b">
        <f>IFERROR(VLOOKUP(A368,[1]Summary!$A:$E,5,0),FALSE)</f>
        <v>0</v>
      </c>
      <c r="C368">
        <v>0</v>
      </c>
      <c r="D368">
        <f t="shared" si="35"/>
        <v>0</v>
      </c>
      <c r="E368">
        <v>0</v>
      </c>
      <c r="F368">
        <f t="shared" si="36"/>
        <v>0</v>
      </c>
      <c r="G368">
        <v>-60</v>
      </c>
      <c r="H368">
        <f t="shared" si="37"/>
        <v>-80</v>
      </c>
      <c r="I368">
        <v>0</v>
      </c>
      <c r="J368">
        <f t="shared" si="38"/>
        <v>0</v>
      </c>
      <c r="K368">
        <f t="shared" si="39"/>
        <v>0</v>
      </c>
      <c r="L368">
        <v>0</v>
      </c>
      <c r="N368">
        <v>100</v>
      </c>
      <c r="O368">
        <v>-20</v>
      </c>
      <c r="P368">
        <f t="shared" si="40"/>
        <v>-100</v>
      </c>
      <c r="Q368">
        <f t="shared" si="41"/>
        <v>-80</v>
      </c>
      <c r="R368" t="e">
        <f>VLOOKUP(A368,[1]Summary!$A:$B,2,0)</f>
        <v>#N/A</v>
      </c>
    </row>
    <row r="369" spans="1:18">
      <c r="A369" t="s">
        <v>802</v>
      </c>
      <c r="B369" t="b">
        <f>IFERROR(VLOOKUP(A369,[1]Summary!$A:$E,5,0),FALSE)</f>
        <v>0</v>
      </c>
      <c r="C369">
        <v>0</v>
      </c>
      <c r="D369">
        <f t="shared" si="35"/>
        <v>0</v>
      </c>
      <c r="E369">
        <v>0</v>
      </c>
      <c r="F369">
        <f t="shared" si="36"/>
        <v>0</v>
      </c>
      <c r="G369">
        <v>-60</v>
      </c>
      <c r="H369">
        <f t="shared" si="37"/>
        <v>-80</v>
      </c>
      <c r="I369">
        <v>0</v>
      </c>
      <c r="J369">
        <f t="shared" si="38"/>
        <v>0</v>
      </c>
      <c r="K369">
        <f t="shared" si="39"/>
        <v>0</v>
      </c>
      <c r="L369">
        <v>0</v>
      </c>
      <c r="N369">
        <v>100</v>
      </c>
      <c r="O369">
        <v>-20</v>
      </c>
      <c r="P369">
        <f t="shared" si="40"/>
        <v>-100</v>
      </c>
      <c r="Q369">
        <f t="shared" si="41"/>
        <v>-80</v>
      </c>
      <c r="R369" t="e">
        <f>VLOOKUP(A369,[1]Summary!$A:$B,2,0)</f>
        <v>#N/A</v>
      </c>
    </row>
    <row r="370" spans="1:18">
      <c r="A370" t="s">
        <v>804</v>
      </c>
      <c r="B370" t="b">
        <f>IFERROR(VLOOKUP(A370,[1]Summary!$A:$E,5,0),FALSE)</f>
        <v>0</v>
      </c>
      <c r="C370">
        <v>0</v>
      </c>
      <c r="D370">
        <f t="shared" si="35"/>
        <v>0</v>
      </c>
      <c r="E370">
        <v>0</v>
      </c>
      <c r="F370">
        <f t="shared" si="36"/>
        <v>0</v>
      </c>
      <c r="G370">
        <v>-60</v>
      </c>
      <c r="H370">
        <f t="shared" si="37"/>
        <v>-80</v>
      </c>
      <c r="I370">
        <v>0</v>
      </c>
      <c r="J370">
        <f t="shared" si="38"/>
        <v>0</v>
      </c>
      <c r="K370">
        <f t="shared" si="39"/>
        <v>0</v>
      </c>
      <c r="L370">
        <v>0</v>
      </c>
      <c r="N370">
        <v>100</v>
      </c>
      <c r="O370">
        <v>-20</v>
      </c>
      <c r="P370">
        <f t="shared" si="40"/>
        <v>-100</v>
      </c>
      <c r="Q370">
        <f t="shared" si="41"/>
        <v>-80</v>
      </c>
      <c r="R370" t="e">
        <f>VLOOKUP(A370,[1]Summary!$A:$B,2,0)</f>
        <v>#N/A</v>
      </c>
    </row>
    <row r="371" spans="1:18">
      <c r="A371" t="s">
        <v>806</v>
      </c>
      <c r="B371" t="b">
        <f>IFERROR(VLOOKUP(A371,[1]Summary!$A:$E,5,0),FALSE)</f>
        <v>0</v>
      </c>
      <c r="C371">
        <v>0</v>
      </c>
      <c r="D371">
        <f t="shared" si="35"/>
        <v>0</v>
      </c>
      <c r="E371">
        <v>0</v>
      </c>
      <c r="F371">
        <f t="shared" si="36"/>
        <v>0</v>
      </c>
      <c r="G371">
        <v>-60</v>
      </c>
      <c r="H371">
        <f t="shared" si="37"/>
        <v>-80</v>
      </c>
      <c r="I371">
        <v>0</v>
      </c>
      <c r="J371">
        <f t="shared" si="38"/>
        <v>0</v>
      </c>
      <c r="K371">
        <f t="shared" si="39"/>
        <v>0</v>
      </c>
      <c r="L371">
        <v>0</v>
      </c>
      <c r="N371">
        <v>100</v>
      </c>
      <c r="O371">
        <v>-20</v>
      </c>
      <c r="P371">
        <f t="shared" si="40"/>
        <v>-100</v>
      </c>
      <c r="Q371">
        <f t="shared" si="41"/>
        <v>-80</v>
      </c>
      <c r="R371" t="e">
        <f>VLOOKUP(A371,[1]Summary!$A:$B,2,0)</f>
        <v>#N/A</v>
      </c>
    </row>
    <row r="372" spans="1:18">
      <c r="A372" t="s">
        <v>808</v>
      </c>
      <c r="B372" t="b">
        <f>IFERROR(VLOOKUP(A372,[1]Summary!$A:$E,5,0),FALSE)</f>
        <v>0</v>
      </c>
      <c r="C372">
        <v>0</v>
      </c>
      <c r="D372">
        <f t="shared" si="35"/>
        <v>0</v>
      </c>
      <c r="E372">
        <v>1</v>
      </c>
      <c r="F372">
        <f t="shared" si="36"/>
        <v>0</v>
      </c>
      <c r="G372">
        <v>-40</v>
      </c>
      <c r="H372">
        <f t="shared" si="37"/>
        <v>-60</v>
      </c>
      <c r="I372">
        <v>15</v>
      </c>
      <c r="J372">
        <f t="shared" si="38"/>
        <v>15</v>
      </c>
      <c r="K372">
        <f t="shared" si="39"/>
        <v>0</v>
      </c>
      <c r="L372">
        <v>0</v>
      </c>
      <c r="N372">
        <v>100</v>
      </c>
      <c r="O372">
        <v>85</v>
      </c>
      <c r="P372">
        <f t="shared" si="40"/>
        <v>25</v>
      </c>
      <c r="Q372">
        <f t="shared" si="41"/>
        <v>-60</v>
      </c>
      <c r="R372" t="e">
        <f>VLOOKUP(A372,[1]Summary!$A:$B,2,0)</f>
        <v>#N/A</v>
      </c>
    </row>
    <row r="373" spans="1:18">
      <c r="A373" t="s">
        <v>810</v>
      </c>
      <c r="B373" t="b">
        <f>IFERROR(VLOOKUP(A373,[1]Summary!$A:$E,5,0),FALSE)</f>
        <v>0</v>
      </c>
      <c r="C373">
        <v>0</v>
      </c>
      <c r="D373">
        <f t="shared" si="35"/>
        <v>0</v>
      </c>
      <c r="E373">
        <v>0</v>
      </c>
      <c r="F373">
        <f t="shared" si="36"/>
        <v>0</v>
      </c>
      <c r="G373">
        <v>-60</v>
      </c>
      <c r="H373">
        <f t="shared" si="37"/>
        <v>-80</v>
      </c>
      <c r="I373">
        <v>0</v>
      </c>
      <c r="J373">
        <f t="shared" si="38"/>
        <v>0</v>
      </c>
      <c r="K373">
        <f t="shared" si="39"/>
        <v>0</v>
      </c>
      <c r="L373">
        <v>0</v>
      </c>
      <c r="N373">
        <v>100</v>
      </c>
      <c r="O373">
        <v>-20</v>
      </c>
      <c r="P373">
        <f t="shared" si="40"/>
        <v>-100</v>
      </c>
      <c r="Q373">
        <f t="shared" si="41"/>
        <v>-80</v>
      </c>
      <c r="R373" t="e">
        <f>VLOOKUP(A373,[1]Summary!$A:$B,2,0)</f>
        <v>#N/A</v>
      </c>
    </row>
    <row r="374" spans="1:18">
      <c r="A374" t="s">
        <v>812</v>
      </c>
      <c r="B374" t="b">
        <f>IFERROR(VLOOKUP(A374,[1]Summary!$A:$E,5,0),FALSE)</f>
        <v>0</v>
      </c>
      <c r="C374">
        <v>0</v>
      </c>
      <c r="D374">
        <f t="shared" si="35"/>
        <v>0</v>
      </c>
      <c r="E374">
        <v>0</v>
      </c>
      <c r="F374">
        <f t="shared" si="36"/>
        <v>0</v>
      </c>
      <c r="G374">
        <v>-60</v>
      </c>
      <c r="H374">
        <f t="shared" si="37"/>
        <v>-80</v>
      </c>
      <c r="I374">
        <v>0</v>
      </c>
      <c r="J374">
        <f t="shared" si="38"/>
        <v>0</v>
      </c>
      <c r="K374">
        <f t="shared" si="39"/>
        <v>0</v>
      </c>
      <c r="L374">
        <v>0</v>
      </c>
      <c r="N374">
        <v>100</v>
      </c>
      <c r="O374">
        <v>-20</v>
      </c>
      <c r="P374">
        <f t="shared" si="40"/>
        <v>-100</v>
      </c>
      <c r="Q374">
        <f t="shared" si="41"/>
        <v>-80</v>
      </c>
      <c r="R374" t="e">
        <f>VLOOKUP(A374,[1]Summary!$A:$B,2,0)</f>
        <v>#N/A</v>
      </c>
    </row>
    <row r="375" spans="1:18">
      <c r="A375" t="s">
        <v>815</v>
      </c>
      <c r="B375" t="b">
        <f>IFERROR(VLOOKUP(A375,[1]Summary!$A:$E,5,0),FALSE)</f>
        <v>0</v>
      </c>
      <c r="C375">
        <v>0</v>
      </c>
      <c r="D375">
        <f t="shared" si="35"/>
        <v>0</v>
      </c>
      <c r="E375">
        <v>0</v>
      </c>
      <c r="F375">
        <f t="shared" si="36"/>
        <v>0</v>
      </c>
      <c r="G375">
        <v>-60</v>
      </c>
      <c r="H375">
        <f t="shared" si="37"/>
        <v>-80</v>
      </c>
      <c r="I375">
        <v>0</v>
      </c>
      <c r="J375">
        <f t="shared" si="38"/>
        <v>0</v>
      </c>
      <c r="K375">
        <f t="shared" si="39"/>
        <v>0</v>
      </c>
      <c r="L375">
        <v>0</v>
      </c>
      <c r="N375">
        <v>100</v>
      </c>
      <c r="O375">
        <v>-20</v>
      </c>
      <c r="P375">
        <f t="shared" si="40"/>
        <v>-100</v>
      </c>
      <c r="Q375">
        <f t="shared" si="41"/>
        <v>-80</v>
      </c>
      <c r="R375" t="e">
        <f>VLOOKUP(A375,[1]Summary!$A:$B,2,0)</f>
        <v>#N/A</v>
      </c>
    </row>
    <row r="376" spans="1:18">
      <c r="A376" t="s">
        <v>817</v>
      </c>
      <c r="B376" t="b">
        <f>IFERROR(VLOOKUP(A376,[1]Summary!$A:$E,5,0),FALSE)</f>
        <v>0</v>
      </c>
      <c r="C376">
        <v>0</v>
      </c>
      <c r="D376">
        <f t="shared" si="35"/>
        <v>0</v>
      </c>
      <c r="E376">
        <v>0</v>
      </c>
      <c r="F376">
        <f t="shared" si="36"/>
        <v>0</v>
      </c>
      <c r="G376">
        <v>-60</v>
      </c>
      <c r="H376">
        <f t="shared" si="37"/>
        <v>-80</v>
      </c>
      <c r="I376">
        <v>0</v>
      </c>
      <c r="J376">
        <f t="shared" si="38"/>
        <v>0</v>
      </c>
      <c r="K376">
        <f t="shared" si="39"/>
        <v>0</v>
      </c>
      <c r="L376">
        <v>0</v>
      </c>
      <c r="N376">
        <v>100</v>
      </c>
      <c r="O376">
        <v>-20</v>
      </c>
      <c r="P376">
        <f t="shared" si="40"/>
        <v>-100</v>
      </c>
      <c r="Q376">
        <f t="shared" si="41"/>
        <v>-80</v>
      </c>
      <c r="R376" t="e">
        <f>VLOOKUP(A376,[1]Summary!$A:$B,2,0)</f>
        <v>#N/A</v>
      </c>
    </row>
    <row r="377" spans="1:18">
      <c r="A377" t="s">
        <v>819</v>
      </c>
      <c r="B377" t="b">
        <f>IFERROR(VLOOKUP(A377,[1]Summary!$A:$E,5,0),FALSE)</f>
        <v>0</v>
      </c>
      <c r="C377">
        <v>0</v>
      </c>
      <c r="D377">
        <f t="shared" si="35"/>
        <v>0</v>
      </c>
      <c r="E377">
        <v>0</v>
      </c>
      <c r="F377">
        <f t="shared" si="36"/>
        <v>0</v>
      </c>
      <c r="G377">
        <v>-60</v>
      </c>
      <c r="H377">
        <f t="shared" si="37"/>
        <v>-80</v>
      </c>
      <c r="I377">
        <v>0</v>
      </c>
      <c r="J377">
        <f t="shared" si="38"/>
        <v>0</v>
      </c>
      <c r="K377">
        <f t="shared" si="39"/>
        <v>0</v>
      </c>
      <c r="L377">
        <v>0</v>
      </c>
      <c r="N377">
        <v>100</v>
      </c>
      <c r="O377">
        <v>-20</v>
      </c>
      <c r="P377">
        <f t="shared" si="40"/>
        <v>-100</v>
      </c>
      <c r="Q377">
        <f t="shared" si="41"/>
        <v>-80</v>
      </c>
      <c r="R377" t="e">
        <f>VLOOKUP(A377,[1]Summary!$A:$B,2,0)</f>
        <v>#N/A</v>
      </c>
    </row>
    <row r="378" spans="1:18">
      <c r="A378" t="s">
        <v>821</v>
      </c>
      <c r="B378" t="b">
        <f>IFERROR(VLOOKUP(A378,[1]Summary!$A:$E,5,0),FALSE)</f>
        <v>0</v>
      </c>
      <c r="C378">
        <v>0</v>
      </c>
      <c r="D378">
        <f t="shared" si="35"/>
        <v>0</v>
      </c>
      <c r="E378">
        <v>0</v>
      </c>
      <c r="F378">
        <f t="shared" si="36"/>
        <v>0</v>
      </c>
      <c r="G378">
        <v>-60</v>
      </c>
      <c r="H378">
        <f t="shared" si="37"/>
        <v>-80</v>
      </c>
      <c r="I378">
        <v>0</v>
      </c>
      <c r="J378">
        <f t="shared" si="38"/>
        <v>0</v>
      </c>
      <c r="K378">
        <f t="shared" si="39"/>
        <v>0</v>
      </c>
      <c r="L378">
        <v>0</v>
      </c>
      <c r="N378">
        <v>100</v>
      </c>
      <c r="O378">
        <v>-20</v>
      </c>
      <c r="P378">
        <f t="shared" si="40"/>
        <v>-100</v>
      </c>
      <c r="Q378">
        <f t="shared" si="41"/>
        <v>-80</v>
      </c>
      <c r="R378" t="e">
        <f>VLOOKUP(A378,[1]Summary!$A:$B,2,0)</f>
        <v>#N/A</v>
      </c>
    </row>
    <row r="379" spans="1:18">
      <c r="A379" t="s">
        <v>825</v>
      </c>
      <c r="B379" t="b">
        <f>IFERROR(VLOOKUP(A379,[1]Summary!$A:$E,5,0),FALSE)</f>
        <v>0</v>
      </c>
      <c r="C379">
        <v>0</v>
      </c>
      <c r="D379">
        <f t="shared" si="35"/>
        <v>0</v>
      </c>
      <c r="E379">
        <v>0</v>
      </c>
      <c r="F379">
        <f t="shared" si="36"/>
        <v>0</v>
      </c>
      <c r="G379">
        <v>-60</v>
      </c>
      <c r="H379">
        <f t="shared" si="37"/>
        <v>-80</v>
      </c>
      <c r="I379">
        <v>0</v>
      </c>
      <c r="J379">
        <f t="shared" si="38"/>
        <v>0</v>
      </c>
      <c r="K379">
        <f t="shared" si="39"/>
        <v>0</v>
      </c>
      <c r="L379">
        <v>0</v>
      </c>
      <c r="N379">
        <v>100</v>
      </c>
      <c r="O379">
        <v>-20</v>
      </c>
      <c r="P379">
        <f t="shared" si="40"/>
        <v>-100</v>
      </c>
      <c r="Q379">
        <f t="shared" si="41"/>
        <v>-80</v>
      </c>
      <c r="R379" t="e">
        <f>VLOOKUP(A379,[1]Summary!$A:$B,2,0)</f>
        <v>#N/A</v>
      </c>
    </row>
    <row r="380" spans="1:18">
      <c r="A380" t="s">
        <v>827</v>
      </c>
      <c r="B380" t="b">
        <f>IFERROR(VLOOKUP(A380,[1]Summary!$A:$E,5,0),FALSE)</f>
        <v>0</v>
      </c>
      <c r="C380">
        <v>0</v>
      </c>
      <c r="D380">
        <f t="shared" si="35"/>
        <v>0</v>
      </c>
      <c r="E380">
        <v>0</v>
      </c>
      <c r="F380">
        <f t="shared" si="36"/>
        <v>0</v>
      </c>
      <c r="G380">
        <v>-60</v>
      </c>
      <c r="H380">
        <f t="shared" si="37"/>
        <v>-80</v>
      </c>
      <c r="I380">
        <v>0</v>
      </c>
      <c r="J380">
        <f t="shared" si="38"/>
        <v>0</v>
      </c>
      <c r="K380">
        <f t="shared" si="39"/>
        <v>0</v>
      </c>
      <c r="L380">
        <v>0</v>
      </c>
      <c r="N380">
        <v>100</v>
      </c>
      <c r="O380">
        <v>-20</v>
      </c>
      <c r="P380">
        <f t="shared" si="40"/>
        <v>-100</v>
      </c>
      <c r="Q380">
        <f t="shared" si="41"/>
        <v>-80</v>
      </c>
      <c r="R380" t="e">
        <f>VLOOKUP(A380,[1]Summary!$A:$B,2,0)</f>
        <v>#N/A</v>
      </c>
    </row>
    <row r="381" spans="1:18">
      <c r="A381" t="s">
        <v>830</v>
      </c>
      <c r="B381" t="b">
        <f>IFERROR(VLOOKUP(A381,[1]Summary!$A:$E,5,0),FALSE)</f>
        <v>0</v>
      </c>
      <c r="C381">
        <v>0</v>
      </c>
      <c r="D381">
        <f t="shared" si="35"/>
        <v>0</v>
      </c>
      <c r="E381">
        <v>0</v>
      </c>
      <c r="F381">
        <f t="shared" si="36"/>
        <v>0</v>
      </c>
      <c r="G381">
        <v>-60</v>
      </c>
      <c r="H381">
        <f t="shared" si="37"/>
        <v>-80</v>
      </c>
      <c r="I381">
        <v>0</v>
      </c>
      <c r="J381">
        <f t="shared" si="38"/>
        <v>0</v>
      </c>
      <c r="K381">
        <f t="shared" si="39"/>
        <v>0</v>
      </c>
      <c r="L381">
        <v>0</v>
      </c>
      <c r="N381">
        <v>100</v>
      </c>
      <c r="O381">
        <v>-20</v>
      </c>
      <c r="P381">
        <f t="shared" si="40"/>
        <v>-100</v>
      </c>
      <c r="Q381">
        <f t="shared" si="41"/>
        <v>-80</v>
      </c>
      <c r="R381" t="e">
        <f>VLOOKUP(A381,[1]Summary!$A:$B,2,0)</f>
        <v>#N/A</v>
      </c>
    </row>
    <row r="382" spans="1:18">
      <c r="A382" t="s">
        <v>832</v>
      </c>
      <c r="B382" t="b">
        <f>IFERROR(VLOOKUP(A382,[1]Summary!$A:$E,5,0),FALSE)</f>
        <v>0</v>
      </c>
      <c r="C382">
        <v>0</v>
      </c>
      <c r="D382">
        <f t="shared" si="35"/>
        <v>0</v>
      </c>
      <c r="E382">
        <v>0</v>
      </c>
      <c r="F382">
        <f t="shared" si="36"/>
        <v>0</v>
      </c>
      <c r="G382">
        <v>-40</v>
      </c>
      <c r="H382">
        <f t="shared" si="37"/>
        <v>-60</v>
      </c>
      <c r="I382">
        <v>5</v>
      </c>
      <c r="J382">
        <f t="shared" si="38"/>
        <v>5</v>
      </c>
      <c r="K382">
        <f t="shared" si="39"/>
        <v>0</v>
      </c>
      <c r="L382">
        <v>0</v>
      </c>
      <c r="N382">
        <v>100</v>
      </c>
      <c r="O382">
        <v>55</v>
      </c>
      <c r="P382">
        <f t="shared" si="40"/>
        <v>-5</v>
      </c>
      <c r="Q382">
        <f t="shared" si="41"/>
        <v>-60</v>
      </c>
      <c r="R382" t="e">
        <f>VLOOKUP(A382,[1]Summary!$A:$B,2,0)</f>
        <v>#N/A</v>
      </c>
    </row>
    <row r="383" spans="1:18">
      <c r="A383" t="s">
        <v>833</v>
      </c>
      <c r="B383" t="b">
        <f>IFERROR(VLOOKUP(A383,[1]Summary!$A:$E,5,0),FALSE)</f>
        <v>0</v>
      </c>
      <c r="C383">
        <v>0</v>
      </c>
      <c r="D383">
        <f t="shared" si="35"/>
        <v>0</v>
      </c>
      <c r="E383">
        <v>0</v>
      </c>
      <c r="F383">
        <f t="shared" si="36"/>
        <v>0</v>
      </c>
      <c r="G383">
        <v>-60</v>
      </c>
      <c r="H383">
        <f t="shared" si="37"/>
        <v>-80</v>
      </c>
      <c r="I383">
        <v>0</v>
      </c>
      <c r="J383">
        <f t="shared" si="38"/>
        <v>0</v>
      </c>
      <c r="K383">
        <f t="shared" si="39"/>
        <v>0</v>
      </c>
      <c r="L383">
        <v>0</v>
      </c>
      <c r="N383">
        <v>100</v>
      </c>
      <c r="O383">
        <v>-20</v>
      </c>
      <c r="P383">
        <f t="shared" si="40"/>
        <v>-100</v>
      </c>
      <c r="Q383">
        <f t="shared" si="41"/>
        <v>-80</v>
      </c>
      <c r="R383" t="e">
        <f>VLOOKUP(A383,[1]Summary!$A:$B,2,0)</f>
        <v>#N/A</v>
      </c>
    </row>
    <row r="384" spans="1:18">
      <c r="A384" t="s">
        <v>835</v>
      </c>
      <c r="B384" t="b">
        <f>IFERROR(VLOOKUP(A384,[1]Summary!$A:$E,5,0),FALSE)</f>
        <v>0</v>
      </c>
      <c r="C384">
        <v>0</v>
      </c>
      <c r="D384">
        <f t="shared" si="35"/>
        <v>0</v>
      </c>
      <c r="E384">
        <v>0</v>
      </c>
      <c r="F384">
        <f t="shared" si="36"/>
        <v>0</v>
      </c>
      <c r="G384">
        <v>-60</v>
      </c>
      <c r="H384">
        <f t="shared" si="37"/>
        <v>-80</v>
      </c>
      <c r="I384">
        <v>0</v>
      </c>
      <c r="J384">
        <f t="shared" si="38"/>
        <v>0</v>
      </c>
      <c r="K384">
        <f t="shared" si="39"/>
        <v>0</v>
      </c>
      <c r="L384">
        <v>0</v>
      </c>
      <c r="N384">
        <v>100</v>
      </c>
      <c r="O384">
        <v>-20</v>
      </c>
      <c r="P384">
        <f t="shared" si="40"/>
        <v>-100</v>
      </c>
      <c r="Q384">
        <f t="shared" si="41"/>
        <v>-80</v>
      </c>
      <c r="R384" t="e">
        <f>VLOOKUP(A384,[1]Summary!$A:$B,2,0)</f>
        <v>#N/A</v>
      </c>
    </row>
    <row r="385" spans="1:18">
      <c r="A385" t="s">
        <v>837</v>
      </c>
      <c r="B385" t="b">
        <f>IFERROR(VLOOKUP(A385,[1]Summary!$A:$E,5,0),FALSE)</f>
        <v>0</v>
      </c>
      <c r="C385">
        <v>0</v>
      </c>
      <c r="D385">
        <f t="shared" si="35"/>
        <v>0</v>
      </c>
      <c r="E385">
        <v>0</v>
      </c>
      <c r="F385">
        <f t="shared" si="36"/>
        <v>0</v>
      </c>
      <c r="G385">
        <v>-60</v>
      </c>
      <c r="H385">
        <f t="shared" si="37"/>
        <v>-80</v>
      </c>
      <c r="I385">
        <v>0</v>
      </c>
      <c r="J385">
        <f t="shared" si="38"/>
        <v>0</v>
      </c>
      <c r="K385">
        <f t="shared" si="39"/>
        <v>0</v>
      </c>
      <c r="L385">
        <v>0</v>
      </c>
      <c r="N385">
        <v>100</v>
      </c>
      <c r="O385">
        <v>-20</v>
      </c>
      <c r="P385">
        <f t="shared" si="40"/>
        <v>-100</v>
      </c>
      <c r="Q385">
        <f t="shared" si="41"/>
        <v>-80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-60</v>
      </c>
      <c r="H386">
        <f t="shared" ref="H386:H449" si="44">IF(D386&lt;=0,IF(E386&gt;0,E386*(G386+(-20)),G386+(-20)),0)</f>
        <v>-80</v>
      </c>
      <c r="I386">
        <v>0</v>
      </c>
      <c r="J386">
        <f t="shared" si="38"/>
        <v>0</v>
      </c>
      <c r="K386">
        <f t="shared" si="39"/>
        <v>0</v>
      </c>
      <c r="L386">
        <v>0</v>
      </c>
      <c r="N386">
        <v>100</v>
      </c>
      <c r="O386">
        <v>-20</v>
      </c>
      <c r="P386">
        <f t="shared" si="40"/>
        <v>-100</v>
      </c>
      <c r="Q386">
        <f t="shared" si="41"/>
        <v>-80</v>
      </c>
      <c r="R386" t="e">
        <f>VLOOKUP(A386,[1]Summary!$A:$B,2,0)</f>
        <v>#N/A</v>
      </c>
    </row>
    <row r="387" spans="1:18">
      <c r="A387" t="s">
        <v>841</v>
      </c>
      <c r="B387" t="b">
        <f>IFERROR(VLOOKUP(A387,[1]Summary!$A:$E,5,0),FALSE)</f>
        <v>0</v>
      </c>
      <c r="C387">
        <v>0</v>
      </c>
      <c r="D387">
        <f t="shared" si="42"/>
        <v>0</v>
      </c>
      <c r="E387">
        <v>0</v>
      </c>
      <c r="F387">
        <f t="shared" si="43"/>
        <v>0</v>
      </c>
      <c r="G387">
        <v>-60</v>
      </c>
      <c r="H387">
        <f t="shared" si="44"/>
        <v>-80</v>
      </c>
      <c r="I387">
        <v>0</v>
      </c>
      <c r="J387">
        <f t="shared" ref="J387:J450" si="45">I387+(D387*5)</f>
        <v>0</v>
      </c>
      <c r="K387">
        <f t="shared" ref="K387:K450" si="46">(D387*5)</f>
        <v>0</v>
      </c>
      <c r="L387">
        <v>0</v>
      </c>
      <c r="N387">
        <v>100</v>
      </c>
      <c r="O387">
        <v>-20</v>
      </c>
      <c r="P387">
        <f t="shared" ref="P387:P450" si="47">O387+Q387</f>
        <v>-100</v>
      </c>
      <c r="Q387">
        <f t="shared" ref="Q387:Q450" si="48">IF(B387=TRUE, J387 - I387,H387)</f>
        <v>-80</v>
      </c>
      <c r="R387" t="e">
        <f>VLOOKUP(A387,[1]Summary!$A:$B,2,0)</f>
        <v>#N/A</v>
      </c>
    </row>
    <row r="388" spans="1:18">
      <c r="A388" t="s">
        <v>843</v>
      </c>
      <c r="B388" t="b">
        <f>IFERROR(VLOOKUP(A388,[1]Summary!$A:$E,5,0),FALSE)</f>
        <v>0</v>
      </c>
      <c r="C388">
        <v>0</v>
      </c>
      <c r="D388">
        <f t="shared" si="42"/>
        <v>0</v>
      </c>
      <c r="E388">
        <v>0</v>
      </c>
      <c r="F388">
        <f t="shared" si="43"/>
        <v>0</v>
      </c>
      <c r="G388">
        <v>-60</v>
      </c>
      <c r="H388">
        <f t="shared" si="44"/>
        <v>-80</v>
      </c>
      <c r="I388">
        <v>0</v>
      </c>
      <c r="J388">
        <f t="shared" si="45"/>
        <v>0</v>
      </c>
      <c r="K388">
        <f t="shared" si="46"/>
        <v>0</v>
      </c>
      <c r="L388">
        <v>0</v>
      </c>
      <c r="N388">
        <v>100</v>
      </c>
      <c r="O388">
        <v>-20</v>
      </c>
      <c r="P388">
        <f t="shared" si="47"/>
        <v>-100</v>
      </c>
      <c r="Q388">
        <f t="shared" si="48"/>
        <v>-80</v>
      </c>
      <c r="R388" t="e">
        <f>VLOOKUP(A388,[1]Summary!$A:$B,2,0)</f>
        <v>#N/A</v>
      </c>
    </row>
    <row r="389" spans="1:18">
      <c r="A389" t="s">
        <v>845</v>
      </c>
      <c r="B389" t="b">
        <f>IFERROR(VLOOKUP(A389,[1]Summary!$A:$E,5,0),FALSE)</f>
        <v>0</v>
      </c>
      <c r="C389">
        <v>0</v>
      </c>
      <c r="D389">
        <f t="shared" si="42"/>
        <v>0</v>
      </c>
      <c r="E389">
        <v>0</v>
      </c>
      <c r="F389">
        <f t="shared" si="43"/>
        <v>0</v>
      </c>
      <c r="G389">
        <v>-60</v>
      </c>
      <c r="H389">
        <f t="shared" si="44"/>
        <v>-80</v>
      </c>
      <c r="I389">
        <v>0</v>
      </c>
      <c r="J389">
        <f t="shared" si="45"/>
        <v>0</v>
      </c>
      <c r="K389">
        <f t="shared" si="46"/>
        <v>0</v>
      </c>
      <c r="L389">
        <v>0</v>
      </c>
      <c r="N389">
        <v>100</v>
      </c>
      <c r="O389">
        <v>-20</v>
      </c>
      <c r="P389">
        <f t="shared" si="47"/>
        <v>-100</v>
      </c>
      <c r="Q389">
        <f t="shared" si="48"/>
        <v>-80</v>
      </c>
      <c r="R389" t="e">
        <f>VLOOKUP(A389,[1]Summary!$A:$B,2,0)</f>
        <v>#N/A</v>
      </c>
    </row>
    <row r="390" spans="1:18">
      <c r="A390" t="s">
        <v>847</v>
      </c>
      <c r="B390" t="b">
        <f>IFERROR(VLOOKUP(A390,[1]Summary!$A:$E,5,0),FALSE)</f>
        <v>0</v>
      </c>
      <c r="C390">
        <v>0</v>
      </c>
      <c r="D390">
        <f t="shared" si="42"/>
        <v>0</v>
      </c>
      <c r="E390">
        <v>0</v>
      </c>
      <c r="F390">
        <f t="shared" si="43"/>
        <v>0</v>
      </c>
      <c r="G390">
        <v>-40</v>
      </c>
      <c r="H390">
        <f t="shared" si="44"/>
        <v>-60</v>
      </c>
      <c r="I390">
        <v>5</v>
      </c>
      <c r="J390">
        <f t="shared" si="45"/>
        <v>5</v>
      </c>
      <c r="K390">
        <f t="shared" si="46"/>
        <v>0</v>
      </c>
      <c r="L390">
        <v>0</v>
      </c>
      <c r="N390">
        <v>100</v>
      </c>
      <c r="O390">
        <v>55</v>
      </c>
      <c r="P390">
        <f t="shared" si="47"/>
        <v>-5</v>
      </c>
      <c r="Q390">
        <f t="shared" si="48"/>
        <v>-60</v>
      </c>
      <c r="R390" t="e">
        <f>VLOOKUP(A390,[1]Summary!$A:$B,2,0)</f>
        <v>#N/A</v>
      </c>
    </row>
    <row r="391" spans="1:18">
      <c r="A391" t="s">
        <v>849</v>
      </c>
      <c r="B391" t="b">
        <f>IFERROR(VLOOKUP(A391,[1]Summary!$A:$E,5,0),FALSE)</f>
        <v>0</v>
      </c>
      <c r="C391">
        <v>0</v>
      </c>
      <c r="D391">
        <f t="shared" si="42"/>
        <v>0</v>
      </c>
      <c r="E391">
        <v>0</v>
      </c>
      <c r="F391">
        <f t="shared" si="43"/>
        <v>0</v>
      </c>
      <c r="G391">
        <v>-40</v>
      </c>
      <c r="H391">
        <f t="shared" si="44"/>
        <v>-60</v>
      </c>
      <c r="I391">
        <v>5</v>
      </c>
      <c r="J391">
        <f t="shared" si="45"/>
        <v>5</v>
      </c>
      <c r="K391">
        <f t="shared" si="46"/>
        <v>0</v>
      </c>
      <c r="L391">
        <v>0</v>
      </c>
      <c r="N391">
        <v>100</v>
      </c>
      <c r="O391">
        <v>55</v>
      </c>
      <c r="P391">
        <f t="shared" si="47"/>
        <v>-5</v>
      </c>
      <c r="Q391">
        <f t="shared" si="48"/>
        <v>-60</v>
      </c>
      <c r="R391" t="e">
        <f>VLOOKUP(A391,[1]Summary!$A:$B,2,0)</f>
        <v>#N/A</v>
      </c>
    </row>
    <row r="392" spans="1:18">
      <c r="A392" t="s">
        <v>851</v>
      </c>
      <c r="B392" t="b">
        <f>IFERROR(VLOOKUP(A392,[1]Summary!$A:$E,5,0),FALSE)</f>
        <v>0</v>
      </c>
      <c r="C392">
        <v>0</v>
      </c>
      <c r="D392">
        <f t="shared" si="42"/>
        <v>0</v>
      </c>
      <c r="E392">
        <v>0</v>
      </c>
      <c r="F392">
        <f t="shared" si="43"/>
        <v>0</v>
      </c>
      <c r="G392">
        <v>-20</v>
      </c>
      <c r="H392">
        <f t="shared" si="44"/>
        <v>-40</v>
      </c>
      <c r="I392">
        <v>5</v>
      </c>
      <c r="J392">
        <f t="shared" si="45"/>
        <v>5</v>
      </c>
      <c r="K392">
        <f t="shared" si="46"/>
        <v>0</v>
      </c>
      <c r="L392">
        <v>0</v>
      </c>
      <c r="N392">
        <v>100</v>
      </c>
      <c r="O392">
        <v>65</v>
      </c>
      <c r="P392">
        <f t="shared" si="47"/>
        <v>25</v>
      </c>
      <c r="Q392">
        <f t="shared" si="48"/>
        <v>-40</v>
      </c>
      <c r="R392" t="e">
        <f>VLOOKUP(A392,[1]Summary!$A:$B,2,0)</f>
        <v>#N/A</v>
      </c>
    </row>
    <row r="393" spans="1:18">
      <c r="A393" t="s">
        <v>853</v>
      </c>
      <c r="B393" t="b">
        <f>IFERROR(VLOOKUP(A393,[1]Summary!$A:$E,5,0),FALSE)</f>
        <v>0</v>
      </c>
      <c r="C393">
        <v>0</v>
      </c>
      <c r="D393">
        <f t="shared" si="42"/>
        <v>0</v>
      </c>
      <c r="E393">
        <v>0</v>
      </c>
      <c r="F393">
        <f t="shared" si="43"/>
        <v>0</v>
      </c>
      <c r="G393">
        <v>-60</v>
      </c>
      <c r="H393">
        <f t="shared" si="44"/>
        <v>-80</v>
      </c>
      <c r="I393">
        <v>0</v>
      </c>
      <c r="J393">
        <f t="shared" si="45"/>
        <v>0</v>
      </c>
      <c r="K393">
        <f t="shared" si="46"/>
        <v>0</v>
      </c>
      <c r="L393">
        <v>0</v>
      </c>
      <c r="N393">
        <v>100</v>
      </c>
      <c r="O393">
        <v>-20</v>
      </c>
      <c r="P393">
        <f t="shared" si="47"/>
        <v>-100</v>
      </c>
      <c r="Q393">
        <f t="shared" si="48"/>
        <v>-80</v>
      </c>
      <c r="R393" t="e">
        <f>VLOOKUP(A393,[1]Summary!$A:$B,2,0)</f>
        <v>#N/A</v>
      </c>
    </row>
    <row r="394" spans="1:18">
      <c r="A394" t="s">
        <v>855</v>
      </c>
      <c r="B394" t="b">
        <f>IFERROR(VLOOKUP(A394,[1]Summary!$A:$E,5,0),FALSE)</f>
        <v>0</v>
      </c>
      <c r="C394">
        <v>0</v>
      </c>
      <c r="D394">
        <f t="shared" si="42"/>
        <v>0</v>
      </c>
      <c r="E394">
        <v>0</v>
      </c>
      <c r="F394">
        <f t="shared" si="43"/>
        <v>0</v>
      </c>
      <c r="G394">
        <v>-60</v>
      </c>
      <c r="H394">
        <f t="shared" si="44"/>
        <v>-80</v>
      </c>
      <c r="I394">
        <v>0</v>
      </c>
      <c r="J394">
        <f t="shared" si="45"/>
        <v>0</v>
      </c>
      <c r="K394">
        <f t="shared" si="46"/>
        <v>0</v>
      </c>
      <c r="L394">
        <v>0</v>
      </c>
      <c r="N394">
        <v>100</v>
      </c>
      <c r="O394">
        <v>-20</v>
      </c>
      <c r="P394">
        <f t="shared" si="47"/>
        <v>-100</v>
      </c>
      <c r="Q394">
        <f t="shared" si="48"/>
        <v>-80</v>
      </c>
      <c r="R394" t="e">
        <f>VLOOKUP(A394,[1]Summary!$A:$B,2,0)</f>
        <v>#N/A</v>
      </c>
    </row>
    <row r="395" spans="1:18">
      <c r="A395" t="s">
        <v>858</v>
      </c>
      <c r="B395" t="b">
        <f>IFERROR(VLOOKUP(A395,[1]Summary!$A:$E,5,0),FALSE)</f>
        <v>0</v>
      </c>
      <c r="C395">
        <v>0</v>
      </c>
      <c r="D395">
        <f t="shared" si="42"/>
        <v>0</v>
      </c>
      <c r="E395">
        <v>0</v>
      </c>
      <c r="F395">
        <f t="shared" si="43"/>
        <v>0</v>
      </c>
      <c r="G395">
        <v>-60</v>
      </c>
      <c r="H395">
        <f t="shared" si="44"/>
        <v>-80</v>
      </c>
      <c r="I395">
        <v>0</v>
      </c>
      <c r="J395">
        <f t="shared" si="45"/>
        <v>0</v>
      </c>
      <c r="K395">
        <f t="shared" si="46"/>
        <v>0</v>
      </c>
      <c r="L395">
        <v>0</v>
      </c>
      <c r="N395">
        <v>100</v>
      </c>
      <c r="O395">
        <v>-20</v>
      </c>
      <c r="P395">
        <f t="shared" si="47"/>
        <v>-100</v>
      </c>
      <c r="Q395">
        <f t="shared" si="48"/>
        <v>-80</v>
      </c>
      <c r="R395" t="e">
        <f>VLOOKUP(A395,[1]Summary!$A:$B,2,0)</f>
        <v>#N/A</v>
      </c>
    </row>
    <row r="396" spans="1:18">
      <c r="A396" t="s">
        <v>860</v>
      </c>
      <c r="B396" t="b">
        <f>IFERROR(VLOOKUP(A396,[1]Summary!$A:$E,5,0),FALSE)</f>
        <v>0</v>
      </c>
      <c r="C396">
        <v>0</v>
      </c>
      <c r="D396">
        <f t="shared" si="42"/>
        <v>0</v>
      </c>
      <c r="E396">
        <v>0</v>
      </c>
      <c r="F396">
        <f t="shared" si="43"/>
        <v>0</v>
      </c>
      <c r="G396">
        <v>-60</v>
      </c>
      <c r="H396">
        <f t="shared" si="44"/>
        <v>-80</v>
      </c>
      <c r="I396">
        <v>0</v>
      </c>
      <c r="J396">
        <f t="shared" si="45"/>
        <v>0</v>
      </c>
      <c r="K396">
        <f t="shared" si="46"/>
        <v>0</v>
      </c>
      <c r="L396">
        <v>0</v>
      </c>
      <c r="N396">
        <v>100</v>
      </c>
      <c r="O396">
        <v>-20</v>
      </c>
      <c r="P396">
        <f t="shared" si="47"/>
        <v>-100</v>
      </c>
      <c r="Q396">
        <f t="shared" si="48"/>
        <v>-80</v>
      </c>
      <c r="R396" t="e">
        <f>VLOOKUP(A396,[1]Summary!$A:$B,2,0)</f>
        <v>#N/A</v>
      </c>
    </row>
    <row r="397" spans="1:18">
      <c r="A397" t="s">
        <v>862</v>
      </c>
      <c r="B397" t="b">
        <f>IFERROR(VLOOKUP(A397,[1]Summary!$A:$E,5,0),FALSE)</f>
        <v>0</v>
      </c>
      <c r="C397">
        <v>0</v>
      </c>
      <c r="D397">
        <f t="shared" si="42"/>
        <v>0</v>
      </c>
      <c r="E397">
        <v>0</v>
      </c>
      <c r="F397">
        <f t="shared" si="43"/>
        <v>0</v>
      </c>
      <c r="G397">
        <v>-60</v>
      </c>
      <c r="H397">
        <f t="shared" si="44"/>
        <v>-80</v>
      </c>
      <c r="I397">
        <v>0</v>
      </c>
      <c r="J397">
        <f t="shared" si="45"/>
        <v>0</v>
      </c>
      <c r="K397">
        <f t="shared" si="46"/>
        <v>0</v>
      </c>
      <c r="L397">
        <v>0</v>
      </c>
      <c r="N397">
        <v>100</v>
      </c>
      <c r="O397">
        <v>-20</v>
      </c>
      <c r="P397">
        <f t="shared" si="47"/>
        <v>-100</v>
      </c>
      <c r="Q397">
        <f t="shared" si="48"/>
        <v>-80</v>
      </c>
      <c r="R397" t="e">
        <f>VLOOKUP(A397,[1]Summary!$A:$B,2,0)</f>
        <v>#N/A</v>
      </c>
    </row>
    <row r="398" spans="1:18">
      <c r="A398" t="s">
        <v>864</v>
      </c>
      <c r="B398" t="b">
        <f>IFERROR(VLOOKUP(A398,[1]Summary!$A:$E,5,0),FALSE)</f>
        <v>0</v>
      </c>
      <c r="C398">
        <v>0</v>
      </c>
      <c r="D398">
        <f t="shared" si="42"/>
        <v>0</v>
      </c>
      <c r="E398">
        <v>0</v>
      </c>
      <c r="F398">
        <f t="shared" si="43"/>
        <v>0</v>
      </c>
      <c r="G398">
        <v>-60</v>
      </c>
      <c r="H398">
        <f t="shared" si="44"/>
        <v>-80</v>
      </c>
      <c r="I398">
        <v>0</v>
      </c>
      <c r="J398">
        <f t="shared" si="45"/>
        <v>0</v>
      </c>
      <c r="K398">
        <f t="shared" si="46"/>
        <v>0</v>
      </c>
      <c r="L398">
        <v>0</v>
      </c>
      <c r="N398">
        <v>100</v>
      </c>
      <c r="O398">
        <v>-20</v>
      </c>
      <c r="P398">
        <f t="shared" si="47"/>
        <v>-100</v>
      </c>
      <c r="Q398">
        <f t="shared" si="48"/>
        <v>-80</v>
      </c>
      <c r="R398" t="e">
        <f>VLOOKUP(A398,[1]Summary!$A:$B,2,0)</f>
        <v>#N/A</v>
      </c>
    </row>
    <row r="399" spans="1:18">
      <c r="A399" t="s">
        <v>866</v>
      </c>
      <c r="B399" t="b">
        <f>IFERROR(VLOOKUP(A399,[1]Summary!$A:$E,5,0),FALSE)</f>
        <v>0</v>
      </c>
      <c r="C399">
        <v>0</v>
      </c>
      <c r="D399">
        <f t="shared" si="42"/>
        <v>0</v>
      </c>
      <c r="E399">
        <v>0</v>
      </c>
      <c r="F399">
        <f t="shared" si="43"/>
        <v>0</v>
      </c>
      <c r="G399">
        <v>-60</v>
      </c>
      <c r="H399">
        <f t="shared" si="44"/>
        <v>-80</v>
      </c>
      <c r="I399">
        <v>0</v>
      </c>
      <c r="J399">
        <f t="shared" si="45"/>
        <v>0</v>
      </c>
      <c r="K399">
        <f t="shared" si="46"/>
        <v>0</v>
      </c>
      <c r="L399">
        <v>0</v>
      </c>
      <c r="N399">
        <v>100</v>
      </c>
      <c r="O399">
        <v>-20</v>
      </c>
      <c r="P399">
        <f t="shared" si="47"/>
        <v>-100</v>
      </c>
      <c r="Q399">
        <f t="shared" si="48"/>
        <v>-80</v>
      </c>
      <c r="R399" t="e">
        <f>VLOOKUP(A399,[1]Summary!$A:$B,2,0)</f>
        <v>#N/A</v>
      </c>
    </row>
    <row r="400" spans="1:18">
      <c r="A400" t="s">
        <v>869</v>
      </c>
      <c r="B400" t="b">
        <f>IFERROR(VLOOKUP(A400,[1]Summary!$A:$E,5,0),FALSE)</f>
        <v>0</v>
      </c>
      <c r="C400">
        <v>0</v>
      </c>
      <c r="D400">
        <f t="shared" si="42"/>
        <v>0</v>
      </c>
      <c r="E400">
        <v>0</v>
      </c>
      <c r="F400">
        <f t="shared" si="43"/>
        <v>0</v>
      </c>
      <c r="G400">
        <v>-40</v>
      </c>
      <c r="H400">
        <f t="shared" si="44"/>
        <v>-60</v>
      </c>
      <c r="I400">
        <v>5</v>
      </c>
      <c r="J400">
        <f t="shared" si="45"/>
        <v>5</v>
      </c>
      <c r="K400">
        <f t="shared" si="46"/>
        <v>0</v>
      </c>
      <c r="L400">
        <v>0</v>
      </c>
      <c r="N400">
        <v>100</v>
      </c>
      <c r="O400">
        <v>55</v>
      </c>
      <c r="P400">
        <f t="shared" si="47"/>
        <v>-5</v>
      </c>
      <c r="Q400">
        <f t="shared" si="48"/>
        <v>-60</v>
      </c>
      <c r="R400" t="e">
        <f>VLOOKUP(A400,[1]Summary!$A:$B,2,0)</f>
        <v>#N/A</v>
      </c>
    </row>
    <row r="401" spans="1:18">
      <c r="A401" t="s">
        <v>871</v>
      </c>
      <c r="B401" t="b">
        <f>IFERROR(VLOOKUP(A401,[1]Summary!$A:$E,5,0),FALSE)</f>
        <v>0</v>
      </c>
      <c r="C401">
        <v>0</v>
      </c>
      <c r="D401">
        <f t="shared" si="42"/>
        <v>0</v>
      </c>
      <c r="E401">
        <v>0</v>
      </c>
      <c r="F401">
        <f t="shared" si="43"/>
        <v>0</v>
      </c>
      <c r="G401">
        <v>-60</v>
      </c>
      <c r="H401">
        <f t="shared" si="44"/>
        <v>-80</v>
      </c>
      <c r="I401">
        <v>0</v>
      </c>
      <c r="J401">
        <f t="shared" si="45"/>
        <v>0</v>
      </c>
      <c r="K401">
        <f t="shared" si="46"/>
        <v>0</v>
      </c>
      <c r="L401">
        <v>0</v>
      </c>
      <c r="N401">
        <v>100</v>
      </c>
      <c r="O401">
        <v>-20</v>
      </c>
      <c r="P401">
        <f t="shared" si="47"/>
        <v>-100</v>
      </c>
      <c r="Q401">
        <f t="shared" si="48"/>
        <v>-80</v>
      </c>
      <c r="R401" t="e">
        <f>VLOOKUP(A401,[1]Summary!$A:$B,2,0)</f>
        <v>#N/A</v>
      </c>
    </row>
    <row r="402" spans="1:18">
      <c r="A402" t="s">
        <v>873</v>
      </c>
      <c r="B402" t="b">
        <f>IFERROR(VLOOKUP(A402,[1]Summary!$A:$E,5,0),FALSE)</f>
        <v>0</v>
      </c>
      <c r="C402">
        <v>0</v>
      </c>
      <c r="D402">
        <f t="shared" si="42"/>
        <v>0</v>
      </c>
      <c r="E402">
        <v>0</v>
      </c>
      <c r="F402">
        <f t="shared" si="43"/>
        <v>0</v>
      </c>
      <c r="G402">
        <v>-60</v>
      </c>
      <c r="H402">
        <f t="shared" si="44"/>
        <v>-80</v>
      </c>
      <c r="I402">
        <v>0</v>
      </c>
      <c r="J402">
        <f t="shared" si="45"/>
        <v>0</v>
      </c>
      <c r="K402">
        <f t="shared" si="46"/>
        <v>0</v>
      </c>
      <c r="L402">
        <v>0</v>
      </c>
      <c r="N402">
        <v>100</v>
      </c>
      <c r="O402">
        <v>-20</v>
      </c>
      <c r="P402">
        <f t="shared" si="47"/>
        <v>-100</v>
      </c>
      <c r="Q402">
        <f t="shared" si="48"/>
        <v>-80</v>
      </c>
      <c r="R402" t="e">
        <f>VLOOKUP(A402,[1]Summary!$A:$B,2,0)</f>
        <v>#N/A</v>
      </c>
    </row>
    <row r="403" spans="1:18">
      <c r="A403" t="s">
        <v>875</v>
      </c>
      <c r="B403" t="b">
        <f>IFERROR(VLOOKUP(A403,[1]Summary!$A:$E,5,0),FALSE)</f>
        <v>0</v>
      </c>
      <c r="C403">
        <v>0</v>
      </c>
      <c r="D403">
        <f t="shared" si="42"/>
        <v>0</v>
      </c>
      <c r="E403">
        <v>0</v>
      </c>
      <c r="F403">
        <f t="shared" si="43"/>
        <v>0</v>
      </c>
      <c r="G403">
        <v>-60</v>
      </c>
      <c r="H403">
        <f t="shared" si="44"/>
        <v>-80</v>
      </c>
      <c r="I403">
        <v>0</v>
      </c>
      <c r="J403">
        <f t="shared" si="45"/>
        <v>0</v>
      </c>
      <c r="K403">
        <f t="shared" si="46"/>
        <v>0</v>
      </c>
      <c r="L403">
        <v>0</v>
      </c>
      <c r="N403">
        <v>100</v>
      </c>
      <c r="O403">
        <v>-20</v>
      </c>
      <c r="P403">
        <f t="shared" si="47"/>
        <v>-100</v>
      </c>
      <c r="Q403">
        <f t="shared" si="48"/>
        <v>-80</v>
      </c>
      <c r="R403" t="e">
        <f>VLOOKUP(A403,[1]Summary!$A:$B,2,0)</f>
        <v>#N/A</v>
      </c>
    </row>
    <row r="404" spans="1:18">
      <c r="A404" t="s">
        <v>877</v>
      </c>
      <c r="B404" t="b">
        <f>IFERROR(VLOOKUP(A404,[1]Summary!$A:$E,5,0),FALSE)</f>
        <v>0</v>
      </c>
      <c r="C404">
        <v>0</v>
      </c>
      <c r="D404">
        <f t="shared" si="42"/>
        <v>0</v>
      </c>
      <c r="E404">
        <v>0</v>
      </c>
      <c r="F404">
        <f t="shared" si="43"/>
        <v>0</v>
      </c>
      <c r="G404">
        <v>-60</v>
      </c>
      <c r="H404">
        <f t="shared" si="44"/>
        <v>-80</v>
      </c>
      <c r="I404">
        <v>0</v>
      </c>
      <c r="J404">
        <f t="shared" si="45"/>
        <v>0</v>
      </c>
      <c r="K404">
        <f t="shared" si="46"/>
        <v>0</v>
      </c>
      <c r="L404">
        <v>0</v>
      </c>
      <c r="N404">
        <v>100</v>
      </c>
      <c r="O404">
        <v>-20</v>
      </c>
      <c r="P404">
        <f t="shared" si="47"/>
        <v>-100</v>
      </c>
      <c r="Q404">
        <f t="shared" si="48"/>
        <v>-80</v>
      </c>
      <c r="R404" t="e">
        <f>VLOOKUP(A404,[1]Summary!$A:$B,2,0)</f>
        <v>#N/A</v>
      </c>
    </row>
    <row r="405" spans="1:18">
      <c r="A405" t="s">
        <v>879</v>
      </c>
      <c r="B405" t="b">
        <f>IFERROR(VLOOKUP(A405,[1]Summary!$A:$E,5,0),FALSE)</f>
        <v>1</v>
      </c>
      <c r="C405">
        <v>0</v>
      </c>
      <c r="D405">
        <f t="shared" si="42"/>
        <v>1</v>
      </c>
      <c r="E405">
        <v>0</v>
      </c>
      <c r="F405">
        <f t="shared" si="43"/>
        <v>1</v>
      </c>
      <c r="G405">
        <v>-40</v>
      </c>
      <c r="H405">
        <f t="shared" si="44"/>
        <v>0</v>
      </c>
      <c r="I405">
        <v>5</v>
      </c>
      <c r="J405">
        <f t="shared" si="45"/>
        <v>10</v>
      </c>
      <c r="K405">
        <f t="shared" si="46"/>
        <v>5</v>
      </c>
      <c r="L405">
        <v>0</v>
      </c>
      <c r="N405">
        <v>100</v>
      </c>
      <c r="O405">
        <v>55</v>
      </c>
      <c r="P405">
        <f t="shared" si="47"/>
        <v>60</v>
      </c>
      <c r="Q405">
        <f t="shared" si="48"/>
        <v>5</v>
      </c>
      <c r="R405" t="str">
        <f>VLOOKUP(A405,[1]Summary!$A:$B,2,0)</f>
        <v>Completed , No. of hours : 01:34</v>
      </c>
    </row>
    <row r="406" spans="1:18">
      <c r="A406" t="s">
        <v>881</v>
      </c>
      <c r="B406" t="b">
        <f>IFERROR(VLOOKUP(A406,[1]Summary!$A:$E,5,0),FALSE)</f>
        <v>0</v>
      </c>
      <c r="C406">
        <v>0</v>
      </c>
      <c r="D406">
        <f t="shared" si="42"/>
        <v>0</v>
      </c>
      <c r="E406">
        <v>0</v>
      </c>
      <c r="F406">
        <f t="shared" si="43"/>
        <v>0</v>
      </c>
      <c r="G406">
        <v>-60</v>
      </c>
      <c r="H406">
        <f t="shared" si="44"/>
        <v>-80</v>
      </c>
      <c r="I406">
        <v>0</v>
      </c>
      <c r="J406">
        <f t="shared" si="45"/>
        <v>0</v>
      </c>
      <c r="K406">
        <f t="shared" si="46"/>
        <v>0</v>
      </c>
      <c r="L406">
        <v>0</v>
      </c>
      <c r="N406">
        <v>100</v>
      </c>
      <c r="O406">
        <v>-20</v>
      </c>
      <c r="P406">
        <f t="shared" si="47"/>
        <v>-100</v>
      </c>
      <c r="Q406">
        <f t="shared" si="48"/>
        <v>-80</v>
      </c>
      <c r="R406" t="e">
        <f>VLOOKUP(A406,[1]Summary!$A:$B,2,0)</f>
        <v>#N/A</v>
      </c>
    </row>
    <row r="407" spans="1:18">
      <c r="A407" t="s">
        <v>883</v>
      </c>
      <c r="B407" t="b">
        <f>IFERROR(VLOOKUP(A407,[1]Summary!$A:$E,5,0),FALSE)</f>
        <v>0</v>
      </c>
      <c r="C407">
        <v>0</v>
      </c>
      <c r="D407">
        <f t="shared" si="42"/>
        <v>0</v>
      </c>
      <c r="E407">
        <v>0</v>
      </c>
      <c r="F407">
        <f t="shared" si="43"/>
        <v>0</v>
      </c>
      <c r="G407">
        <v>-60</v>
      </c>
      <c r="H407">
        <f t="shared" si="44"/>
        <v>-80</v>
      </c>
      <c r="I407">
        <v>0</v>
      </c>
      <c r="J407">
        <f t="shared" si="45"/>
        <v>0</v>
      </c>
      <c r="K407">
        <f t="shared" si="46"/>
        <v>0</v>
      </c>
      <c r="L407">
        <v>0</v>
      </c>
      <c r="N407">
        <v>100</v>
      </c>
      <c r="O407">
        <v>-20</v>
      </c>
      <c r="P407">
        <f t="shared" si="47"/>
        <v>-100</v>
      </c>
      <c r="Q407">
        <f t="shared" si="48"/>
        <v>-80</v>
      </c>
      <c r="R407" t="e">
        <f>VLOOKUP(A407,[1]Summary!$A:$B,2,0)</f>
        <v>#N/A</v>
      </c>
    </row>
    <row r="408" spans="1:18">
      <c r="A408" t="s">
        <v>885</v>
      </c>
      <c r="B408" t="b">
        <f>IFERROR(VLOOKUP(A408,[1]Summary!$A:$E,5,0),FALSE)</f>
        <v>0</v>
      </c>
      <c r="C408">
        <v>0</v>
      </c>
      <c r="D408">
        <f t="shared" si="42"/>
        <v>0</v>
      </c>
      <c r="E408">
        <v>0</v>
      </c>
      <c r="F408">
        <f t="shared" si="43"/>
        <v>0</v>
      </c>
      <c r="G408">
        <v>-60</v>
      </c>
      <c r="H408">
        <f t="shared" si="44"/>
        <v>-80</v>
      </c>
      <c r="I408">
        <v>0</v>
      </c>
      <c r="J408">
        <f t="shared" si="45"/>
        <v>0</v>
      </c>
      <c r="K408">
        <f t="shared" si="46"/>
        <v>0</v>
      </c>
      <c r="L408">
        <v>0</v>
      </c>
      <c r="N408">
        <v>100</v>
      </c>
      <c r="O408">
        <v>-20</v>
      </c>
      <c r="P408">
        <f t="shared" si="47"/>
        <v>-100</v>
      </c>
      <c r="Q408">
        <f t="shared" si="48"/>
        <v>-80</v>
      </c>
      <c r="R408" t="e">
        <f>VLOOKUP(A408,[1]Summary!$A:$B,2,0)</f>
        <v>#N/A</v>
      </c>
    </row>
    <row r="409" spans="1:18">
      <c r="A409" t="s">
        <v>887</v>
      </c>
      <c r="B409" t="b">
        <f>IFERROR(VLOOKUP(A409,[1]Summary!$A:$E,5,0),FALSE)</f>
        <v>0</v>
      </c>
      <c r="C409">
        <v>0</v>
      </c>
      <c r="D409">
        <f t="shared" si="42"/>
        <v>0</v>
      </c>
      <c r="E409">
        <v>0</v>
      </c>
      <c r="F409">
        <f t="shared" si="43"/>
        <v>0</v>
      </c>
      <c r="G409">
        <v>-60</v>
      </c>
      <c r="H409">
        <f t="shared" si="44"/>
        <v>-80</v>
      </c>
      <c r="I409">
        <v>0</v>
      </c>
      <c r="J409">
        <f t="shared" si="45"/>
        <v>0</v>
      </c>
      <c r="K409">
        <f t="shared" si="46"/>
        <v>0</v>
      </c>
      <c r="L409">
        <v>0</v>
      </c>
      <c r="N409">
        <v>100</v>
      </c>
      <c r="O409">
        <v>-20</v>
      </c>
      <c r="P409">
        <f t="shared" si="47"/>
        <v>-100</v>
      </c>
      <c r="Q409">
        <f t="shared" si="48"/>
        <v>-80</v>
      </c>
      <c r="R409" t="e">
        <f>VLOOKUP(A409,[1]Summary!$A:$B,2,0)</f>
        <v>#N/A</v>
      </c>
    </row>
    <row r="410" spans="1:18">
      <c r="A410" t="s">
        <v>889</v>
      </c>
      <c r="B410" t="b">
        <f>IFERROR(VLOOKUP(A410,[1]Summary!$A:$E,5,0),FALSE)</f>
        <v>1</v>
      </c>
      <c r="C410">
        <v>3</v>
      </c>
      <c r="D410">
        <f t="shared" si="42"/>
        <v>4</v>
      </c>
      <c r="E410">
        <v>3</v>
      </c>
      <c r="F410">
        <f t="shared" si="43"/>
        <v>4</v>
      </c>
      <c r="G410">
        <v>0</v>
      </c>
      <c r="H410">
        <f t="shared" si="44"/>
        <v>0</v>
      </c>
      <c r="I410">
        <v>30</v>
      </c>
      <c r="J410">
        <f t="shared" si="45"/>
        <v>50</v>
      </c>
      <c r="K410">
        <f t="shared" si="46"/>
        <v>20</v>
      </c>
      <c r="L410">
        <v>0</v>
      </c>
      <c r="N410">
        <v>100</v>
      </c>
      <c r="O410">
        <v>140</v>
      </c>
      <c r="P410">
        <f t="shared" si="47"/>
        <v>160</v>
      </c>
      <c r="Q410">
        <f t="shared" si="48"/>
        <v>20</v>
      </c>
      <c r="R410" t="str">
        <f>VLOOKUP(A410,[1]Summary!$A:$B,2,0)</f>
        <v>Completed , No. of hours :20 minutes</v>
      </c>
    </row>
    <row r="411" spans="1:18">
      <c r="A411" t="s">
        <v>891</v>
      </c>
      <c r="B411" t="b">
        <f>IFERROR(VLOOKUP(A411,[1]Summary!$A:$E,5,0),FALSE)</f>
        <v>0</v>
      </c>
      <c r="C411">
        <v>0</v>
      </c>
      <c r="D411">
        <f t="shared" si="42"/>
        <v>0</v>
      </c>
      <c r="E411">
        <v>0</v>
      </c>
      <c r="F411">
        <f t="shared" si="43"/>
        <v>0</v>
      </c>
      <c r="G411">
        <v>-60</v>
      </c>
      <c r="H411">
        <f t="shared" si="44"/>
        <v>-80</v>
      </c>
      <c r="I411">
        <v>0</v>
      </c>
      <c r="J411">
        <f t="shared" si="45"/>
        <v>0</v>
      </c>
      <c r="K411">
        <f t="shared" si="46"/>
        <v>0</v>
      </c>
      <c r="L411">
        <v>0</v>
      </c>
      <c r="N411">
        <v>100</v>
      </c>
      <c r="O411">
        <v>-20</v>
      </c>
      <c r="P411">
        <f t="shared" si="47"/>
        <v>-100</v>
      </c>
      <c r="Q411">
        <f t="shared" si="48"/>
        <v>-80</v>
      </c>
      <c r="R411" t="e">
        <f>VLOOKUP(A411,[1]Summary!$A:$B,2,0)</f>
        <v>#N/A</v>
      </c>
    </row>
    <row r="412" spans="1:18">
      <c r="A412" t="s">
        <v>893</v>
      </c>
      <c r="B412" t="b">
        <f>IFERROR(VLOOKUP(A412,[1]Summary!$A:$E,5,0),FALSE)</f>
        <v>0</v>
      </c>
      <c r="C412">
        <v>0</v>
      </c>
      <c r="D412">
        <f t="shared" si="42"/>
        <v>0</v>
      </c>
      <c r="E412">
        <v>0</v>
      </c>
      <c r="F412">
        <f t="shared" si="43"/>
        <v>0</v>
      </c>
      <c r="G412">
        <v>-60</v>
      </c>
      <c r="H412">
        <f t="shared" si="44"/>
        <v>-80</v>
      </c>
      <c r="I412">
        <v>0</v>
      </c>
      <c r="J412">
        <f t="shared" si="45"/>
        <v>0</v>
      </c>
      <c r="K412">
        <f t="shared" si="46"/>
        <v>0</v>
      </c>
      <c r="L412">
        <v>0</v>
      </c>
      <c r="N412">
        <v>100</v>
      </c>
      <c r="O412">
        <v>-20</v>
      </c>
      <c r="P412">
        <f t="shared" si="47"/>
        <v>-100</v>
      </c>
      <c r="Q412">
        <f t="shared" si="48"/>
        <v>-80</v>
      </c>
      <c r="R412" t="e">
        <f>VLOOKUP(A412,[1]Summary!$A:$B,2,0)</f>
        <v>#N/A</v>
      </c>
    </row>
    <row r="413" spans="1:18">
      <c r="A413" t="s">
        <v>895</v>
      </c>
      <c r="B413" t="b">
        <f>IFERROR(VLOOKUP(A413,[1]Summary!$A:$E,5,0),FALSE)</f>
        <v>0</v>
      </c>
      <c r="C413">
        <v>0</v>
      </c>
      <c r="D413">
        <f t="shared" si="42"/>
        <v>0</v>
      </c>
      <c r="E413">
        <v>0</v>
      </c>
      <c r="F413">
        <f t="shared" si="43"/>
        <v>0</v>
      </c>
      <c r="G413">
        <v>-60</v>
      </c>
      <c r="H413">
        <f t="shared" si="44"/>
        <v>-80</v>
      </c>
      <c r="I413">
        <v>0</v>
      </c>
      <c r="J413">
        <f t="shared" si="45"/>
        <v>0</v>
      </c>
      <c r="K413">
        <f t="shared" si="46"/>
        <v>0</v>
      </c>
      <c r="L413">
        <v>0</v>
      </c>
      <c r="N413">
        <v>100</v>
      </c>
      <c r="O413">
        <v>-20</v>
      </c>
      <c r="P413">
        <f t="shared" si="47"/>
        <v>-100</v>
      </c>
      <c r="Q413">
        <f t="shared" si="48"/>
        <v>-80</v>
      </c>
      <c r="R413" t="e">
        <f>VLOOKUP(A413,[1]Summary!$A:$B,2,0)</f>
        <v>#N/A</v>
      </c>
    </row>
    <row r="414" spans="1:18">
      <c r="A414" t="s">
        <v>897</v>
      </c>
      <c r="B414" t="b">
        <f>IFERROR(VLOOKUP(A414,[1]Summary!$A:$E,5,0),FALSE)</f>
        <v>0</v>
      </c>
      <c r="C414">
        <v>0</v>
      </c>
      <c r="D414">
        <f t="shared" si="42"/>
        <v>0</v>
      </c>
      <c r="E414">
        <v>0</v>
      </c>
      <c r="F414">
        <f t="shared" si="43"/>
        <v>0</v>
      </c>
      <c r="G414">
        <v>-60</v>
      </c>
      <c r="H414">
        <f t="shared" si="44"/>
        <v>-80</v>
      </c>
      <c r="I414">
        <v>0</v>
      </c>
      <c r="J414">
        <f t="shared" si="45"/>
        <v>0</v>
      </c>
      <c r="K414">
        <f t="shared" si="46"/>
        <v>0</v>
      </c>
      <c r="L414">
        <v>0</v>
      </c>
      <c r="N414">
        <v>100</v>
      </c>
      <c r="O414">
        <v>-20</v>
      </c>
      <c r="P414">
        <f t="shared" si="47"/>
        <v>-100</v>
      </c>
      <c r="Q414">
        <f t="shared" si="48"/>
        <v>-80</v>
      </c>
      <c r="R414" t="e">
        <f>VLOOKUP(A414,[1]Summary!$A:$B,2,0)</f>
        <v>#N/A</v>
      </c>
    </row>
    <row r="415" spans="1:18">
      <c r="A415" t="s">
        <v>899</v>
      </c>
      <c r="B415" t="b">
        <f>IFERROR(VLOOKUP(A415,[1]Summary!$A:$E,5,0),FALSE)</f>
        <v>0</v>
      </c>
      <c r="C415">
        <v>0</v>
      </c>
      <c r="D415">
        <f t="shared" si="42"/>
        <v>0</v>
      </c>
      <c r="E415">
        <v>0</v>
      </c>
      <c r="F415">
        <f t="shared" si="43"/>
        <v>0</v>
      </c>
      <c r="G415">
        <v>-60</v>
      </c>
      <c r="H415">
        <f t="shared" si="44"/>
        <v>-80</v>
      </c>
      <c r="I415">
        <v>0</v>
      </c>
      <c r="J415">
        <f t="shared" si="45"/>
        <v>0</v>
      </c>
      <c r="K415">
        <f t="shared" si="46"/>
        <v>0</v>
      </c>
      <c r="L415">
        <v>0</v>
      </c>
      <c r="N415">
        <v>100</v>
      </c>
      <c r="O415">
        <v>-20</v>
      </c>
      <c r="P415">
        <f t="shared" si="47"/>
        <v>-100</v>
      </c>
      <c r="Q415">
        <f t="shared" si="48"/>
        <v>-80</v>
      </c>
      <c r="R415" t="e">
        <f>VLOOKUP(A415,[1]Summary!$A:$B,2,0)</f>
        <v>#N/A</v>
      </c>
    </row>
    <row r="416" spans="1:18">
      <c r="A416" t="s">
        <v>901</v>
      </c>
      <c r="B416" t="b">
        <f>IFERROR(VLOOKUP(A416,[1]Summary!$A:$E,5,0),FALSE)</f>
        <v>0</v>
      </c>
      <c r="C416">
        <v>0</v>
      </c>
      <c r="D416">
        <f t="shared" si="42"/>
        <v>0</v>
      </c>
      <c r="E416">
        <v>0</v>
      </c>
      <c r="F416">
        <f t="shared" si="43"/>
        <v>0</v>
      </c>
      <c r="G416">
        <v>-60</v>
      </c>
      <c r="H416">
        <f t="shared" si="44"/>
        <v>-80</v>
      </c>
      <c r="I416">
        <v>0</v>
      </c>
      <c r="J416">
        <f t="shared" si="45"/>
        <v>0</v>
      </c>
      <c r="K416">
        <f t="shared" si="46"/>
        <v>0</v>
      </c>
      <c r="L416">
        <v>0</v>
      </c>
      <c r="N416">
        <v>100</v>
      </c>
      <c r="O416">
        <v>-20</v>
      </c>
      <c r="P416">
        <f t="shared" si="47"/>
        <v>-100</v>
      </c>
      <c r="Q416">
        <f t="shared" si="48"/>
        <v>-80</v>
      </c>
      <c r="R416" t="e">
        <f>VLOOKUP(A416,[1]Summary!$A:$B,2,0)</f>
        <v>#N/A</v>
      </c>
    </row>
    <row r="417" spans="1:18">
      <c r="A417" t="s">
        <v>903</v>
      </c>
      <c r="B417" t="b">
        <f>IFERROR(VLOOKUP(A417,[1]Summary!$A:$E,5,0),FALSE)</f>
        <v>0</v>
      </c>
      <c r="C417">
        <v>0</v>
      </c>
      <c r="D417">
        <f t="shared" si="42"/>
        <v>0</v>
      </c>
      <c r="E417">
        <v>0</v>
      </c>
      <c r="F417">
        <f t="shared" si="43"/>
        <v>0</v>
      </c>
      <c r="G417">
        <v>-60</v>
      </c>
      <c r="H417">
        <f t="shared" si="44"/>
        <v>-80</v>
      </c>
      <c r="I417">
        <v>0</v>
      </c>
      <c r="J417">
        <f t="shared" si="45"/>
        <v>0</v>
      </c>
      <c r="K417">
        <f t="shared" si="46"/>
        <v>0</v>
      </c>
      <c r="L417">
        <v>0</v>
      </c>
      <c r="N417">
        <v>100</v>
      </c>
      <c r="O417">
        <v>-20</v>
      </c>
      <c r="P417">
        <f t="shared" si="47"/>
        <v>-100</v>
      </c>
      <c r="Q417">
        <f t="shared" si="48"/>
        <v>-80</v>
      </c>
      <c r="R417" t="e">
        <f>VLOOKUP(A417,[1]Summary!$A:$B,2,0)</f>
        <v>#N/A</v>
      </c>
    </row>
    <row r="418" spans="1:18">
      <c r="A418" t="s">
        <v>906</v>
      </c>
      <c r="B418" t="b">
        <f>IFERROR(VLOOKUP(A418,[1]Summary!$A:$E,5,0),FALSE)</f>
        <v>1</v>
      </c>
      <c r="C418">
        <v>3</v>
      </c>
      <c r="D418">
        <f t="shared" si="42"/>
        <v>4</v>
      </c>
      <c r="E418">
        <v>3</v>
      </c>
      <c r="F418">
        <f t="shared" si="43"/>
        <v>4</v>
      </c>
      <c r="G418">
        <v>0</v>
      </c>
      <c r="H418">
        <f t="shared" si="44"/>
        <v>0</v>
      </c>
      <c r="I418">
        <v>30</v>
      </c>
      <c r="J418">
        <f t="shared" si="45"/>
        <v>50</v>
      </c>
      <c r="K418">
        <f t="shared" si="46"/>
        <v>20</v>
      </c>
      <c r="L418">
        <v>0</v>
      </c>
      <c r="N418">
        <v>100</v>
      </c>
      <c r="O418">
        <v>140</v>
      </c>
      <c r="P418">
        <f t="shared" si="47"/>
        <v>160</v>
      </c>
      <c r="Q418">
        <f t="shared" si="48"/>
        <v>20</v>
      </c>
      <c r="R418" t="str">
        <f>VLOOKUP(A418,[1]Summary!$A:$B,2,0)</f>
        <v>Completed , No. of hours : 01:00</v>
      </c>
    </row>
    <row r="419" spans="1:18">
      <c r="A419" t="s">
        <v>908</v>
      </c>
      <c r="B419" t="b">
        <f>IFERROR(VLOOKUP(A419,[1]Summary!$A:$E,5,0),FALSE)</f>
        <v>0</v>
      </c>
      <c r="C419">
        <v>0</v>
      </c>
      <c r="D419">
        <f t="shared" si="42"/>
        <v>0</v>
      </c>
      <c r="E419">
        <v>0</v>
      </c>
      <c r="F419">
        <f t="shared" si="43"/>
        <v>0</v>
      </c>
      <c r="G419">
        <v>-60</v>
      </c>
      <c r="H419">
        <f t="shared" si="44"/>
        <v>-80</v>
      </c>
      <c r="I419">
        <v>0</v>
      </c>
      <c r="J419">
        <f t="shared" si="45"/>
        <v>0</v>
      </c>
      <c r="K419">
        <f t="shared" si="46"/>
        <v>0</v>
      </c>
      <c r="L419">
        <v>0</v>
      </c>
      <c r="N419">
        <v>100</v>
      </c>
      <c r="O419">
        <v>-20</v>
      </c>
      <c r="P419">
        <f t="shared" si="47"/>
        <v>-100</v>
      </c>
      <c r="Q419">
        <f t="shared" si="48"/>
        <v>-80</v>
      </c>
      <c r="R419" t="e">
        <f>VLOOKUP(A419,[1]Summary!$A:$B,2,0)</f>
        <v>#N/A</v>
      </c>
    </row>
    <row r="420" spans="1:18">
      <c r="A420" t="s">
        <v>910</v>
      </c>
      <c r="B420" t="b">
        <f>IFERROR(VLOOKUP(A420,[1]Summary!$A:$E,5,0),FALSE)</f>
        <v>0</v>
      </c>
      <c r="C420">
        <v>0</v>
      </c>
      <c r="D420">
        <f t="shared" si="42"/>
        <v>0</v>
      </c>
      <c r="E420">
        <v>0</v>
      </c>
      <c r="F420">
        <f t="shared" si="43"/>
        <v>0</v>
      </c>
      <c r="G420">
        <v>-60</v>
      </c>
      <c r="H420">
        <f t="shared" si="44"/>
        <v>-80</v>
      </c>
      <c r="I420">
        <v>0</v>
      </c>
      <c r="J420">
        <f t="shared" si="45"/>
        <v>0</v>
      </c>
      <c r="K420">
        <f t="shared" si="46"/>
        <v>0</v>
      </c>
      <c r="L420">
        <v>0</v>
      </c>
      <c r="N420">
        <v>100</v>
      </c>
      <c r="O420">
        <v>-20</v>
      </c>
      <c r="P420">
        <f t="shared" si="47"/>
        <v>-100</v>
      </c>
      <c r="Q420">
        <f t="shared" si="48"/>
        <v>-80</v>
      </c>
      <c r="R420" t="e">
        <f>VLOOKUP(A420,[1]Summary!$A:$B,2,0)</f>
        <v>#N/A</v>
      </c>
    </row>
    <row r="421" spans="1:18">
      <c r="A421" t="s">
        <v>912</v>
      </c>
      <c r="B421" t="b">
        <f>IFERROR(VLOOKUP(A421,[1]Summary!$A:$E,5,0),FALSE)</f>
        <v>0</v>
      </c>
      <c r="C421">
        <v>0</v>
      </c>
      <c r="D421">
        <f t="shared" si="42"/>
        <v>0</v>
      </c>
      <c r="E421">
        <v>0</v>
      </c>
      <c r="F421">
        <f t="shared" si="43"/>
        <v>0</v>
      </c>
      <c r="G421">
        <v>-60</v>
      </c>
      <c r="H421">
        <f t="shared" si="44"/>
        <v>-80</v>
      </c>
      <c r="I421">
        <v>0</v>
      </c>
      <c r="J421">
        <f t="shared" si="45"/>
        <v>0</v>
      </c>
      <c r="K421">
        <f t="shared" si="46"/>
        <v>0</v>
      </c>
      <c r="L421">
        <v>0</v>
      </c>
      <c r="N421">
        <v>100</v>
      </c>
      <c r="O421">
        <v>-20</v>
      </c>
      <c r="P421">
        <f t="shared" si="47"/>
        <v>-100</v>
      </c>
      <c r="Q421">
        <f t="shared" si="48"/>
        <v>-80</v>
      </c>
      <c r="R421" t="e">
        <f>VLOOKUP(A421,[1]Summary!$A:$B,2,0)</f>
        <v>#N/A</v>
      </c>
    </row>
    <row r="422" spans="1:18">
      <c r="A422" t="s">
        <v>914</v>
      </c>
      <c r="B422" t="b">
        <f>IFERROR(VLOOKUP(A422,[1]Summary!$A:$E,5,0),FALSE)</f>
        <v>0</v>
      </c>
      <c r="C422">
        <v>0</v>
      </c>
      <c r="D422">
        <f t="shared" si="42"/>
        <v>0</v>
      </c>
      <c r="E422">
        <v>0</v>
      </c>
      <c r="F422">
        <f t="shared" si="43"/>
        <v>0</v>
      </c>
      <c r="G422">
        <v>-60</v>
      </c>
      <c r="H422">
        <f t="shared" si="44"/>
        <v>-80</v>
      </c>
      <c r="I422">
        <v>0</v>
      </c>
      <c r="J422">
        <f t="shared" si="45"/>
        <v>0</v>
      </c>
      <c r="K422">
        <f t="shared" si="46"/>
        <v>0</v>
      </c>
      <c r="L422">
        <v>0</v>
      </c>
      <c r="N422">
        <v>100</v>
      </c>
      <c r="O422">
        <v>-20</v>
      </c>
      <c r="P422">
        <f t="shared" si="47"/>
        <v>-100</v>
      </c>
      <c r="Q422">
        <f t="shared" si="48"/>
        <v>-80</v>
      </c>
      <c r="R422" t="e">
        <f>VLOOKUP(A422,[1]Summary!$A:$B,2,0)</f>
        <v>#N/A</v>
      </c>
    </row>
    <row r="423" spans="1:18">
      <c r="A423" t="s">
        <v>916</v>
      </c>
      <c r="B423" t="b">
        <f>IFERROR(VLOOKUP(A423,[1]Summary!$A:$E,5,0),FALSE)</f>
        <v>0</v>
      </c>
      <c r="C423">
        <v>0</v>
      </c>
      <c r="D423">
        <f t="shared" si="42"/>
        <v>0</v>
      </c>
      <c r="E423">
        <v>0</v>
      </c>
      <c r="F423">
        <f t="shared" si="43"/>
        <v>0</v>
      </c>
      <c r="G423">
        <v>-60</v>
      </c>
      <c r="H423">
        <f t="shared" si="44"/>
        <v>-80</v>
      </c>
      <c r="I423">
        <v>0</v>
      </c>
      <c r="J423">
        <f t="shared" si="45"/>
        <v>0</v>
      </c>
      <c r="K423">
        <f t="shared" si="46"/>
        <v>0</v>
      </c>
      <c r="L423">
        <v>0</v>
      </c>
      <c r="N423">
        <v>100</v>
      </c>
      <c r="O423">
        <v>-20</v>
      </c>
      <c r="P423">
        <f t="shared" si="47"/>
        <v>-100</v>
      </c>
      <c r="Q423">
        <f t="shared" si="48"/>
        <v>-80</v>
      </c>
      <c r="R423" t="e">
        <f>VLOOKUP(A423,[1]Summary!$A:$B,2,0)</f>
        <v>#N/A</v>
      </c>
    </row>
    <row r="424" spans="1:18">
      <c r="A424" t="s">
        <v>918</v>
      </c>
      <c r="B424" t="b">
        <f>IFERROR(VLOOKUP(A424,[1]Summary!$A:$E,5,0),FALSE)</f>
        <v>0</v>
      </c>
      <c r="C424">
        <v>0</v>
      </c>
      <c r="D424">
        <f t="shared" si="42"/>
        <v>0</v>
      </c>
      <c r="E424">
        <v>0</v>
      </c>
      <c r="F424">
        <f t="shared" si="43"/>
        <v>0</v>
      </c>
      <c r="G424">
        <v>-60</v>
      </c>
      <c r="H424">
        <f t="shared" si="44"/>
        <v>-80</v>
      </c>
      <c r="I424">
        <v>0</v>
      </c>
      <c r="J424">
        <f t="shared" si="45"/>
        <v>0</v>
      </c>
      <c r="K424">
        <f t="shared" si="46"/>
        <v>0</v>
      </c>
      <c r="L424">
        <v>0</v>
      </c>
      <c r="N424">
        <v>100</v>
      </c>
      <c r="O424">
        <v>-20</v>
      </c>
      <c r="P424">
        <f t="shared" si="47"/>
        <v>-100</v>
      </c>
      <c r="Q424">
        <f t="shared" si="48"/>
        <v>-80</v>
      </c>
      <c r="R424" t="e">
        <f>VLOOKUP(A424,[1]Summary!$A:$B,2,0)</f>
        <v>#N/A</v>
      </c>
    </row>
    <row r="425" spans="1:18">
      <c r="A425" t="s">
        <v>920</v>
      </c>
      <c r="B425" t="b">
        <f>IFERROR(VLOOKUP(A425,[1]Summary!$A:$E,5,0),FALSE)</f>
        <v>0</v>
      </c>
      <c r="C425">
        <v>0</v>
      </c>
      <c r="D425">
        <f t="shared" si="42"/>
        <v>0</v>
      </c>
      <c r="E425">
        <v>0</v>
      </c>
      <c r="F425">
        <f t="shared" si="43"/>
        <v>0</v>
      </c>
      <c r="G425">
        <v>-60</v>
      </c>
      <c r="H425">
        <f t="shared" si="44"/>
        <v>-80</v>
      </c>
      <c r="I425">
        <v>0</v>
      </c>
      <c r="J425">
        <f t="shared" si="45"/>
        <v>0</v>
      </c>
      <c r="K425">
        <f t="shared" si="46"/>
        <v>0</v>
      </c>
      <c r="L425">
        <v>0</v>
      </c>
      <c r="N425">
        <v>100</v>
      </c>
      <c r="O425">
        <v>-20</v>
      </c>
      <c r="P425">
        <f t="shared" si="47"/>
        <v>-100</v>
      </c>
      <c r="Q425">
        <f t="shared" si="48"/>
        <v>-80</v>
      </c>
      <c r="R425" t="e">
        <f>VLOOKUP(A425,[1]Summary!$A:$B,2,0)</f>
        <v>#N/A</v>
      </c>
    </row>
    <row r="426" spans="1:18">
      <c r="A426" t="s">
        <v>922</v>
      </c>
      <c r="B426" t="b">
        <f>IFERROR(VLOOKUP(A426,[1]Summary!$A:$E,5,0),FALSE)</f>
        <v>0</v>
      </c>
      <c r="C426">
        <v>0</v>
      </c>
      <c r="D426">
        <f t="shared" si="42"/>
        <v>0</v>
      </c>
      <c r="E426">
        <v>0</v>
      </c>
      <c r="F426">
        <f t="shared" si="43"/>
        <v>0</v>
      </c>
      <c r="G426">
        <v>-60</v>
      </c>
      <c r="H426">
        <f t="shared" si="44"/>
        <v>-80</v>
      </c>
      <c r="I426">
        <v>0</v>
      </c>
      <c r="J426">
        <f t="shared" si="45"/>
        <v>0</v>
      </c>
      <c r="K426">
        <f t="shared" si="46"/>
        <v>0</v>
      </c>
      <c r="L426">
        <v>0</v>
      </c>
      <c r="N426">
        <v>100</v>
      </c>
      <c r="O426">
        <v>-20</v>
      </c>
      <c r="P426">
        <f t="shared" si="47"/>
        <v>-100</v>
      </c>
      <c r="Q426">
        <f t="shared" si="48"/>
        <v>-80</v>
      </c>
      <c r="R426" t="e">
        <f>VLOOKUP(A426,[1]Summary!$A:$B,2,0)</f>
        <v>#N/A</v>
      </c>
    </row>
    <row r="427" spans="1:18">
      <c r="A427" t="s">
        <v>924</v>
      </c>
      <c r="B427" t="b">
        <f>IFERROR(VLOOKUP(A427,[1]Summary!$A:$E,5,0),FALSE)</f>
        <v>1</v>
      </c>
      <c r="C427">
        <v>3</v>
      </c>
      <c r="D427">
        <f t="shared" si="42"/>
        <v>4</v>
      </c>
      <c r="E427">
        <v>3</v>
      </c>
      <c r="F427">
        <f t="shared" si="43"/>
        <v>4</v>
      </c>
      <c r="G427">
        <v>0</v>
      </c>
      <c r="H427">
        <f t="shared" si="44"/>
        <v>0</v>
      </c>
      <c r="I427">
        <v>30</v>
      </c>
      <c r="J427">
        <f t="shared" si="45"/>
        <v>50</v>
      </c>
      <c r="K427">
        <f t="shared" si="46"/>
        <v>20</v>
      </c>
      <c r="L427">
        <v>0</v>
      </c>
      <c r="N427">
        <v>100</v>
      </c>
      <c r="O427">
        <v>140</v>
      </c>
      <c r="P427">
        <f t="shared" si="47"/>
        <v>160</v>
      </c>
      <c r="Q427">
        <f t="shared" si="48"/>
        <v>20</v>
      </c>
      <c r="R427" t="str">
        <f>VLOOKUP(A427,[1]Summary!$A:$B,2,0)</f>
        <v>Completed. No. Of hours: 2:00</v>
      </c>
    </row>
    <row r="428" spans="1:18">
      <c r="A428" t="s">
        <v>926</v>
      </c>
      <c r="B428" t="b">
        <f>IFERROR(VLOOKUP(A428,[1]Summary!$A:$E,5,0),FALSE)</f>
        <v>0</v>
      </c>
      <c r="C428">
        <v>0</v>
      </c>
      <c r="D428">
        <f t="shared" si="42"/>
        <v>0</v>
      </c>
      <c r="E428">
        <v>0</v>
      </c>
      <c r="F428">
        <f t="shared" si="43"/>
        <v>0</v>
      </c>
      <c r="G428">
        <v>-60</v>
      </c>
      <c r="H428">
        <f t="shared" si="44"/>
        <v>-80</v>
      </c>
      <c r="I428">
        <v>0</v>
      </c>
      <c r="J428">
        <f t="shared" si="45"/>
        <v>0</v>
      </c>
      <c r="K428">
        <f t="shared" si="46"/>
        <v>0</v>
      </c>
      <c r="L428">
        <v>0</v>
      </c>
      <c r="N428">
        <v>100</v>
      </c>
      <c r="O428">
        <v>-20</v>
      </c>
      <c r="P428">
        <f t="shared" si="47"/>
        <v>-100</v>
      </c>
      <c r="Q428">
        <f t="shared" si="48"/>
        <v>-80</v>
      </c>
      <c r="R428" t="e">
        <f>VLOOKUP(A428,[1]Summary!$A:$B,2,0)</f>
        <v>#N/A</v>
      </c>
    </row>
    <row r="429" spans="1:18">
      <c r="A429" t="s">
        <v>928</v>
      </c>
      <c r="B429" t="b">
        <f>IFERROR(VLOOKUP(A429,[1]Summary!$A:$E,5,0),FALSE)</f>
        <v>0</v>
      </c>
      <c r="C429">
        <v>0</v>
      </c>
      <c r="D429">
        <f t="shared" si="42"/>
        <v>0</v>
      </c>
      <c r="E429">
        <v>0</v>
      </c>
      <c r="F429">
        <f t="shared" si="43"/>
        <v>0</v>
      </c>
      <c r="G429">
        <v>-60</v>
      </c>
      <c r="H429">
        <f t="shared" si="44"/>
        <v>-80</v>
      </c>
      <c r="I429">
        <v>0</v>
      </c>
      <c r="J429">
        <f t="shared" si="45"/>
        <v>0</v>
      </c>
      <c r="K429">
        <f t="shared" si="46"/>
        <v>0</v>
      </c>
      <c r="L429">
        <v>0</v>
      </c>
      <c r="N429">
        <v>100</v>
      </c>
      <c r="O429">
        <v>-20</v>
      </c>
      <c r="P429">
        <f t="shared" si="47"/>
        <v>-100</v>
      </c>
      <c r="Q429">
        <f t="shared" si="48"/>
        <v>-80</v>
      </c>
      <c r="R429" t="e">
        <f>VLOOKUP(A429,[1]Summary!$A:$B,2,0)</f>
        <v>#N/A</v>
      </c>
    </row>
    <row r="430" spans="1:18">
      <c r="A430" t="s">
        <v>930</v>
      </c>
      <c r="B430" t="b">
        <f>IFERROR(VLOOKUP(A430,[1]Summary!$A:$E,5,0),FALSE)</f>
        <v>0</v>
      </c>
      <c r="C430">
        <v>0</v>
      </c>
      <c r="D430">
        <f t="shared" si="42"/>
        <v>0</v>
      </c>
      <c r="E430">
        <v>0</v>
      </c>
      <c r="F430">
        <f t="shared" si="43"/>
        <v>0</v>
      </c>
      <c r="G430">
        <v>-60</v>
      </c>
      <c r="H430">
        <f t="shared" si="44"/>
        <v>-80</v>
      </c>
      <c r="I430">
        <v>0</v>
      </c>
      <c r="J430">
        <f t="shared" si="45"/>
        <v>0</v>
      </c>
      <c r="K430">
        <f t="shared" si="46"/>
        <v>0</v>
      </c>
      <c r="L430">
        <v>0</v>
      </c>
      <c r="N430">
        <v>100</v>
      </c>
      <c r="O430">
        <v>-20</v>
      </c>
      <c r="P430">
        <f t="shared" si="47"/>
        <v>-100</v>
      </c>
      <c r="Q430">
        <f t="shared" si="48"/>
        <v>-80</v>
      </c>
      <c r="R430" t="e">
        <f>VLOOKUP(A430,[1]Summary!$A:$B,2,0)</f>
        <v>#N/A</v>
      </c>
    </row>
    <row r="431" spans="1:18">
      <c r="A431" t="s">
        <v>932</v>
      </c>
      <c r="B431" t="b">
        <f>IFERROR(VLOOKUP(A431,[1]Summary!$A:$E,5,0),FALSE)</f>
        <v>0</v>
      </c>
      <c r="C431">
        <v>0</v>
      </c>
      <c r="D431">
        <f t="shared" si="42"/>
        <v>0</v>
      </c>
      <c r="E431">
        <v>0</v>
      </c>
      <c r="F431">
        <f t="shared" si="43"/>
        <v>0</v>
      </c>
      <c r="G431">
        <v>-60</v>
      </c>
      <c r="H431">
        <f t="shared" si="44"/>
        <v>-80</v>
      </c>
      <c r="I431">
        <v>0</v>
      </c>
      <c r="J431">
        <f t="shared" si="45"/>
        <v>0</v>
      </c>
      <c r="K431">
        <f t="shared" si="46"/>
        <v>0</v>
      </c>
      <c r="L431">
        <v>0</v>
      </c>
      <c r="N431">
        <v>100</v>
      </c>
      <c r="O431">
        <v>-20</v>
      </c>
      <c r="P431">
        <f t="shared" si="47"/>
        <v>-100</v>
      </c>
      <c r="Q431">
        <f t="shared" si="48"/>
        <v>-80</v>
      </c>
      <c r="R431" t="e">
        <f>VLOOKUP(A431,[1]Summary!$A:$B,2,0)</f>
        <v>#N/A</v>
      </c>
    </row>
    <row r="432" spans="1:18">
      <c r="A432" t="s">
        <v>934</v>
      </c>
      <c r="B432" t="b">
        <f>IFERROR(VLOOKUP(A432,[1]Summary!$A:$E,5,0),FALSE)</f>
        <v>0</v>
      </c>
      <c r="C432">
        <v>0</v>
      </c>
      <c r="D432">
        <f t="shared" si="42"/>
        <v>0</v>
      </c>
      <c r="E432">
        <v>0</v>
      </c>
      <c r="F432">
        <f t="shared" si="43"/>
        <v>0</v>
      </c>
      <c r="G432">
        <v>-40</v>
      </c>
      <c r="H432">
        <f t="shared" si="44"/>
        <v>-60</v>
      </c>
      <c r="I432">
        <v>5</v>
      </c>
      <c r="J432">
        <f t="shared" si="45"/>
        <v>5</v>
      </c>
      <c r="K432">
        <f t="shared" si="46"/>
        <v>0</v>
      </c>
      <c r="L432">
        <v>0</v>
      </c>
      <c r="N432">
        <v>100</v>
      </c>
      <c r="O432">
        <v>55</v>
      </c>
      <c r="P432">
        <f t="shared" si="47"/>
        <v>-5</v>
      </c>
      <c r="Q432">
        <f t="shared" si="48"/>
        <v>-60</v>
      </c>
      <c r="R432" t="e">
        <f>VLOOKUP(A432,[1]Summary!$A:$B,2,0)</f>
        <v>#N/A</v>
      </c>
    </row>
    <row r="433" spans="1:18">
      <c r="A433" t="s">
        <v>936</v>
      </c>
      <c r="B433" t="b">
        <f>IFERROR(VLOOKUP(A433,[1]Summary!$A:$E,5,0),FALSE)</f>
        <v>0</v>
      </c>
      <c r="C433">
        <v>0</v>
      </c>
      <c r="D433">
        <f t="shared" si="42"/>
        <v>0</v>
      </c>
      <c r="E433">
        <v>0</v>
      </c>
      <c r="F433">
        <f t="shared" si="43"/>
        <v>0</v>
      </c>
      <c r="G433">
        <v>-60</v>
      </c>
      <c r="H433">
        <f t="shared" si="44"/>
        <v>-80</v>
      </c>
      <c r="I433">
        <v>0</v>
      </c>
      <c r="J433">
        <f t="shared" si="45"/>
        <v>0</v>
      </c>
      <c r="K433">
        <f t="shared" si="46"/>
        <v>0</v>
      </c>
      <c r="L433">
        <v>0</v>
      </c>
      <c r="N433">
        <v>100</v>
      </c>
      <c r="O433">
        <v>-20</v>
      </c>
      <c r="P433">
        <f t="shared" si="47"/>
        <v>-100</v>
      </c>
      <c r="Q433">
        <f t="shared" si="48"/>
        <v>-80</v>
      </c>
      <c r="R433" t="e">
        <f>VLOOKUP(A433,[1]Summary!$A:$B,2,0)</f>
        <v>#N/A</v>
      </c>
    </row>
    <row r="434" spans="1:18">
      <c r="A434" t="s">
        <v>938</v>
      </c>
      <c r="B434" t="b">
        <f>IFERROR(VLOOKUP(A434,[1]Summary!$A:$E,5,0),FALSE)</f>
        <v>0</v>
      </c>
      <c r="C434">
        <v>0</v>
      </c>
      <c r="D434">
        <f t="shared" si="42"/>
        <v>0</v>
      </c>
      <c r="E434">
        <v>0</v>
      </c>
      <c r="F434">
        <f t="shared" si="43"/>
        <v>0</v>
      </c>
      <c r="G434">
        <v>-60</v>
      </c>
      <c r="H434">
        <f t="shared" si="44"/>
        <v>-80</v>
      </c>
      <c r="I434">
        <v>0</v>
      </c>
      <c r="J434">
        <f t="shared" si="45"/>
        <v>0</v>
      </c>
      <c r="K434">
        <f t="shared" si="46"/>
        <v>0</v>
      </c>
      <c r="L434">
        <v>0</v>
      </c>
      <c r="N434">
        <v>100</v>
      </c>
      <c r="O434">
        <v>-20</v>
      </c>
      <c r="P434">
        <f t="shared" si="47"/>
        <v>-100</v>
      </c>
      <c r="Q434">
        <f t="shared" si="48"/>
        <v>-80</v>
      </c>
      <c r="R434" t="e">
        <f>VLOOKUP(A434,[1]Summary!$A:$B,2,0)</f>
        <v>#N/A</v>
      </c>
    </row>
    <row r="435" spans="1:18">
      <c r="A435" t="s">
        <v>940</v>
      </c>
      <c r="B435" t="b">
        <f>IFERROR(VLOOKUP(A435,[1]Summary!$A:$E,5,0),FALSE)</f>
        <v>0</v>
      </c>
      <c r="C435">
        <v>0</v>
      </c>
      <c r="D435">
        <f t="shared" si="42"/>
        <v>0</v>
      </c>
      <c r="E435">
        <v>0</v>
      </c>
      <c r="F435">
        <f t="shared" si="43"/>
        <v>0</v>
      </c>
      <c r="G435">
        <v>-60</v>
      </c>
      <c r="H435">
        <f t="shared" si="44"/>
        <v>-80</v>
      </c>
      <c r="I435">
        <v>0</v>
      </c>
      <c r="J435">
        <f t="shared" si="45"/>
        <v>0</v>
      </c>
      <c r="K435">
        <f t="shared" si="46"/>
        <v>0</v>
      </c>
      <c r="L435">
        <v>0</v>
      </c>
      <c r="N435">
        <v>100</v>
      </c>
      <c r="O435">
        <v>-20</v>
      </c>
      <c r="P435">
        <f t="shared" si="47"/>
        <v>-100</v>
      </c>
      <c r="Q435">
        <f t="shared" si="48"/>
        <v>-80</v>
      </c>
      <c r="R435" t="e">
        <f>VLOOKUP(A435,[1]Summary!$A:$B,2,0)</f>
        <v>#N/A</v>
      </c>
    </row>
    <row r="436" spans="1:18">
      <c r="A436" t="s">
        <v>942</v>
      </c>
      <c r="B436" t="b">
        <f>IFERROR(VLOOKUP(A436,[1]Summary!$A:$E,5,0),FALSE)</f>
        <v>0</v>
      </c>
      <c r="C436">
        <v>0</v>
      </c>
      <c r="D436">
        <f t="shared" si="42"/>
        <v>0</v>
      </c>
      <c r="E436">
        <v>0</v>
      </c>
      <c r="F436">
        <f t="shared" si="43"/>
        <v>0</v>
      </c>
      <c r="G436">
        <v>-60</v>
      </c>
      <c r="H436">
        <f t="shared" si="44"/>
        <v>-80</v>
      </c>
      <c r="I436">
        <v>0</v>
      </c>
      <c r="J436">
        <f t="shared" si="45"/>
        <v>0</v>
      </c>
      <c r="K436">
        <f t="shared" si="46"/>
        <v>0</v>
      </c>
      <c r="L436">
        <v>0</v>
      </c>
      <c r="N436">
        <v>100</v>
      </c>
      <c r="O436">
        <v>-20</v>
      </c>
      <c r="P436">
        <f t="shared" si="47"/>
        <v>-100</v>
      </c>
      <c r="Q436">
        <f t="shared" si="48"/>
        <v>-80</v>
      </c>
      <c r="R436" t="e">
        <f>VLOOKUP(A436,[1]Summary!$A:$B,2,0)</f>
        <v>#N/A</v>
      </c>
    </row>
    <row r="437" spans="1:18">
      <c r="A437" t="s">
        <v>944</v>
      </c>
      <c r="B437" t="b">
        <f>IFERROR(VLOOKUP(A437,[1]Summary!$A:$E,5,0),FALSE)</f>
        <v>0</v>
      </c>
      <c r="C437">
        <v>0</v>
      </c>
      <c r="D437">
        <f t="shared" si="42"/>
        <v>0</v>
      </c>
      <c r="E437">
        <v>0</v>
      </c>
      <c r="F437">
        <f t="shared" si="43"/>
        <v>0</v>
      </c>
      <c r="G437">
        <v>-60</v>
      </c>
      <c r="H437">
        <f t="shared" si="44"/>
        <v>-80</v>
      </c>
      <c r="I437">
        <v>0</v>
      </c>
      <c r="J437">
        <f t="shared" si="45"/>
        <v>0</v>
      </c>
      <c r="K437">
        <f t="shared" si="46"/>
        <v>0</v>
      </c>
      <c r="L437">
        <v>0</v>
      </c>
      <c r="N437">
        <v>100</v>
      </c>
      <c r="O437">
        <v>-20</v>
      </c>
      <c r="P437">
        <f t="shared" si="47"/>
        <v>-100</v>
      </c>
      <c r="Q437">
        <f t="shared" si="48"/>
        <v>-80</v>
      </c>
      <c r="R437" t="e">
        <f>VLOOKUP(A437,[1]Summary!$A:$B,2,0)</f>
        <v>#N/A</v>
      </c>
    </row>
    <row r="438" spans="1:18">
      <c r="A438" t="s">
        <v>946</v>
      </c>
      <c r="B438" t="b">
        <f>IFERROR(VLOOKUP(A438,[1]Summary!$A:$E,5,0),FALSE)</f>
        <v>0</v>
      </c>
      <c r="C438">
        <v>0</v>
      </c>
      <c r="D438">
        <f t="shared" si="42"/>
        <v>0</v>
      </c>
      <c r="E438">
        <v>0</v>
      </c>
      <c r="F438">
        <f t="shared" si="43"/>
        <v>0</v>
      </c>
      <c r="G438">
        <v>-60</v>
      </c>
      <c r="H438">
        <f t="shared" si="44"/>
        <v>-80</v>
      </c>
      <c r="I438">
        <v>0</v>
      </c>
      <c r="J438">
        <f t="shared" si="45"/>
        <v>0</v>
      </c>
      <c r="K438">
        <f t="shared" si="46"/>
        <v>0</v>
      </c>
      <c r="L438">
        <v>0</v>
      </c>
      <c r="N438">
        <v>100</v>
      </c>
      <c r="O438">
        <v>-20</v>
      </c>
      <c r="P438">
        <f t="shared" si="47"/>
        <v>-100</v>
      </c>
      <c r="Q438">
        <f t="shared" si="48"/>
        <v>-80</v>
      </c>
      <c r="R438" t="e">
        <f>VLOOKUP(A438,[1]Summary!$A:$B,2,0)</f>
        <v>#N/A</v>
      </c>
    </row>
    <row r="439" spans="1:18">
      <c r="A439" t="s">
        <v>948</v>
      </c>
      <c r="B439" t="b">
        <f>IFERROR(VLOOKUP(A439,[1]Summary!$A:$E,5,0),FALSE)</f>
        <v>0</v>
      </c>
      <c r="C439">
        <v>0</v>
      </c>
      <c r="D439">
        <f t="shared" si="42"/>
        <v>0</v>
      </c>
      <c r="E439">
        <v>0</v>
      </c>
      <c r="F439">
        <f t="shared" si="43"/>
        <v>0</v>
      </c>
      <c r="G439">
        <v>-40</v>
      </c>
      <c r="H439">
        <f t="shared" si="44"/>
        <v>-60</v>
      </c>
      <c r="I439">
        <v>5</v>
      </c>
      <c r="J439">
        <f t="shared" si="45"/>
        <v>5</v>
      </c>
      <c r="K439">
        <f t="shared" si="46"/>
        <v>0</v>
      </c>
      <c r="L439">
        <v>0</v>
      </c>
      <c r="N439">
        <v>100</v>
      </c>
      <c r="O439">
        <v>55</v>
      </c>
      <c r="P439">
        <f t="shared" si="47"/>
        <v>-5</v>
      </c>
      <c r="Q439">
        <f t="shared" si="48"/>
        <v>-60</v>
      </c>
      <c r="R439" t="e">
        <f>VLOOKUP(A439,[1]Summary!$A:$B,2,0)</f>
        <v>#N/A</v>
      </c>
    </row>
    <row r="440" spans="1:18">
      <c r="A440" t="s">
        <v>950</v>
      </c>
      <c r="B440" t="b">
        <f>IFERROR(VLOOKUP(A440,[1]Summary!$A:$E,5,0),FALSE)</f>
        <v>0</v>
      </c>
      <c r="C440">
        <v>0</v>
      </c>
      <c r="D440">
        <f t="shared" si="42"/>
        <v>0</v>
      </c>
      <c r="E440">
        <v>0</v>
      </c>
      <c r="F440">
        <f t="shared" si="43"/>
        <v>0</v>
      </c>
      <c r="G440">
        <v>-60</v>
      </c>
      <c r="H440">
        <f t="shared" si="44"/>
        <v>-80</v>
      </c>
      <c r="I440">
        <v>0</v>
      </c>
      <c r="J440">
        <f t="shared" si="45"/>
        <v>0</v>
      </c>
      <c r="K440">
        <f t="shared" si="46"/>
        <v>0</v>
      </c>
      <c r="L440">
        <v>0</v>
      </c>
      <c r="N440">
        <v>100</v>
      </c>
      <c r="O440">
        <v>-20</v>
      </c>
      <c r="P440">
        <f t="shared" si="47"/>
        <v>-100</v>
      </c>
      <c r="Q440">
        <f t="shared" si="48"/>
        <v>-80</v>
      </c>
      <c r="R440" t="e">
        <f>VLOOKUP(A440,[1]Summary!$A:$B,2,0)</f>
        <v>#N/A</v>
      </c>
    </row>
    <row r="441" spans="1:18">
      <c r="A441" t="s">
        <v>952</v>
      </c>
      <c r="B441" t="b">
        <f>IFERROR(VLOOKUP(A441,[1]Summary!$A:$E,5,0),FALSE)</f>
        <v>0</v>
      </c>
      <c r="C441">
        <v>0</v>
      </c>
      <c r="D441">
        <f t="shared" si="42"/>
        <v>0</v>
      </c>
      <c r="E441">
        <v>0</v>
      </c>
      <c r="F441">
        <f t="shared" si="43"/>
        <v>0</v>
      </c>
      <c r="G441">
        <v>-60</v>
      </c>
      <c r="H441">
        <f t="shared" si="44"/>
        <v>-80</v>
      </c>
      <c r="I441">
        <v>0</v>
      </c>
      <c r="J441">
        <f t="shared" si="45"/>
        <v>0</v>
      </c>
      <c r="K441">
        <f t="shared" si="46"/>
        <v>0</v>
      </c>
      <c r="L441">
        <v>0</v>
      </c>
      <c r="N441">
        <v>100</v>
      </c>
      <c r="O441">
        <v>-20</v>
      </c>
      <c r="P441">
        <f t="shared" si="47"/>
        <v>-100</v>
      </c>
      <c r="Q441">
        <f t="shared" si="48"/>
        <v>-80</v>
      </c>
      <c r="R441" t="e">
        <f>VLOOKUP(A441,[1]Summary!$A:$B,2,0)</f>
        <v>#N/A</v>
      </c>
    </row>
    <row r="442" spans="1:18">
      <c r="A442" t="s">
        <v>954</v>
      </c>
      <c r="B442" t="b">
        <f>IFERROR(VLOOKUP(A442,[1]Summary!$A:$E,5,0),FALSE)</f>
        <v>0</v>
      </c>
      <c r="C442">
        <v>0</v>
      </c>
      <c r="D442">
        <f t="shared" si="42"/>
        <v>0</v>
      </c>
      <c r="E442">
        <v>0</v>
      </c>
      <c r="F442">
        <f t="shared" si="43"/>
        <v>0</v>
      </c>
      <c r="G442">
        <v>-60</v>
      </c>
      <c r="H442">
        <f t="shared" si="44"/>
        <v>-80</v>
      </c>
      <c r="I442">
        <v>0</v>
      </c>
      <c r="J442">
        <f t="shared" si="45"/>
        <v>0</v>
      </c>
      <c r="K442">
        <f t="shared" si="46"/>
        <v>0</v>
      </c>
      <c r="L442">
        <v>0</v>
      </c>
      <c r="N442">
        <v>100</v>
      </c>
      <c r="O442">
        <v>-20</v>
      </c>
      <c r="P442">
        <f t="shared" si="47"/>
        <v>-100</v>
      </c>
      <c r="Q442">
        <f t="shared" si="48"/>
        <v>-80</v>
      </c>
      <c r="R442" t="e">
        <f>VLOOKUP(A442,[1]Summary!$A:$B,2,0)</f>
        <v>#N/A</v>
      </c>
    </row>
    <row r="443" spans="1:18">
      <c r="A443" t="s">
        <v>956</v>
      </c>
      <c r="B443" t="b">
        <f>IFERROR(VLOOKUP(A443,[1]Summary!$A:$E,5,0),FALSE)</f>
        <v>0</v>
      </c>
      <c r="C443">
        <v>0</v>
      </c>
      <c r="D443">
        <f t="shared" si="42"/>
        <v>0</v>
      </c>
      <c r="E443">
        <v>0</v>
      </c>
      <c r="F443">
        <f t="shared" si="43"/>
        <v>0</v>
      </c>
      <c r="G443">
        <v>-60</v>
      </c>
      <c r="H443">
        <f t="shared" si="44"/>
        <v>-80</v>
      </c>
      <c r="I443">
        <v>0</v>
      </c>
      <c r="J443">
        <f t="shared" si="45"/>
        <v>0</v>
      </c>
      <c r="K443">
        <f t="shared" si="46"/>
        <v>0</v>
      </c>
      <c r="L443">
        <v>0</v>
      </c>
      <c r="N443">
        <v>100</v>
      </c>
      <c r="O443">
        <v>-20</v>
      </c>
      <c r="P443">
        <f t="shared" si="47"/>
        <v>-100</v>
      </c>
      <c r="Q443">
        <f t="shared" si="48"/>
        <v>-80</v>
      </c>
      <c r="R443" t="e">
        <f>VLOOKUP(A443,[1]Summary!$A:$B,2,0)</f>
        <v>#N/A</v>
      </c>
    </row>
    <row r="444" spans="1:18">
      <c r="A444" t="s">
        <v>958</v>
      </c>
      <c r="B444" t="b">
        <f>IFERROR(VLOOKUP(A444,[1]Summary!$A:$E,5,0),FALSE)</f>
        <v>1</v>
      </c>
      <c r="C444">
        <v>3</v>
      </c>
      <c r="D444">
        <f t="shared" si="42"/>
        <v>4</v>
      </c>
      <c r="E444">
        <v>3</v>
      </c>
      <c r="F444">
        <f t="shared" si="43"/>
        <v>4</v>
      </c>
      <c r="G444">
        <v>0</v>
      </c>
      <c r="H444">
        <f t="shared" si="44"/>
        <v>0</v>
      </c>
      <c r="I444">
        <v>30</v>
      </c>
      <c r="J444">
        <f t="shared" si="45"/>
        <v>50</v>
      </c>
      <c r="K444">
        <f t="shared" si="46"/>
        <v>20</v>
      </c>
      <c r="L444">
        <v>0</v>
      </c>
      <c r="N444">
        <v>100</v>
      </c>
      <c r="O444">
        <v>140</v>
      </c>
      <c r="P444">
        <f t="shared" si="47"/>
        <v>160</v>
      </c>
      <c r="Q444">
        <f t="shared" si="48"/>
        <v>20</v>
      </c>
      <c r="R444" t="str">
        <f>VLOOKUP(A444,[1]Summary!$A:$B,2,0)</f>
        <v>Completed, No. of hours : 10:00
Yesterday, I worked on my project from 9:00 A.M. To 9:00 P.M. Then I ran 2 kilometers, did some exercises to improve my body, and recorded an English oral video.</v>
      </c>
    </row>
    <row r="445" spans="1:18">
      <c r="A445" t="s">
        <v>960</v>
      </c>
      <c r="B445" t="b">
        <f>IFERROR(VLOOKUP(A445,[1]Summary!$A:$E,5,0),FALSE)</f>
        <v>0</v>
      </c>
      <c r="C445">
        <v>0</v>
      </c>
      <c r="D445">
        <f t="shared" si="42"/>
        <v>0</v>
      </c>
      <c r="E445">
        <v>0</v>
      </c>
      <c r="F445">
        <f t="shared" si="43"/>
        <v>0</v>
      </c>
      <c r="G445">
        <v>-60</v>
      </c>
      <c r="H445">
        <f t="shared" si="44"/>
        <v>-80</v>
      </c>
      <c r="I445">
        <v>0</v>
      </c>
      <c r="J445">
        <f t="shared" si="45"/>
        <v>0</v>
      </c>
      <c r="K445">
        <f t="shared" si="46"/>
        <v>0</v>
      </c>
      <c r="L445">
        <v>0</v>
      </c>
      <c r="N445">
        <v>100</v>
      </c>
      <c r="O445">
        <v>-20</v>
      </c>
      <c r="P445">
        <f t="shared" si="47"/>
        <v>-100</v>
      </c>
      <c r="Q445">
        <f t="shared" si="48"/>
        <v>-80</v>
      </c>
      <c r="R445" t="e">
        <f>VLOOKUP(A445,[1]Summary!$A:$B,2,0)</f>
        <v>#N/A</v>
      </c>
    </row>
    <row r="446" spans="1:18">
      <c r="A446" t="s">
        <v>962</v>
      </c>
      <c r="B446" t="b">
        <f>IFERROR(VLOOKUP(A446,[1]Summary!$A:$E,5,0),FALSE)</f>
        <v>0</v>
      </c>
      <c r="C446">
        <v>0</v>
      </c>
      <c r="D446">
        <f t="shared" si="42"/>
        <v>0</v>
      </c>
      <c r="E446">
        <v>0</v>
      </c>
      <c r="F446">
        <f t="shared" si="43"/>
        <v>0</v>
      </c>
      <c r="G446">
        <v>-60</v>
      </c>
      <c r="H446">
        <f t="shared" si="44"/>
        <v>-80</v>
      </c>
      <c r="I446">
        <v>0</v>
      </c>
      <c r="J446">
        <f t="shared" si="45"/>
        <v>0</v>
      </c>
      <c r="K446">
        <f t="shared" si="46"/>
        <v>0</v>
      </c>
      <c r="L446">
        <v>0</v>
      </c>
      <c r="N446">
        <v>100</v>
      </c>
      <c r="O446">
        <v>-20</v>
      </c>
      <c r="P446">
        <f t="shared" si="47"/>
        <v>-100</v>
      </c>
      <c r="Q446">
        <f t="shared" si="48"/>
        <v>-80</v>
      </c>
      <c r="R446" t="e">
        <f>VLOOKUP(A446,[1]Summary!$A:$B,2,0)</f>
        <v>#N/A</v>
      </c>
    </row>
    <row r="447" spans="1:18">
      <c r="A447" t="s">
        <v>964</v>
      </c>
      <c r="B447" t="b">
        <f>IFERROR(VLOOKUP(A447,[1]Summary!$A:$E,5,0),FALSE)</f>
        <v>0</v>
      </c>
      <c r="C447">
        <v>1</v>
      </c>
      <c r="D447">
        <f t="shared" si="42"/>
        <v>0</v>
      </c>
      <c r="E447">
        <v>1</v>
      </c>
      <c r="F447">
        <f t="shared" si="43"/>
        <v>0</v>
      </c>
      <c r="G447">
        <v>0</v>
      </c>
      <c r="H447">
        <f t="shared" si="44"/>
        <v>-20</v>
      </c>
      <c r="I447">
        <v>10</v>
      </c>
      <c r="J447">
        <f t="shared" si="45"/>
        <v>10</v>
      </c>
      <c r="K447">
        <f t="shared" si="46"/>
        <v>0</v>
      </c>
      <c r="L447">
        <v>0</v>
      </c>
      <c r="N447">
        <v>100</v>
      </c>
      <c r="O447">
        <v>100</v>
      </c>
      <c r="P447">
        <f t="shared" si="47"/>
        <v>80</v>
      </c>
      <c r="Q447">
        <f t="shared" si="48"/>
        <v>-20</v>
      </c>
      <c r="R447" t="e">
        <f>VLOOKUP(A447,[1]Summary!$A:$B,2,0)</f>
        <v>#N/A</v>
      </c>
    </row>
    <row r="448" spans="1:18">
      <c r="A448" t="s">
        <v>966</v>
      </c>
      <c r="B448" t="b">
        <f>IFERROR(VLOOKUP(A448,[1]Summary!$A:$E,5,0),FALSE)</f>
        <v>0</v>
      </c>
      <c r="C448">
        <v>0</v>
      </c>
      <c r="D448">
        <f t="shared" si="42"/>
        <v>0</v>
      </c>
      <c r="E448">
        <v>0</v>
      </c>
      <c r="F448">
        <f t="shared" si="43"/>
        <v>0</v>
      </c>
      <c r="G448">
        <v>-60</v>
      </c>
      <c r="H448">
        <f t="shared" si="44"/>
        <v>-80</v>
      </c>
      <c r="I448">
        <v>0</v>
      </c>
      <c r="J448">
        <f t="shared" si="45"/>
        <v>0</v>
      </c>
      <c r="K448">
        <f t="shared" si="46"/>
        <v>0</v>
      </c>
      <c r="L448">
        <v>0</v>
      </c>
      <c r="N448">
        <v>100</v>
      </c>
      <c r="O448">
        <v>-20</v>
      </c>
      <c r="P448">
        <f t="shared" si="47"/>
        <v>-100</v>
      </c>
      <c r="Q448">
        <f t="shared" si="48"/>
        <v>-80</v>
      </c>
      <c r="R448" t="e">
        <f>VLOOKUP(A448,[1]Summary!$A:$B,2,0)</f>
        <v>#N/A</v>
      </c>
    </row>
    <row r="449" spans="1:18">
      <c r="A449" t="s">
        <v>968</v>
      </c>
      <c r="B449" t="b">
        <f>IFERROR(VLOOKUP(A449,[1]Summary!$A:$E,5,0),FALSE)</f>
        <v>0</v>
      </c>
      <c r="C449">
        <v>0</v>
      </c>
      <c r="D449">
        <f t="shared" si="42"/>
        <v>0</v>
      </c>
      <c r="E449">
        <v>0</v>
      </c>
      <c r="F449">
        <f t="shared" si="43"/>
        <v>0</v>
      </c>
      <c r="G449">
        <v>-40</v>
      </c>
      <c r="H449">
        <f t="shared" si="44"/>
        <v>-60</v>
      </c>
      <c r="I449">
        <v>5</v>
      </c>
      <c r="J449">
        <f t="shared" si="45"/>
        <v>5</v>
      </c>
      <c r="K449">
        <f t="shared" si="46"/>
        <v>0</v>
      </c>
      <c r="L449">
        <v>0</v>
      </c>
      <c r="N449">
        <v>100</v>
      </c>
      <c r="O449">
        <v>55</v>
      </c>
      <c r="P449">
        <f t="shared" si="47"/>
        <v>-5</v>
      </c>
      <c r="Q449">
        <f t="shared" si="48"/>
        <v>-60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-40</v>
      </c>
      <c r="H450">
        <f t="shared" ref="H450:H513" si="51">IF(D450&lt;=0,IF(E450&gt;0,E450*(G450+(-20)),G450+(-20)),0)</f>
        <v>-60</v>
      </c>
      <c r="I450">
        <v>5</v>
      </c>
      <c r="J450">
        <f t="shared" si="45"/>
        <v>5</v>
      </c>
      <c r="K450">
        <f t="shared" si="46"/>
        <v>0</v>
      </c>
      <c r="L450">
        <v>0</v>
      </c>
      <c r="N450">
        <v>100</v>
      </c>
      <c r="O450">
        <v>55</v>
      </c>
      <c r="P450">
        <f t="shared" si="47"/>
        <v>-5</v>
      </c>
      <c r="Q450">
        <f t="shared" si="48"/>
        <v>-60</v>
      </c>
      <c r="R450" t="e">
        <f>VLOOKUP(A450,[1]Summary!$A:$B,2,0)</f>
        <v>#N/A</v>
      </c>
    </row>
    <row r="451" spans="1:18">
      <c r="A451" t="s">
        <v>972</v>
      </c>
      <c r="B451" t="b">
        <f>IFERROR(VLOOKUP(A451,[1]Summary!$A:$E,5,0),FALSE)</f>
        <v>0</v>
      </c>
      <c r="C451">
        <v>0</v>
      </c>
      <c r="D451">
        <f t="shared" si="49"/>
        <v>0</v>
      </c>
      <c r="E451">
        <v>0</v>
      </c>
      <c r="F451">
        <f t="shared" si="50"/>
        <v>0</v>
      </c>
      <c r="G451">
        <v>-60</v>
      </c>
      <c r="H451">
        <f t="shared" si="51"/>
        <v>-80</v>
      </c>
      <c r="I451">
        <v>0</v>
      </c>
      <c r="J451">
        <f t="shared" ref="J451:J514" si="52">I451+(D451*5)</f>
        <v>0</v>
      </c>
      <c r="K451">
        <f t="shared" ref="K451:K514" si="53">(D451*5)</f>
        <v>0</v>
      </c>
      <c r="L451">
        <v>0</v>
      </c>
      <c r="N451">
        <v>100</v>
      </c>
      <c r="O451">
        <v>-20</v>
      </c>
      <c r="P451">
        <f t="shared" ref="P451:P514" si="54">O451+Q451</f>
        <v>-100</v>
      </c>
      <c r="Q451">
        <f t="shared" ref="Q451:Q514" si="55">IF(B451=TRUE, J451 - I451,H451)</f>
        <v>-80</v>
      </c>
      <c r="R451" t="e">
        <f>VLOOKUP(A451,[1]Summary!$A:$B,2,0)</f>
        <v>#N/A</v>
      </c>
    </row>
    <row r="452" spans="1:18">
      <c r="A452" t="s">
        <v>973</v>
      </c>
      <c r="B452" t="b">
        <f>IFERROR(VLOOKUP(A452,[1]Summary!$A:$E,5,0),FALSE)</f>
        <v>0</v>
      </c>
      <c r="C452">
        <v>0</v>
      </c>
      <c r="D452">
        <f t="shared" si="49"/>
        <v>0</v>
      </c>
      <c r="E452">
        <v>0</v>
      </c>
      <c r="F452">
        <f t="shared" si="50"/>
        <v>0</v>
      </c>
      <c r="G452">
        <v>-60</v>
      </c>
      <c r="H452">
        <f t="shared" si="51"/>
        <v>-80</v>
      </c>
      <c r="I452">
        <v>0</v>
      </c>
      <c r="J452">
        <f t="shared" si="52"/>
        <v>0</v>
      </c>
      <c r="K452">
        <f t="shared" si="53"/>
        <v>0</v>
      </c>
      <c r="L452">
        <v>0</v>
      </c>
      <c r="N452">
        <v>100</v>
      </c>
      <c r="O452">
        <v>-20</v>
      </c>
      <c r="P452">
        <f t="shared" si="54"/>
        <v>-100</v>
      </c>
      <c r="Q452">
        <f t="shared" si="55"/>
        <v>-80</v>
      </c>
      <c r="R452" t="e">
        <f>VLOOKUP(A452,[1]Summary!$A:$B,2,0)</f>
        <v>#N/A</v>
      </c>
    </row>
    <row r="453" spans="1:18">
      <c r="A453" t="s">
        <v>975</v>
      </c>
      <c r="B453" t="b">
        <f>IFERROR(VLOOKUP(A453,[1]Summary!$A:$E,5,0),FALSE)</f>
        <v>0</v>
      </c>
      <c r="C453">
        <v>0</v>
      </c>
      <c r="D453">
        <f t="shared" si="49"/>
        <v>0</v>
      </c>
      <c r="E453">
        <v>0</v>
      </c>
      <c r="F453">
        <f t="shared" si="50"/>
        <v>0</v>
      </c>
      <c r="G453">
        <v>-60</v>
      </c>
      <c r="H453">
        <f t="shared" si="51"/>
        <v>-80</v>
      </c>
      <c r="I453">
        <v>0</v>
      </c>
      <c r="J453">
        <f t="shared" si="52"/>
        <v>0</v>
      </c>
      <c r="K453">
        <f t="shared" si="53"/>
        <v>0</v>
      </c>
      <c r="L453">
        <v>0</v>
      </c>
      <c r="N453">
        <v>100</v>
      </c>
      <c r="O453">
        <v>-20</v>
      </c>
      <c r="P453">
        <f t="shared" si="54"/>
        <v>-100</v>
      </c>
      <c r="Q453">
        <f t="shared" si="55"/>
        <v>-80</v>
      </c>
      <c r="R453" t="e">
        <f>VLOOKUP(A453,[1]Summary!$A:$B,2,0)</f>
        <v>#N/A</v>
      </c>
    </row>
    <row r="454" spans="1:18">
      <c r="A454" t="s">
        <v>977</v>
      </c>
      <c r="B454" t="b">
        <f>IFERROR(VLOOKUP(A454,[1]Summary!$A:$E,5,0),FALSE)</f>
        <v>0</v>
      </c>
      <c r="C454">
        <v>0</v>
      </c>
      <c r="D454">
        <f t="shared" si="49"/>
        <v>0</v>
      </c>
      <c r="E454">
        <v>0</v>
      </c>
      <c r="F454">
        <f t="shared" si="50"/>
        <v>0</v>
      </c>
      <c r="G454">
        <v>-60</v>
      </c>
      <c r="H454">
        <f t="shared" si="51"/>
        <v>-80</v>
      </c>
      <c r="I454">
        <v>0</v>
      </c>
      <c r="J454">
        <f t="shared" si="52"/>
        <v>0</v>
      </c>
      <c r="K454">
        <f t="shared" si="53"/>
        <v>0</v>
      </c>
      <c r="L454">
        <v>0</v>
      </c>
      <c r="N454">
        <v>100</v>
      </c>
      <c r="O454">
        <v>-20</v>
      </c>
      <c r="P454">
        <f t="shared" si="54"/>
        <v>-100</v>
      </c>
      <c r="Q454">
        <f t="shared" si="55"/>
        <v>-80</v>
      </c>
      <c r="R454" t="e">
        <f>VLOOKUP(A454,[1]Summary!$A:$B,2,0)</f>
        <v>#N/A</v>
      </c>
    </row>
    <row r="455" spans="1:18">
      <c r="A455" t="s">
        <v>979</v>
      </c>
      <c r="B455" t="b">
        <f>IFERROR(VLOOKUP(A455,[1]Summary!$A:$E,5,0),FALSE)</f>
        <v>0</v>
      </c>
      <c r="C455">
        <v>0</v>
      </c>
      <c r="D455">
        <f t="shared" si="49"/>
        <v>0</v>
      </c>
      <c r="E455">
        <v>0</v>
      </c>
      <c r="F455">
        <f t="shared" si="50"/>
        <v>0</v>
      </c>
      <c r="G455">
        <v>-60</v>
      </c>
      <c r="H455">
        <f t="shared" si="51"/>
        <v>-80</v>
      </c>
      <c r="I455">
        <v>0</v>
      </c>
      <c r="J455">
        <f t="shared" si="52"/>
        <v>0</v>
      </c>
      <c r="K455">
        <f t="shared" si="53"/>
        <v>0</v>
      </c>
      <c r="L455">
        <v>0</v>
      </c>
      <c r="N455">
        <v>100</v>
      </c>
      <c r="O455">
        <v>-20</v>
      </c>
      <c r="P455">
        <f t="shared" si="54"/>
        <v>-100</v>
      </c>
      <c r="Q455">
        <f t="shared" si="55"/>
        <v>-80</v>
      </c>
      <c r="R455" t="e">
        <f>VLOOKUP(A455,[1]Summary!$A:$B,2,0)</f>
        <v>#N/A</v>
      </c>
    </row>
    <row r="456" spans="1:18">
      <c r="A456" t="s">
        <v>981</v>
      </c>
      <c r="B456" t="b">
        <f>IFERROR(VLOOKUP(A456,[1]Summary!$A:$E,5,0),FALSE)</f>
        <v>0</v>
      </c>
      <c r="C456">
        <v>0</v>
      </c>
      <c r="D456">
        <f t="shared" si="49"/>
        <v>0</v>
      </c>
      <c r="E456">
        <v>0</v>
      </c>
      <c r="F456">
        <f t="shared" si="50"/>
        <v>0</v>
      </c>
      <c r="G456">
        <v>-60</v>
      </c>
      <c r="H456">
        <f t="shared" si="51"/>
        <v>-80</v>
      </c>
      <c r="I456">
        <v>0</v>
      </c>
      <c r="J456">
        <f t="shared" si="52"/>
        <v>0</v>
      </c>
      <c r="K456">
        <f t="shared" si="53"/>
        <v>0</v>
      </c>
      <c r="L456">
        <v>0</v>
      </c>
      <c r="N456">
        <v>100</v>
      </c>
      <c r="O456">
        <v>-20</v>
      </c>
      <c r="P456">
        <f t="shared" si="54"/>
        <v>-100</v>
      </c>
      <c r="Q456">
        <f t="shared" si="55"/>
        <v>-80</v>
      </c>
      <c r="R456" t="e">
        <f>VLOOKUP(A456,[1]Summary!$A:$B,2,0)</f>
        <v>#N/A</v>
      </c>
    </row>
    <row r="457" spans="1:18">
      <c r="A457" t="s">
        <v>983</v>
      </c>
      <c r="B457" t="b">
        <f>IFERROR(VLOOKUP(A457,[1]Summary!$A:$E,5,0),FALSE)</f>
        <v>0</v>
      </c>
      <c r="C457">
        <v>0</v>
      </c>
      <c r="D457">
        <f t="shared" si="49"/>
        <v>0</v>
      </c>
      <c r="E457">
        <v>0</v>
      </c>
      <c r="F457">
        <f t="shared" si="50"/>
        <v>0</v>
      </c>
      <c r="G457">
        <v>-60</v>
      </c>
      <c r="H457">
        <f t="shared" si="51"/>
        <v>-80</v>
      </c>
      <c r="I457">
        <v>0</v>
      </c>
      <c r="J457">
        <f t="shared" si="52"/>
        <v>0</v>
      </c>
      <c r="K457">
        <f t="shared" si="53"/>
        <v>0</v>
      </c>
      <c r="L457">
        <v>0</v>
      </c>
      <c r="N457">
        <v>100</v>
      </c>
      <c r="O457">
        <v>-20</v>
      </c>
      <c r="P457">
        <f t="shared" si="54"/>
        <v>-100</v>
      </c>
      <c r="Q457">
        <f t="shared" si="55"/>
        <v>-80</v>
      </c>
      <c r="R457" t="e">
        <f>VLOOKUP(A457,[1]Summary!$A:$B,2,0)</f>
        <v>#N/A</v>
      </c>
    </row>
    <row r="458" spans="1:18">
      <c r="A458" t="s">
        <v>985</v>
      </c>
      <c r="B458" t="b">
        <f>IFERROR(VLOOKUP(A458,[1]Summary!$A:$E,5,0),FALSE)</f>
        <v>0</v>
      </c>
      <c r="C458">
        <v>0</v>
      </c>
      <c r="D458">
        <f t="shared" si="49"/>
        <v>0</v>
      </c>
      <c r="E458">
        <v>0</v>
      </c>
      <c r="F458">
        <f t="shared" si="50"/>
        <v>0</v>
      </c>
      <c r="G458">
        <v>-60</v>
      </c>
      <c r="H458">
        <f t="shared" si="51"/>
        <v>-80</v>
      </c>
      <c r="I458">
        <v>0</v>
      </c>
      <c r="J458">
        <f t="shared" si="52"/>
        <v>0</v>
      </c>
      <c r="K458">
        <f t="shared" si="53"/>
        <v>0</v>
      </c>
      <c r="L458">
        <v>0</v>
      </c>
      <c r="N458">
        <v>100</v>
      </c>
      <c r="O458">
        <v>-20</v>
      </c>
      <c r="P458">
        <f t="shared" si="54"/>
        <v>-100</v>
      </c>
      <c r="Q458">
        <f t="shared" si="55"/>
        <v>-80</v>
      </c>
      <c r="R458" t="e">
        <f>VLOOKUP(A458,[1]Summary!$A:$B,2,0)</f>
        <v>#N/A</v>
      </c>
    </row>
    <row r="459" spans="1:18">
      <c r="A459" t="s">
        <v>987</v>
      </c>
      <c r="B459" t="b">
        <f>IFERROR(VLOOKUP(A459,[1]Summary!$A:$E,5,0),FALSE)</f>
        <v>0</v>
      </c>
      <c r="C459">
        <v>0</v>
      </c>
      <c r="D459">
        <f t="shared" si="49"/>
        <v>0</v>
      </c>
      <c r="E459">
        <v>0</v>
      </c>
      <c r="F459">
        <f t="shared" si="50"/>
        <v>0</v>
      </c>
      <c r="G459">
        <v>-60</v>
      </c>
      <c r="H459">
        <f t="shared" si="51"/>
        <v>-80</v>
      </c>
      <c r="I459">
        <v>0</v>
      </c>
      <c r="J459">
        <f t="shared" si="52"/>
        <v>0</v>
      </c>
      <c r="K459">
        <f t="shared" si="53"/>
        <v>0</v>
      </c>
      <c r="L459">
        <v>0</v>
      </c>
      <c r="N459">
        <v>100</v>
      </c>
      <c r="O459">
        <v>-20</v>
      </c>
      <c r="P459">
        <f t="shared" si="54"/>
        <v>-100</v>
      </c>
      <c r="Q459">
        <f t="shared" si="55"/>
        <v>-80</v>
      </c>
      <c r="R459" t="e">
        <f>VLOOKUP(A459,[1]Summary!$A:$B,2,0)</f>
        <v>#N/A</v>
      </c>
    </row>
    <row r="460" spans="1:18">
      <c r="A460" t="s">
        <v>990</v>
      </c>
      <c r="B460" t="b">
        <f>IFERROR(VLOOKUP(A460,[1]Summary!$A:$E,5,0),FALSE)</f>
        <v>0</v>
      </c>
      <c r="C460">
        <v>0</v>
      </c>
      <c r="D460">
        <f t="shared" si="49"/>
        <v>0</v>
      </c>
      <c r="E460">
        <v>0</v>
      </c>
      <c r="F460">
        <f t="shared" si="50"/>
        <v>0</v>
      </c>
      <c r="G460">
        <v>-60</v>
      </c>
      <c r="H460">
        <f t="shared" si="51"/>
        <v>-80</v>
      </c>
      <c r="I460">
        <v>0</v>
      </c>
      <c r="J460">
        <f t="shared" si="52"/>
        <v>0</v>
      </c>
      <c r="K460">
        <f t="shared" si="53"/>
        <v>0</v>
      </c>
      <c r="L460">
        <v>0</v>
      </c>
      <c r="N460">
        <v>100</v>
      </c>
      <c r="O460">
        <v>-20</v>
      </c>
      <c r="P460">
        <f t="shared" si="54"/>
        <v>-100</v>
      </c>
      <c r="Q460">
        <f t="shared" si="55"/>
        <v>-80</v>
      </c>
      <c r="R460" t="e">
        <f>VLOOKUP(A460,[1]Summary!$A:$B,2,0)</f>
        <v>#N/A</v>
      </c>
    </row>
    <row r="461" spans="1:18">
      <c r="A461" t="s">
        <v>992</v>
      </c>
      <c r="B461" t="b">
        <f>IFERROR(VLOOKUP(A461,[1]Summary!$A:$E,5,0),FALSE)</f>
        <v>1</v>
      </c>
      <c r="C461">
        <v>3</v>
      </c>
      <c r="D461">
        <f t="shared" si="49"/>
        <v>4</v>
      </c>
      <c r="E461">
        <v>3</v>
      </c>
      <c r="F461">
        <f t="shared" si="50"/>
        <v>4</v>
      </c>
      <c r="G461">
        <v>0</v>
      </c>
      <c r="H461">
        <f t="shared" si="51"/>
        <v>0</v>
      </c>
      <c r="I461">
        <v>30</v>
      </c>
      <c r="J461">
        <f t="shared" si="52"/>
        <v>50</v>
      </c>
      <c r="K461">
        <f t="shared" si="53"/>
        <v>20</v>
      </c>
      <c r="L461">
        <v>0</v>
      </c>
      <c r="N461">
        <v>100</v>
      </c>
      <c r="O461">
        <v>140</v>
      </c>
      <c r="P461">
        <f t="shared" si="54"/>
        <v>160</v>
      </c>
      <c r="Q461">
        <f t="shared" si="55"/>
        <v>20</v>
      </c>
      <c r="R461" t="str">
        <f>VLOOKUP(A461,[1]Summary!$A:$B,2,0)</f>
        <v>Completed, 01:35</v>
      </c>
    </row>
    <row r="462" spans="1:18">
      <c r="A462" t="s">
        <v>994</v>
      </c>
      <c r="B462" t="b">
        <f>IFERROR(VLOOKUP(A462,[1]Summary!$A:$E,5,0),FALSE)</f>
        <v>0</v>
      </c>
      <c r="C462">
        <v>0</v>
      </c>
      <c r="D462">
        <f t="shared" si="49"/>
        <v>0</v>
      </c>
      <c r="E462">
        <v>0</v>
      </c>
      <c r="F462">
        <f t="shared" si="50"/>
        <v>0</v>
      </c>
      <c r="G462">
        <v>-60</v>
      </c>
      <c r="H462">
        <f t="shared" si="51"/>
        <v>-80</v>
      </c>
      <c r="I462">
        <v>0</v>
      </c>
      <c r="J462">
        <f t="shared" si="52"/>
        <v>0</v>
      </c>
      <c r="K462">
        <f t="shared" si="53"/>
        <v>0</v>
      </c>
      <c r="L462">
        <v>0</v>
      </c>
      <c r="N462">
        <v>100</v>
      </c>
      <c r="O462">
        <v>-20</v>
      </c>
      <c r="P462">
        <f t="shared" si="54"/>
        <v>-100</v>
      </c>
      <c r="Q462">
        <f t="shared" si="55"/>
        <v>-80</v>
      </c>
      <c r="R462" t="e">
        <f>VLOOKUP(A462,[1]Summary!$A:$B,2,0)</f>
        <v>#N/A</v>
      </c>
    </row>
    <row r="463" spans="1:18">
      <c r="A463" t="s">
        <v>996</v>
      </c>
      <c r="B463" t="b">
        <f>IFERROR(VLOOKUP(A463,[1]Summary!$A:$E,5,0),FALSE)</f>
        <v>0</v>
      </c>
      <c r="C463">
        <v>0</v>
      </c>
      <c r="D463">
        <f t="shared" si="49"/>
        <v>0</v>
      </c>
      <c r="E463">
        <v>0</v>
      </c>
      <c r="F463">
        <f t="shared" si="50"/>
        <v>0</v>
      </c>
      <c r="G463">
        <v>-60</v>
      </c>
      <c r="H463">
        <f t="shared" si="51"/>
        <v>-80</v>
      </c>
      <c r="I463">
        <v>0</v>
      </c>
      <c r="J463">
        <f t="shared" si="52"/>
        <v>0</v>
      </c>
      <c r="K463">
        <f t="shared" si="53"/>
        <v>0</v>
      </c>
      <c r="L463">
        <v>0</v>
      </c>
      <c r="N463">
        <v>100</v>
      </c>
      <c r="O463">
        <v>-20</v>
      </c>
      <c r="P463">
        <f t="shared" si="54"/>
        <v>-100</v>
      </c>
      <c r="Q463">
        <f t="shared" si="55"/>
        <v>-80</v>
      </c>
      <c r="R463" t="e">
        <f>VLOOKUP(A463,[1]Summary!$A:$B,2,0)</f>
        <v>#N/A</v>
      </c>
    </row>
    <row r="464" spans="1:18">
      <c r="A464" t="s">
        <v>998</v>
      </c>
      <c r="B464" t="b">
        <f>IFERROR(VLOOKUP(A464,[1]Summary!$A:$E,5,0),FALSE)</f>
        <v>0</v>
      </c>
      <c r="C464">
        <v>0</v>
      </c>
      <c r="D464">
        <f t="shared" si="49"/>
        <v>0</v>
      </c>
      <c r="E464">
        <v>0</v>
      </c>
      <c r="F464">
        <f t="shared" si="50"/>
        <v>0</v>
      </c>
      <c r="G464">
        <v>-60</v>
      </c>
      <c r="H464">
        <f t="shared" si="51"/>
        <v>-80</v>
      </c>
      <c r="I464">
        <v>0</v>
      </c>
      <c r="J464">
        <f t="shared" si="52"/>
        <v>0</v>
      </c>
      <c r="K464">
        <f t="shared" si="53"/>
        <v>0</v>
      </c>
      <c r="L464">
        <v>0</v>
      </c>
      <c r="N464">
        <v>100</v>
      </c>
      <c r="O464">
        <v>-20</v>
      </c>
      <c r="P464">
        <f t="shared" si="54"/>
        <v>-100</v>
      </c>
      <c r="Q464">
        <f t="shared" si="55"/>
        <v>-80</v>
      </c>
      <c r="R464" t="e">
        <f>VLOOKUP(A464,[1]Summary!$A:$B,2,0)</f>
        <v>#N/A</v>
      </c>
    </row>
    <row r="465" spans="1:18">
      <c r="A465" t="s">
        <v>1000</v>
      </c>
      <c r="B465" t="b">
        <f>IFERROR(VLOOKUP(A465,[1]Summary!$A:$E,5,0),FALSE)</f>
        <v>1</v>
      </c>
      <c r="C465">
        <v>3</v>
      </c>
      <c r="D465">
        <f t="shared" si="49"/>
        <v>4</v>
      </c>
      <c r="E465">
        <v>3</v>
      </c>
      <c r="F465">
        <f t="shared" si="50"/>
        <v>4</v>
      </c>
      <c r="G465">
        <v>0</v>
      </c>
      <c r="H465">
        <f t="shared" si="51"/>
        <v>0</v>
      </c>
      <c r="I465">
        <v>30</v>
      </c>
      <c r="J465">
        <f t="shared" si="52"/>
        <v>50</v>
      </c>
      <c r="K465">
        <f t="shared" si="53"/>
        <v>20</v>
      </c>
      <c r="L465">
        <v>0</v>
      </c>
      <c r="N465">
        <v>100</v>
      </c>
      <c r="O465">
        <v>140</v>
      </c>
      <c r="P465">
        <f t="shared" si="54"/>
        <v>160</v>
      </c>
      <c r="Q465">
        <f t="shared" si="55"/>
        <v>20</v>
      </c>
      <c r="R465" t="str">
        <f>VLOOKUP(A465,[1]Summary!$A:$B,2,0)</f>
        <v>Completed,No. of hours:0:45</v>
      </c>
    </row>
    <row r="466" spans="1:18">
      <c r="A466" t="s">
        <v>1002</v>
      </c>
      <c r="B466" t="b">
        <f>IFERROR(VLOOKUP(A466,[1]Summary!$A:$E,5,0),FALSE)</f>
        <v>0</v>
      </c>
      <c r="C466">
        <v>0</v>
      </c>
      <c r="D466">
        <f t="shared" si="49"/>
        <v>0</v>
      </c>
      <c r="E466">
        <v>0</v>
      </c>
      <c r="F466">
        <f t="shared" si="50"/>
        <v>0</v>
      </c>
      <c r="G466">
        <v>-60</v>
      </c>
      <c r="H466">
        <f t="shared" si="51"/>
        <v>-80</v>
      </c>
      <c r="I466">
        <v>0</v>
      </c>
      <c r="J466">
        <f t="shared" si="52"/>
        <v>0</v>
      </c>
      <c r="K466">
        <f t="shared" si="53"/>
        <v>0</v>
      </c>
      <c r="L466">
        <v>0</v>
      </c>
      <c r="N466">
        <v>100</v>
      </c>
      <c r="O466">
        <v>-20</v>
      </c>
      <c r="P466">
        <f t="shared" si="54"/>
        <v>-100</v>
      </c>
      <c r="Q466">
        <f t="shared" si="55"/>
        <v>-80</v>
      </c>
      <c r="R466" t="e">
        <f>VLOOKUP(A466,[1]Summary!$A:$B,2,0)</f>
        <v>#N/A</v>
      </c>
    </row>
    <row r="467" spans="1:18">
      <c r="A467" t="s">
        <v>1004</v>
      </c>
      <c r="B467" t="b">
        <f>IFERROR(VLOOKUP(A467,[1]Summary!$A:$E,5,0),FALSE)</f>
        <v>0</v>
      </c>
      <c r="C467">
        <v>0</v>
      </c>
      <c r="D467">
        <f t="shared" si="49"/>
        <v>0</v>
      </c>
      <c r="E467">
        <v>0</v>
      </c>
      <c r="F467">
        <f t="shared" si="50"/>
        <v>0</v>
      </c>
      <c r="G467">
        <v>-60</v>
      </c>
      <c r="H467">
        <f t="shared" si="51"/>
        <v>-80</v>
      </c>
      <c r="I467">
        <v>0</v>
      </c>
      <c r="J467">
        <f t="shared" si="52"/>
        <v>0</v>
      </c>
      <c r="K467">
        <f t="shared" si="53"/>
        <v>0</v>
      </c>
      <c r="L467">
        <v>0</v>
      </c>
      <c r="N467">
        <v>100</v>
      </c>
      <c r="O467">
        <v>-20</v>
      </c>
      <c r="P467">
        <f t="shared" si="54"/>
        <v>-100</v>
      </c>
      <c r="Q467">
        <f t="shared" si="55"/>
        <v>-80</v>
      </c>
      <c r="R467" t="e">
        <f>VLOOKUP(A467,[1]Summary!$A:$B,2,0)</f>
        <v>#N/A</v>
      </c>
    </row>
    <row r="468" spans="1:18">
      <c r="A468" t="s">
        <v>1006</v>
      </c>
      <c r="B468" t="b">
        <f>IFERROR(VLOOKUP(A468,[1]Summary!$A:$E,5,0),FALSE)</f>
        <v>1</v>
      </c>
      <c r="C468">
        <v>3</v>
      </c>
      <c r="D468">
        <f t="shared" si="49"/>
        <v>4</v>
      </c>
      <c r="E468">
        <v>3</v>
      </c>
      <c r="F468">
        <f t="shared" si="50"/>
        <v>4</v>
      </c>
      <c r="G468">
        <v>0</v>
      </c>
      <c r="H468">
        <f t="shared" si="51"/>
        <v>0</v>
      </c>
      <c r="I468">
        <v>30</v>
      </c>
      <c r="J468">
        <f t="shared" si="52"/>
        <v>50</v>
      </c>
      <c r="K468">
        <f t="shared" si="53"/>
        <v>20</v>
      </c>
      <c r="L468">
        <v>0</v>
      </c>
      <c r="N468">
        <v>100</v>
      </c>
      <c r="O468">
        <v>140</v>
      </c>
      <c r="P468">
        <f t="shared" si="54"/>
        <v>160</v>
      </c>
      <c r="Q468">
        <f t="shared" si="55"/>
        <v>20</v>
      </c>
      <c r="R468" t="str">
        <f>VLOOKUP(A468,[1]Summary!$A:$B,2,0)</f>
        <v>Completed , No. of hours : 03:00</v>
      </c>
    </row>
    <row r="469" spans="1:18">
      <c r="A469" t="s">
        <v>1008</v>
      </c>
      <c r="B469" t="b">
        <f>IFERROR(VLOOKUP(A469,[1]Summary!$A:$E,5,0),FALSE)</f>
        <v>0</v>
      </c>
      <c r="C469">
        <v>0</v>
      </c>
      <c r="D469">
        <f t="shared" si="49"/>
        <v>0</v>
      </c>
      <c r="E469">
        <v>0</v>
      </c>
      <c r="F469">
        <f t="shared" si="50"/>
        <v>0</v>
      </c>
      <c r="G469">
        <v>-60</v>
      </c>
      <c r="H469">
        <f t="shared" si="51"/>
        <v>-80</v>
      </c>
      <c r="I469">
        <v>0</v>
      </c>
      <c r="J469">
        <f t="shared" si="52"/>
        <v>0</v>
      </c>
      <c r="K469">
        <f t="shared" si="53"/>
        <v>0</v>
      </c>
      <c r="L469">
        <v>0</v>
      </c>
      <c r="N469">
        <v>100</v>
      </c>
      <c r="O469">
        <v>-20</v>
      </c>
      <c r="P469">
        <f t="shared" si="54"/>
        <v>-100</v>
      </c>
      <c r="Q469">
        <f t="shared" si="55"/>
        <v>-80</v>
      </c>
      <c r="R469" t="e">
        <f>VLOOKUP(A469,[1]Summary!$A:$B,2,0)</f>
        <v>#N/A</v>
      </c>
    </row>
    <row r="470" spans="1:18">
      <c r="A470" t="s">
        <v>1010</v>
      </c>
      <c r="B470" t="b">
        <f>IFERROR(VLOOKUP(A470,[1]Summary!$A:$E,5,0),FALSE)</f>
        <v>0</v>
      </c>
      <c r="C470">
        <v>0</v>
      </c>
      <c r="D470">
        <f t="shared" si="49"/>
        <v>0</v>
      </c>
      <c r="E470">
        <v>0</v>
      </c>
      <c r="F470">
        <f t="shared" si="50"/>
        <v>0</v>
      </c>
      <c r="G470">
        <v>-60</v>
      </c>
      <c r="H470">
        <f t="shared" si="51"/>
        <v>-80</v>
      </c>
      <c r="I470">
        <v>0</v>
      </c>
      <c r="J470">
        <f t="shared" si="52"/>
        <v>0</v>
      </c>
      <c r="K470">
        <f t="shared" si="53"/>
        <v>0</v>
      </c>
      <c r="L470">
        <v>0</v>
      </c>
      <c r="N470">
        <v>100</v>
      </c>
      <c r="O470">
        <v>-20</v>
      </c>
      <c r="P470">
        <f t="shared" si="54"/>
        <v>-100</v>
      </c>
      <c r="Q470">
        <f t="shared" si="55"/>
        <v>-80</v>
      </c>
      <c r="R470" t="e">
        <f>VLOOKUP(A470,[1]Summary!$A:$B,2,0)</f>
        <v>#N/A</v>
      </c>
    </row>
    <row r="471" spans="1:18">
      <c r="A471" t="s">
        <v>1012</v>
      </c>
      <c r="B471" t="b">
        <f>IFERROR(VLOOKUP(A471,[1]Summary!$A:$E,5,0),FALSE)</f>
        <v>0</v>
      </c>
      <c r="C471">
        <v>0</v>
      </c>
      <c r="D471">
        <f t="shared" si="49"/>
        <v>0</v>
      </c>
      <c r="E471">
        <v>0</v>
      </c>
      <c r="F471">
        <f t="shared" si="50"/>
        <v>0</v>
      </c>
      <c r="G471">
        <v>-60</v>
      </c>
      <c r="H471">
        <f t="shared" si="51"/>
        <v>-80</v>
      </c>
      <c r="I471">
        <v>0</v>
      </c>
      <c r="J471">
        <f t="shared" si="52"/>
        <v>0</v>
      </c>
      <c r="K471">
        <f t="shared" si="53"/>
        <v>0</v>
      </c>
      <c r="L471">
        <v>0</v>
      </c>
      <c r="N471">
        <v>100</v>
      </c>
      <c r="O471">
        <v>-20</v>
      </c>
      <c r="P471">
        <f t="shared" si="54"/>
        <v>-100</v>
      </c>
      <c r="Q471">
        <f t="shared" si="55"/>
        <v>-80</v>
      </c>
      <c r="R471" t="e">
        <f>VLOOKUP(A471,[1]Summary!$A:$B,2,0)</f>
        <v>#N/A</v>
      </c>
    </row>
    <row r="472" spans="1:18">
      <c r="A472" t="s">
        <v>1014</v>
      </c>
      <c r="B472" t="b">
        <f>IFERROR(VLOOKUP(A472,[1]Summary!$A:$E,5,0),FALSE)</f>
        <v>0</v>
      </c>
      <c r="C472">
        <v>0</v>
      </c>
      <c r="D472">
        <f t="shared" si="49"/>
        <v>0</v>
      </c>
      <c r="E472">
        <v>0</v>
      </c>
      <c r="F472">
        <f t="shared" si="50"/>
        <v>0</v>
      </c>
      <c r="G472">
        <v>-60</v>
      </c>
      <c r="H472">
        <f t="shared" si="51"/>
        <v>-80</v>
      </c>
      <c r="I472">
        <v>0</v>
      </c>
      <c r="J472">
        <f t="shared" si="52"/>
        <v>0</v>
      </c>
      <c r="K472">
        <f t="shared" si="53"/>
        <v>0</v>
      </c>
      <c r="L472">
        <v>0</v>
      </c>
      <c r="N472">
        <v>100</v>
      </c>
      <c r="O472">
        <v>-20</v>
      </c>
      <c r="P472">
        <f t="shared" si="54"/>
        <v>-100</v>
      </c>
      <c r="Q472">
        <f t="shared" si="55"/>
        <v>-80</v>
      </c>
      <c r="R472" t="e">
        <f>VLOOKUP(A472,[1]Summary!$A:$B,2,0)</f>
        <v>#N/A</v>
      </c>
    </row>
    <row r="473" spans="1:18">
      <c r="A473" t="s">
        <v>1016</v>
      </c>
      <c r="B473" t="b">
        <f>IFERROR(VLOOKUP(A473,[1]Summary!$A:$E,5,0),FALSE)</f>
        <v>0</v>
      </c>
      <c r="C473">
        <v>0</v>
      </c>
      <c r="D473">
        <f t="shared" si="49"/>
        <v>0</v>
      </c>
      <c r="E473">
        <v>0</v>
      </c>
      <c r="F473">
        <f t="shared" si="50"/>
        <v>0</v>
      </c>
      <c r="G473">
        <v>-20</v>
      </c>
      <c r="H473">
        <f t="shared" si="51"/>
        <v>-40</v>
      </c>
      <c r="I473">
        <v>5</v>
      </c>
      <c r="J473">
        <f t="shared" si="52"/>
        <v>5</v>
      </c>
      <c r="K473">
        <f t="shared" si="53"/>
        <v>0</v>
      </c>
      <c r="L473">
        <v>0</v>
      </c>
      <c r="N473">
        <v>100</v>
      </c>
      <c r="O473">
        <v>65</v>
      </c>
      <c r="P473">
        <f t="shared" si="54"/>
        <v>25</v>
      </c>
      <c r="Q473">
        <f t="shared" si="55"/>
        <v>-40</v>
      </c>
      <c r="R473" t="e">
        <f>VLOOKUP(A473,[1]Summary!$A:$B,2,0)</f>
        <v>#N/A</v>
      </c>
    </row>
    <row r="474" spans="1:18">
      <c r="A474" t="s">
        <v>1018</v>
      </c>
      <c r="B474" t="b">
        <f>IFERROR(VLOOKUP(A474,[1]Summary!$A:$E,5,0),FALSE)</f>
        <v>0</v>
      </c>
      <c r="C474">
        <v>0</v>
      </c>
      <c r="D474">
        <f t="shared" si="49"/>
        <v>0</v>
      </c>
      <c r="E474">
        <v>0</v>
      </c>
      <c r="F474">
        <f t="shared" si="50"/>
        <v>0</v>
      </c>
      <c r="G474">
        <v>-60</v>
      </c>
      <c r="H474">
        <f t="shared" si="51"/>
        <v>-80</v>
      </c>
      <c r="I474">
        <v>0</v>
      </c>
      <c r="J474">
        <f t="shared" si="52"/>
        <v>0</v>
      </c>
      <c r="K474">
        <f t="shared" si="53"/>
        <v>0</v>
      </c>
      <c r="L474">
        <v>0</v>
      </c>
      <c r="N474">
        <v>100</v>
      </c>
      <c r="O474">
        <v>-20</v>
      </c>
      <c r="P474">
        <f t="shared" si="54"/>
        <v>-100</v>
      </c>
      <c r="Q474">
        <f t="shared" si="55"/>
        <v>-80</v>
      </c>
      <c r="R474" t="e">
        <f>VLOOKUP(A474,[1]Summary!$A:$B,2,0)</f>
        <v>#N/A</v>
      </c>
    </row>
    <row r="475" spans="1:18">
      <c r="A475" t="s">
        <v>1020</v>
      </c>
      <c r="B475" t="b">
        <f>IFERROR(VLOOKUP(A475,[1]Summary!$A:$E,5,0),FALSE)</f>
        <v>0</v>
      </c>
      <c r="C475">
        <v>1</v>
      </c>
      <c r="D475">
        <f t="shared" si="49"/>
        <v>0</v>
      </c>
      <c r="E475">
        <v>1</v>
      </c>
      <c r="F475">
        <f t="shared" si="50"/>
        <v>0</v>
      </c>
      <c r="G475">
        <v>0</v>
      </c>
      <c r="H475">
        <f t="shared" si="51"/>
        <v>-20</v>
      </c>
      <c r="I475">
        <v>10</v>
      </c>
      <c r="J475">
        <f t="shared" si="52"/>
        <v>10</v>
      </c>
      <c r="K475">
        <f t="shared" si="53"/>
        <v>0</v>
      </c>
      <c r="L475">
        <v>0</v>
      </c>
      <c r="N475">
        <v>100</v>
      </c>
      <c r="O475">
        <v>100</v>
      </c>
      <c r="P475">
        <f t="shared" si="54"/>
        <v>80</v>
      </c>
      <c r="Q475">
        <f t="shared" si="55"/>
        <v>-20</v>
      </c>
      <c r="R475" t="e">
        <f>VLOOKUP(A475,[1]Summary!$A:$B,2,0)</f>
        <v>#N/A</v>
      </c>
    </row>
    <row r="476" spans="1:18">
      <c r="A476" t="s">
        <v>1022</v>
      </c>
      <c r="B476" t="b">
        <f>IFERROR(VLOOKUP(A476,[1]Summary!$A:$E,5,0),FALSE)</f>
        <v>0</v>
      </c>
      <c r="C476">
        <v>0</v>
      </c>
      <c r="D476">
        <f t="shared" si="49"/>
        <v>0</v>
      </c>
      <c r="E476">
        <v>0</v>
      </c>
      <c r="F476">
        <f t="shared" si="50"/>
        <v>0</v>
      </c>
      <c r="G476">
        <v>-60</v>
      </c>
      <c r="H476">
        <f t="shared" si="51"/>
        <v>-80</v>
      </c>
      <c r="I476">
        <v>0</v>
      </c>
      <c r="J476">
        <f t="shared" si="52"/>
        <v>0</v>
      </c>
      <c r="K476">
        <f t="shared" si="53"/>
        <v>0</v>
      </c>
      <c r="L476">
        <v>0</v>
      </c>
      <c r="N476">
        <v>100</v>
      </c>
      <c r="O476">
        <v>-20</v>
      </c>
      <c r="P476">
        <f t="shared" si="54"/>
        <v>-100</v>
      </c>
      <c r="Q476">
        <f t="shared" si="55"/>
        <v>-80</v>
      </c>
      <c r="R476" t="e">
        <f>VLOOKUP(A476,[1]Summary!$A:$B,2,0)</f>
        <v>#N/A</v>
      </c>
    </row>
    <row r="477" spans="1:18">
      <c r="A477" t="s">
        <v>1024</v>
      </c>
      <c r="B477" t="b">
        <f>IFERROR(VLOOKUP(A477,[1]Summary!$A:$E,5,0),FALSE)</f>
        <v>1</v>
      </c>
      <c r="C477">
        <v>0</v>
      </c>
      <c r="D477">
        <f t="shared" si="49"/>
        <v>1</v>
      </c>
      <c r="E477">
        <v>0</v>
      </c>
      <c r="F477">
        <f t="shared" si="50"/>
        <v>1</v>
      </c>
      <c r="G477">
        <v>-40</v>
      </c>
      <c r="H477">
        <f t="shared" si="51"/>
        <v>0</v>
      </c>
      <c r="I477">
        <v>5</v>
      </c>
      <c r="J477">
        <f t="shared" si="52"/>
        <v>10</v>
      </c>
      <c r="K477">
        <f t="shared" si="53"/>
        <v>5</v>
      </c>
      <c r="L477">
        <v>0</v>
      </c>
      <c r="N477">
        <v>100</v>
      </c>
      <c r="O477">
        <v>55</v>
      </c>
      <c r="P477">
        <f t="shared" si="54"/>
        <v>60</v>
      </c>
      <c r="Q477">
        <f t="shared" si="55"/>
        <v>5</v>
      </c>
      <c r="R477" t="str">
        <f>VLOOKUP(A477,[1]Summary!$A:$B,2,0)</f>
        <v>Completed , No. of hours : 03:30</v>
      </c>
    </row>
    <row r="478" spans="1:18">
      <c r="A478" t="s">
        <v>1026</v>
      </c>
      <c r="B478" t="b">
        <f>IFERROR(VLOOKUP(A478,[1]Summary!$A:$E,5,0),FALSE)</f>
        <v>0</v>
      </c>
      <c r="C478">
        <v>0</v>
      </c>
      <c r="D478">
        <f t="shared" si="49"/>
        <v>0</v>
      </c>
      <c r="E478">
        <v>0</v>
      </c>
      <c r="F478">
        <f t="shared" si="50"/>
        <v>0</v>
      </c>
      <c r="G478">
        <v>-60</v>
      </c>
      <c r="H478">
        <f t="shared" si="51"/>
        <v>-80</v>
      </c>
      <c r="I478">
        <v>0</v>
      </c>
      <c r="J478">
        <f t="shared" si="52"/>
        <v>0</v>
      </c>
      <c r="K478">
        <f t="shared" si="53"/>
        <v>0</v>
      </c>
      <c r="L478">
        <v>0</v>
      </c>
      <c r="N478">
        <v>100</v>
      </c>
      <c r="O478">
        <v>-20</v>
      </c>
      <c r="P478">
        <f t="shared" si="54"/>
        <v>-100</v>
      </c>
      <c r="Q478">
        <f t="shared" si="55"/>
        <v>-80</v>
      </c>
      <c r="R478" t="e">
        <f>VLOOKUP(A478,[1]Summary!$A:$B,2,0)</f>
        <v>#N/A</v>
      </c>
    </row>
    <row r="479" spans="1:18">
      <c r="A479" t="s">
        <v>1028</v>
      </c>
      <c r="B479" t="b">
        <f>IFERROR(VLOOKUP(A479,[1]Summary!$A:$E,5,0),FALSE)</f>
        <v>0</v>
      </c>
      <c r="C479">
        <v>0</v>
      </c>
      <c r="D479">
        <f t="shared" si="49"/>
        <v>0</v>
      </c>
      <c r="E479">
        <v>0</v>
      </c>
      <c r="F479">
        <f t="shared" si="50"/>
        <v>0</v>
      </c>
      <c r="G479">
        <v>-60</v>
      </c>
      <c r="H479">
        <f t="shared" si="51"/>
        <v>-80</v>
      </c>
      <c r="I479">
        <v>0</v>
      </c>
      <c r="J479">
        <f t="shared" si="52"/>
        <v>0</v>
      </c>
      <c r="K479">
        <f t="shared" si="53"/>
        <v>0</v>
      </c>
      <c r="L479">
        <v>0</v>
      </c>
      <c r="N479">
        <v>100</v>
      </c>
      <c r="O479">
        <v>-20</v>
      </c>
      <c r="P479">
        <f t="shared" si="54"/>
        <v>-100</v>
      </c>
      <c r="Q479">
        <f t="shared" si="55"/>
        <v>-80</v>
      </c>
      <c r="R479" t="e">
        <f>VLOOKUP(A479,[1]Summary!$A:$B,2,0)</f>
        <v>#N/A</v>
      </c>
    </row>
    <row r="480" spans="1:18">
      <c r="A480" t="s">
        <v>1030</v>
      </c>
      <c r="B480" t="b">
        <f>IFERROR(VLOOKUP(A480,[1]Summary!$A:$E,5,0),FALSE)</f>
        <v>0</v>
      </c>
      <c r="C480">
        <v>0</v>
      </c>
      <c r="D480">
        <f t="shared" si="49"/>
        <v>0</v>
      </c>
      <c r="E480">
        <v>0</v>
      </c>
      <c r="F480">
        <f t="shared" si="50"/>
        <v>0</v>
      </c>
      <c r="G480">
        <v>-60</v>
      </c>
      <c r="H480">
        <f t="shared" si="51"/>
        <v>-80</v>
      </c>
      <c r="I480">
        <v>0</v>
      </c>
      <c r="J480">
        <f t="shared" si="52"/>
        <v>0</v>
      </c>
      <c r="K480">
        <f t="shared" si="53"/>
        <v>0</v>
      </c>
      <c r="L480">
        <v>0</v>
      </c>
      <c r="N480">
        <v>100</v>
      </c>
      <c r="O480">
        <v>-20</v>
      </c>
      <c r="P480">
        <f t="shared" si="54"/>
        <v>-100</v>
      </c>
      <c r="Q480">
        <f t="shared" si="55"/>
        <v>-80</v>
      </c>
      <c r="R480" t="e">
        <f>VLOOKUP(A480,[1]Summary!$A:$B,2,0)</f>
        <v>#N/A</v>
      </c>
    </row>
    <row r="481" spans="1:18">
      <c r="A481" t="s">
        <v>1031</v>
      </c>
      <c r="B481" t="b">
        <f>IFERROR(VLOOKUP(A481,[1]Summary!$A:$E,5,0),FALSE)</f>
        <v>0</v>
      </c>
      <c r="C481">
        <v>0</v>
      </c>
      <c r="D481">
        <f t="shared" si="49"/>
        <v>0</v>
      </c>
      <c r="E481">
        <v>0</v>
      </c>
      <c r="F481">
        <f t="shared" si="50"/>
        <v>0</v>
      </c>
      <c r="G481">
        <v>-60</v>
      </c>
      <c r="H481">
        <f t="shared" si="51"/>
        <v>-80</v>
      </c>
      <c r="I481">
        <v>0</v>
      </c>
      <c r="J481">
        <f t="shared" si="52"/>
        <v>0</v>
      </c>
      <c r="K481">
        <f t="shared" si="53"/>
        <v>0</v>
      </c>
      <c r="L481">
        <v>0</v>
      </c>
      <c r="N481">
        <v>100</v>
      </c>
      <c r="O481">
        <v>-20</v>
      </c>
      <c r="P481">
        <f t="shared" si="54"/>
        <v>-100</v>
      </c>
      <c r="Q481">
        <f t="shared" si="55"/>
        <v>-80</v>
      </c>
      <c r="R481" t="e">
        <f>VLOOKUP(A481,[1]Summary!$A:$B,2,0)</f>
        <v>#N/A</v>
      </c>
    </row>
    <row r="482" spans="1:18">
      <c r="A482" t="s">
        <v>1034</v>
      </c>
      <c r="B482" t="b">
        <f>IFERROR(VLOOKUP(A482,[1]Summary!$A:$E,5,0),FALSE)</f>
        <v>0</v>
      </c>
      <c r="C482">
        <v>0</v>
      </c>
      <c r="D482">
        <f t="shared" si="49"/>
        <v>0</v>
      </c>
      <c r="E482">
        <v>0</v>
      </c>
      <c r="F482">
        <f t="shared" si="50"/>
        <v>0</v>
      </c>
      <c r="G482">
        <v>-60</v>
      </c>
      <c r="H482">
        <f t="shared" si="51"/>
        <v>-80</v>
      </c>
      <c r="I482">
        <v>0</v>
      </c>
      <c r="J482">
        <f t="shared" si="52"/>
        <v>0</v>
      </c>
      <c r="K482">
        <f t="shared" si="53"/>
        <v>0</v>
      </c>
      <c r="L482">
        <v>0</v>
      </c>
      <c r="N482">
        <v>100</v>
      </c>
      <c r="O482">
        <v>-20</v>
      </c>
      <c r="P482">
        <f t="shared" si="54"/>
        <v>-100</v>
      </c>
      <c r="Q482">
        <f t="shared" si="55"/>
        <v>-80</v>
      </c>
      <c r="R482" t="e">
        <f>VLOOKUP(A482,[1]Summary!$A:$B,2,0)</f>
        <v>#N/A</v>
      </c>
    </row>
    <row r="483" spans="1:18">
      <c r="A483" t="s">
        <v>1037</v>
      </c>
      <c r="B483" t="b">
        <f>IFERROR(VLOOKUP(A483,[1]Summary!$A:$E,5,0),FALSE)</f>
        <v>0</v>
      </c>
      <c r="C483">
        <v>0</v>
      </c>
      <c r="D483">
        <f t="shared" si="49"/>
        <v>0</v>
      </c>
      <c r="E483">
        <v>0</v>
      </c>
      <c r="F483">
        <f t="shared" si="50"/>
        <v>0</v>
      </c>
      <c r="G483">
        <v>-60</v>
      </c>
      <c r="H483">
        <f t="shared" si="51"/>
        <v>-80</v>
      </c>
      <c r="I483">
        <v>0</v>
      </c>
      <c r="J483">
        <f t="shared" si="52"/>
        <v>0</v>
      </c>
      <c r="K483">
        <f t="shared" si="53"/>
        <v>0</v>
      </c>
      <c r="L483">
        <v>0</v>
      </c>
      <c r="N483">
        <v>100</v>
      </c>
      <c r="O483">
        <v>-20</v>
      </c>
      <c r="P483">
        <f t="shared" si="54"/>
        <v>-100</v>
      </c>
      <c r="Q483">
        <f t="shared" si="55"/>
        <v>-80</v>
      </c>
      <c r="R483" t="e">
        <f>VLOOKUP(A483,[1]Summary!$A:$B,2,0)</f>
        <v>#N/A</v>
      </c>
    </row>
    <row r="484" spans="1:18">
      <c r="A484" t="s">
        <v>1039</v>
      </c>
      <c r="B484" t="b">
        <f>IFERROR(VLOOKUP(A484,[1]Summary!$A:$E,5,0),FALSE)</f>
        <v>0</v>
      </c>
      <c r="C484">
        <v>0</v>
      </c>
      <c r="D484">
        <f t="shared" si="49"/>
        <v>0</v>
      </c>
      <c r="E484">
        <v>0</v>
      </c>
      <c r="F484">
        <f t="shared" si="50"/>
        <v>0</v>
      </c>
      <c r="G484">
        <v>-60</v>
      </c>
      <c r="H484">
        <f t="shared" si="51"/>
        <v>-80</v>
      </c>
      <c r="I484">
        <v>0</v>
      </c>
      <c r="J484">
        <f t="shared" si="52"/>
        <v>0</v>
      </c>
      <c r="K484">
        <f t="shared" si="53"/>
        <v>0</v>
      </c>
      <c r="L484">
        <v>0</v>
      </c>
      <c r="N484">
        <v>100</v>
      </c>
      <c r="O484">
        <v>-20</v>
      </c>
      <c r="P484">
        <f t="shared" si="54"/>
        <v>-100</v>
      </c>
      <c r="Q484">
        <f t="shared" si="55"/>
        <v>-80</v>
      </c>
      <c r="R484" t="e">
        <f>VLOOKUP(A484,[1]Summary!$A:$B,2,0)</f>
        <v>#N/A</v>
      </c>
    </row>
    <row r="485" spans="1:18">
      <c r="A485" t="s">
        <v>1041</v>
      </c>
      <c r="B485" t="b">
        <f>IFERROR(VLOOKUP(A485,[1]Summary!$A:$E,5,0),FALSE)</f>
        <v>1</v>
      </c>
      <c r="C485">
        <v>3</v>
      </c>
      <c r="D485">
        <f t="shared" si="49"/>
        <v>4</v>
      </c>
      <c r="E485">
        <v>3</v>
      </c>
      <c r="F485">
        <f t="shared" si="50"/>
        <v>4</v>
      </c>
      <c r="G485">
        <v>0</v>
      </c>
      <c r="H485">
        <f t="shared" si="51"/>
        <v>0</v>
      </c>
      <c r="I485">
        <v>30</v>
      </c>
      <c r="J485">
        <f t="shared" si="52"/>
        <v>50</v>
      </c>
      <c r="K485">
        <f t="shared" si="53"/>
        <v>20</v>
      </c>
      <c r="L485">
        <v>0</v>
      </c>
      <c r="N485">
        <v>100</v>
      </c>
      <c r="O485">
        <v>140</v>
      </c>
      <c r="P485">
        <f t="shared" si="54"/>
        <v>160</v>
      </c>
      <c r="Q485">
        <f t="shared" si="55"/>
        <v>20</v>
      </c>
      <c r="R485" t="str">
        <f>VLOOKUP(A485,[1]Summary!$A:$B,2,0)</f>
        <v>Completed , No. of hours : 01:40</v>
      </c>
    </row>
    <row r="486" spans="1:18">
      <c r="A486" t="s">
        <v>1043</v>
      </c>
      <c r="B486" t="b">
        <f>IFERROR(VLOOKUP(A486,[1]Summary!$A:$E,5,0),FALSE)</f>
        <v>1</v>
      </c>
      <c r="C486">
        <v>3</v>
      </c>
      <c r="D486">
        <f t="shared" si="49"/>
        <v>4</v>
      </c>
      <c r="E486">
        <v>3</v>
      </c>
      <c r="F486">
        <f t="shared" si="50"/>
        <v>4</v>
      </c>
      <c r="G486">
        <v>0</v>
      </c>
      <c r="H486">
        <f t="shared" si="51"/>
        <v>0</v>
      </c>
      <c r="I486">
        <v>30</v>
      </c>
      <c r="J486">
        <f t="shared" si="52"/>
        <v>50</v>
      </c>
      <c r="K486">
        <f t="shared" si="53"/>
        <v>20</v>
      </c>
      <c r="L486">
        <v>0</v>
      </c>
      <c r="N486">
        <v>100</v>
      </c>
      <c r="O486">
        <v>140</v>
      </c>
      <c r="P486">
        <f t="shared" si="54"/>
        <v>160</v>
      </c>
      <c r="Q486">
        <f t="shared" si="55"/>
        <v>20</v>
      </c>
      <c r="R486" t="str">
        <f>VLOOKUP(A486,[1]Summary!$A:$B,2,0)</f>
        <v>Completed, No. Of hours 02:11</v>
      </c>
    </row>
    <row r="487" spans="1:18">
      <c r="A487" t="s">
        <v>1046</v>
      </c>
      <c r="B487" t="b">
        <f>IFERROR(VLOOKUP(A487,[1]Summary!$A:$E,5,0),FALSE)</f>
        <v>0</v>
      </c>
      <c r="C487">
        <v>0</v>
      </c>
      <c r="D487">
        <f t="shared" si="49"/>
        <v>0</v>
      </c>
      <c r="E487">
        <v>1</v>
      </c>
      <c r="F487">
        <f t="shared" si="50"/>
        <v>0</v>
      </c>
      <c r="G487">
        <v>-40</v>
      </c>
      <c r="H487">
        <f t="shared" si="51"/>
        <v>-60</v>
      </c>
      <c r="I487">
        <v>15</v>
      </c>
      <c r="J487">
        <f t="shared" si="52"/>
        <v>15</v>
      </c>
      <c r="K487">
        <f t="shared" si="53"/>
        <v>0</v>
      </c>
      <c r="L487">
        <v>0</v>
      </c>
      <c r="N487">
        <v>100</v>
      </c>
      <c r="O487">
        <v>85</v>
      </c>
      <c r="P487">
        <f t="shared" si="54"/>
        <v>25</v>
      </c>
      <c r="Q487">
        <f t="shared" si="55"/>
        <v>-60</v>
      </c>
      <c r="R487" t="e">
        <f>VLOOKUP(A487,[1]Summary!$A:$B,2,0)</f>
        <v>#N/A</v>
      </c>
    </row>
    <row r="488" spans="1:18">
      <c r="A488" t="s">
        <v>1048</v>
      </c>
      <c r="B488" t="b">
        <f>IFERROR(VLOOKUP(A488,[1]Summary!$A:$E,5,0),FALSE)</f>
        <v>0</v>
      </c>
      <c r="C488">
        <v>0</v>
      </c>
      <c r="D488">
        <f t="shared" si="49"/>
        <v>0</v>
      </c>
      <c r="E488">
        <v>0</v>
      </c>
      <c r="F488">
        <f t="shared" si="50"/>
        <v>0</v>
      </c>
      <c r="G488">
        <v>-60</v>
      </c>
      <c r="H488">
        <f t="shared" si="51"/>
        <v>-80</v>
      </c>
      <c r="I488">
        <v>0</v>
      </c>
      <c r="J488">
        <f t="shared" si="52"/>
        <v>0</v>
      </c>
      <c r="K488">
        <f t="shared" si="53"/>
        <v>0</v>
      </c>
      <c r="L488">
        <v>0</v>
      </c>
      <c r="N488">
        <v>100</v>
      </c>
      <c r="O488">
        <v>-20</v>
      </c>
      <c r="P488">
        <f t="shared" si="54"/>
        <v>-100</v>
      </c>
      <c r="Q488">
        <f t="shared" si="55"/>
        <v>-80</v>
      </c>
      <c r="R488" t="e">
        <f>VLOOKUP(A488,[1]Summary!$A:$B,2,0)</f>
        <v>#N/A</v>
      </c>
    </row>
    <row r="489" spans="1:18">
      <c r="A489" t="s">
        <v>1050</v>
      </c>
      <c r="B489" t="b">
        <f>IFERROR(VLOOKUP(A489,[1]Summary!$A:$E,5,0),FALSE)</f>
        <v>0</v>
      </c>
      <c r="C489">
        <v>0</v>
      </c>
      <c r="D489">
        <f t="shared" si="49"/>
        <v>0</v>
      </c>
      <c r="E489">
        <v>0</v>
      </c>
      <c r="F489">
        <f t="shared" si="50"/>
        <v>0</v>
      </c>
      <c r="G489">
        <v>-60</v>
      </c>
      <c r="H489">
        <f t="shared" si="51"/>
        <v>-80</v>
      </c>
      <c r="I489">
        <v>0</v>
      </c>
      <c r="J489">
        <f t="shared" si="52"/>
        <v>0</v>
      </c>
      <c r="K489">
        <f t="shared" si="53"/>
        <v>0</v>
      </c>
      <c r="L489">
        <v>0</v>
      </c>
      <c r="N489">
        <v>100</v>
      </c>
      <c r="O489">
        <v>-20</v>
      </c>
      <c r="P489">
        <f t="shared" si="54"/>
        <v>-100</v>
      </c>
      <c r="Q489">
        <f t="shared" si="55"/>
        <v>-80</v>
      </c>
      <c r="R489" t="e">
        <f>VLOOKUP(A489,[1]Summary!$A:$B,2,0)</f>
        <v>#N/A</v>
      </c>
    </row>
    <row r="490" spans="1:18">
      <c r="A490" t="s">
        <v>1052</v>
      </c>
      <c r="B490" t="b">
        <f>IFERROR(VLOOKUP(A490,[1]Summary!$A:$E,5,0),FALSE)</f>
        <v>0</v>
      </c>
      <c r="C490">
        <v>0</v>
      </c>
      <c r="D490">
        <f t="shared" si="49"/>
        <v>0</v>
      </c>
      <c r="E490">
        <v>0</v>
      </c>
      <c r="F490">
        <f t="shared" si="50"/>
        <v>0</v>
      </c>
      <c r="G490">
        <v>-60</v>
      </c>
      <c r="H490">
        <f t="shared" si="51"/>
        <v>-80</v>
      </c>
      <c r="I490">
        <v>0</v>
      </c>
      <c r="J490">
        <f t="shared" si="52"/>
        <v>0</v>
      </c>
      <c r="K490">
        <f t="shared" si="53"/>
        <v>0</v>
      </c>
      <c r="L490">
        <v>0</v>
      </c>
      <c r="N490">
        <v>100</v>
      </c>
      <c r="O490">
        <v>-20</v>
      </c>
      <c r="P490">
        <f t="shared" si="54"/>
        <v>-100</v>
      </c>
      <c r="Q490">
        <f t="shared" si="55"/>
        <v>-80</v>
      </c>
      <c r="R490" t="e">
        <f>VLOOKUP(A490,[1]Summary!$A:$B,2,0)</f>
        <v>#N/A</v>
      </c>
    </row>
    <row r="491" spans="1:18">
      <c r="A491" t="s">
        <v>1054</v>
      </c>
      <c r="B491" t="b">
        <f>IFERROR(VLOOKUP(A491,[1]Summary!$A:$E,5,0),FALSE)</f>
        <v>0</v>
      </c>
      <c r="C491">
        <v>0</v>
      </c>
      <c r="D491">
        <f t="shared" si="49"/>
        <v>0</v>
      </c>
      <c r="E491">
        <v>0</v>
      </c>
      <c r="F491">
        <f t="shared" si="50"/>
        <v>0</v>
      </c>
      <c r="G491">
        <v>-40</v>
      </c>
      <c r="H491">
        <f t="shared" si="51"/>
        <v>-60</v>
      </c>
      <c r="I491">
        <v>5</v>
      </c>
      <c r="J491">
        <f t="shared" si="52"/>
        <v>5</v>
      </c>
      <c r="K491">
        <f t="shared" si="53"/>
        <v>0</v>
      </c>
      <c r="L491">
        <v>0</v>
      </c>
      <c r="N491">
        <v>100</v>
      </c>
      <c r="O491">
        <v>55</v>
      </c>
      <c r="P491">
        <f t="shared" si="54"/>
        <v>-5</v>
      </c>
      <c r="Q491">
        <f t="shared" si="55"/>
        <v>-60</v>
      </c>
      <c r="R491" t="e">
        <f>VLOOKUP(A491,[1]Summary!$A:$B,2,0)</f>
        <v>#N/A</v>
      </c>
    </row>
    <row r="492" spans="1:18">
      <c r="A492" t="s">
        <v>1056</v>
      </c>
      <c r="B492" t="b">
        <f>IFERROR(VLOOKUP(A492,[1]Summary!$A:$E,5,0),FALSE)</f>
        <v>1</v>
      </c>
      <c r="C492">
        <v>3</v>
      </c>
      <c r="D492">
        <f t="shared" si="49"/>
        <v>4</v>
      </c>
      <c r="E492">
        <v>3</v>
      </c>
      <c r="F492">
        <f t="shared" si="50"/>
        <v>4</v>
      </c>
      <c r="G492">
        <v>0</v>
      </c>
      <c r="H492">
        <f t="shared" si="51"/>
        <v>0</v>
      </c>
      <c r="I492">
        <v>30</v>
      </c>
      <c r="J492">
        <f t="shared" si="52"/>
        <v>50</v>
      </c>
      <c r="K492">
        <f t="shared" si="53"/>
        <v>20</v>
      </c>
      <c r="L492">
        <v>0</v>
      </c>
      <c r="N492">
        <v>100</v>
      </c>
      <c r="O492">
        <v>140</v>
      </c>
      <c r="P492">
        <f t="shared" si="54"/>
        <v>160</v>
      </c>
      <c r="Q492">
        <f t="shared" si="55"/>
        <v>20</v>
      </c>
      <c r="R492" t="str">
        <f>VLOOKUP(A492,[1]Summary!$A:$B,2,0)</f>
        <v>Completed , No. of hours : 00:47</v>
      </c>
    </row>
    <row r="493" spans="1:18">
      <c r="A493" t="s">
        <v>1058</v>
      </c>
      <c r="B493" t="b">
        <f>IFERROR(VLOOKUP(A493,[1]Summary!$A:$E,5,0),FALSE)</f>
        <v>1</v>
      </c>
      <c r="C493">
        <v>3</v>
      </c>
      <c r="D493">
        <f t="shared" si="49"/>
        <v>4</v>
      </c>
      <c r="E493">
        <v>3</v>
      </c>
      <c r="F493">
        <f t="shared" si="50"/>
        <v>4</v>
      </c>
      <c r="G493">
        <v>0</v>
      </c>
      <c r="H493">
        <f t="shared" si="51"/>
        <v>0</v>
      </c>
      <c r="I493">
        <v>30</v>
      </c>
      <c r="J493">
        <f t="shared" si="52"/>
        <v>50</v>
      </c>
      <c r="K493">
        <f t="shared" si="53"/>
        <v>20</v>
      </c>
      <c r="L493">
        <v>0</v>
      </c>
      <c r="N493">
        <v>100</v>
      </c>
      <c r="O493">
        <v>140</v>
      </c>
      <c r="P493">
        <f t="shared" si="54"/>
        <v>160</v>
      </c>
      <c r="Q493">
        <f t="shared" si="55"/>
        <v>20</v>
      </c>
      <c r="R493" t="str">
        <f>VLOOKUP(A493,[1]Summary!$A:$B,2,0)</f>
        <v>Completed , No. of hours : 12:25</v>
      </c>
    </row>
    <row r="494" spans="1:18">
      <c r="A494" t="s">
        <v>1061</v>
      </c>
      <c r="B494" t="b">
        <f>IFERROR(VLOOKUP(A494,[1]Summary!$A:$E,5,0),FALSE)</f>
        <v>0</v>
      </c>
      <c r="C494">
        <v>3</v>
      </c>
      <c r="D494">
        <f t="shared" si="49"/>
        <v>0</v>
      </c>
      <c r="E494">
        <v>3</v>
      </c>
      <c r="F494">
        <f t="shared" si="50"/>
        <v>2</v>
      </c>
      <c r="G494">
        <v>0</v>
      </c>
      <c r="H494">
        <f t="shared" si="51"/>
        <v>-60</v>
      </c>
      <c r="I494">
        <v>30</v>
      </c>
      <c r="J494">
        <f t="shared" si="52"/>
        <v>30</v>
      </c>
      <c r="K494">
        <f t="shared" si="53"/>
        <v>0</v>
      </c>
      <c r="L494">
        <v>0</v>
      </c>
      <c r="N494">
        <v>100</v>
      </c>
      <c r="O494">
        <v>140</v>
      </c>
      <c r="P494">
        <f t="shared" si="54"/>
        <v>80</v>
      </c>
      <c r="Q494">
        <f t="shared" si="55"/>
        <v>-60</v>
      </c>
      <c r="R494" t="e">
        <f>VLOOKUP(A494,[1]Summary!$A:$B,2,0)</f>
        <v>#N/A</v>
      </c>
    </row>
    <row r="495" spans="1:18">
      <c r="A495" t="s">
        <v>1063</v>
      </c>
      <c r="B495" t="b">
        <f>IFERROR(VLOOKUP(A495,[1]Summary!$A:$E,5,0),FALSE)</f>
        <v>0</v>
      </c>
      <c r="C495">
        <v>0</v>
      </c>
      <c r="D495">
        <f t="shared" si="49"/>
        <v>0</v>
      </c>
      <c r="E495">
        <v>0</v>
      </c>
      <c r="F495">
        <f t="shared" si="50"/>
        <v>0</v>
      </c>
      <c r="G495">
        <v>-60</v>
      </c>
      <c r="H495">
        <f t="shared" si="51"/>
        <v>-80</v>
      </c>
      <c r="I495">
        <v>0</v>
      </c>
      <c r="J495">
        <f t="shared" si="52"/>
        <v>0</v>
      </c>
      <c r="K495">
        <f t="shared" si="53"/>
        <v>0</v>
      </c>
      <c r="L495">
        <v>0</v>
      </c>
      <c r="N495">
        <v>100</v>
      </c>
      <c r="O495">
        <v>-20</v>
      </c>
      <c r="P495">
        <f t="shared" si="54"/>
        <v>-100</v>
      </c>
      <c r="Q495">
        <f t="shared" si="55"/>
        <v>-80</v>
      </c>
      <c r="R495" t="e">
        <f>VLOOKUP(A495,[1]Summary!$A:$B,2,0)</f>
        <v>#N/A</v>
      </c>
    </row>
    <row r="496" spans="1:18">
      <c r="A496" t="s">
        <v>1065</v>
      </c>
      <c r="B496" t="b">
        <f>IFERROR(VLOOKUP(A496,[1]Summary!$A:$E,5,0),FALSE)</f>
        <v>0</v>
      </c>
      <c r="C496">
        <v>0</v>
      </c>
      <c r="D496">
        <f t="shared" si="49"/>
        <v>0</v>
      </c>
      <c r="E496">
        <v>0</v>
      </c>
      <c r="F496">
        <f t="shared" si="50"/>
        <v>0</v>
      </c>
      <c r="G496">
        <v>-60</v>
      </c>
      <c r="H496">
        <f t="shared" si="51"/>
        <v>-80</v>
      </c>
      <c r="I496">
        <v>0</v>
      </c>
      <c r="J496">
        <f t="shared" si="52"/>
        <v>0</v>
      </c>
      <c r="K496">
        <f t="shared" si="53"/>
        <v>0</v>
      </c>
      <c r="L496">
        <v>0</v>
      </c>
      <c r="N496">
        <v>100</v>
      </c>
      <c r="O496">
        <v>-20</v>
      </c>
      <c r="P496">
        <f t="shared" si="54"/>
        <v>-100</v>
      </c>
      <c r="Q496">
        <f t="shared" si="55"/>
        <v>-80</v>
      </c>
      <c r="R496" t="e">
        <f>VLOOKUP(A496,[1]Summary!$A:$B,2,0)</f>
        <v>#N/A</v>
      </c>
    </row>
    <row r="497" spans="1:18">
      <c r="A497" t="s">
        <v>1068</v>
      </c>
      <c r="B497" t="b">
        <f>IFERROR(VLOOKUP(A497,[1]Summary!$A:$E,5,0),FALSE)</f>
        <v>0</v>
      </c>
      <c r="C497">
        <v>0</v>
      </c>
      <c r="D497">
        <f t="shared" si="49"/>
        <v>0</v>
      </c>
      <c r="E497">
        <v>0</v>
      </c>
      <c r="F497">
        <f t="shared" si="50"/>
        <v>0</v>
      </c>
      <c r="G497">
        <v>-60</v>
      </c>
      <c r="H497">
        <f t="shared" si="51"/>
        <v>-80</v>
      </c>
      <c r="I497">
        <v>0</v>
      </c>
      <c r="J497">
        <f t="shared" si="52"/>
        <v>0</v>
      </c>
      <c r="K497">
        <f t="shared" si="53"/>
        <v>0</v>
      </c>
      <c r="L497">
        <v>0</v>
      </c>
      <c r="N497">
        <v>100</v>
      </c>
      <c r="O497">
        <v>-20</v>
      </c>
      <c r="P497">
        <f t="shared" si="54"/>
        <v>-100</v>
      </c>
      <c r="Q497">
        <f t="shared" si="55"/>
        <v>-80</v>
      </c>
      <c r="R497" t="e">
        <f>VLOOKUP(A497,[1]Summary!$A:$B,2,0)</f>
        <v>#N/A</v>
      </c>
    </row>
    <row r="498" spans="1:18">
      <c r="A498" t="s">
        <v>1070</v>
      </c>
      <c r="B498" t="b">
        <f>IFERROR(VLOOKUP(A498,[1]Summary!$A:$E,5,0),FALSE)</f>
        <v>0</v>
      </c>
      <c r="C498">
        <v>0</v>
      </c>
      <c r="D498">
        <f t="shared" si="49"/>
        <v>0</v>
      </c>
      <c r="E498">
        <v>0</v>
      </c>
      <c r="F498">
        <f t="shared" si="50"/>
        <v>0</v>
      </c>
      <c r="G498">
        <v>-60</v>
      </c>
      <c r="H498">
        <f t="shared" si="51"/>
        <v>-80</v>
      </c>
      <c r="I498">
        <v>0</v>
      </c>
      <c r="J498">
        <f t="shared" si="52"/>
        <v>0</v>
      </c>
      <c r="K498">
        <f t="shared" si="53"/>
        <v>0</v>
      </c>
      <c r="L498">
        <v>0</v>
      </c>
      <c r="N498">
        <v>100</v>
      </c>
      <c r="O498">
        <v>-20</v>
      </c>
      <c r="P498">
        <f t="shared" si="54"/>
        <v>-100</v>
      </c>
      <c r="Q498">
        <f t="shared" si="55"/>
        <v>-80</v>
      </c>
      <c r="R498" t="e">
        <f>VLOOKUP(A498,[1]Summary!$A:$B,2,0)</f>
        <v>#N/A</v>
      </c>
    </row>
    <row r="499" spans="1:18">
      <c r="A499" t="s">
        <v>1072</v>
      </c>
      <c r="B499" t="b">
        <f>IFERROR(VLOOKUP(A499,[1]Summary!$A:$E,5,0),FALSE)</f>
        <v>0</v>
      </c>
      <c r="C499">
        <v>2</v>
      </c>
      <c r="D499">
        <f t="shared" si="49"/>
        <v>0</v>
      </c>
      <c r="E499">
        <v>2</v>
      </c>
      <c r="F499">
        <f t="shared" si="50"/>
        <v>1</v>
      </c>
      <c r="G499">
        <v>0</v>
      </c>
      <c r="H499">
        <f t="shared" si="51"/>
        <v>-40</v>
      </c>
      <c r="I499">
        <v>15</v>
      </c>
      <c r="J499">
        <f t="shared" si="52"/>
        <v>15</v>
      </c>
      <c r="K499">
        <f t="shared" si="53"/>
        <v>0</v>
      </c>
      <c r="L499">
        <v>0</v>
      </c>
      <c r="N499">
        <v>100</v>
      </c>
      <c r="O499">
        <v>95</v>
      </c>
      <c r="P499">
        <f t="shared" si="54"/>
        <v>55</v>
      </c>
      <c r="Q499">
        <f t="shared" si="55"/>
        <v>-40</v>
      </c>
      <c r="R499" t="e">
        <f>VLOOKUP(A499,[1]Summary!$A:$B,2,0)</f>
        <v>#N/A</v>
      </c>
    </row>
    <row r="500" spans="1:18">
      <c r="A500" t="s">
        <v>1074</v>
      </c>
      <c r="B500" t="b">
        <f>IFERROR(VLOOKUP(A500,[1]Summary!$A:$E,5,0),FALSE)</f>
        <v>0</v>
      </c>
      <c r="C500">
        <v>0</v>
      </c>
      <c r="D500">
        <f t="shared" si="49"/>
        <v>0</v>
      </c>
      <c r="E500">
        <v>0</v>
      </c>
      <c r="F500">
        <f t="shared" si="50"/>
        <v>0</v>
      </c>
      <c r="G500">
        <v>-60</v>
      </c>
      <c r="H500">
        <f t="shared" si="51"/>
        <v>-80</v>
      </c>
      <c r="I500">
        <v>0</v>
      </c>
      <c r="J500">
        <f t="shared" si="52"/>
        <v>0</v>
      </c>
      <c r="K500">
        <f t="shared" si="53"/>
        <v>0</v>
      </c>
      <c r="L500">
        <v>0</v>
      </c>
      <c r="N500">
        <v>100</v>
      </c>
      <c r="O500">
        <v>-20</v>
      </c>
      <c r="P500">
        <f t="shared" si="54"/>
        <v>-100</v>
      </c>
      <c r="Q500">
        <f t="shared" si="55"/>
        <v>-80</v>
      </c>
      <c r="R500" t="e">
        <f>VLOOKUP(A500,[1]Summary!$A:$B,2,0)</f>
        <v>#N/A</v>
      </c>
    </row>
    <row r="501" spans="1:18">
      <c r="A501" t="s">
        <v>1077</v>
      </c>
      <c r="B501" t="b">
        <f>IFERROR(VLOOKUP(A501,[1]Summary!$A:$E,5,0),FALSE)</f>
        <v>0</v>
      </c>
      <c r="C501">
        <v>0</v>
      </c>
      <c r="D501">
        <f t="shared" si="49"/>
        <v>0</v>
      </c>
      <c r="E501">
        <v>0</v>
      </c>
      <c r="F501">
        <f t="shared" si="50"/>
        <v>0</v>
      </c>
      <c r="G501">
        <v>-60</v>
      </c>
      <c r="H501">
        <f t="shared" si="51"/>
        <v>-80</v>
      </c>
      <c r="I501">
        <v>0</v>
      </c>
      <c r="J501">
        <f t="shared" si="52"/>
        <v>0</v>
      </c>
      <c r="K501">
        <f t="shared" si="53"/>
        <v>0</v>
      </c>
      <c r="L501">
        <v>0</v>
      </c>
      <c r="N501">
        <v>100</v>
      </c>
      <c r="O501">
        <v>-20</v>
      </c>
      <c r="P501">
        <f t="shared" si="54"/>
        <v>-100</v>
      </c>
      <c r="Q501">
        <f t="shared" si="55"/>
        <v>-80</v>
      </c>
      <c r="R501" t="e">
        <f>VLOOKUP(A501,[1]Summary!$A:$B,2,0)</f>
        <v>#N/A</v>
      </c>
    </row>
    <row r="502" spans="1:18">
      <c r="A502" t="s">
        <v>1079</v>
      </c>
      <c r="B502" t="b">
        <f>IFERROR(VLOOKUP(A502,[1]Summary!$A:$E,5,0),FALSE)</f>
        <v>0</v>
      </c>
      <c r="C502">
        <v>0</v>
      </c>
      <c r="D502">
        <f t="shared" si="49"/>
        <v>0</v>
      </c>
      <c r="E502">
        <v>0</v>
      </c>
      <c r="F502">
        <f t="shared" si="50"/>
        <v>0</v>
      </c>
      <c r="G502">
        <v>-60</v>
      </c>
      <c r="H502">
        <f t="shared" si="51"/>
        <v>-80</v>
      </c>
      <c r="I502">
        <v>0</v>
      </c>
      <c r="J502">
        <f t="shared" si="52"/>
        <v>0</v>
      </c>
      <c r="K502">
        <f t="shared" si="53"/>
        <v>0</v>
      </c>
      <c r="L502">
        <v>0</v>
      </c>
      <c r="N502">
        <v>100</v>
      </c>
      <c r="O502">
        <v>-20</v>
      </c>
      <c r="P502">
        <f t="shared" si="54"/>
        <v>-100</v>
      </c>
      <c r="Q502">
        <f t="shared" si="55"/>
        <v>-80</v>
      </c>
      <c r="R502" t="e">
        <f>VLOOKUP(A502,[1]Summary!$A:$B,2,0)</f>
        <v>#N/A</v>
      </c>
    </row>
    <row r="503" spans="1:18">
      <c r="A503" t="s">
        <v>1082</v>
      </c>
      <c r="B503" t="b">
        <f>IFERROR(VLOOKUP(A503,[1]Summary!$A:$E,5,0),FALSE)</f>
        <v>0</v>
      </c>
      <c r="C503">
        <v>0</v>
      </c>
      <c r="D503">
        <f t="shared" si="49"/>
        <v>0</v>
      </c>
      <c r="E503">
        <v>0</v>
      </c>
      <c r="F503">
        <f t="shared" si="50"/>
        <v>0</v>
      </c>
      <c r="G503">
        <v>-60</v>
      </c>
      <c r="H503">
        <f t="shared" si="51"/>
        <v>-80</v>
      </c>
      <c r="I503">
        <v>0</v>
      </c>
      <c r="J503">
        <f t="shared" si="52"/>
        <v>0</v>
      </c>
      <c r="K503">
        <f t="shared" si="53"/>
        <v>0</v>
      </c>
      <c r="L503">
        <v>0</v>
      </c>
      <c r="N503">
        <v>100</v>
      </c>
      <c r="O503">
        <v>-20</v>
      </c>
      <c r="P503">
        <f t="shared" si="54"/>
        <v>-100</v>
      </c>
      <c r="Q503">
        <f t="shared" si="55"/>
        <v>-80</v>
      </c>
      <c r="R503" t="e">
        <f>VLOOKUP(A503,[1]Summary!$A:$B,2,0)</f>
        <v>#N/A</v>
      </c>
    </row>
    <row r="504" spans="1:18">
      <c r="A504" t="s">
        <v>1084</v>
      </c>
      <c r="B504" t="b">
        <f>IFERROR(VLOOKUP(A504,[1]Summary!$A:$E,5,0),FALSE)</f>
        <v>0</v>
      </c>
      <c r="C504">
        <v>0</v>
      </c>
      <c r="D504">
        <f t="shared" si="49"/>
        <v>0</v>
      </c>
      <c r="E504">
        <v>0</v>
      </c>
      <c r="F504">
        <f t="shared" si="50"/>
        <v>0</v>
      </c>
      <c r="G504">
        <v>-60</v>
      </c>
      <c r="H504">
        <f t="shared" si="51"/>
        <v>-80</v>
      </c>
      <c r="I504">
        <v>0</v>
      </c>
      <c r="J504">
        <f t="shared" si="52"/>
        <v>0</v>
      </c>
      <c r="K504">
        <f t="shared" si="53"/>
        <v>0</v>
      </c>
      <c r="L504">
        <v>0</v>
      </c>
      <c r="N504">
        <v>100</v>
      </c>
      <c r="O504">
        <v>-20</v>
      </c>
      <c r="P504">
        <f t="shared" si="54"/>
        <v>-100</v>
      </c>
      <c r="Q504">
        <f t="shared" si="55"/>
        <v>-80</v>
      </c>
      <c r="R504" t="e">
        <f>VLOOKUP(A504,[1]Summary!$A:$B,2,0)</f>
        <v>#N/A</v>
      </c>
    </row>
    <row r="505" spans="1:18">
      <c r="A505" t="s">
        <v>1086</v>
      </c>
      <c r="B505" t="b">
        <f>IFERROR(VLOOKUP(A505,[1]Summary!$A:$E,5,0),FALSE)</f>
        <v>0</v>
      </c>
      <c r="C505">
        <v>0</v>
      </c>
      <c r="D505">
        <f t="shared" si="49"/>
        <v>0</v>
      </c>
      <c r="E505">
        <v>0</v>
      </c>
      <c r="F505">
        <f t="shared" si="50"/>
        <v>0</v>
      </c>
      <c r="G505">
        <v>-60</v>
      </c>
      <c r="H505">
        <f t="shared" si="51"/>
        <v>-80</v>
      </c>
      <c r="I505">
        <v>0</v>
      </c>
      <c r="J505">
        <f t="shared" si="52"/>
        <v>0</v>
      </c>
      <c r="K505">
        <f t="shared" si="53"/>
        <v>0</v>
      </c>
      <c r="L505">
        <v>0</v>
      </c>
      <c r="N505">
        <v>100</v>
      </c>
      <c r="O505">
        <v>-20</v>
      </c>
      <c r="P505">
        <f t="shared" si="54"/>
        <v>-100</v>
      </c>
      <c r="Q505">
        <f t="shared" si="55"/>
        <v>-80</v>
      </c>
      <c r="R505" t="e">
        <f>VLOOKUP(A505,[1]Summary!$A:$B,2,0)</f>
        <v>#N/A</v>
      </c>
    </row>
    <row r="506" spans="1:18">
      <c r="A506" t="s">
        <v>1088</v>
      </c>
      <c r="B506" t="b">
        <f>IFERROR(VLOOKUP(A506,[1]Summary!$A:$E,5,0),FALSE)</f>
        <v>0</v>
      </c>
      <c r="C506">
        <v>0</v>
      </c>
      <c r="D506">
        <f t="shared" si="49"/>
        <v>0</v>
      </c>
      <c r="E506">
        <v>0</v>
      </c>
      <c r="F506">
        <f t="shared" si="50"/>
        <v>0</v>
      </c>
      <c r="G506">
        <v>-60</v>
      </c>
      <c r="H506">
        <f t="shared" si="51"/>
        <v>-80</v>
      </c>
      <c r="I506">
        <v>0</v>
      </c>
      <c r="J506">
        <f t="shared" si="52"/>
        <v>0</v>
      </c>
      <c r="K506">
        <f t="shared" si="53"/>
        <v>0</v>
      </c>
      <c r="L506">
        <v>0</v>
      </c>
      <c r="N506">
        <v>100</v>
      </c>
      <c r="O506">
        <v>-20</v>
      </c>
      <c r="P506">
        <f t="shared" si="54"/>
        <v>-100</v>
      </c>
      <c r="Q506">
        <f t="shared" si="55"/>
        <v>-80</v>
      </c>
      <c r="R506" t="e">
        <f>VLOOKUP(A506,[1]Summary!$A:$B,2,0)</f>
        <v>#N/A</v>
      </c>
    </row>
    <row r="507" spans="1:18">
      <c r="A507" t="s">
        <v>1090</v>
      </c>
      <c r="B507" t="b">
        <f>IFERROR(VLOOKUP(A507,[1]Summary!$A:$E,5,0),FALSE)</f>
        <v>0</v>
      </c>
      <c r="C507">
        <v>0</v>
      </c>
      <c r="D507">
        <f t="shared" si="49"/>
        <v>0</v>
      </c>
      <c r="E507">
        <v>0</v>
      </c>
      <c r="F507">
        <f t="shared" si="50"/>
        <v>0</v>
      </c>
      <c r="G507">
        <v>-60</v>
      </c>
      <c r="H507">
        <f t="shared" si="51"/>
        <v>-80</v>
      </c>
      <c r="I507">
        <v>0</v>
      </c>
      <c r="J507">
        <f t="shared" si="52"/>
        <v>0</v>
      </c>
      <c r="K507">
        <f t="shared" si="53"/>
        <v>0</v>
      </c>
      <c r="L507">
        <v>0</v>
      </c>
      <c r="N507">
        <v>100</v>
      </c>
      <c r="O507">
        <v>-20</v>
      </c>
      <c r="P507">
        <f t="shared" si="54"/>
        <v>-100</v>
      </c>
      <c r="Q507">
        <f t="shared" si="55"/>
        <v>-80</v>
      </c>
      <c r="R507" t="e">
        <f>VLOOKUP(A507,[1]Summary!$A:$B,2,0)</f>
        <v>#N/A</v>
      </c>
    </row>
    <row r="508" spans="1:18">
      <c r="A508" t="s">
        <v>1092</v>
      </c>
      <c r="B508" t="b">
        <f>IFERROR(VLOOKUP(A508,[1]Summary!$A:$E,5,0),FALSE)</f>
        <v>0</v>
      </c>
      <c r="C508">
        <v>0</v>
      </c>
      <c r="D508">
        <f t="shared" si="49"/>
        <v>0</v>
      </c>
      <c r="E508">
        <v>0</v>
      </c>
      <c r="F508">
        <f t="shared" si="50"/>
        <v>0</v>
      </c>
      <c r="G508">
        <v>-60</v>
      </c>
      <c r="H508">
        <f t="shared" si="51"/>
        <v>-80</v>
      </c>
      <c r="I508">
        <v>0</v>
      </c>
      <c r="J508">
        <f t="shared" si="52"/>
        <v>0</v>
      </c>
      <c r="K508">
        <f t="shared" si="53"/>
        <v>0</v>
      </c>
      <c r="L508">
        <v>0</v>
      </c>
      <c r="N508">
        <v>100</v>
      </c>
      <c r="O508">
        <v>-20</v>
      </c>
      <c r="P508">
        <f t="shared" si="54"/>
        <v>-100</v>
      </c>
      <c r="Q508">
        <f t="shared" si="55"/>
        <v>-80</v>
      </c>
      <c r="R508" t="e">
        <f>VLOOKUP(A508,[1]Summary!$A:$B,2,0)</f>
        <v>#N/A</v>
      </c>
    </row>
    <row r="509" spans="1:18">
      <c r="A509" t="s">
        <v>1094</v>
      </c>
      <c r="B509" t="b">
        <f>IFERROR(VLOOKUP(A509,[1]Summary!$A:$E,5,0),FALSE)</f>
        <v>0</v>
      </c>
      <c r="C509">
        <v>0</v>
      </c>
      <c r="D509">
        <f t="shared" si="49"/>
        <v>0</v>
      </c>
      <c r="E509">
        <v>0</v>
      </c>
      <c r="F509">
        <f t="shared" si="50"/>
        <v>0</v>
      </c>
      <c r="G509">
        <v>-60</v>
      </c>
      <c r="H509">
        <f t="shared" si="51"/>
        <v>-80</v>
      </c>
      <c r="I509">
        <v>0</v>
      </c>
      <c r="J509">
        <f t="shared" si="52"/>
        <v>0</v>
      </c>
      <c r="K509">
        <f t="shared" si="53"/>
        <v>0</v>
      </c>
      <c r="L509">
        <v>0</v>
      </c>
      <c r="N509">
        <v>100</v>
      </c>
      <c r="O509">
        <v>-20</v>
      </c>
      <c r="P509">
        <f t="shared" si="54"/>
        <v>-100</v>
      </c>
      <c r="Q509">
        <f t="shared" si="55"/>
        <v>-80</v>
      </c>
      <c r="R509" t="e">
        <f>VLOOKUP(A509,[1]Summary!$A:$B,2,0)</f>
        <v>#N/A</v>
      </c>
    </row>
    <row r="510" spans="1:18">
      <c r="A510" t="s">
        <v>1096</v>
      </c>
      <c r="B510" t="b">
        <f>IFERROR(VLOOKUP(A510,[1]Summary!$A:$E,5,0),FALSE)</f>
        <v>0</v>
      </c>
      <c r="C510">
        <v>0</v>
      </c>
      <c r="D510">
        <f t="shared" si="49"/>
        <v>0</v>
      </c>
      <c r="E510">
        <v>0</v>
      </c>
      <c r="F510">
        <f t="shared" si="50"/>
        <v>0</v>
      </c>
      <c r="G510">
        <v>-60</v>
      </c>
      <c r="H510">
        <f t="shared" si="51"/>
        <v>-80</v>
      </c>
      <c r="I510">
        <v>0</v>
      </c>
      <c r="J510">
        <f t="shared" si="52"/>
        <v>0</v>
      </c>
      <c r="K510">
        <f t="shared" si="53"/>
        <v>0</v>
      </c>
      <c r="L510">
        <v>0</v>
      </c>
      <c r="N510">
        <v>100</v>
      </c>
      <c r="O510">
        <v>-20</v>
      </c>
      <c r="P510">
        <f t="shared" si="54"/>
        <v>-100</v>
      </c>
      <c r="Q510">
        <f t="shared" si="55"/>
        <v>-80</v>
      </c>
      <c r="R510" t="e">
        <f>VLOOKUP(A510,[1]Summary!$A:$B,2,0)</f>
        <v>#N/A</v>
      </c>
    </row>
    <row r="511" spans="1:18">
      <c r="A511" t="s">
        <v>1098</v>
      </c>
      <c r="B511" t="b">
        <f>IFERROR(VLOOKUP(A511,[1]Summary!$A:$E,5,0),FALSE)</f>
        <v>0</v>
      </c>
      <c r="C511">
        <v>0</v>
      </c>
      <c r="D511">
        <f t="shared" si="49"/>
        <v>0</v>
      </c>
      <c r="E511">
        <v>0</v>
      </c>
      <c r="F511">
        <f t="shared" si="50"/>
        <v>0</v>
      </c>
      <c r="G511">
        <v>-60</v>
      </c>
      <c r="H511">
        <f t="shared" si="51"/>
        <v>-80</v>
      </c>
      <c r="I511">
        <v>0</v>
      </c>
      <c r="J511">
        <f t="shared" si="52"/>
        <v>0</v>
      </c>
      <c r="K511">
        <f t="shared" si="53"/>
        <v>0</v>
      </c>
      <c r="L511">
        <v>0</v>
      </c>
      <c r="N511">
        <v>100</v>
      </c>
      <c r="O511">
        <v>-20</v>
      </c>
      <c r="P511">
        <f t="shared" si="54"/>
        <v>-100</v>
      </c>
      <c r="Q511">
        <f t="shared" si="55"/>
        <v>-80</v>
      </c>
      <c r="R511" t="e">
        <f>VLOOKUP(A511,[1]Summary!$A:$B,2,0)</f>
        <v>#N/A</v>
      </c>
    </row>
    <row r="512" spans="1:18">
      <c r="A512" t="s">
        <v>1100</v>
      </c>
      <c r="B512" t="b">
        <f>IFERROR(VLOOKUP(A512,[1]Summary!$A:$E,5,0),FALSE)</f>
        <v>0</v>
      </c>
      <c r="C512">
        <v>0</v>
      </c>
      <c r="D512">
        <f t="shared" si="49"/>
        <v>0</v>
      </c>
      <c r="E512">
        <v>0</v>
      </c>
      <c r="F512">
        <f t="shared" si="50"/>
        <v>0</v>
      </c>
      <c r="G512">
        <v>-60</v>
      </c>
      <c r="H512">
        <f t="shared" si="51"/>
        <v>-80</v>
      </c>
      <c r="I512">
        <v>0</v>
      </c>
      <c r="J512">
        <f t="shared" si="52"/>
        <v>0</v>
      </c>
      <c r="K512">
        <f t="shared" si="53"/>
        <v>0</v>
      </c>
      <c r="L512">
        <v>0</v>
      </c>
      <c r="N512">
        <v>100</v>
      </c>
      <c r="O512">
        <v>-20</v>
      </c>
      <c r="P512">
        <f t="shared" si="54"/>
        <v>-100</v>
      </c>
      <c r="Q512">
        <f t="shared" si="55"/>
        <v>-80</v>
      </c>
      <c r="R512" t="e">
        <f>VLOOKUP(A512,[1]Summary!$A:$B,2,0)</f>
        <v>#N/A</v>
      </c>
    </row>
    <row r="513" spans="1:18">
      <c r="A513" t="s">
        <v>1102</v>
      </c>
      <c r="B513" t="b">
        <f>IFERROR(VLOOKUP(A513,[1]Summary!$A:$E,5,0),FALSE)</f>
        <v>0</v>
      </c>
      <c r="C513">
        <v>0</v>
      </c>
      <c r="D513">
        <f t="shared" si="49"/>
        <v>0</v>
      </c>
      <c r="E513">
        <v>0</v>
      </c>
      <c r="F513">
        <f t="shared" si="50"/>
        <v>0</v>
      </c>
      <c r="G513">
        <v>-40</v>
      </c>
      <c r="H513">
        <f t="shared" si="51"/>
        <v>-60</v>
      </c>
      <c r="I513">
        <v>5</v>
      </c>
      <c r="J513">
        <f t="shared" si="52"/>
        <v>5</v>
      </c>
      <c r="K513">
        <f t="shared" si="53"/>
        <v>0</v>
      </c>
      <c r="L513">
        <v>0</v>
      </c>
      <c r="N513">
        <v>100</v>
      </c>
      <c r="O513">
        <v>55</v>
      </c>
      <c r="P513">
        <f t="shared" si="54"/>
        <v>-5</v>
      </c>
      <c r="Q513">
        <f t="shared" si="55"/>
        <v>-60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-60</v>
      </c>
      <c r="H514">
        <f t="shared" ref="H514:H577" si="58">IF(D514&lt;=0,IF(E514&gt;0,E514*(G514+(-20)),G514+(-20)),0)</f>
        <v>-80</v>
      </c>
      <c r="I514">
        <v>0</v>
      </c>
      <c r="J514">
        <f t="shared" si="52"/>
        <v>0</v>
      </c>
      <c r="K514">
        <f t="shared" si="53"/>
        <v>0</v>
      </c>
      <c r="L514">
        <v>0</v>
      </c>
      <c r="N514">
        <v>100</v>
      </c>
      <c r="O514">
        <v>-20</v>
      </c>
      <c r="P514">
        <f t="shared" si="54"/>
        <v>-100</v>
      </c>
      <c r="Q514">
        <f t="shared" si="55"/>
        <v>-80</v>
      </c>
      <c r="R514" t="e">
        <f>VLOOKUP(A514,[1]Summary!$A:$B,2,0)</f>
        <v>#N/A</v>
      </c>
    </row>
    <row r="515" spans="1:18">
      <c r="A515" t="s">
        <v>1107</v>
      </c>
      <c r="B515" t="b">
        <f>IFERROR(VLOOKUP(A515,[1]Summary!$A:$E,5,0),FALSE)</f>
        <v>0</v>
      </c>
      <c r="C515">
        <v>0</v>
      </c>
      <c r="D515">
        <f t="shared" si="56"/>
        <v>0</v>
      </c>
      <c r="E515">
        <v>0</v>
      </c>
      <c r="F515">
        <f t="shared" si="57"/>
        <v>0</v>
      </c>
      <c r="G515">
        <v>-60</v>
      </c>
      <c r="H515">
        <f t="shared" si="58"/>
        <v>-80</v>
      </c>
      <c r="I515">
        <v>0</v>
      </c>
      <c r="J515">
        <f t="shared" ref="J515:J578" si="59">I515+(D515*5)</f>
        <v>0</v>
      </c>
      <c r="K515">
        <f t="shared" ref="K515:K578" si="60">(D515*5)</f>
        <v>0</v>
      </c>
      <c r="L515">
        <v>0</v>
      </c>
      <c r="N515">
        <v>100</v>
      </c>
      <c r="O515">
        <v>-20</v>
      </c>
      <c r="P515">
        <f t="shared" ref="P515:P578" si="61">O515+Q515</f>
        <v>-100</v>
      </c>
      <c r="Q515">
        <f t="shared" ref="Q515:Q578" si="62">IF(B515=TRUE, J515 - I515,H515)</f>
        <v>-80</v>
      </c>
      <c r="R515" t="e">
        <f>VLOOKUP(A515,[1]Summary!$A:$B,2,0)</f>
        <v>#N/A</v>
      </c>
    </row>
    <row r="516" spans="1:18">
      <c r="A516" t="s">
        <v>1109</v>
      </c>
      <c r="B516" t="b">
        <f>IFERROR(VLOOKUP(A516,[1]Summary!$A:$E,5,0),FALSE)</f>
        <v>0</v>
      </c>
      <c r="C516">
        <v>0</v>
      </c>
      <c r="D516">
        <f t="shared" si="56"/>
        <v>0</v>
      </c>
      <c r="E516">
        <v>0</v>
      </c>
      <c r="F516">
        <f t="shared" si="57"/>
        <v>0</v>
      </c>
      <c r="G516">
        <v>-60</v>
      </c>
      <c r="H516">
        <f t="shared" si="58"/>
        <v>-80</v>
      </c>
      <c r="I516">
        <v>0</v>
      </c>
      <c r="J516">
        <f t="shared" si="59"/>
        <v>0</v>
      </c>
      <c r="K516">
        <f t="shared" si="60"/>
        <v>0</v>
      </c>
      <c r="L516">
        <v>0</v>
      </c>
      <c r="N516">
        <v>100</v>
      </c>
      <c r="O516">
        <v>-20</v>
      </c>
      <c r="P516">
        <f t="shared" si="61"/>
        <v>-100</v>
      </c>
      <c r="Q516">
        <f t="shared" si="62"/>
        <v>-80</v>
      </c>
      <c r="R516" t="e">
        <f>VLOOKUP(A516,[1]Summary!$A:$B,2,0)</f>
        <v>#N/A</v>
      </c>
    </row>
    <row r="517" spans="1:18">
      <c r="A517" t="s">
        <v>1111</v>
      </c>
      <c r="B517" t="b">
        <f>IFERROR(VLOOKUP(A517,[1]Summary!$A:$E,5,0),FALSE)</f>
        <v>0</v>
      </c>
      <c r="C517">
        <v>0</v>
      </c>
      <c r="D517">
        <f t="shared" si="56"/>
        <v>0</v>
      </c>
      <c r="E517">
        <v>0</v>
      </c>
      <c r="F517">
        <f t="shared" si="57"/>
        <v>0</v>
      </c>
      <c r="G517">
        <v>-60</v>
      </c>
      <c r="H517">
        <f t="shared" si="58"/>
        <v>-80</v>
      </c>
      <c r="I517">
        <v>0</v>
      </c>
      <c r="J517">
        <f t="shared" si="59"/>
        <v>0</v>
      </c>
      <c r="K517">
        <f t="shared" si="60"/>
        <v>0</v>
      </c>
      <c r="L517">
        <v>0</v>
      </c>
      <c r="N517">
        <v>100</v>
      </c>
      <c r="O517">
        <v>-20</v>
      </c>
      <c r="P517">
        <f t="shared" si="61"/>
        <v>-100</v>
      </c>
      <c r="Q517">
        <f t="shared" si="62"/>
        <v>-80</v>
      </c>
      <c r="R517" t="e">
        <f>VLOOKUP(A517,[1]Summary!$A:$B,2,0)</f>
        <v>#N/A</v>
      </c>
    </row>
    <row r="518" spans="1:18">
      <c r="A518" t="s">
        <v>1113</v>
      </c>
      <c r="B518" t="b">
        <f>IFERROR(VLOOKUP(A518,[1]Summary!$A:$E,5,0),FALSE)</f>
        <v>0</v>
      </c>
      <c r="C518">
        <v>0</v>
      </c>
      <c r="D518">
        <f t="shared" si="56"/>
        <v>0</v>
      </c>
      <c r="E518">
        <v>0</v>
      </c>
      <c r="F518">
        <f t="shared" si="57"/>
        <v>0</v>
      </c>
      <c r="G518">
        <v>-60</v>
      </c>
      <c r="H518">
        <f t="shared" si="58"/>
        <v>-80</v>
      </c>
      <c r="I518">
        <v>0</v>
      </c>
      <c r="J518">
        <f t="shared" si="59"/>
        <v>0</v>
      </c>
      <c r="K518">
        <f t="shared" si="60"/>
        <v>0</v>
      </c>
      <c r="L518">
        <v>0</v>
      </c>
      <c r="N518">
        <v>100</v>
      </c>
      <c r="O518">
        <v>-20</v>
      </c>
      <c r="P518">
        <f t="shared" si="61"/>
        <v>-100</v>
      </c>
      <c r="Q518">
        <f t="shared" si="62"/>
        <v>-80</v>
      </c>
      <c r="R518" t="e">
        <f>VLOOKUP(A518,[1]Summary!$A:$B,2,0)</f>
        <v>#N/A</v>
      </c>
    </row>
    <row r="519" spans="1:18">
      <c r="A519" t="s">
        <v>1115</v>
      </c>
      <c r="B519" t="b">
        <f>IFERROR(VLOOKUP(A519,[1]Summary!$A:$E,5,0),FALSE)</f>
        <v>0</v>
      </c>
      <c r="C519">
        <v>0</v>
      </c>
      <c r="D519">
        <f t="shared" si="56"/>
        <v>0</v>
      </c>
      <c r="E519">
        <v>0</v>
      </c>
      <c r="F519">
        <f t="shared" si="57"/>
        <v>0</v>
      </c>
      <c r="G519">
        <v>-60</v>
      </c>
      <c r="H519">
        <f t="shared" si="58"/>
        <v>-80</v>
      </c>
      <c r="I519">
        <v>0</v>
      </c>
      <c r="J519">
        <f t="shared" si="59"/>
        <v>0</v>
      </c>
      <c r="K519">
        <f t="shared" si="60"/>
        <v>0</v>
      </c>
      <c r="L519">
        <v>0</v>
      </c>
      <c r="N519">
        <v>100</v>
      </c>
      <c r="O519">
        <v>-20</v>
      </c>
      <c r="P519">
        <f t="shared" si="61"/>
        <v>-100</v>
      </c>
      <c r="Q519">
        <f t="shared" si="62"/>
        <v>-80</v>
      </c>
      <c r="R519" t="e">
        <f>VLOOKUP(A519,[1]Summary!$A:$B,2,0)</f>
        <v>#N/A</v>
      </c>
    </row>
    <row r="520" spans="1:18">
      <c r="A520" t="s">
        <v>1117</v>
      </c>
      <c r="B520" t="b">
        <f>IFERROR(VLOOKUP(A520,[1]Summary!$A:$E,5,0),FALSE)</f>
        <v>0</v>
      </c>
      <c r="C520">
        <v>0</v>
      </c>
      <c r="D520">
        <f t="shared" si="56"/>
        <v>0</v>
      </c>
      <c r="E520">
        <v>0</v>
      </c>
      <c r="F520">
        <f t="shared" si="57"/>
        <v>0</v>
      </c>
      <c r="G520">
        <v>-60</v>
      </c>
      <c r="H520">
        <f t="shared" si="58"/>
        <v>-80</v>
      </c>
      <c r="I520">
        <v>0</v>
      </c>
      <c r="J520">
        <f t="shared" si="59"/>
        <v>0</v>
      </c>
      <c r="K520">
        <f t="shared" si="60"/>
        <v>0</v>
      </c>
      <c r="L520">
        <v>0</v>
      </c>
      <c r="N520">
        <v>100</v>
      </c>
      <c r="O520">
        <v>-20</v>
      </c>
      <c r="P520">
        <f t="shared" si="61"/>
        <v>-100</v>
      </c>
      <c r="Q520">
        <f t="shared" si="62"/>
        <v>-80</v>
      </c>
      <c r="R520" t="e">
        <f>VLOOKUP(A520,[1]Summary!$A:$B,2,0)</f>
        <v>#N/A</v>
      </c>
    </row>
    <row r="521" spans="1:18">
      <c r="A521" t="s">
        <v>1119</v>
      </c>
      <c r="B521" t="b">
        <f>IFERROR(VLOOKUP(A521,[1]Summary!$A:$E,5,0),FALSE)</f>
        <v>0</v>
      </c>
      <c r="C521">
        <v>0</v>
      </c>
      <c r="D521">
        <f t="shared" si="56"/>
        <v>0</v>
      </c>
      <c r="E521">
        <v>0</v>
      </c>
      <c r="F521">
        <f t="shared" si="57"/>
        <v>0</v>
      </c>
      <c r="G521">
        <v>-60</v>
      </c>
      <c r="H521">
        <f t="shared" si="58"/>
        <v>-80</v>
      </c>
      <c r="I521">
        <v>0</v>
      </c>
      <c r="J521">
        <f t="shared" si="59"/>
        <v>0</v>
      </c>
      <c r="K521">
        <f t="shared" si="60"/>
        <v>0</v>
      </c>
      <c r="L521">
        <v>0</v>
      </c>
      <c r="N521">
        <v>100</v>
      </c>
      <c r="O521">
        <v>-20</v>
      </c>
      <c r="P521">
        <f t="shared" si="61"/>
        <v>-100</v>
      </c>
      <c r="Q521">
        <f t="shared" si="62"/>
        <v>-80</v>
      </c>
      <c r="R521" t="e">
        <f>VLOOKUP(A521,[1]Summary!$A:$B,2,0)</f>
        <v>#N/A</v>
      </c>
    </row>
    <row r="522" spans="1:18">
      <c r="A522" t="s">
        <v>1121</v>
      </c>
      <c r="B522" t="b">
        <f>IFERROR(VLOOKUP(A522,[1]Summary!$A:$E,5,0),FALSE)</f>
        <v>0</v>
      </c>
      <c r="C522">
        <v>0</v>
      </c>
      <c r="D522">
        <f t="shared" si="56"/>
        <v>0</v>
      </c>
      <c r="E522">
        <v>0</v>
      </c>
      <c r="F522">
        <f t="shared" si="57"/>
        <v>0</v>
      </c>
      <c r="G522">
        <v>-40</v>
      </c>
      <c r="H522">
        <f t="shared" si="58"/>
        <v>-60</v>
      </c>
      <c r="I522">
        <v>5</v>
      </c>
      <c r="J522">
        <f t="shared" si="59"/>
        <v>5</v>
      </c>
      <c r="K522">
        <f t="shared" si="60"/>
        <v>0</v>
      </c>
      <c r="L522">
        <v>0</v>
      </c>
      <c r="N522">
        <v>100</v>
      </c>
      <c r="O522">
        <v>55</v>
      </c>
      <c r="P522">
        <f t="shared" si="61"/>
        <v>-5</v>
      </c>
      <c r="Q522">
        <f t="shared" si="62"/>
        <v>-60</v>
      </c>
      <c r="R522" t="e">
        <f>VLOOKUP(A522,[1]Summary!$A:$B,2,0)</f>
        <v>#N/A</v>
      </c>
    </row>
    <row r="523" spans="1:18">
      <c r="A523" t="s">
        <v>1124</v>
      </c>
      <c r="B523" t="b">
        <f>IFERROR(VLOOKUP(A523,[1]Summary!$A:$E,5,0),FALSE)</f>
        <v>0</v>
      </c>
      <c r="C523">
        <v>0</v>
      </c>
      <c r="D523">
        <f t="shared" si="56"/>
        <v>0</v>
      </c>
      <c r="E523">
        <v>0</v>
      </c>
      <c r="F523">
        <f t="shared" si="57"/>
        <v>0</v>
      </c>
      <c r="G523">
        <v>-60</v>
      </c>
      <c r="H523">
        <f t="shared" si="58"/>
        <v>-80</v>
      </c>
      <c r="I523">
        <v>0</v>
      </c>
      <c r="J523">
        <f t="shared" si="59"/>
        <v>0</v>
      </c>
      <c r="K523">
        <f t="shared" si="60"/>
        <v>0</v>
      </c>
      <c r="L523">
        <v>0</v>
      </c>
      <c r="N523">
        <v>100</v>
      </c>
      <c r="O523">
        <v>-20</v>
      </c>
      <c r="P523">
        <f t="shared" si="61"/>
        <v>-100</v>
      </c>
      <c r="Q523">
        <f t="shared" si="62"/>
        <v>-80</v>
      </c>
      <c r="R523" t="e">
        <f>VLOOKUP(A523,[1]Summary!$A:$B,2,0)</f>
        <v>#N/A</v>
      </c>
    </row>
    <row r="524" spans="1:18">
      <c r="A524" t="s">
        <v>1127</v>
      </c>
      <c r="B524" t="b">
        <f>IFERROR(VLOOKUP(A524,[1]Summary!$A:$E,5,0),FALSE)</f>
        <v>0</v>
      </c>
      <c r="C524">
        <v>0</v>
      </c>
      <c r="D524">
        <f t="shared" si="56"/>
        <v>0</v>
      </c>
      <c r="E524">
        <v>0</v>
      </c>
      <c r="F524">
        <f t="shared" si="57"/>
        <v>0</v>
      </c>
      <c r="G524">
        <v>-60</v>
      </c>
      <c r="H524">
        <f t="shared" si="58"/>
        <v>-80</v>
      </c>
      <c r="I524">
        <v>0</v>
      </c>
      <c r="J524">
        <f t="shared" si="59"/>
        <v>0</v>
      </c>
      <c r="K524">
        <f t="shared" si="60"/>
        <v>0</v>
      </c>
      <c r="L524">
        <v>0</v>
      </c>
      <c r="N524">
        <v>100</v>
      </c>
      <c r="O524">
        <v>-20</v>
      </c>
      <c r="P524">
        <f t="shared" si="61"/>
        <v>-100</v>
      </c>
      <c r="Q524">
        <f t="shared" si="62"/>
        <v>-80</v>
      </c>
      <c r="R524" t="e">
        <f>VLOOKUP(A524,[1]Summary!$A:$B,2,0)</f>
        <v>#N/A</v>
      </c>
    </row>
    <row r="525" spans="1:18">
      <c r="A525" t="s">
        <v>1130</v>
      </c>
      <c r="B525" t="b">
        <f>IFERROR(VLOOKUP(A525,[1]Summary!$A:$E,5,0),FALSE)</f>
        <v>0</v>
      </c>
      <c r="C525">
        <v>0</v>
      </c>
      <c r="D525">
        <f t="shared" si="56"/>
        <v>0</v>
      </c>
      <c r="E525">
        <v>0</v>
      </c>
      <c r="F525">
        <f t="shared" si="57"/>
        <v>0</v>
      </c>
      <c r="G525">
        <v>-60</v>
      </c>
      <c r="H525">
        <f t="shared" si="58"/>
        <v>-80</v>
      </c>
      <c r="I525">
        <v>0</v>
      </c>
      <c r="J525">
        <f t="shared" si="59"/>
        <v>0</v>
      </c>
      <c r="K525">
        <f t="shared" si="60"/>
        <v>0</v>
      </c>
      <c r="L525">
        <v>0</v>
      </c>
      <c r="N525">
        <v>100</v>
      </c>
      <c r="O525">
        <v>-20</v>
      </c>
      <c r="P525">
        <f t="shared" si="61"/>
        <v>-100</v>
      </c>
      <c r="Q525">
        <f t="shared" si="62"/>
        <v>-80</v>
      </c>
      <c r="R525" t="e">
        <f>VLOOKUP(A525,[1]Summary!$A:$B,2,0)</f>
        <v>#N/A</v>
      </c>
    </row>
    <row r="526" spans="1:18">
      <c r="A526" t="s">
        <v>1132</v>
      </c>
      <c r="B526" t="b">
        <f>IFERROR(VLOOKUP(A526,[1]Summary!$A:$E,5,0),FALSE)</f>
        <v>0</v>
      </c>
      <c r="C526">
        <v>0</v>
      </c>
      <c r="D526">
        <f t="shared" si="56"/>
        <v>0</v>
      </c>
      <c r="E526">
        <v>0</v>
      </c>
      <c r="F526">
        <f t="shared" si="57"/>
        <v>0</v>
      </c>
      <c r="G526">
        <v>-60</v>
      </c>
      <c r="H526">
        <f t="shared" si="58"/>
        <v>-80</v>
      </c>
      <c r="I526">
        <v>0</v>
      </c>
      <c r="J526">
        <f t="shared" si="59"/>
        <v>0</v>
      </c>
      <c r="K526">
        <f t="shared" si="60"/>
        <v>0</v>
      </c>
      <c r="L526">
        <v>0</v>
      </c>
      <c r="N526">
        <v>100</v>
      </c>
      <c r="O526">
        <v>-20</v>
      </c>
      <c r="P526">
        <f t="shared" si="61"/>
        <v>-100</v>
      </c>
      <c r="Q526">
        <f t="shared" si="62"/>
        <v>-80</v>
      </c>
      <c r="R526" t="e">
        <f>VLOOKUP(A526,[1]Summary!$A:$B,2,0)</f>
        <v>#N/A</v>
      </c>
    </row>
    <row r="527" spans="1:18">
      <c r="A527" t="s">
        <v>1134</v>
      </c>
      <c r="B527" t="b">
        <f>IFERROR(VLOOKUP(A527,[1]Summary!$A:$E,5,0),FALSE)</f>
        <v>0</v>
      </c>
      <c r="C527">
        <v>0</v>
      </c>
      <c r="D527">
        <f t="shared" si="56"/>
        <v>0</v>
      </c>
      <c r="E527">
        <v>0</v>
      </c>
      <c r="F527">
        <f t="shared" si="57"/>
        <v>0</v>
      </c>
      <c r="G527">
        <v>-60</v>
      </c>
      <c r="H527">
        <f t="shared" si="58"/>
        <v>-80</v>
      </c>
      <c r="I527">
        <v>0</v>
      </c>
      <c r="J527">
        <f t="shared" si="59"/>
        <v>0</v>
      </c>
      <c r="K527">
        <f t="shared" si="60"/>
        <v>0</v>
      </c>
      <c r="L527">
        <v>0</v>
      </c>
      <c r="N527">
        <v>100</v>
      </c>
      <c r="O527">
        <v>-20</v>
      </c>
      <c r="P527">
        <f t="shared" si="61"/>
        <v>-100</v>
      </c>
      <c r="Q527">
        <f t="shared" si="62"/>
        <v>-80</v>
      </c>
      <c r="R527" t="e">
        <f>VLOOKUP(A527,[1]Summary!$A:$B,2,0)</f>
        <v>#N/A</v>
      </c>
    </row>
    <row r="528" spans="1:18">
      <c r="A528" t="s">
        <v>1136</v>
      </c>
      <c r="B528" t="b">
        <f>IFERROR(VLOOKUP(A528,[1]Summary!$A:$E,5,0),FALSE)</f>
        <v>0</v>
      </c>
      <c r="C528">
        <v>0</v>
      </c>
      <c r="D528">
        <f t="shared" si="56"/>
        <v>0</v>
      </c>
      <c r="E528">
        <v>0</v>
      </c>
      <c r="F528">
        <f t="shared" si="57"/>
        <v>0</v>
      </c>
      <c r="G528">
        <v>-60</v>
      </c>
      <c r="H528">
        <f t="shared" si="58"/>
        <v>-80</v>
      </c>
      <c r="I528">
        <v>0</v>
      </c>
      <c r="J528">
        <f t="shared" si="59"/>
        <v>0</v>
      </c>
      <c r="K528">
        <f t="shared" si="60"/>
        <v>0</v>
      </c>
      <c r="L528">
        <v>0</v>
      </c>
      <c r="N528">
        <v>100</v>
      </c>
      <c r="O528">
        <v>-20</v>
      </c>
      <c r="P528">
        <f t="shared" si="61"/>
        <v>-100</v>
      </c>
      <c r="Q528">
        <f t="shared" si="62"/>
        <v>-80</v>
      </c>
      <c r="R528" t="e">
        <f>VLOOKUP(A528,[1]Summary!$A:$B,2,0)</f>
        <v>#N/A</v>
      </c>
    </row>
    <row r="529" spans="1:18">
      <c r="A529" t="s">
        <v>1138</v>
      </c>
      <c r="B529" t="b">
        <f>IFERROR(VLOOKUP(A529,[1]Summary!$A:$E,5,0),FALSE)</f>
        <v>1</v>
      </c>
      <c r="C529">
        <v>3</v>
      </c>
      <c r="D529">
        <f t="shared" si="56"/>
        <v>4</v>
      </c>
      <c r="E529">
        <v>3</v>
      </c>
      <c r="F529">
        <f t="shared" si="57"/>
        <v>4</v>
      </c>
      <c r="G529">
        <v>0</v>
      </c>
      <c r="H529">
        <f t="shared" si="58"/>
        <v>0</v>
      </c>
      <c r="I529">
        <v>30</v>
      </c>
      <c r="J529">
        <f t="shared" si="59"/>
        <v>50</v>
      </c>
      <c r="K529">
        <f t="shared" si="60"/>
        <v>20</v>
      </c>
      <c r="L529">
        <v>0</v>
      </c>
      <c r="N529">
        <v>100</v>
      </c>
      <c r="O529">
        <v>140</v>
      </c>
      <c r="P529">
        <f t="shared" si="61"/>
        <v>160</v>
      </c>
      <c r="Q529">
        <f t="shared" si="62"/>
        <v>20</v>
      </c>
      <c r="R529" t="str">
        <f>VLOOKUP(A529,[1]Summary!$A:$B,2,0)</f>
        <v>Completed, No. of hours : 01:21</v>
      </c>
    </row>
    <row r="530" spans="1:18">
      <c r="A530" t="s">
        <v>1140</v>
      </c>
      <c r="B530" t="b">
        <f>IFERROR(VLOOKUP(A530,[1]Summary!$A:$E,5,0),FALSE)</f>
        <v>0</v>
      </c>
      <c r="C530">
        <v>0</v>
      </c>
      <c r="D530">
        <f t="shared" si="56"/>
        <v>0</v>
      </c>
      <c r="E530">
        <v>0</v>
      </c>
      <c r="F530">
        <f t="shared" si="57"/>
        <v>0</v>
      </c>
      <c r="G530">
        <v>-60</v>
      </c>
      <c r="H530">
        <f t="shared" si="58"/>
        <v>-80</v>
      </c>
      <c r="I530">
        <v>0</v>
      </c>
      <c r="J530">
        <f t="shared" si="59"/>
        <v>0</v>
      </c>
      <c r="K530">
        <f t="shared" si="60"/>
        <v>0</v>
      </c>
      <c r="L530">
        <v>0</v>
      </c>
      <c r="N530">
        <v>100</v>
      </c>
      <c r="O530">
        <v>-20</v>
      </c>
      <c r="P530">
        <f t="shared" si="61"/>
        <v>-100</v>
      </c>
      <c r="Q530">
        <f t="shared" si="62"/>
        <v>-80</v>
      </c>
      <c r="R530" t="e">
        <f>VLOOKUP(A530,[1]Summary!$A:$B,2,0)</f>
        <v>#N/A</v>
      </c>
    </row>
    <row r="531" spans="1:18">
      <c r="A531" t="s">
        <v>1143</v>
      </c>
      <c r="B531" t="b">
        <f>IFERROR(VLOOKUP(A531,[1]Summary!$A:$E,5,0),FALSE)</f>
        <v>0</v>
      </c>
      <c r="C531">
        <v>0</v>
      </c>
      <c r="D531">
        <f t="shared" si="56"/>
        <v>0</v>
      </c>
      <c r="E531">
        <v>0</v>
      </c>
      <c r="F531">
        <f t="shared" si="57"/>
        <v>0</v>
      </c>
      <c r="G531">
        <v>-60</v>
      </c>
      <c r="H531">
        <f t="shared" si="58"/>
        <v>-80</v>
      </c>
      <c r="I531">
        <v>0</v>
      </c>
      <c r="J531">
        <f t="shared" si="59"/>
        <v>0</v>
      </c>
      <c r="K531">
        <f t="shared" si="60"/>
        <v>0</v>
      </c>
      <c r="L531">
        <v>0</v>
      </c>
      <c r="N531">
        <v>100</v>
      </c>
      <c r="O531">
        <v>-20</v>
      </c>
      <c r="P531">
        <f t="shared" si="61"/>
        <v>-100</v>
      </c>
      <c r="Q531">
        <f t="shared" si="62"/>
        <v>-80</v>
      </c>
      <c r="R531" t="e">
        <f>VLOOKUP(A531,[1]Summary!$A:$B,2,0)</f>
        <v>#N/A</v>
      </c>
    </row>
    <row r="532" spans="1:18">
      <c r="A532" t="s">
        <v>1145</v>
      </c>
      <c r="B532" t="b">
        <f>IFERROR(VLOOKUP(A532,[1]Summary!$A:$E,5,0),FALSE)</f>
        <v>0</v>
      </c>
      <c r="C532">
        <v>0</v>
      </c>
      <c r="D532">
        <f t="shared" si="56"/>
        <v>0</v>
      </c>
      <c r="E532">
        <v>0</v>
      </c>
      <c r="F532">
        <f t="shared" si="57"/>
        <v>0</v>
      </c>
      <c r="G532">
        <v>-60</v>
      </c>
      <c r="H532">
        <f t="shared" si="58"/>
        <v>-80</v>
      </c>
      <c r="I532">
        <v>0</v>
      </c>
      <c r="J532">
        <f t="shared" si="59"/>
        <v>0</v>
      </c>
      <c r="K532">
        <f t="shared" si="60"/>
        <v>0</v>
      </c>
      <c r="L532">
        <v>0</v>
      </c>
      <c r="N532">
        <v>100</v>
      </c>
      <c r="O532">
        <v>-20</v>
      </c>
      <c r="P532">
        <f t="shared" si="61"/>
        <v>-100</v>
      </c>
      <c r="Q532">
        <f t="shared" si="62"/>
        <v>-80</v>
      </c>
      <c r="R532" t="e">
        <f>VLOOKUP(A532,[1]Summary!$A:$B,2,0)</f>
        <v>#N/A</v>
      </c>
    </row>
    <row r="533" spans="1:18">
      <c r="A533" t="s">
        <v>1147</v>
      </c>
      <c r="B533" t="b">
        <f>IFERROR(VLOOKUP(A533,[1]Summary!$A:$E,5,0),FALSE)</f>
        <v>0</v>
      </c>
      <c r="C533">
        <v>0</v>
      </c>
      <c r="D533">
        <f t="shared" si="56"/>
        <v>0</v>
      </c>
      <c r="E533">
        <v>0</v>
      </c>
      <c r="F533">
        <f t="shared" si="57"/>
        <v>0</v>
      </c>
      <c r="G533">
        <v>-60</v>
      </c>
      <c r="H533">
        <f t="shared" si="58"/>
        <v>-80</v>
      </c>
      <c r="I533">
        <v>0</v>
      </c>
      <c r="J533">
        <f t="shared" si="59"/>
        <v>0</v>
      </c>
      <c r="K533">
        <f t="shared" si="60"/>
        <v>0</v>
      </c>
      <c r="L533">
        <v>0</v>
      </c>
      <c r="N533">
        <v>100</v>
      </c>
      <c r="O533">
        <v>-20</v>
      </c>
      <c r="P533">
        <f t="shared" si="61"/>
        <v>-100</v>
      </c>
      <c r="Q533">
        <f t="shared" si="62"/>
        <v>-80</v>
      </c>
      <c r="R533" t="e">
        <f>VLOOKUP(A533,[1]Summary!$A:$B,2,0)</f>
        <v>#N/A</v>
      </c>
    </row>
    <row r="534" spans="1:18">
      <c r="A534" t="s">
        <v>1150</v>
      </c>
      <c r="B534" t="b">
        <f>IFERROR(VLOOKUP(A534,[1]Summary!$A:$E,5,0),FALSE)</f>
        <v>0</v>
      </c>
      <c r="C534">
        <v>0</v>
      </c>
      <c r="D534">
        <f t="shared" si="56"/>
        <v>0</v>
      </c>
      <c r="E534">
        <v>0</v>
      </c>
      <c r="F534">
        <f t="shared" si="57"/>
        <v>0</v>
      </c>
      <c r="G534">
        <v>-20</v>
      </c>
      <c r="H534">
        <f t="shared" si="58"/>
        <v>-40</v>
      </c>
      <c r="I534">
        <v>5</v>
      </c>
      <c r="J534">
        <f t="shared" si="59"/>
        <v>5</v>
      </c>
      <c r="K534">
        <f t="shared" si="60"/>
        <v>0</v>
      </c>
      <c r="L534">
        <v>0</v>
      </c>
      <c r="N534">
        <v>100</v>
      </c>
      <c r="O534">
        <v>65</v>
      </c>
      <c r="P534">
        <f t="shared" si="61"/>
        <v>25</v>
      </c>
      <c r="Q534">
        <f t="shared" si="62"/>
        <v>-40</v>
      </c>
      <c r="R534" t="e">
        <f>VLOOKUP(A534,[1]Summary!$A:$B,2,0)</f>
        <v>#N/A</v>
      </c>
    </row>
    <row r="535" spans="1:18">
      <c r="A535" t="s">
        <v>1152</v>
      </c>
      <c r="B535" t="b">
        <f>IFERROR(VLOOKUP(A535,[1]Summary!$A:$E,5,0),FALSE)</f>
        <v>0</v>
      </c>
      <c r="C535">
        <v>0</v>
      </c>
      <c r="D535">
        <f t="shared" si="56"/>
        <v>0</v>
      </c>
      <c r="E535">
        <v>0</v>
      </c>
      <c r="F535">
        <f t="shared" si="57"/>
        <v>0</v>
      </c>
      <c r="G535">
        <v>-60</v>
      </c>
      <c r="H535">
        <f t="shared" si="58"/>
        <v>-80</v>
      </c>
      <c r="I535">
        <v>0</v>
      </c>
      <c r="J535">
        <f t="shared" si="59"/>
        <v>0</v>
      </c>
      <c r="K535">
        <f t="shared" si="60"/>
        <v>0</v>
      </c>
      <c r="L535">
        <v>0</v>
      </c>
      <c r="N535">
        <v>100</v>
      </c>
      <c r="O535">
        <v>-20</v>
      </c>
      <c r="P535">
        <f t="shared" si="61"/>
        <v>-100</v>
      </c>
      <c r="Q535">
        <f t="shared" si="62"/>
        <v>-80</v>
      </c>
      <c r="R535" t="e">
        <f>VLOOKUP(A535,[1]Summary!$A:$B,2,0)</f>
        <v>#N/A</v>
      </c>
    </row>
    <row r="536" spans="1:18">
      <c r="A536" t="s">
        <v>1154</v>
      </c>
      <c r="B536" t="b">
        <f>IFERROR(VLOOKUP(A536,[1]Summary!$A:$E,5,0),FALSE)</f>
        <v>0</v>
      </c>
      <c r="C536">
        <v>0</v>
      </c>
      <c r="D536">
        <f t="shared" si="56"/>
        <v>0</v>
      </c>
      <c r="E536">
        <v>0</v>
      </c>
      <c r="F536">
        <f t="shared" si="57"/>
        <v>0</v>
      </c>
      <c r="G536">
        <v>-60</v>
      </c>
      <c r="H536">
        <f t="shared" si="58"/>
        <v>-80</v>
      </c>
      <c r="I536">
        <v>0</v>
      </c>
      <c r="J536">
        <f t="shared" si="59"/>
        <v>0</v>
      </c>
      <c r="K536">
        <f t="shared" si="60"/>
        <v>0</v>
      </c>
      <c r="L536">
        <v>0</v>
      </c>
      <c r="N536">
        <v>100</v>
      </c>
      <c r="O536">
        <v>-20</v>
      </c>
      <c r="P536">
        <f t="shared" si="61"/>
        <v>-100</v>
      </c>
      <c r="Q536">
        <f t="shared" si="62"/>
        <v>-80</v>
      </c>
      <c r="R536" t="e">
        <f>VLOOKUP(A536,[1]Summary!$A:$B,2,0)</f>
        <v>#N/A</v>
      </c>
    </row>
    <row r="537" spans="1:18">
      <c r="A537" t="s">
        <v>1156</v>
      </c>
      <c r="B537" t="b">
        <f>IFERROR(VLOOKUP(A537,[1]Summary!$A:$E,5,0),FALSE)</f>
        <v>0</v>
      </c>
      <c r="C537">
        <v>0</v>
      </c>
      <c r="D537">
        <f t="shared" si="56"/>
        <v>0</v>
      </c>
      <c r="E537">
        <v>0</v>
      </c>
      <c r="F537">
        <f t="shared" si="57"/>
        <v>0</v>
      </c>
      <c r="G537">
        <v>-60</v>
      </c>
      <c r="H537">
        <f t="shared" si="58"/>
        <v>-80</v>
      </c>
      <c r="I537">
        <v>0</v>
      </c>
      <c r="J537">
        <f t="shared" si="59"/>
        <v>0</v>
      </c>
      <c r="K537">
        <f t="shared" si="60"/>
        <v>0</v>
      </c>
      <c r="L537">
        <v>0</v>
      </c>
      <c r="N537">
        <v>100</v>
      </c>
      <c r="O537">
        <v>-20</v>
      </c>
      <c r="P537">
        <f t="shared" si="61"/>
        <v>-100</v>
      </c>
      <c r="Q537">
        <f t="shared" si="62"/>
        <v>-80</v>
      </c>
      <c r="R537" t="e">
        <f>VLOOKUP(A537,[1]Summary!$A:$B,2,0)</f>
        <v>#N/A</v>
      </c>
    </row>
    <row r="538" spans="1:18">
      <c r="A538" t="s">
        <v>1158</v>
      </c>
      <c r="B538" t="b">
        <f>IFERROR(VLOOKUP(A538,[1]Summary!$A:$E,5,0),FALSE)</f>
        <v>0</v>
      </c>
      <c r="C538">
        <v>0</v>
      </c>
      <c r="D538">
        <f t="shared" si="56"/>
        <v>0</v>
      </c>
      <c r="E538">
        <v>0</v>
      </c>
      <c r="F538">
        <f t="shared" si="57"/>
        <v>0</v>
      </c>
      <c r="G538">
        <v>-60</v>
      </c>
      <c r="H538">
        <f t="shared" si="58"/>
        <v>-80</v>
      </c>
      <c r="I538">
        <v>0</v>
      </c>
      <c r="J538">
        <f t="shared" si="59"/>
        <v>0</v>
      </c>
      <c r="K538">
        <f t="shared" si="60"/>
        <v>0</v>
      </c>
      <c r="L538">
        <v>0</v>
      </c>
      <c r="N538">
        <v>100</v>
      </c>
      <c r="O538">
        <v>-20</v>
      </c>
      <c r="P538">
        <f t="shared" si="61"/>
        <v>-100</v>
      </c>
      <c r="Q538">
        <f t="shared" si="62"/>
        <v>-80</v>
      </c>
      <c r="R538" t="e">
        <f>VLOOKUP(A538,[1]Summary!$A:$B,2,0)</f>
        <v>#N/A</v>
      </c>
    </row>
    <row r="539" spans="1:18">
      <c r="A539" t="s">
        <v>1161</v>
      </c>
      <c r="B539" t="b">
        <f>IFERROR(VLOOKUP(A539,[1]Summary!$A:$E,5,0),FALSE)</f>
        <v>0</v>
      </c>
      <c r="C539">
        <v>0</v>
      </c>
      <c r="D539">
        <f t="shared" si="56"/>
        <v>0</v>
      </c>
      <c r="E539">
        <v>0</v>
      </c>
      <c r="F539">
        <f t="shared" si="57"/>
        <v>0</v>
      </c>
      <c r="G539">
        <v>-60</v>
      </c>
      <c r="H539">
        <f t="shared" si="58"/>
        <v>-80</v>
      </c>
      <c r="I539">
        <v>0</v>
      </c>
      <c r="J539">
        <f t="shared" si="59"/>
        <v>0</v>
      </c>
      <c r="K539">
        <f t="shared" si="60"/>
        <v>0</v>
      </c>
      <c r="L539">
        <v>0</v>
      </c>
      <c r="N539">
        <v>100</v>
      </c>
      <c r="O539">
        <v>-20</v>
      </c>
      <c r="P539">
        <f t="shared" si="61"/>
        <v>-100</v>
      </c>
      <c r="Q539">
        <f t="shared" si="62"/>
        <v>-80</v>
      </c>
      <c r="R539" t="e">
        <f>VLOOKUP(A539,[1]Summary!$A:$B,2,0)</f>
        <v>#N/A</v>
      </c>
    </row>
    <row r="540" spans="1:18">
      <c r="A540" t="s">
        <v>1163</v>
      </c>
      <c r="B540" t="b">
        <f>IFERROR(VLOOKUP(A540,[1]Summary!$A:$E,5,0),FALSE)</f>
        <v>0</v>
      </c>
      <c r="C540">
        <v>0</v>
      </c>
      <c r="D540">
        <f t="shared" si="56"/>
        <v>0</v>
      </c>
      <c r="E540">
        <v>0</v>
      </c>
      <c r="F540">
        <f t="shared" si="57"/>
        <v>0</v>
      </c>
      <c r="G540">
        <v>-60</v>
      </c>
      <c r="H540">
        <f t="shared" si="58"/>
        <v>-80</v>
      </c>
      <c r="I540">
        <v>0</v>
      </c>
      <c r="J540">
        <f t="shared" si="59"/>
        <v>0</v>
      </c>
      <c r="K540">
        <f t="shared" si="60"/>
        <v>0</v>
      </c>
      <c r="L540">
        <v>0</v>
      </c>
      <c r="N540">
        <v>100</v>
      </c>
      <c r="O540">
        <v>-20</v>
      </c>
      <c r="P540">
        <f t="shared" si="61"/>
        <v>-100</v>
      </c>
      <c r="Q540">
        <f t="shared" si="62"/>
        <v>-80</v>
      </c>
      <c r="R540" t="e">
        <f>VLOOKUP(A540,[1]Summary!$A:$B,2,0)</f>
        <v>#N/A</v>
      </c>
    </row>
    <row r="541" spans="1:18">
      <c r="A541" t="s">
        <v>1166</v>
      </c>
      <c r="B541" t="b">
        <f>IFERROR(VLOOKUP(A541,[1]Summary!$A:$E,5,0),FALSE)</f>
        <v>1</v>
      </c>
      <c r="C541">
        <v>3</v>
      </c>
      <c r="D541">
        <f t="shared" si="56"/>
        <v>4</v>
      </c>
      <c r="E541">
        <v>3</v>
      </c>
      <c r="F541">
        <f t="shared" si="57"/>
        <v>4</v>
      </c>
      <c r="G541">
        <v>0</v>
      </c>
      <c r="H541">
        <f t="shared" si="58"/>
        <v>0</v>
      </c>
      <c r="I541">
        <v>30</v>
      </c>
      <c r="J541">
        <f t="shared" si="59"/>
        <v>50</v>
      </c>
      <c r="K541">
        <f t="shared" si="60"/>
        <v>20</v>
      </c>
      <c r="L541">
        <v>0</v>
      </c>
      <c r="N541">
        <v>100</v>
      </c>
      <c r="O541">
        <v>140</v>
      </c>
      <c r="P541">
        <f t="shared" si="61"/>
        <v>160</v>
      </c>
      <c r="Q541">
        <f t="shared" si="62"/>
        <v>20</v>
      </c>
      <c r="R541" t="str">
        <f>VLOOKUP(A541,[1]Summary!$A:$B,2,0)</f>
        <v>Completed, No. of hours : 00:35</v>
      </c>
    </row>
    <row r="542" spans="1:18">
      <c r="A542" t="s">
        <v>1169</v>
      </c>
      <c r="B542" t="b">
        <f>IFERROR(VLOOKUP(A542,[1]Summary!$A:$E,5,0),FALSE)</f>
        <v>0</v>
      </c>
      <c r="C542">
        <v>0</v>
      </c>
      <c r="D542">
        <f t="shared" si="56"/>
        <v>0</v>
      </c>
      <c r="E542">
        <v>0</v>
      </c>
      <c r="F542">
        <f t="shared" si="57"/>
        <v>0</v>
      </c>
      <c r="G542">
        <v>-60</v>
      </c>
      <c r="H542">
        <f t="shared" si="58"/>
        <v>-80</v>
      </c>
      <c r="I542">
        <v>0</v>
      </c>
      <c r="J542">
        <f t="shared" si="59"/>
        <v>0</v>
      </c>
      <c r="K542">
        <f t="shared" si="60"/>
        <v>0</v>
      </c>
      <c r="L542">
        <v>0</v>
      </c>
      <c r="N542">
        <v>100</v>
      </c>
      <c r="O542">
        <v>-20</v>
      </c>
      <c r="P542">
        <f t="shared" si="61"/>
        <v>-100</v>
      </c>
      <c r="Q542">
        <f t="shared" si="62"/>
        <v>-80</v>
      </c>
      <c r="R542" t="e">
        <f>VLOOKUP(A542,[1]Summary!$A:$B,2,0)</f>
        <v>#N/A</v>
      </c>
    </row>
    <row r="543" spans="1:18">
      <c r="A543" t="s">
        <v>1171</v>
      </c>
      <c r="B543" t="b">
        <f>IFERROR(VLOOKUP(A543,[1]Summary!$A:$E,5,0),FALSE)</f>
        <v>1</v>
      </c>
      <c r="C543">
        <v>3</v>
      </c>
      <c r="D543">
        <f t="shared" si="56"/>
        <v>4</v>
      </c>
      <c r="E543">
        <v>3</v>
      </c>
      <c r="F543">
        <f t="shared" si="57"/>
        <v>4</v>
      </c>
      <c r="G543">
        <v>0</v>
      </c>
      <c r="H543">
        <f t="shared" si="58"/>
        <v>0</v>
      </c>
      <c r="I543">
        <v>30</v>
      </c>
      <c r="J543">
        <f t="shared" si="59"/>
        <v>50</v>
      </c>
      <c r="K543">
        <f t="shared" si="60"/>
        <v>20</v>
      </c>
      <c r="L543">
        <v>0</v>
      </c>
      <c r="N543">
        <v>100</v>
      </c>
      <c r="O543">
        <v>140</v>
      </c>
      <c r="P543">
        <f t="shared" si="61"/>
        <v>160</v>
      </c>
      <c r="Q543">
        <f t="shared" si="62"/>
        <v>20</v>
      </c>
      <c r="R543" t="str">
        <f>VLOOKUP(A543,[1]Summary!$A:$B,2,0)</f>
        <v>**Completed , No. of hours : 01:13**</v>
      </c>
    </row>
    <row r="544" spans="1:18">
      <c r="A544" t="s">
        <v>1173</v>
      </c>
      <c r="B544" t="b">
        <f>IFERROR(VLOOKUP(A544,[1]Summary!$A:$E,5,0),FALSE)</f>
        <v>0</v>
      </c>
      <c r="C544">
        <v>0</v>
      </c>
      <c r="D544">
        <f t="shared" si="56"/>
        <v>0</v>
      </c>
      <c r="E544">
        <v>0</v>
      </c>
      <c r="F544">
        <f t="shared" si="57"/>
        <v>0</v>
      </c>
      <c r="G544">
        <v>-40</v>
      </c>
      <c r="H544">
        <f t="shared" si="58"/>
        <v>-60</v>
      </c>
      <c r="I544">
        <v>5</v>
      </c>
      <c r="J544">
        <f t="shared" si="59"/>
        <v>5</v>
      </c>
      <c r="K544">
        <f t="shared" si="60"/>
        <v>0</v>
      </c>
      <c r="L544">
        <v>0</v>
      </c>
      <c r="N544">
        <v>100</v>
      </c>
      <c r="O544">
        <v>55</v>
      </c>
      <c r="P544">
        <f t="shared" si="61"/>
        <v>-5</v>
      </c>
      <c r="Q544">
        <f t="shared" si="62"/>
        <v>-60</v>
      </c>
      <c r="R544" t="e">
        <f>VLOOKUP(A544,[1]Summary!$A:$B,2,0)</f>
        <v>#N/A</v>
      </c>
    </row>
    <row r="545" spans="1:18">
      <c r="A545" t="s">
        <v>1175</v>
      </c>
      <c r="B545" t="b">
        <f>IFERROR(VLOOKUP(A545,[1]Summary!$A:$E,5,0),FALSE)</f>
        <v>0</v>
      </c>
      <c r="C545">
        <v>0</v>
      </c>
      <c r="D545">
        <f t="shared" si="56"/>
        <v>0</v>
      </c>
      <c r="E545">
        <v>0</v>
      </c>
      <c r="F545">
        <f t="shared" si="57"/>
        <v>0</v>
      </c>
      <c r="G545">
        <v>-60</v>
      </c>
      <c r="H545">
        <f t="shared" si="58"/>
        <v>-80</v>
      </c>
      <c r="I545">
        <v>0</v>
      </c>
      <c r="J545">
        <f t="shared" si="59"/>
        <v>0</v>
      </c>
      <c r="K545">
        <f t="shared" si="60"/>
        <v>0</v>
      </c>
      <c r="L545">
        <v>0</v>
      </c>
      <c r="N545">
        <v>100</v>
      </c>
      <c r="O545">
        <v>-20</v>
      </c>
      <c r="P545">
        <f t="shared" si="61"/>
        <v>-100</v>
      </c>
      <c r="Q545">
        <f t="shared" si="62"/>
        <v>-80</v>
      </c>
      <c r="R545" t="e">
        <f>VLOOKUP(A545,[1]Summary!$A:$B,2,0)</f>
        <v>#N/A</v>
      </c>
    </row>
    <row r="546" spans="1:18">
      <c r="A546" t="s">
        <v>1177</v>
      </c>
      <c r="B546" t="b">
        <f>IFERROR(VLOOKUP(A546,[1]Summary!$A:$E,5,0),FALSE)</f>
        <v>0</v>
      </c>
      <c r="C546">
        <v>0</v>
      </c>
      <c r="D546">
        <f t="shared" si="56"/>
        <v>0</v>
      </c>
      <c r="E546">
        <v>0</v>
      </c>
      <c r="F546">
        <f t="shared" si="57"/>
        <v>0</v>
      </c>
      <c r="G546">
        <v>-60</v>
      </c>
      <c r="H546">
        <f t="shared" si="58"/>
        <v>-80</v>
      </c>
      <c r="I546">
        <v>0</v>
      </c>
      <c r="J546">
        <f t="shared" si="59"/>
        <v>0</v>
      </c>
      <c r="K546">
        <f t="shared" si="60"/>
        <v>0</v>
      </c>
      <c r="L546">
        <v>0</v>
      </c>
      <c r="N546">
        <v>100</v>
      </c>
      <c r="O546">
        <v>-20</v>
      </c>
      <c r="P546">
        <f t="shared" si="61"/>
        <v>-100</v>
      </c>
      <c r="Q546">
        <f t="shared" si="62"/>
        <v>-80</v>
      </c>
      <c r="R546" t="e">
        <f>VLOOKUP(A546,[1]Summary!$A:$B,2,0)</f>
        <v>#N/A</v>
      </c>
    </row>
    <row r="547" spans="1:18">
      <c r="A547" t="s">
        <v>1179</v>
      </c>
      <c r="B547" t="b">
        <f>IFERROR(VLOOKUP(A547,[1]Summary!$A:$E,5,0),FALSE)</f>
        <v>0</v>
      </c>
      <c r="C547">
        <v>0</v>
      </c>
      <c r="D547">
        <f t="shared" si="56"/>
        <v>0</v>
      </c>
      <c r="E547">
        <v>0</v>
      </c>
      <c r="F547">
        <f t="shared" si="57"/>
        <v>0</v>
      </c>
      <c r="G547">
        <v>-60</v>
      </c>
      <c r="H547">
        <f t="shared" si="58"/>
        <v>-80</v>
      </c>
      <c r="I547">
        <v>0</v>
      </c>
      <c r="J547">
        <f t="shared" si="59"/>
        <v>0</v>
      </c>
      <c r="K547">
        <f t="shared" si="60"/>
        <v>0</v>
      </c>
      <c r="L547">
        <v>0</v>
      </c>
      <c r="N547">
        <v>100</v>
      </c>
      <c r="O547">
        <v>-20</v>
      </c>
      <c r="P547">
        <f t="shared" si="61"/>
        <v>-100</v>
      </c>
      <c r="Q547">
        <f t="shared" si="62"/>
        <v>-80</v>
      </c>
      <c r="R547" t="e">
        <f>VLOOKUP(A547,[1]Summary!$A:$B,2,0)</f>
        <v>#N/A</v>
      </c>
    </row>
    <row r="548" spans="1:18">
      <c r="A548" t="s">
        <v>1181</v>
      </c>
      <c r="B548" t="b">
        <f>IFERROR(VLOOKUP(A548,[1]Summary!$A:$E,5,0),FALSE)</f>
        <v>0</v>
      </c>
      <c r="C548">
        <v>0</v>
      </c>
      <c r="D548">
        <f t="shared" si="56"/>
        <v>0</v>
      </c>
      <c r="E548">
        <v>0</v>
      </c>
      <c r="F548">
        <f t="shared" si="57"/>
        <v>0</v>
      </c>
      <c r="G548">
        <v>-60</v>
      </c>
      <c r="H548">
        <f t="shared" si="58"/>
        <v>-80</v>
      </c>
      <c r="I548">
        <v>0</v>
      </c>
      <c r="J548">
        <f t="shared" si="59"/>
        <v>0</v>
      </c>
      <c r="K548">
        <f t="shared" si="60"/>
        <v>0</v>
      </c>
      <c r="L548">
        <v>0</v>
      </c>
      <c r="N548">
        <v>100</v>
      </c>
      <c r="O548">
        <v>-20</v>
      </c>
      <c r="P548">
        <f t="shared" si="61"/>
        <v>-100</v>
      </c>
      <c r="Q548">
        <f t="shared" si="62"/>
        <v>-80</v>
      </c>
      <c r="R548" t="e">
        <f>VLOOKUP(A548,[1]Summary!$A:$B,2,0)</f>
        <v>#N/A</v>
      </c>
    </row>
    <row r="549" spans="1:18">
      <c r="A549" t="s">
        <v>1183</v>
      </c>
      <c r="B549" t="b">
        <f>IFERROR(VLOOKUP(A549,[1]Summary!$A:$E,5,0),FALSE)</f>
        <v>0</v>
      </c>
      <c r="C549">
        <v>0</v>
      </c>
      <c r="D549">
        <f t="shared" si="56"/>
        <v>0</v>
      </c>
      <c r="E549">
        <v>0</v>
      </c>
      <c r="F549">
        <f t="shared" si="57"/>
        <v>0</v>
      </c>
      <c r="G549">
        <v>-60</v>
      </c>
      <c r="H549">
        <f t="shared" si="58"/>
        <v>-80</v>
      </c>
      <c r="I549">
        <v>0</v>
      </c>
      <c r="J549">
        <f t="shared" si="59"/>
        <v>0</v>
      </c>
      <c r="K549">
        <f t="shared" si="60"/>
        <v>0</v>
      </c>
      <c r="L549">
        <v>0</v>
      </c>
      <c r="N549">
        <v>100</v>
      </c>
      <c r="O549">
        <v>-20</v>
      </c>
      <c r="P549">
        <f t="shared" si="61"/>
        <v>-100</v>
      </c>
      <c r="Q549">
        <f t="shared" si="62"/>
        <v>-80</v>
      </c>
      <c r="R549" t="e">
        <f>VLOOKUP(A549,[1]Summary!$A:$B,2,0)</f>
        <v>#N/A</v>
      </c>
    </row>
    <row r="550" spans="1:18">
      <c r="A550" t="s">
        <v>1185</v>
      </c>
      <c r="B550" t="b">
        <f>IFERROR(VLOOKUP(A550,[1]Summary!$A:$E,5,0),FALSE)</f>
        <v>0</v>
      </c>
      <c r="C550">
        <v>0</v>
      </c>
      <c r="D550">
        <f t="shared" si="56"/>
        <v>0</v>
      </c>
      <c r="E550">
        <v>0</v>
      </c>
      <c r="F550">
        <f t="shared" si="57"/>
        <v>0</v>
      </c>
      <c r="G550">
        <v>-60</v>
      </c>
      <c r="H550">
        <f t="shared" si="58"/>
        <v>-80</v>
      </c>
      <c r="I550">
        <v>0</v>
      </c>
      <c r="J550">
        <f t="shared" si="59"/>
        <v>0</v>
      </c>
      <c r="K550">
        <f t="shared" si="60"/>
        <v>0</v>
      </c>
      <c r="L550">
        <v>0</v>
      </c>
      <c r="N550">
        <v>100</v>
      </c>
      <c r="O550">
        <v>-20</v>
      </c>
      <c r="P550">
        <f t="shared" si="61"/>
        <v>-100</v>
      </c>
      <c r="Q550">
        <f t="shared" si="62"/>
        <v>-80</v>
      </c>
      <c r="R550" t="e">
        <f>VLOOKUP(A550,[1]Summary!$A:$B,2,0)</f>
        <v>#N/A</v>
      </c>
    </row>
    <row r="551" spans="1:18">
      <c r="A551" t="s">
        <v>1187</v>
      </c>
      <c r="B551" t="b">
        <f>IFERROR(VLOOKUP(A551,[1]Summary!$A:$E,5,0),FALSE)</f>
        <v>0</v>
      </c>
      <c r="C551">
        <v>0</v>
      </c>
      <c r="D551">
        <f t="shared" si="56"/>
        <v>0</v>
      </c>
      <c r="E551">
        <v>0</v>
      </c>
      <c r="F551">
        <f t="shared" si="57"/>
        <v>0</v>
      </c>
      <c r="G551">
        <v>-60</v>
      </c>
      <c r="H551">
        <f t="shared" si="58"/>
        <v>-80</v>
      </c>
      <c r="I551">
        <v>0</v>
      </c>
      <c r="J551">
        <f t="shared" si="59"/>
        <v>0</v>
      </c>
      <c r="K551">
        <f t="shared" si="60"/>
        <v>0</v>
      </c>
      <c r="L551">
        <v>0</v>
      </c>
      <c r="N551">
        <v>100</v>
      </c>
      <c r="O551">
        <v>-20</v>
      </c>
      <c r="P551">
        <f t="shared" si="61"/>
        <v>-100</v>
      </c>
      <c r="Q551">
        <f t="shared" si="62"/>
        <v>-80</v>
      </c>
      <c r="R551" t="e">
        <f>VLOOKUP(A551,[1]Summary!$A:$B,2,0)</f>
        <v>#N/A</v>
      </c>
    </row>
    <row r="552" spans="1:18">
      <c r="A552" t="s">
        <v>1190</v>
      </c>
      <c r="B552" t="b">
        <f>IFERROR(VLOOKUP(A552,[1]Summary!$A:$E,5,0),FALSE)</f>
        <v>0</v>
      </c>
      <c r="C552">
        <v>0</v>
      </c>
      <c r="D552">
        <f t="shared" si="56"/>
        <v>0</v>
      </c>
      <c r="E552">
        <v>0</v>
      </c>
      <c r="F552">
        <f t="shared" si="57"/>
        <v>0</v>
      </c>
      <c r="G552">
        <v>-60</v>
      </c>
      <c r="H552">
        <f t="shared" si="58"/>
        <v>-80</v>
      </c>
      <c r="I552">
        <v>0</v>
      </c>
      <c r="J552">
        <f t="shared" si="59"/>
        <v>0</v>
      </c>
      <c r="K552">
        <f t="shared" si="60"/>
        <v>0</v>
      </c>
      <c r="L552">
        <v>0</v>
      </c>
      <c r="N552">
        <v>100</v>
      </c>
      <c r="O552">
        <v>-20</v>
      </c>
      <c r="P552">
        <f t="shared" si="61"/>
        <v>-100</v>
      </c>
      <c r="Q552">
        <f t="shared" si="62"/>
        <v>-80</v>
      </c>
      <c r="R552" t="e">
        <f>VLOOKUP(A552,[1]Summary!$A:$B,2,0)</f>
        <v>#N/A</v>
      </c>
    </row>
    <row r="553" spans="1:18">
      <c r="A553" t="s">
        <v>1192</v>
      </c>
      <c r="B553" t="b">
        <f>IFERROR(VLOOKUP(A553,[1]Summary!$A:$E,5,0),FALSE)</f>
        <v>1</v>
      </c>
      <c r="C553">
        <v>2</v>
      </c>
      <c r="D553">
        <f t="shared" si="56"/>
        <v>3</v>
      </c>
      <c r="E553">
        <v>2</v>
      </c>
      <c r="F553">
        <f t="shared" si="57"/>
        <v>3</v>
      </c>
      <c r="G553">
        <v>0</v>
      </c>
      <c r="H553">
        <f t="shared" si="58"/>
        <v>0</v>
      </c>
      <c r="I553">
        <v>15</v>
      </c>
      <c r="J553">
        <f t="shared" si="59"/>
        <v>30</v>
      </c>
      <c r="K553">
        <f t="shared" si="60"/>
        <v>15</v>
      </c>
      <c r="L553">
        <v>0</v>
      </c>
      <c r="N553">
        <v>100</v>
      </c>
      <c r="O553">
        <v>95</v>
      </c>
      <c r="P553">
        <f t="shared" si="61"/>
        <v>110</v>
      </c>
      <c r="Q553">
        <f t="shared" si="62"/>
        <v>15</v>
      </c>
      <c r="R553" t="str">
        <f>VLOOKUP(A553,[1]Summary!$A:$B,2,0)</f>
        <v>Completed , No. of hours 00:45</v>
      </c>
    </row>
    <row r="554" spans="1:18">
      <c r="A554" t="s">
        <v>1194</v>
      </c>
      <c r="B554" t="b">
        <f>IFERROR(VLOOKUP(A554,[1]Summary!$A:$E,5,0),FALSE)</f>
        <v>1</v>
      </c>
      <c r="C554">
        <v>3</v>
      </c>
      <c r="D554">
        <f t="shared" si="56"/>
        <v>4</v>
      </c>
      <c r="E554">
        <v>3</v>
      </c>
      <c r="F554">
        <f t="shared" si="57"/>
        <v>4</v>
      </c>
      <c r="G554">
        <v>0</v>
      </c>
      <c r="H554">
        <f t="shared" si="58"/>
        <v>0</v>
      </c>
      <c r="I554">
        <v>30</v>
      </c>
      <c r="J554">
        <f t="shared" si="59"/>
        <v>50</v>
      </c>
      <c r="K554">
        <f t="shared" si="60"/>
        <v>20</v>
      </c>
      <c r="L554">
        <v>0</v>
      </c>
      <c r="N554">
        <v>100</v>
      </c>
      <c r="O554">
        <v>140</v>
      </c>
      <c r="P554">
        <f t="shared" si="61"/>
        <v>160</v>
      </c>
      <c r="Q554">
        <f t="shared" si="62"/>
        <v>20</v>
      </c>
      <c r="R554" t="str">
        <f>VLOOKUP(A554,[1]Summary!$A:$B,2,0)</f>
        <v>Completed, No. of hours: 03:20</v>
      </c>
    </row>
    <row r="555" spans="1:18">
      <c r="A555" t="s">
        <v>1196</v>
      </c>
      <c r="B555" t="b">
        <f>IFERROR(VLOOKUP(A555,[1]Summary!$A:$E,5,0),FALSE)</f>
        <v>0</v>
      </c>
      <c r="C555">
        <v>0</v>
      </c>
      <c r="D555">
        <f t="shared" si="56"/>
        <v>0</v>
      </c>
      <c r="E555">
        <v>0</v>
      </c>
      <c r="F555">
        <f t="shared" si="57"/>
        <v>0</v>
      </c>
      <c r="G555">
        <v>-60</v>
      </c>
      <c r="H555">
        <f t="shared" si="58"/>
        <v>-80</v>
      </c>
      <c r="I555">
        <v>0</v>
      </c>
      <c r="J555">
        <f t="shared" si="59"/>
        <v>0</v>
      </c>
      <c r="K555">
        <f t="shared" si="60"/>
        <v>0</v>
      </c>
      <c r="L555">
        <v>0</v>
      </c>
      <c r="N555">
        <v>100</v>
      </c>
      <c r="O555">
        <v>-20</v>
      </c>
      <c r="P555">
        <f t="shared" si="61"/>
        <v>-100</v>
      </c>
      <c r="Q555">
        <f t="shared" si="62"/>
        <v>-80</v>
      </c>
      <c r="R555" t="e">
        <f>VLOOKUP(A555,[1]Summary!$A:$B,2,0)</f>
        <v>#N/A</v>
      </c>
    </row>
    <row r="556" spans="1:18">
      <c r="A556" t="s">
        <v>1198</v>
      </c>
      <c r="B556" t="b">
        <f>IFERROR(VLOOKUP(A556,[1]Summary!$A:$E,5,0),FALSE)</f>
        <v>0</v>
      </c>
      <c r="C556">
        <v>0</v>
      </c>
      <c r="D556">
        <f t="shared" si="56"/>
        <v>0</v>
      </c>
      <c r="E556">
        <v>0</v>
      </c>
      <c r="F556">
        <f t="shared" si="57"/>
        <v>0</v>
      </c>
      <c r="G556">
        <v>-60</v>
      </c>
      <c r="H556">
        <f t="shared" si="58"/>
        <v>-80</v>
      </c>
      <c r="I556">
        <v>0</v>
      </c>
      <c r="J556">
        <f t="shared" si="59"/>
        <v>0</v>
      </c>
      <c r="K556">
        <f t="shared" si="60"/>
        <v>0</v>
      </c>
      <c r="L556">
        <v>0</v>
      </c>
      <c r="N556">
        <v>100</v>
      </c>
      <c r="O556">
        <v>-20</v>
      </c>
      <c r="P556">
        <f t="shared" si="61"/>
        <v>-100</v>
      </c>
      <c r="Q556">
        <f t="shared" si="62"/>
        <v>-80</v>
      </c>
      <c r="R556" t="e">
        <f>VLOOKUP(A556,[1]Summary!$A:$B,2,0)</f>
        <v>#N/A</v>
      </c>
    </row>
    <row r="557" spans="1:18">
      <c r="A557" t="s">
        <v>1200</v>
      </c>
      <c r="B557" t="b">
        <f>IFERROR(VLOOKUP(A557,[1]Summary!$A:$E,5,0),FALSE)</f>
        <v>0</v>
      </c>
      <c r="C557">
        <v>0</v>
      </c>
      <c r="D557">
        <f t="shared" si="56"/>
        <v>0</v>
      </c>
      <c r="E557">
        <v>0</v>
      </c>
      <c r="F557">
        <f t="shared" si="57"/>
        <v>0</v>
      </c>
      <c r="G557">
        <v>-60</v>
      </c>
      <c r="H557">
        <f t="shared" si="58"/>
        <v>-80</v>
      </c>
      <c r="I557">
        <v>0</v>
      </c>
      <c r="J557">
        <f t="shared" si="59"/>
        <v>0</v>
      </c>
      <c r="K557">
        <f t="shared" si="60"/>
        <v>0</v>
      </c>
      <c r="L557">
        <v>0</v>
      </c>
      <c r="N557">
        <v>100</v>
      </c>
      <c r="O557">
        <v>-20</v>
      </c>
      <c r="P557">
        <f t="shared" si="61"/>
        <v>-100</v>
      </c>
      <c r="Q557">
        <f t="shared" si="62"/>
        <v>-80</v>
      </c>
      <c r="R557" t="e">
        <f>VLOOKUP(A557,[1]Summary!$A:$B,2,0)</f>
        <v>#N/A</v>
      </c>
    </row>
    <row r="558" spans="1:18">
      <c r="A558" t="s">
        <v>1202</v>
      </c>
      <c r="B558" t="b">
        <f>IFERROR(VLOOKUP(A558,[1]Summary!$A:$E,5,0),FALSE)</f>
        <v>0</v>
      </c>
      <c r="C558">
        <v>3</v>
      </c>
      <c r="D558">
        <f t="shared" si="56"/>
        <v>0</v>
      </c>
      <c r="E558">
        <v>3</v>
      </c>
      <c r="F558">
        <f t="shared" si="57"/>
        <v>2</v>
      </c>
      <c r="G558">
        <v>0</v>
      </c>
      <c r="H558">
        <f t="shared" si="58"/>
        <v>-60</v>
      </c>
      <c r="I558">
        <v>30</v>
      </c>
      <c r="J558">
        <f t="shared" si="59"/>
        <v>30</v>
      </c>
      <c r="K558">
        <f t="shared" si="60"/>
        <v>0</v>
      </c>
      <c r="L558">
        <v>0</v>
      </c>
      <c r="N558">
        <v>100</v>
      </c>
      <c r="O558">
        <v>140</v>
      </c>
      <c r="P558">
        <f t="shared" si="61"/>
        <v>80</v>
      </c>
      <c r="Q558">
        <f t="shared" si="62"/>
        <v>-60</v>
      </c>
      <c r="R558" t="e">
        <f>VLOOKUP(A558,[1]Summary!$A:$B,2,0)</f>
        <v>#N/A</v>
      </c>
    </row>
    <row r="559" spans="1:18">
      <c r="A559" t="s">
        <v>1204</v>
      </c>
      <c r="B559" t="b">
        <f>IFERROR(VLOOKUP(A559,[1]Summary!$A:$E,5,0),FALSE)</f>
        <v>0</v>
      </c>
      <c r="C559">
        <v>0</v>
      </c>
      <c r="D559">
        <f t="shared" si="56"/>
        <v>0</v>
      </c>
      <c r="E559">
        <v>0</v>
      </c>
      <c r="F559">
        <f t="shared" si="57"/>
        <v>0</v>
      </c>
      <c r="G559">
        <v>-60</v>
      </c>
      <c r="H559">
        <f t="shared" si="58"/>
        <v>-80</v>
      </c>
      <c r="I559">
        <v>0</v>
      </c>
      <c r="J559">
        <f t="shared" si="59"/>
        <v>0</v>
      </c>
      <c r="K559">
        <f t="shared" si="60"/>
        <v>0</v>
      </c>
      <c r="L559">
        <v>0</v>
      </c>
      <c r="N559">
        <v>100</v>
      </c>
      <c r="O559">
        <v>-20</v>
      </c>
      <c r="P559">
        <f t="shared" si="61"/>
        <v>-100</v>
      </c>
      <c r="Q559">
        <f t="shared" si="62"/>
        <v>-80</v>
      </c>
      <c r="R559" t="e">
        <f>VLOOKUP(A559,[1]Summary!$A:$B,2,0)</f>
        <v>#N/A</v>
      </c>
    </row>
    <row r="560" spans="1:18">
      <c r="A560" t="s">
        <v>1206</v>
      </c>
      <c r="B560" t="b">
        <f>IFERROR(VLOOKUP(A560,[1]Summary!$A:$E,5,0),FALSE)</f>
        <v>0</v>
      </c>
      <c r="C560">
        <v>0</v>
      </c>
      <c r="D560">
        <f t="shared" si="56"/>
        <v>0</v>
      </c>
      <c r="E560">
        <v>0</v>
      </c>
      <c r="F560">
        <f t="shared" si="57"/>
        <v>0</v>
      </c>
      <c r="G560">
        <v>-60</v>
      </c>
      <c r="H560">
        <f t="shared" si="58"/>
        <v>-80</v>
      </c>
      <c r="I560">
        <v>0</v>
      </c>
      <c r="J560">
        <f t="shared" si="59"/>
        <v>0</v>
      </c>
      <c r="K560">
        <f t="shared" si="60"/>
        <v>0</v>
      </c>
      <c r="L560">
        <v>0</v>
      </c>
      <c r="N560">
        <v>100</v>
      </c>
      <c r="O560">
        <v>-20</v>
      </c>
      <c r="P560">
        <f t="shared" si="61"/>
        <v>-100</v>
      </c>
      <c r="Q560">
        <f t="shared" si="62"/>
        <v>-80</v>
      </c>
      <c r="R560" t="e">
        <f>VLOOKUP(A560,[1]Summary!$A:$B,2,0)</f>
        <v>#N/A</v>
      </c>
    </row>
    <row r="561" spans="1:18">
      <c r="A561" t="s">
        <v>1208</v>
      </c>
      <c r="B561" t="b">
        <f>IFERROR(VLOOKUP(A561,[1]Summary!$A:$E,5,0),FALSE)</f>
        <v>0</v>
      </c>
      <c r="C561">
        <v>0</v>
      </c>
      <c r="D561">
        <f t="shared" si="56"/>
        <v>0</v>
      </c>
      <c r="E561">
        <v>0</v>
      </c>
      <c r="F561">
        <f t="shared" si="57"/>
        <v>0</v>
      </c>
      <c r="G561">
        <v>-60</v>
      </c>
      <c r="H561">
        <f t="shared" si="58"/>
        <v>-80</v>
      </c>
      <c r="I561">
        <v>0</v>
      </c>
      <c r="J561">
        <f t="shared" si="59"/>
        <v>0</v>
      </c>
      <c r="K561">
        <f t="shared" si="60"/>
        <v>0</v>
      </c>
      <c r="L561">
        <v>0</v>
      </c>
      <c r="N561">
        <v>100</v>
      </c>
      <c r="O561">
        <v>-20</v>
      </c>
      <c r="P561">
        <f t="shared" si="61"/>
        <v>-100</v>
      </c>
      <c r="Q561">
        <f t="shared" si="62"/>
        <v>-80</v>
      </c>
      <c r="R561" t="e">
        <f>VLOOKUP(A561,[1]Summary!$A:$B,2,0)</f>
        <v>#N/A</v>
      </c>
    </row>
    <row r="562" spans="1:18">
      <c r="A562" t="s">
        <v>1210</v>
      </c>
      <c r="B562" t="b">
        <f>IFERROR(VLOOKUP(A562,[1]Summary!$A:$E,5,0),FALSE)</f>
        <v>0</v>
      </c>
      <c r="C562">
        <v>0</v>
      </c>
      <c r="D562">
        <f t="shared" si="56"/>
        <v>0</v>
      </c>
      <c r="E562">
        <v>0</v>
      </c>
      <c r="F562">
        <f t="shared" si="57"/>
        <v>0</v>
      </c>
      <c r="G562">
        <v>-60</v>
      </c>
      <c r="H562">
        <f t="shared" si="58"/>
        <v>-80</v>
      </c>
      <c r="I562">
        <v>0</v>
      </c>
      <c r="J562">
        <f t="shared" si="59"/>
        <v>0</v>
      </c>
      <c r="K562">
        <f t="shared" si="60"/>
        <v>0</v>
      </c>
      <c r="L562">
        <v>0</v>
      </c>
      <c r="N562">
        <v>100</v>
      </c>
      <c r="O562">
        <v>-20</v>
      </c>
      <c r="P562">
        <f t="shared" si="61"/>
        <v>-100</v>
      </c>
      <c r="Q562">
        <f t="shared" si="62"/>
        <v>-80</v>
      </c>
      <c r="R562" t="e">
        <f>VLOOKUP(A562,[1]Summary!$A:$B,2,0)</f>
        <v>#N/A</v>
      </c>
    </row>
    <row r="563" spans="1:18">
      <c r="A563" t="s">
        <v>1213</v>
      </c>
      <c r="B563" t="b">
        <f>IFERROR(VLOOKUP(A563,[1]Summary!$A:$E,5,0),FALSE)</f>
        <v>0</v>
      </c>
      <c r="C563">
        <v>3</v>
      </c>
      <c r="D563">
        <f t="shared" si="56"/>
        <v>0</v>
      </c>
      <c r="E563">
        <v>3</v>
      </c>
      <c r="F563">
        <f t="shared" si="57"/>
        <v>2</v>
      </c>
      <c r="G563">
        <v>0</v>
      </c>
      <c r="H563">
        <f t="shared" si="58"/>
        <v>-60</v>
      </c>
      <c r="I563">
        <v>30</v>
      </c>
      <c r="J563">
        <f t="shared" si="59"/>
        <v>30</v>
      </c>
      <c r="K563">
        <f t="shared" si="60"/>
        <v>0</v>
      </c>
      <c r="L563">
        <v>0</v>
      </c>
      <c r="N563">
        <v>100</v>
      </c>
      <c r="O563">
        <v>140</v>
      </c>
      <c r="P563">
        <f t="shared" si="61"/>
        <v>80</v>
      </c>
      <c r="Q563">
        <f t="shared" si="62"/>
        <v>-60</v>
      </c>
      <c r="R563" t="e">
        <f>VLOOKUP(A563,[1]Summary!$A:$B,2,0)</f>
        <v>#N/A</v>
      </c>
    </row>
    <row r="564" spans="1:18">
      <c r="A564" t="s">
        <v>1215</v>
      </c>
      <c r="B564" t="b">
        <f>IFERROR(VLOOKUP(A564,[1]Summary!$A:$E,5,0),FALSE)</f>
        <v>0</v>
      </c>
      <c r="C564">
        <v>0</v>
      </c>
      <c r="D564">
        <f t="shared" si="56"/>
        <v>0</v>
      </c>
      <c r="E564">
        <v>0</v>
      </c>
      <c r="F564">
        <f t="shared" si="57"/>
        <v>0</v>
      </c>
      <c r="G564">
        <v>-60</v>
      </c>
      <c r="H564">
        <f t="shared" si="58"/>
        <v>-80</v>
      </c>
      <c r="I564">
        <v>0</v>
      </c>
      <c r="J564">
        <f t="shared" si="59"/>
        <v>0</v>
      </c>
      <c r="K564">
        <f t="shared" si="60"/>
        <v>0</v>
      </c>
      <c r="L564">
        <v>0</v>
      </c>
      <c r="N564">
        <v>100</v>
      </c>
      <c r="O564">
        <v>-20</v>
      </c>
      <c r="P564">
        <f t="shared" si="61"/>
        <v>-100</v>
      </c>
      <c r="Q564">
        <f t="shared" si="62"/>
        <v>-80</v>
      </c>
      <c r="R564" t="e">
        <f>VLOOKUP(A564,[1]Summary!$A:$B,2,0)</f>
        <v>#N/A</v>
      </c>
    </row>
    <row r="565" spans="1:18">
      <c r="A565" t="s">
        <v>1217</v>
      </c>
      <c r="B565" t="b">
        <f>IFERROR(VLOOKUP(A565,[1]Summary!$A:$E,5,0),FALSE)</f>
        <v>0</v>
      </c>
      <c r="C565">
        <v>0</v>
      </c>
      <c r="D565">
        <f t="shared" si="56"/>
        <v>0</v>
      </c>
      <c r="E565">
        <v>0</v>
      </c>
      <c r="F565">
        <f t="shared" si="57"/>
        <v>0</v>
      </c>
      <c r="G565">
        <v>-60</v>
      </c>
      <c r="H565">
        <f t="shared" si="58"/>
        <v>-80</v>
      </c>
      <c r="I565">
        <v>0</v>
      </c>
      <c r="J565">
        <f t="shared" si="59"/>
        <v>0</v>
      </c>
      <c r="K565">
        <f t="shared" si="60"/>
        <v>0</v>
      </c>
      <c r="L565">
        <v>0</v>
      </c>
      <c r="N565">
        <v>100</v>
      </c>
      <c r="O565">
        <v>-20</v>
      </c>
      <c r="P565">
        <f t="shared" si="61"/>
        <v>-100</v>
      </c>
      <c r="Q565">
        <f t="shared" si="62"/>
        <v>-80</v>
      </c>
      <c r="R565" t="e">
        <f>VLOOKUP(A565,[1]Summary!$A:$B,2,0)</f>
        <v>#N/A</v>
      </c>
    </row>
    <row r="566" spans="1:18">
      <c r="A566" t="s">
        <v>1219</v>
      </c>
      <c r="B566" t="b">
        <f>IFERROR(VLOOKUP(A566,[1]Summary!$A:$E,5,0),FALSE)</f>
        <v>0</v>
      </c>
      <c r="C566">
        <v>0</v>
      </c>
      <c r="D566">
        <f t="shared" si="56"/>
        <v>0</v>
      </c>
      <c r="E566">
        <v>0</v>
      </c>
      <c r="F566">
        <f t="shared" si="57"/>
        <v>0</v>
      </c>
      <c r="G566">
        <v>-60</v>
      </c>
      <c r="H566">
        <f t="shared" si="58"/>
        <v>-80</v>
      </c>
      <c r="I566">
        <v>0</v>
      </c>
      <c r="J566">
        <f t="shared" si="59"/>
        <v>0</v>
      </c>
      <c r="K566">
        <f t="shared" si="60"/>
        <v>0</v>
      </c>
      <c r="L566">
        <v>0</v>
      </c>
      <c r="N566">
        <v>100</v>
      </c>
      <c r="O566">
        <v>-20</v>
      </c>
      <c r="P566">
        <f t="shared" si="61"/>
        <v>-100</v>
      </c>
      <c r="Q566">
        <f t="shared" si="62"/>
        <v>-80</v>
      </c>
      <c r="R566" t="e">
        <f>VLOOKUP(A566,[1]Summary!$A:$B,2,0)</f>
        <v>#N/A</v>
      </c>
    </row>
    <row r="567" spans="1:18">
      <c r="A567" t="s">
        <v>1221</v>
      </c>
      <c r="B567" t="b">
        <f>IFERROR(VLOOKUP(A567,[1]Summary!$A:$E,5,0),FALSE)</f>
        <v>1</v>
      </c>
      <c r="C567">
        <v>2</v>
      </c>
      <c r="D567">
        <f t="shared" si="56"/>
        <v>3</v>
      </c>
      <c r="E567">
        <v>2</v>
      </c>
      <c r="F567">
        <f t="shared" si="57"/>
        <v>3</v>
      </c>
      <c r="G567">
        <v>0</v>
      </c>
      <c r="H567">
        <f t="shared" si="58"/>
        <v>0</v>
      </c>
      <c r="I567">
        <v>15</v>
      </c>
      <c r="J567">
        <f t="shared" si="59"/>
        <v>30</v>
      </c>
      <c r="K567">
        <f t="shared" si="60"/>
        <v>15</v>
      </c>
      <c r="L567">
        <v>0</v>
      </c>
      <c r="N567">
        <v>100</v>
      </c>
      <c r="O567">
        <v>95</v>
      </c>
      <c r="P567">
        <f t="shared" si="61"/>
        <v>110</v>
      </c>
      <c r="Q567">
        <f t="shared" si="62"/>
        <v>15</v>
      </c>
      <c r="R567" t="str">
        <f>VLOOKUP(A567,[1]Summary!$A:$B,2,0)</f>
        <v>Completed no. of hours : 04:00</v>
      </c>
    </row>
    <row r="568" spans="1:18">
      <c r="A568" t="s">
        <v>1223</v>
      </c>
      <c r="B568" t="b">
        <f>IFERROR(VLOOKUP(A568,[1]Summary!$A:$E,5,0),FALSE)</f>
        <v>1</v>
      </c>
      <c r="C568">
        <v>3</v>
      </c>
      <c r="D568">
        <f t="shared" si="56"/>
        <v>4</v>
      </c>
      <c r="E568">
        <v>3</v>
      </c>
      <c r="F568">
        <f t="shared" si="57"/>
        <v>4</v>
      </c>
      <c r="G568">
        <v>0</v>
      </c>
      <c r="H568">
        <f t="shared" si="58"/>
        <v>0</v>
      </c>
      <c r="I568">
        <v>30</v>
      </c>
      <c r="J568">
        <f t="shared" si="59"/>
        <v>50</v>
      </c>
      <c r="K568">
        <f t="shared" si="60"/>
        <v>20</v>
      </c>
      <c r="L568">
        <v>0</v>
      </c>
      <c r="N568">
        <v>100</v>
      </c>
      <c r="O568">
        <v>140</v>
      </c>
      <c r="P568">
        <f t="shared" si="61"/>
        <v>160</v>
      </c>
      <c r="Q568">
        <f t="shared" si="62"/>
        <v>20</v>
      </c>
      <c r="R568" t="str">
        <f>VLOOKUP(A568,[1]Summary!$A:$B,2,0)</f>
        <v>"Completed , No. of hours : 2:10"</v>
      </c>
    </row>
    <row r="569" spans="1:18">
      <c r="A569" t="s">
        <v>1225</v>
      </c>
      <c r="B569" t="b">
        <f>IFERROR(VLOOKUP(A569,[1]Summary!$A:$E,5,0),FALSE)</f>
        <v>1</v>
      </c>
      <c r="C569">
        <v>1</v>
      </c>
      <c r="D569">
        <f t="shared" si="56"/>
        <v>2</v>
      </c>
      <c r="E569">
        <v>1</v>
      </c>
      <c r="F569">
        <f t="shared" si="57"/>
        <v>2</v>
      </c>
      <c r="G569">
        <v>0</v>
      </c>
      <c r="H569">
        <f t="shared" si="58"/>
        <v>0</v>
      </c>
      <c r="I569">
        <v>5</v>
      </c>
      <c r="J569">
        <f t="shared" si="59"/>
        <v>15</v>
      </c>
      <c r="K569">
        <f t="shared" si="60"/>
        <v>10</v>
      </c>
      <c r="L569">
        <v>0</v>
      </c>
      <c r="N569">
        <v>100</v>
      </c>
      <c r="O569">
        <v>45</v>
      </c>
      <c r="P569">
        <f t="shared" si="61"/>
        <v>55</v>
      </c>
      <c r="Q569">
        <f t="shared" si="62"/>
        <v>10</v>
      </c>
      <c r="R569" t="str">
        <f>VLOOKUP(A569,[1]Summary!$A:$B,2,0)</f>
        <v>Completed, No. Of hours- 04:03:00</v>
      </c>
    </row>
    <row r="570" spans="1:18">
      <c r="A570" t="s">
        <v>1227</v>
      </c>
      <c r="B570" t="b">
        <f>IFERROR(VLOOKUP(A570,[1]Summary!$A:$E,5,0),FALSE)</f>
        <v>0</v>
      </c>
      <c r="C570">
        <v>0</v>
      </c>
      <c r="D570">
        <f t="shared" si="56"/>
        <v>0</v>
      </c>
      <c r="E570">
        <v>0</v>
      </c>
      <c r="F570">
        <f t="shared" si="57"/>
        <v>0</v>
      </c>
      <c r="G570">
        <v>-40</v>
      </c>
      <c r="H570">
        <f t="shared" si="58"/>
        <v>-60</v>
      </c>
      <c r="I570">
        <v>5</v>
      </c>
      <c r="J570">
        <f t="shared" si="59"/>
        <v>5</v>
      </c>
      <c r="K570">
        <f t="shared" si="60"/>
        <v>0</v>
      </c>
      <c r="L570">
        <v>0</v>
      </c>
      <c r="N570">
        <v>100</v>
      </c>
      <c r="O570">
        <v>55</v>
      </c>
      <c r="P570">
        <f t="shared" si="61"/>
        <v>-5</v>
      </c>
      <c r="Q570">
        <f t="shared" si="62"/>
        <v>-60</v>
      </c>
      <c r="R570" t="e">
        <f>VLOOKUP(A570,[1]Summary!$A:$B,2,0)</f>
        <v>#N/A</v>
      </c>
    </row>
    <row r="571" spans="1:18">
      <c r="A571" t="s">
        <v>1229</v>
      </c>
      <c r="B571" t="b">
        <f>IFERROR(VLOOKUP(A571,[1]Summary!$A:$E,5,0),FALSE)</f>
        <v>0</v>
      </c>
      <c r="C571">
        <v>0</v>
      </c>
      <c r="D571">
        <f t="shared" si="56"/>
        <v>0</v>
      </c>
      <c r="E571">
        <v>0</v>
      </c>
      <c r="F571">
        <f t="shared" si="57"/>
        <v>0</v>
      </c>
      <c r="G571">
        <v>-60</v>
      </c>
      <c r="H571">
        <f t="shared" si="58"/>
        <v>-80</v>
      </c>
      <c r="I571">
        <v>0</v>
      </c>
      <c r="J571">
        <f t="shared" si="59"/>
        <v>0</v>
      </c>
      <c r="K571">
        <f t="shared" si="60"/>
        <v>0</v>
      </c>
      <c r="L571">
        <v>0</v>
      </c>
      <c r="N571">
        <v>100</v>
      </c>
      <c r="O571">
        <v>-20</v>
      </c>
      <c r="P571">
        <f t="shared" si="61"/>
        <v>-100</v>
      </c>
      <c r="Q571">
        <f t="shared" si="62"/>
        <v>-80</v>
      </c>
      <c r="R571" t="e">
        <f>VLOOKUP(A571,[1]Summary!$A:$B,2,0)</f>
        <v>#N/A</v>
      </c>
    </row>
    <row r="572" spans="1:18">
      <c r="A572" t="s">
        <v>1231</v>
      </c>
      <c r="B572" t="b">
        <f>IFERROR(VLOOKUP(A572,[1]Summary!$A:$E,5,0),FALSE)</f>
        <v>0</v>
      </c>
      <c r="C572">
        <v>0</v>
      </c>
      <c r="D572">
        <f t="shared" si="56"/>
        <v>0</v>
      </c>
      <c r="E572">
        <v>0</v>
      </c>
      <c r="F572">
        <f t="shared" si="57"/>
        <v>0</v>
      </c>
      <c r="G572">
        <v>-60</v>
      </c>
      <c r="H572">
        <f t="shared" si="58"/>
        <v>-80</v>
      </c>
      <c r="I572">
        <v>0</v>
      </c>
      <c r="J572">
        <f t="shared" si="59"/>
        <v>0</v>
      </c>
      <c r="K572">
        <f t="shared" si="60"/>
        <v>0</v>
      </c>
      <c r="L572">
        <v>0</v>
      </c>
      <c r="N572">
        <v>100</v>
      </c>
      <c r="O572">
        <v>-20</v>
      </c>
      <c r="P572">
        <f t="shared" si="61"/>
        <v>-100</v>
      </c>
      <c r="Q572">
        <f t="shared" si="62"/>
        <v>-80</v>
      </c>
      <c r="R572" t="e">
        <f>VLOOKUP(A572,[1]Summary!$A:$B,2,0)</f>
        <v>#N/A</v>
      </c>
    </row>
    <row r="573" spans="1:18">
      <c r="A573" t="s">
        <v>1233</v>
      </c>
      <c r="B573" t="b">
        <f>IFERROR(VLOOKUP(A573,[1]Summary!$A:$E,5,0),FALSE)</f>
        <v>0</v>
      </c>
      <c r="C573">
        <v>0</v>
      </c>
      <c r="D573">
        <f t="shared" si="56"/>
        <v>0</v>
      </c>
      <c r="E573">
        <v>0</v>
      </c>
      <c r="F573">
        <f t="shared" si="57"/>
        <v>0</v>
      </c>
      <c r="G573">
        <v>-60</v>
      </c>
      <c r="H573">
        <f t="shared" si="58"/>
        <v>-80</v>
      </c>
      <c r="I573">
        <v>0</v>
      </c>
      <c r="J573">
        <f t="shared" si="59"/>
        <v>0</v>
      </c>
      <c r="K573">
        <f t="shared" si="60"/>
        <v>0</v>
      </c>
      <c r="L573">
        <v>0</v>
      </c>
      <c r="N573">
        <v>100</v>
      </c>
      <c r="O573">
        <v>-20</v>
      </c>
      <c r="P573">
        <f t="shared" si="61"/>
        <v>-100</v>
      </c>
      <c r="Q573">
        <f t="shared" si="62"/>
        <v>-80</v>
      </c>
      <c r="R573" t="e">
        <f>VLOOKUP(A573,[1]Summary!$A:$B,2,0)</f>
        <v>#N/A</v>
      </c>
    </row>
    <row r="574" spans="1:18">
      <c r="A574" t="s">
        <v>1235</v>
      </c>
      <c r="B574" t="b">
        <f>IFERROR(VLOOKUP(A574,[1]Summary!$A:$E,5,0),FALSE)</f>
        <v>0</v>
      </c>
      <c r="C574">
        <v>0</v>
      </c>
      <c r="D574">
        <f t="shared" si="56"/>
        <v>0</v>
      </c>
      <c r="E574">
        <v>0</v>
      </c>
      <c r="F574">
        <f t="shared" si="57"/>
        <v>0</v>
      </c>
      <c r="G574">
        <v>-60</v>
      </c>
      <c r="H574">
        <f t="shared" si="58"/>
        <v>-80</v>
      </c>
      <c r="I574">
        <v>0</v>
      </c>
      <c r="J574">
        <f t="shared" si="59"/>
        <v>0</v>
      </c>
      <c r="K574">
        <f t="shared" si="60"/>
        <v>0</v>
      </c>
      <c r="L574">
        <v>0</v>
      </c>
      <c r="N574">
        <v>100</v>
      </c>
      <c r="O574">
        <v>-20</v>
      </c>
      <c r="P574">
        <f t="shared" si="61"/>
        <v>-100</v>
      </c>
      <c r="Q574">
        <f t="shared" si="62"/>
        <v>-80</v>
      </c>
      <c r="R574" t="e">
        <f>VLOOKUP(A574,[1]Summary!$A:$B,2,0)</f>
        <v>#N/A</v>
      </c>
    </row>
    <row r="575" spans="1:18">
      <c r="A575" t="s">
        <v>1237</v>
      </c>
      <c r="B575" t="b">
        <f>IFERROR(VLOOKUP(A575,[1]Summary!$A:$E,5,0),FALSE)</f>
        <v>0</v>
      </c>
      <c r="C575">
        <v>0</v>
      </c>
      <c r="D575">
        <f t="shared" si="56"/>
        <v>0</v>
      </c>
      <c r="E575">
        <v>0</v>
      </c>
      <c r="F575">
        <f t="shared" si="57"/>
        <v>0</v>
      </c>
      <c r="G575">
        <v>-60</v>
      </c>
      <c r="H575">
        <f t="shared" si="58"/>
        <v>-80</v>
      </c>
      <c r="I575">
        <v>0</v>
      </c>
      <c r="J575">
        <f t="shared" si="59"/>
        <v>0</v>
      </c>
      <c r="K575">
        <f t="shared" si="60"/>
        <v>0</v>
      </c>
      <c r="L575">
        <v>0</v>
      </c>
      <c r="N575">
        <v>100</v>
      </c>
      <c r="O575">
        <v>-20</v>
      </c>
      <c r="P575">
        <f t="shared" si="61"/>
        <v>-100</v>
      </c>
      <c r="Q575">
        <f t="shared" si="62"/>
        <v>-80</v>
      </c>
      <c r="R575" t="e">
        <f>VLOOKUP(A575,[1]Summary!$A:$B,2,0)</f>
        <v>#N/A</v>
      </c>
    </row>
    <row r="576" spans="1:18">
      <c r="A576" t="s">
        <v>1239</v>
      </c>
      <c r="B576" t="b">
        <f>IFERROR(VLOOKUP(A576,[1]Summary!$A:$E,5,0),FALSE)</f>
        <v>0</v>
      </c>
      <c r="C576">
        <v>0</v>
      </c>
      <c r="D576">
        <f t="shared" si="56"/>
        <v>0</v>
      </c>
      <c r="E576">
        <v>0</v>
      </c>
      <c r="F576">
        <f t="shared" si="57"/>
        <v>0</v>
      </c>
      <c r="G576">
        <v>-60</v>
      </c>
      <c r="H576">
        <f t="shared" si="58"/>
        <v>-80</v>
      </c>
      <c r="I576">
        <v>0</v>
      </c>
      <c r="J576">
        <f t="shared" si="59"/>
        <v>0</v>
      </c>
      <c r="K576">
        <f t="shared" si="60"/>
        <v>0</v>
      </c>
      <c r="L576">
        <v>0</v>
      </c>
      <c r="N576">
        <v>100</v>
      </c>
      <c r="O576">
        <v>-20</v>
      </c>
      <c r="P576">
        <f t="shared" si="61"/>
        <v>-100</v>
      </c>
      <c r="Q576">
        <f t="shared" si="62"/>
        <v>-80</v>
      </c>
      <c r="R576" t="e">
        <f>VLOOKUP(A576,[1]Summary!$A:$B,2,0)</f>
        <v>#N/A</v>
      </c>
    </row>
    <row r="577" spans="1:18">
      <c r="A577" t="s">
        <v>1241</v>
      </c>
      <c r="B577" t="b">
        <f>IFERROR(VLOOKUP(A577,[1]Summary!$A:$E,5,0),FALSE)</f>
        <v>0</v>
      </c>
      <c r="C577">
        <v>0</v>
      </c>
      <c r="D577">
        <f t="shared" si="56"/>
        <v>0</v>
      </c>
      <c r="E577">
        <v>0</v>
      </c>
      <c r="F577">
        <f t="shared" si="57"/>
        <v>0</v>
      </c>
      <c r="G577">
        <v>-60</v>
      </c>
      <c r="H577">
        <f t="shared" si="58"/>
        <v>-80</v>
      </c>
      <c r="I577">
        <v>0</v>
      </c>
      <c r="J577">
        <f t="shared" si="59"/>
        <v>0</v>
      </c>
      <c r="K577">
        <f t="shared" si="60"/>
        <v>0</v>
      </c>
      <c r="L577">
        <v>0</v>
      </c>
      <c r="N577">
        <v>100</v>
      </c>
      <c r="O577">
        <v>-20</v>
      </c>
      <c r="P577">
        <f t="shared" si="61"/>
        <v>-100</v>
      </c>
      <c r="Q577">
        <f t="shared" si="62"/>
        <v>-80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-60</v>
      </c>
      <c r="H578">
        <f t="shared" ref="H578:H641" si="65">IF(D578&lt;=0,IF(E578&gt;0,E578*(G578+(-20)),G578+(-20)),0)</f>
        <v>-80</v>
      </c>
      <c r="I578">
        <v>0</v>
      </c>
      <c r="J578">
        <f t="shared" si="59"/>
        <v>0</v>
      </c>
      <c r="K578">
        <f t="shared" si="60"/>
        <v>0</v>
      </c>
      <c r="L578">
        <v>0</v>
      </c>
      <c r="N578">
        <v>100</v>
      </c>
      <c r="O578">
        <v>-20</v>
      </c>
      <c r="P578">
        <f t="shared" si="61"/>
        <v>-100</v>
      </c>
      <c r="Q578">
        <f t="shared" si="62"/>
        <v>-80</v>
      </c>
      <c r="R578" t="e">
        <f>VLOOKUP(A578,[1]Summary!$A:$B,2,0)</f>
        <v>#N/A</v>
      </c>
    </row>
    <row r="579" spans="1:18">
      <c r="A579" t="s">
        <v>1245</v>
      </c>
      <c r="B579" t="b">
        <f>IFERROR(VLOOKUP(A579,[1]Summary!$A:$E,5,0),FALSE)</f>
        <v>0</v>
      </c>
      <c r="C579">
        <v>0</v>
      </c>
      <c r="D579">
        <f t="shared" si="63"/>
        <v>0</v>
      </c>
      <c r="E579">
        <v>0</v>
      </c>
      <c r="F579">
        <f t="shared" si="64"/>
        <v>0</v>
      </c>
      <c r="G579">
        <v>-60</v>
      </c>
      <c r="H579">
        <f t="shared" si="65"/>
        <v>-80</v>
      </c>
      <c r="I579">
        <v>0</v>
      </c>
      <c r="J579">
        <f t="shared" ref="J579:J642" si="66">I579+(D579*5)</f>
        <v>0</v>
      </c>
      <c r="K579">
        <f t="shared" ref="K579:K642" si="67">(D579*5)</f>
        <v>0</v>
      </c>
      <c r="L579">
        <v>0</v>
      </c>
      <c r="N579">
        <v>100</v>
      </c>
      <c r="O579">
        <v>-20</v>
      </c>
      <c r="P579">
        <f t="shared" ref="P579:P642" si="68">O579+Q579</f>
        <v>-100</v>
      </c>
      <c r="Q579">
        <f t="shared" ref="Q579:Q642" si="69">IF(B579=TRUE, J579 - I579,H579)</f>
        <v>-80</v>
      </c>
      <c r="R579" t="e">
        <f>VLOOKUP(A579,[1]Summary!$A:$B,2,0)</f>
        <v>#N/A</v>
      </c>
    </row>
    <row r="580" spans="1:18">
      <c r="A580" t="s">
        <v>1247</v>
      </c>
      <c r="B580" t="b">
        <f>IFERROR(VLOOKUP(A580,[1]Summary!$A:$E,5,0),FALSE)</f>
        <v>0</v>
      </c>
      <c r="C580">
        <v>0</v>
      </c>
      <c r="D580">
        <f t="shared" si="63"/>
        <v>0</v>
      </c>
      <c r="E580">
        <v>0</v>
      </c>
      <c r="F580">
        <f t="shared" si="64"/>
        <v>0</v>
      </c>
      <c r="G580">
        <v>-60</v>
      </c>
      <c r="H580">
        <f t="shared" si="65"/>
        <v>-80</v>
      </c>
      <c r="I580">
        <v>0</v>
      </c>
      <c r="J580">
        <f t="shared" si="66"/>
        <v>0</v>
      </c>
      <c r="K580">
        <f t="shared" si="67"/>
        <v>0</v>
      </c>
      <c r="L580">
        <v>0</v>
      </c>
      <c r="N580">
        <v>100</v>
      </c>
      <c r="O580">
        <v>-20</v>
      </c>
      <c r="P580">
        <f t="shared" si="68"/>
        <v>-100</v>
      </c>
      <c r="Q580">
        <f t="shared" si="69"/>
        <v>-80</v>
      </c>
      <c r="R580" t="e">
        <f>VLOOKUP(A580,[1]Summary!$A:$B,2,0)</f>
        <v>#N/A</v>
      </c>
    </row>
    <row r="581" spans="1:18">
      <c r="A581" t="s">
        <v>1249</v>
      </c>
      <c r="B581" t="b">
        <f>IFERROR(VLOOKUP(A581,[1]Summary!$A:$E,5,0),FALSE)</f>
        <v>0</v>
      </c>
      <c r="C581">
        <v>0</v>
      </c>
      <c r="D581">
        <f t="shared" si="63"/>
        <v>0</v>
      </c>
      <c r="E581">
        <v>0</v>
      </c>
      <c r="F581">
        <f t="shared" si="64"/>
        <v>0</v>
      </c>
      <c r="G581">
        <v>-60</v>
      </c>
      <c r="H581">
        <f t="shared" si="65"/>
        <v>-80</v>
      </c>
      <c r="I581">
        <v>0</v>
      </c>
      <c r="J581">
        <f t="shared" si="66"/>
        <v>0</v>
      </c>
      <c r="K581">
        <f t="shared" si="67"/>
        <v>0</v>
      </c>
      <c r="L581">
        <v>0</v>
      </c>
      <c r="N581">
        <v>100</v>
      </c>
      <c r="O581">
        <v>-20</v>
      </c>
      <c r="P581">
        <f t="shared" si="68"/>
        <v>-100</v>
      </c>
      <c r="Q581">
        <f t="shared" si="69"/>
        <v>-80</v>
      </c>
      <c r="R581" t="e">
        <f>VLOOKUP(A581,[1]Summary!$A:$B,2,0)</f>
        <v>#N/A</v>
      </c>
    </row>
    <row r="582" spans="1:18">
      <c r="A582" t="s">
        <v>1251</v>
      </c>
      <c r="B582" t="b">
        <f>IFERROR(VLOOKUP(A582,[1]Summary!$A:$E,5,0),FALSE)</f>
        <v>0</v>
      </c>
      <c r="C582">
        <v>0</v>
      </c>
      <c r="D582">
        <f t="shared" si="63"/>
        <v>0</v>
      </c>
      <c r="E582">
        <v>0</v>
      </c>
      <c r="F582">
        <f t="shared" si="64"/>
        <v>0</v>
      </c>
      <c r="G582">
        <v>-60</v>
      </c>
      <c r="H582">
        <f t="shared" si="65"/>
        <v>-80</v>
      </c>
      <c r="I582">
        <v>0</v>
      </c>
      <c r="J582">
        <f t="shared" si="66"/>
        <v>0</v>
      </c>
      <c r="K582">
        <f t="shared" si="67"/>
        <v>0</v>
      </c>
      <c r="L582">
        <v>0</v>
      </c>
      <c r="N582">
        <v>100</v>
      </c>
      <c r="O582">
        <v>-20</v>
      </c>
      <c r="P582">
        <f t="shared" si="68"/>
        <v>-100</v>
      </c>
      <c r="Q582">
        <f t="shared" si="69"/>
        <v>-80</v>
      </c>
      <c r="R582" t="e">
        <f>VLOOKUP(A582,[1]Summary!$A:$B,2,0)</f>
        <v>#N/A</v>
      </c>
    </row>
    <row r="583" spans="1:18">
      <c r="A583" t="s">
        <v>1254</v>
      </c>
      <c r="B583" t="b">
        <f>IFERROR(VLOOKUP(A583,[1]Summary!$A:$E,5,0),FALSE)</f>
        <v>0</v>
      </c>
      <c r="C583">
        <v>0</v>
      </c>
      <c r="D583">
        <f t="shared" si="63"/>
        <v>0</v>
      </c>
      <c r="E583">
        <v>0</v>
      </c>
      <c r="F583">
        <f t="shared" si="64"/>
        <v>0</v>
      </c>
      <c r="G583">
        <v>-40</v>
      </c>
      <c r="H583">
        <f t="shared" si="65"/>
        <v>-60</v>
      </c>
      <c r="I583">
        <v>5</v>
      </c>
      <c r="J583">
        <f t="shared" si="66"/>
        <v>5</v>
      </c>
      <c r="K583">
        <f t="shared" si="67"/>
        <v>0</v>
      </c>
      <c r="L583">
        <v>0</v>
      </c>
      <c r="N583">
        <v>100</v>
      </c>
      <c r="O583">
        <v>55</v>
      </c>
      <c r="P583">
        <f t="shared" si="68"/>
        <v>-5</v>
      </c>
      <c r="Q583">
        <f t="shared" si="69"/>
        <v>-60</v>
      </c>
      <c r="R583" t="e">
        <f>VLOOKUP(A583,[1]Summary!$A:$B,2,0)</f>
        <v>#N/A</v>
      </c>
    </row>
    <row r="584" spans="1:18">
      <c r="A584" t="s">
        <v>1256</v>
      </c>
      <c r="B584" t="b">
        <f>IFERROR(VLOOKUP(A584,[1]Summary!$A:$E,5,0),FALSE)</f>
        <v>0</v>
      </c>
      <c r="C584">
        <v>0</v>
      </c>
      <c r="D584">
        <f t="shared" si="63"/>
        <v>0</v>
      </c>
      <c r="E584">
        <v>0</v>
      </c>
      <c r="F584">
        <f t="shared" si="64"/>
        <v>0</v>
      </c>
      <c r="G584">
        <v>-60</v>
      </c>
      <c r="H584">
        <f t="shared" si="65"/>
        <v>-80</v>
      </c>
      <c r="I584">
        <v>0</v>
      </c>
      <c r="J584">
        <f t="shared" si="66"/>
        <v>0</v>
      </c>
      <c r="K584">
        <f t="shared" si="67"/>
        <v>0</v>
      </c>
      <c r="L584">
        <v>0</v>
      </c>
      <c r="N584">
        <v>100</v>
      </c>
      <c r="O584">
        <v>-20</v>
      </c>
      <c r="P584">
        <f t="shared" si="68"/>
        <v>-100</v>
      </c>
      <c r="Q584">
        <f t="shared" si="69"/>
        <v>-80</v>
      </c>
      <c r="R584" t="e">
        <f>VLOOKUP(A584,[1]Summary!$A:$B,2,0)</f>
        <v>#N/A</v>
      </c>
    </row>
    <row r="585" spans="1:18">
      <c r="A585" t="s">
        <v>1258</v>
      </c>
      <c r="B585" t="b">
        <f>IFERROR(VLOOKUP(A585,[1]Summary!$A:$E,5,0),FALSE)</f>
        <v>0</v>
      </c>
      <c r="C585">
        <v>0</v>
      </c>
      <c r="D585">
        <f t="shared" si="63"/>
        <v>0</v>
      </c>
      <c r="E585">
        <v>0</v>
      </c>
      <c r="F585">
        <f t="shared" si="64"/>
        <v>0</v>
      </c>
      <c r="G585">
        <v>-60</v>
      </c>
      <c r="H585">
        <f t="shared" si="65"/>
        <v>-80</v>
      </c>
      <c r="I585">
        <v>0</v>
      </c>
      <c r="J585">
        <f t="shared" si="66"/>
        <v>0</v>
      </c>
      <c r="K585">
        <f t="shared" si="67"/>
        <v>0</v>
      </c>
      <c r="L585">
        <v>0</v>
      </c>
      <c r="N585">
        <v>100</v>
      </c>
      <c r="O585">
        <v>-20</v>
      </c>
      <c r="P585">
        <f t="shared" si="68"/>
        <v>-100</v>
      </c>
      <c r="Q585">
        <f t="shared" si="69"/>
        <v>-80</v>
      </c>
      <c r="R585" t="e">
        <f>VLOOKUP(A585,[1]Summary!$A:$B,2,0)</f>
        <v>#N/A</v>
      </c>
    </row>
    <row r="586" spans="1:18">
      <c r="A586" t="s">
        <v>1260</v>
      </c>
      <c r="B586" t="b">
        <f>IFERROR(VLOOKUP(A586,[1]Summary!$A:$E,5,0),FALSE)</f>
        <v>0</v>
      </c>
      <c r="C586">
        <v>0</v>
      </c>
      <c r="D586">
        <f t="shared" si="63"/>
        <v>0</v>
      </c>
      <c r="E586">
        <v>0</v>
      </c>
      <c r="F586">
        <f t="shared" si="64"/>
        <v>0</v>
      </c>
      <c r="G586">
        <v>-60</v>
      </c>
      <c r="H586">
        <f t="shared" si="65"/>
        <v>-80</v>
      </c>
      <c r="I586">
        <v>0</v>
      </c>
      <c r="J586">
        <f t="shared" si="66"/>
        <v>0</v>
      </c>
      <c r="K586">
        <f t="shared" si="67"/>
        <v>0</v>
      </c>
      <c r="L586">
        <v>0</v>
      </c>
      <c r="N586">
        <v>100</v>
      </c>
      <c r="O586">
        <v>-20</v>
      </c>
      <c r="P586">
        <f t="shared" si="68"/>
        <v>-100</v>
      </c>
      <c r="Q586">
        <f t="shared" si="69"/>
        <v>-80</v>
      </c>
      <c r="R586" t="e">
        <f>VLOOKUP(A586,[1]Summary!$A:$B,2,0)</f>
        <v>#N/A</v>
      </c>
    </row>
    <row r="587" spans="1:18">
      <c r="A587" t="s">
        <v>1263</v>
      </c>
      <c r="B587" t="b">
        <f>IFERROR(VLOOKUP(A587,[1]Summary!$A:$E,5,0),FALSE)</f>
        <v>0</v>
      </c>
      <c r="C587">
        <v>0</v>
      </c>
      <c r="D587">
        <f t="shared" si="63"/>
        <v>0</v>
      </c>
      <c r="E587">
        <v>0</v>
      </c>
      <c r="F587">
        <f t="shared" si="64"/>
        <v>0</v>
      </c>
      <c r="G587">
        <v>-60</v>
      </c>
      <c r="H587">
        <f t="shared" si="65"/>
        <v>-80</v>
      </c>
      <c r="I587">
        <v>0</v>
      </c>
      <c r="J587">
        <f t="shared" si="66"/>
        <v>0</v>
      </c>
      <c r="K587">
        <f t="shared" si="67"/>
        <v>0</v>
      </c>
      <c r="L587">
        <v>0</v>
      </c>
      <c r="N587">
        <v>100</v>
      </c>
      <c r="O587">
        <v>-20</v>
      </c>
      <c r="P587">
        <f t="shared" si="68"/>
        <v>-100</v>
      </c>
      <c r="Q587">
        <f t="shared" si="69"/>
        <v>-80</v>
      </c>
      <c r="R587" t="e">
        <f>VLOOKUP(A587,[1]Summary!$A:$B,2,0)</f>
        <v>#N/A</v>
      </c>
    </row>
    <row r="588" spans="1:18">
      <c r="A588" t="s">
        <v>1266</v>
      </c>
      <c r="B588" t="b">
        <f>IFERROR(VLOOKUP(A588,[1]Summary!$A:$E,5,0),FALSE)</f>
        <v>0</v>
      </c>
      <c r="C588">
        <v>0</v>
      </c>
      <c r="D588">
        <f t="shared" si="63"/>
        <v>0</v>
      </c>
      <c r="E588">
        <v>0</v>
      </c>
      <c r="F588">
        <f t="shared" si="64"/>
        <v>0</v>
      </c>
      <c r="G588">
        <v>-60</v>
      </c>
      <c r="H588">
        <f t="shared" si="65"/>
        <v>-80</v>
      </c>
      <c r="I588">
        <v>0</v>
      </c>
      <c r="J588">
        <f t="shared" si="66"/>
        <v>0</v>
      </c>
      <c r="K588">
        <f t="shared" si="67"/>
        <v>0</v>
      </c>
      <c r="L588">
        <v>0</v>
      </c>
      <c r="N588">
        <v>100</v>
      </c>
      <c r="O588">
        <v>-20</v>
      </c>
      <c r="P588">
        <f t="shared" si="68"/>
        <v>-100</v>
      </c>
      <c r="Q588">
        <f t="shared" si="69"/>
        <v>-80</v>
      </c>
      <c r="R588" t="e">
        <f>VLOOKUP(A588,[1]Summary!$A:$B,2,0)</f>
        <v>#N/A</v>
      </c>
    </row>
    <row r="589" spans="1:18">
      <c r="A589" t="s">
        <v>1268</v>
      </c>
      <c r="B589" t="b">
        <f>IFERROR(VLOOKUP(A589,[1]Summary!$A:$E,5,0),FALSE)</f>
        <v>0</v>
      </c>
      <c r="C589">
        <v>0</v>
      </c>
      <c r="D589">
        <f t="shared" si="63"/>
        <v>0</v>
      </c>
      <c r="E589">
        <v>0</v>
      </c>
      <c r="F589">
        <f t="shared" si="64"/>
        <v>0</v>
      </c>
      <c r="G589">
        <v>-40</v>
      </c>
      <c r="H589">
        <f t="shared" si="65"/>
        <v>-60</v>
      </c>
      <c r="I589">
        <v>5</v>
      </c>
      <c r="J589">
        <f t="shared" si="66"/>
        <v>5</v>
      </c>
      <c r="K589">
        <f t="shared" si="67"/>
        <v>0</v>
      </c>
      <c r="L589">
        <v>0</v>
      </c>
      <c r="N589">
        <v>100</v>
      </c>
      <c r="O589">
        <v>55</v>
      </c>
      <c r="P589">
        <f t="shared" si="68"/>
        <v>-5</v>
      </c>
      <c r="Q589">
        <f t="shared" si="69"/>
        <v>-60</v>
      </c>
      <c r="R589" t="e">
        <f>VLOOKUP(A589,[1]Summary!$A:$B,2,0)</f>
        <v>#N/A</v>
      </c>
    </row>
    <row r="590" spans="1:18">
      <c r="A590" t="s">
        <v>1270</v>
      </c>
      <c r="B590" t="b">
        <f>IFERROR(VLOOKUP(A590,[1]Summary!$A:$E,5,0),FALSE)</f>
        <v>0</v>
      </c>
      <c r="C590">
        <v>0</v>
      </c>
      <c r="D590">
        <f t="shared" si="63"/>
        <v>0</v>
      </c>
      <c r="E590">
        <v>0</v>
      </c>
      <c r="F590">
        <f t="shared" si="64"/>
        <v>0</v>
      </c>
      <c r="G590">
        <v>-60</v>
      </c>
      <c r="H590">
        <f t="shared" si="65"/>
        <v>-80</v>
      </c>
      <c r="I590">
        <v>0</v>
      </c>
      <c r="J590">
        <f t="shared" si="66"/>
        <v>0</v>
      </c>
      <c r="K590">
        <f t="shared" si="67"/>
        <v>0</v>
      </c>
      <c r="L590">
        <v>0</v>
      </c>
      <c r="N590">
        <v>100</v>
      </c>
      <c r="O590">
        <v>-20</v>
      </c>
      <c r="P590">
        <f t="shared" si="68"/>
        <v>-100</v>
      </c>
      <c r="Q590">
        <f t="shared" si="69"/>
        <v>-80</v>
      </c>
      <c r="R590" t="e">
        <f>VLOOKUP(A590,[1]Summary!$A:$B,2,0)</f>
        <v>#N/A</v>
      </c>
    </row>
    <row r="591" spans="1:18">
      <c r="A591" t="s">
        <v>1272</v>
      </c>
      <c r="B591" t="b">
        <f>IFERROR(VLOOKUP(A591,[1]Summary!$A:$E,5,0),FALSE)</f>
        <v>1</v>
      </c>
      <c r="C591">
        <v>3</v>
      </c>
      <c r="D591">
        <f t="shared" si="63"/>
        <v>4</v>
      </c>
      <c r="E591">
        <v>3</v>
      </c>
      <c r="F591">
        <f t="shared" si="64"/>
        <v>4</v>
      </c>
      <c r="G591">
        <v>0</v>
      </c>
      <c r="H591">
        <f t="shared" si="65"/>
        <v>0</v>
      </c>
      <c r="I591">
        <v>30</v>
      </c>
      <c r="J591">
        <f t="shared" si="66"/>
        <v>50</v>
      </c>
      <c r="K591">
        <f t="shared" si="67"/>
        <v>20</v>
      </c>
      <c r="L591">
        <v>0</v>
      </c>
      <c r="N591">
        <v>100</v>
      </c>
      <c r="O591">
        <v>140</v>
      </c>
      <c r="P591">
        <f t="shared" si="68"/>
        <v>160</v>
      </c>
      <c r="Q591">
        <f t="shared" si="69"/>
        <v>20</v>
      </c>
      <c r="R591" t="str">
        <f>VLOOKUP(A591,[1]Summary!$A:$B,2,0)</f>
        <v>Completed, No. of hours : 1:05</v>
      </c>
    </row>
    <row r="592" spans="1:18">
      <c r="A592" t="s">
        <v>1274</v>
      </c>
      <c r="B592" t="b">
        <f>IFERROR(VLOOKUP(A592,[1]Summary!$A:$E,5,0),FALSE)</f>
        <v>0</v>
      </c>
      <c r="C592">
        <v>0</v>
      </c>
      <c r="D592">
        <f t="shared" si="63"/>
        <v>0</v>
      </c>
      <c r="E592">
        <v>0</v>
      </c>
      <c r="F592">
        <f t="shared" si="64"/>
        <v>0</v>
      </c>
      <c r="G592">
        <v>-60</v>
      </c>
      <c r="H592">
        <f t="shared" si="65"/>
        <v>-80</v>
      </c>
      <c r="I592">
        <v>0</v>
      </c>
      <c r="J592">
        <f t="shared" si="66"/>
        <v>0</v>
      </c>
      <c r="K592">
        <f t="shared" si="67"/>
        <v>0</v>
      </c>
      <c r="L592">
        <v>0</v>
      </c>
      <c r="N592">
        <v>100</v>
      </c>
      <c r="O592">
        <v>-20</v>
      </c>
      <c r="P592">
        <f t="shared" si="68"/>
        <v>-100</v>
      </c>
      <c r="Q592">
        <f t="shared" si="69"/>
        <v>-80</v>
      </c>
      <c r="R592" t="e">
        <f>VLOOKUP(A592,[1]Summary!$A:$B,2,0)</f>
        <v>#N/A</v>
      </c>
    </row>
    <row r="593" spans="1:18">
      <c r="A593" t="s">
        <v>1276</v>
      </c>
      <c r="B593" t="b">
        <f>IFERROR(VLOOKUP(A593,[1]Summary!$A:$E,5,0),FALSE)</f>
        <v>0</v>
      </c>
      <c r="C593">
        <v>0</v>
      </c>
      <c r="D593">
        <f t="shared" si="63"/>
        <v>0</v>
      </c>
      <c r="E593">
        <v>0</v>
      </c>
      <c r="F593">
        <f t="shared" si="64"/>
        <v>0</v>
      </c>
      <c r="G593">
        <v>-60</v>
      </c>
      <c r="H593">
        <f t="shared" si="65"/>
        <v>-80</v>
      </c>
      <c r="I593">
        <v>0</v>
      </c>
      <c r="J593">
        <f t="shared" si="66"/>
        <v>0</v>
      </c>
      <c r="K593">
        <f t="shared" si="67"/>
        <v>0</v>
      </c>
      <c r="L593">
        <v>0</v>
      </c>
      <c r="N593">
        <v>100</v>
      </c>
      <c r="O593">
        <v>-20</v>
      </c>
      <c r="P593">
        <f t="shared" si="68"/>
        <v>-100</v>
      </c>
      <c r="Q593">
        <f t="shared" si="69"/>
        <v>-80</v>
      </c>
      <c r="R593" t="e">
        <f>VLOOKUP(A593,[1]Summary!$A:$B,2,0)</f>
        <v>#N/A</v>
      </c>
    </row>
    <row r="594" spans="1:18">
      <c r="A594" t="s">
        <v>1280</v>
      </c>
      <c r="B594" t="b">
        <f>IFERROR(VLOOKUP(A594,[1]Summary!$A:$E,5,0),FALSE)</f>
        <v>0</v>
      </c>
      <c r="C594">
        <v>0</v>
      </c>
      <c r="D594">
        <f t="shared" si="63"/>
        <v>0</v>
      </c>
      <c r="E594">
        <v>0</v>
      </c>
      <c r="F594">
        <f t="shared" si="64"/>
        <v>0</v>
      </c>
      <c r="G594">
        <v>-60</v>
      </c>
      <c r="H594">
        <f t="shared" si="65"/>
        <v>-80</v>
      </c>
      <c r="I594">
        <v>0</v>
      </c>
      <c r="J594">
        <f t="shared" si="66"/>
        <v>0</v>
      </c>
      <c r="K594">
        <f t="shared" si="67"/>
        <v>0</v>
      </c>
      <c r="L594">
        <v>0</v>
      </c>
      <c r="N594">
        <v>100</v>
      </c>
      <c r="O594">
        <v>-20</v>
      </c>
      <c r="P594">
        <f t="shared" si="68"/>
        <v>-100</v>
      </c>
      <c r="Q594">
        <f t="shared" si="69"/>
        <v>-80</v>
      </c>
      <c r="R594" t="e">
        <f>VLOOKUP(A594,[1]Summary!$A:$B,2,0)</f>
        <v>#N/A</v>
      </c>
    </row>
    <row r="595" spans="1:18">
      <c r="A595" t="s">
        <v>1282</v>
      </c>
      <c r="B595" t="b">
        <f>IFERROR(VLOOKUP(A595,[1]Summary!$A:$E,5,0),FALSE)</f>
        <v>0</v>
      </c>
      <c r="C595">
        <v>0</v>
      </c>
      <c r="D595">
        <f t="shared" si="63"/>
        <v>0</v>
      </c>
      <c r="E595">
        <v>0</v>
      </c>
      <c r="F595">
        <f t="shared" si="64"/>
        <v>0</v>
      </c>
      <c r="G595">
        <v>-60</v>
      </c>
      <c r="H595">
        <f t="shared" si="65"/>
        <v>-80</v>
      </c>
      <c r="I595">
        <v>0</v>
      </c>
      <c r="J595">
        <f t="shared" si="66"/>
        <v>0</v>
      </c>
      <c r="K595">
        <f t="shared" si="67"/>
        <v>0</v>
      </c>
      <c r="L595">
        <v>0</v>
      </c>
      <c r="N595">
        <v>100</v>
      </c>
      <c r="O595">
        <v>-20</v>
      </c>
      <c r="P595">
        <f t="shared" si="68"/>
        <v>-100</v>
      </c>
      <c r="Q595">
        <f t="shared" si="69"/>
        <v>-80</v>
      </c>
      <c r="R595" t="e">
        <f>VLOOKUP(A595,[1]Summary!$A:$B,2,0)</f>
        <v>#N/A</v>
      </c>
    </row>
    <row r="596" spans="1:18">
      <c r="A596" t="s">
        <v>1284</v>
      </c>
      <c r="B596" t="b">
        <f>IFERROR(VLOOKUP(A596,[1]Summary!$A:$E,5,0),FALSE)</f>
        <v>1</v>
      </c>
      <c r="C596">
        <v>0</v>
      </c>
      <c r="D596">
        <f t="shared" si="63"/>
        <v>1</v>
      </c>
      <c r="E596">
        <v>0</v>
      </c>
      <c r="F596">
        <f t="shared" si="64"/>
        <v>1</v>
      </c>
      <c r="G596">
        <v>-40</v>
      </c>
      <c r="H596">
        <f t="shared" si="65"/>
        <v>0</v>
      </c>
      <c r="I596">
        <v>5</v>
      </c>
      <c r="J596">
        <f t="shared" si="66"/>
        <v>10</v>
      </c>
      <c r="K596">
        <f t="shared" si="67"/>
        <v>5</v>
      </c>
      <c r="L596">
        <v>0</v>
      </c>
      <c r="N596">
        <v>100</v>
      </c>
      <c r="O596">
        <v>55</v>
      </c>
      <c r="P596">
        <f t="shared" si="68"/>
        <v>60</v>
      </c>
      <c r="Q596">
        <f t="shared" si="69"/>
        <v>5</v>
      </c>
      <c r="R596" t="str">
        <f>VLOOKUP(A596,[1]Summary!$A:$B,2,0)</f>
        <v>Completed, no of hours: 03:48</v>
      </c>
    </row>
    <row r="597" spans="1:18">
      <c r="A597" t="s">
        <v>1286</v>
      </c>
      <c r="B597" t="b">
        <f>IFERROR(VLOOKUP(A597,[1]Summary!$A:$E,5,0),FALSE)</f>
        <v>0</v>
      </c>
      <c r="C597">
        <v>0</v>
      </c>
      <c r="D597">
        <f t="shared" si="63"/>
        <v>0</v>
      </c>
      <c r="E597">
        <v>0</v>
      </c>
      <c r="F597">
        <f t="shared" si="64"/>
        <v>0</v>
      </c>
      <c r="G597">
        <v>-60</v>
      </c>
      <c r="H597">
        <f t="shared" si="65"/>
        <v>-80</v>
      </c>
      <c r="I597">
        <v>0</v>
      </c>
      <c r="J597">
        <f t="shared" si="66"/>
        <v>0</v>
      </c>
      <c r="K597">
        <f t="shared" si="67"/>
        <v>0</v>
      </c>
      <c r="L597">
        <v>0</v>
      </c>
      <c r="N597">
        <v>100</v>
      </c>
      <c r="O597">
        <v>-20</v>
      </c>
      <c r="P597">
        <f t="shared" si="68"/>
        <v>-100</v>
      </c>
      <c r="Q597">
        <f t="shared" si="69"/>
        <v>-80</v>
      </c>
      <c r="R597" t="e">
        <f>VLOOKUP(A597,[1]Summary!$A:$B,2,0)</f>
        <v>#N/A</v>
      </c>
    </row>
    <row r="598" spans="1:18">
      <c r="A598" t="s">
        <v>1288</v>
      </c>
      <c r="B598" t="b">
        <f>IFERROR(VLOOKUP(A598,[1]Summary!$A:$E,5,0),FALSE)</f>
        <v>0</v>
      </c>
      <c r="C598">
        <v>0</v>
      </c>
      <c r="D598">
        <f t="shared" si="63"/>
        <v>0</v>
      </c>
      <c r="E598">
        <v>0</v>
      </c>
      <c r="F598">
        <f t="shared" si="64"/>
        <v>0</v>
      </c>
      <c r="G598">
        <v>-60</v>
      </c>
      <c r="H598">
        <f t="shared" si="65"/>
        <v>-80</v>
      </c>
      <c r="I598">
        <v>0</v>
      </c>
      <c r="J598">
        <f t="shared" si="66"/>
        <v>0</v>
      </c>
      <c r="K598">
        <f t="shared" si="67"/>
        <v>0</v>
      </c>
      <c r="L598">
        <v>0</v>
      </c>
      <c r="N598">
        <v>100</v>
      </c>
      <c r="O598">
        <v>-20</v>
      </c>
      <c r="P598">
        <f t="shared" si="68"/>
        <v>-100</v>
      </c>
      <c r="Q598">
        <f t="shared" si="69"/>
        <v>-80</v>
      </c>
      <c r="R598" t="e">
        <f>VLOOKUP(A598,[1]Summary!$A:$B,2,0)</f>
        <v>#N/A</v>
      </c>
    </row>
    <row r="599" spans="1:18">
      <c r="A599" t="s">
        <v>1290</v>
      </c>
      <c r="B599" t="b">
        <f>IFERROR(VLOOKUP(A599,[1]Summary!$A:$E,5,0),FALSE)</f>
        <v>0</v>
      </c>
      <c r="C599">
        <v>0</v>
      </c>
      <c r="D599">
        <f t="shared" si="63"/>
        <v>0</v>
      </c>
      <c r="E599">
        <v>0</v>
      </c>
      <c r="F599">
        <f t="shared" si="64"/>
        <v>0</v>
      </c>
      <c r="G599">
        <v>-40</v>
      </c>
      <c r="H599">
        <f t="shared" si="65"/>
        <v>-60</v>
      </c>
      <c r="I599">
        <v>5</v>
      </c>
      <c r="J599">
        <f t="shared" si="66"/>
        <v>5</v>
      </c>
      <c r="K599">
        <f t="shared" si="67"/>
        <v>0</v>
      </c>
      <c r="L599">
        <v>0</v>
      </c>
      <c r="N599">
        <v>100</v>
      </c>
      <c r="O599">
        <v>55</v>
      </c>
      <c r="P599">
        <f t="shared" si="68"/>
        <v>-5</v>
      </c>
      <c r="Q599">
        <f t="shared" si="69"/>
        <v>-60</v>
      </c>
      <c r="R599" t="e">
        <f>VLOOKUP(A599,[1]Summary!$A:$B,2,0)</f>
        <v>#N/A</v>
      </c>
    </row>
    <row r="600" spans="1:18">
      <c r="A600" t="s">
        <v>1292</v>
      </c>
      <c r="B600" t="b">
        <f>IFERROR(VLOOKUP(A600,[1]Summary!$A:$E,5,0),FALSE)</f>
        <v>0</v>
      </c>
      <c r="C600">
        <v>0</v>
      </c>
      <c r="D600">
        <f t="shared" si="63"/>
        <v>0</v>
      </c>
      <c r="E600">
        <v>0</v>
      </c>
      <c r="F600">
        <f t="shared" si="64"/>
        <v>0</v>
      </c>
      <c r="G600">
        <v>-60</v>
      </c>
      <c r="H600">
        <f t="shared" si="65"/>
        <v>-80</v>
      </c>
      <c r="I600">
        <v>0</v>
      </c>
      <c r="J600">
        <f t="shared" si="66"/>
        <v>0</v>
      </c>
      <c r="K600">
        <f t="shared" si="67"/>
        <v>0</v>
      </c>
      <c r="L600">
        <v>0</v>
      </c>
      <c r="N600">
        <v>100</v>
      </c>
      <c r="O600">
        <v>-20</v>
      </c>
      <c r="P600">
        <f t="shared" si="68"/>
        <v>-100</v>
      </c>
      <c r="Q600">
        <f t="shared" si="69"/>
        <v>-80</v>
      </c>
      <c r="R600" t="e">
        <f>VLOOKUP(A600,[1]Summary!$A:$B,2,0)</f>
        <v>#N/A</v>
      </c>
    </row>
    <row r="601" spans="1:18">
      <c r="A601" t="s">
        <v>1294</v>
      </c>
      <c r="B601" t="b">
        <f>IFERROR(VLOOKUP(A601,[1]Summary!$A:$E,5,0),FALSE)</f>
        <v>0</v>
      </c>
      <c r="C601">
        <v>0</v>
      </c>
      <c r="D601">
        <f t="shared" si="63"/>
        <v>0</v>
      </c>
      <c r="E601">
        <v>0</v>
      </c>
      <c r="F601">
        <f t="shared" si="64"/>
        <v>0</v>
      </c>
      <c r="G601">
        <v>-60</v>
      </c>
      <c r="H601">
        <f t="shared" si="65"/>
        <v>-80</v>
      </c>
      <c r="I601">
        <v>0</v>
      </c>
      <c r="J601">
        <f t="shared" si="66"/>
        <v>0</v>
      </c>
      <c r="K601">
        <f t="shared" si="67"/>
        <v>0</v>
      </c>
      <c r="L601">
        <v>0</v>
      </c>
      <c r="N601">
        <v>100</v>
      </c>
      <c r="O601">
        <v>-20</v>
      </c>
      <c r="P601">
        <f t="shared" si="68"/>
        <v>-100</v>
      </c>
      <c r="Q601">
        <f t="shared" si="69"/>
        <v>-80</v>
      </c>
      <c r="R601" t="e">
        <f>VLOOKUP(A601,[1]Summary!$A:$B,2,0)</f>
        <v>#N/A</v>
      </c>
    </row>
    <row r="602" spans="1:18">
      <c r="A602" t="s">
        <v>1296</v>
      </c>
      <c r="B602" t="b">
        <f>IFERROR(VLOOKUP(A602,[1]Summary!$A:$E,5,0),FALSE)</f>
        <v>0</v>
      </c>
      <c r="C602">
        <v>0</v>
      </c>
      <c r="D602">
        <f t="shared" si="63"/>
        <v>0</v>
      </c>
      <c r="E602">
        <v>0</v>
      </c>
      <c r="F602">
        <f t="shared" si="64"/>
        <v>0</v>
      </c>
      <c r="G602">
        <v>-60</v>
      </c>
      <c r="H602">
        <f t="shared" si="65"/>
        <v>-80</v>
      </c>
      <c r="I602">
        <v>0</v>
      </c>
      <c r="J602">
        <f t="shared" si="66"/>
        <v>0</v>
      </c>
      <c r="K602">
        <f t="shared" si="67"/>
        <v>0</v>
      </c>
      <c r="L602">
        <v>0</v>
      </c>
      <c r="N602">
        <v>100</v>
      </c>
      <c r="O602">
        <v>-20</v>
      </c>
      <c r="P602">
        <f t="shared" si="68"/>
        <v>-100</v>
      </c>
      <c r="Q602">
        <f t="shared" si="69"/>
        <v>-80</v>
      </c>
      <c r="R602" t="e">
        <f>VLOOKUP(A602,[1]Summary!$A:$B,2,0)</f>
        <v>#N/A</v>
      </c>
    </row>
    <row r="603" spans="1:18">
      <c r="A603" t="s">
        <v>1298</v>
      </c>
      <c r="B603" t="b">
        <f>IFERROR(VLOOKUP(A603,[1]Summary!$A:$E,5,0),FALSE)</f>
        <v>0</v>
      </c>
      <c r="C603">
        <v>0</v>
      </c>
      <c r="D603">
        <f t="shared" si="63"/>
        <v>0</v>
      </c>
      <c r="E603">
        <v>0</v>
      </c>
      <c r="F603">
        <f t="shared" si="64"/>
        <v>0</v>
      </c>
      <c r="G603">
        <v>-60</v>
      </c>
      <c r="H603">
        <f t="shared" si="65"/>
        <v>-80</v>
      </c>
      <c r="I603">
        <v>0</v>
      </c>
      <c r="J603">
        <f t="shared" si="66"/>
        <v>0</v>
      </c>
      <c r="K603">
        <f t="shared" si="67"/>
        <v>0</v>
      </c>
      <c r="L603">
        <v>0</v>
      </c>
      <c r="N603">
        <v>100</v>
      </c>
      <c r="O603">
        <v>-20</v>
      </c>
      <c r="P603">
        <f t="shared" si="68"/>
        <v>-100</v>
      </c>
      <c r="Q603">
        <f t="shared" si="69"/>
        <v>-80</v>
      </c>
      <c r="R603" t="e">
        <f>VLOOKUP(A603,[1]Summary!$A:$B,2,0)</f>
        <v>#N/A</v>
      </c>
    </row>
    <row r="604" spans="1:18">
      <c r="A604" t="s">
        <v>1300</v>
      </c>
      <c r="B604" t="b">
        <f>IFERROR(VLOOKUP(A604,[1]Summary!$A:$E,5,0),FALSE)</f>
        <v>0</v>
      </c>
      <c r="C604">
        <v>0</v>
      </c>
      <c r="D604">
        <f t="shared" si="63"/>
        <v>0</v>
      </c>
      <c r="E604">
        <v>0</v>
      </c>
      <c r="F604">
        <f t="shared" si="64"/>
        <v>0</v>
      </c>
      <c r="G604">
        <v>-60</v>
      </c>
      <c r="H604">
        <f t="shared" si="65"/>
        <v>-80</v>
      </c>
      <c r="I604">
        <v>0</v>
      </c>
      <c r="J604">
        <f t="shared" si="66"/>
        <v>0</v>
      </c>
      <c r="K604">
        <f t="shared" si="67"/>
        <v>0</v>
      </c>
      <c r="L604">
        <v>0</v>
      </c>
      <c r="N604">
        <v>100</v>
      </c>
      <c r="O604">
        <v>-20</v>
      </c>
      <c r="P604">
        <f t="shared" si="68"/>
        <v>-100</v>
      </c>
      <c r="Q604">
        <f t="shared" si="69"/>
        <v>-80</v>
      </c>
      <c r="R604" t="e">
        <f>VLOOKUP(A604,[1]Summary!$A:$B,2,0)</f>
        <v>#N/A</v>
      </c>
    </row>
    <row r="605" spans="1:18">
      <c r="A605" t="s">
        <v>1302</v>
      </c>
      <c r="B605" t="b">
        <f>IFERROR(VLOOKUP(A605,[1]Summary!$A:$E,5,0),FALSE)</f>
        <v>0</v>
      </c>
      <c r="C605">
        <v>0</v>
      </c>
      <c r="D605">
        <f t="shared" si="63"/>
        <v>0</v>
      </c>
      <c r="E605">
        <v>0</v>
      </c>
      <c r="F605">
        <f t="shared" si="64"/>
        <v>0</v>
      </c>
      <c r="G605">
        <v>-60</v>
      </c>
      <c r="H605">
        <f t="shared" si="65"/>
        <v>-80</v>
      </c>
      <c r="I605">
        <v>0</v>
      </c>
      <c r="J605">
        <f t="shared" si="66"/>
        <v>0</v>
      </c>
      <c r="K605">
        <f t="shared" si="67"/>
        <v>0</v>
      </c>
      <c r="L605">
        <v>0</v>
      </c>
      <c r="N605">
        <v>100</v>
      </c>
      <c r="O605">
        <v>-20</v>
      </c>
      <c r="P605">
        <f t="shared" si="68"/>
        <v>-100</v>
      </c>
      <c r="Q605">
        <f t="shared" si="69"/>
        <v>-80</v>
      </c>
      <c r="R605" t="e">
        <f>VLOOKUP(A605,[1]Summary!$A:$B,2,0)</f>
        <v>#N/A</v>
      </c>
    </row>
    <row r="606" spans="1:18">
      <c r="A606" t="s">
        <v>1304</v>
      </c>
      <c r="B606" t="b">
        <f>IFERROR(VLOOKUP(A606,[1]Summary!$A:$E,5,0),FALSE)</f>
        <v>0</v>
      </c>
      <c r="C606">
        <v>0</v>
      </c>
      <c r="D606">
        <f t="shared" si="63"/>
        <v>0</v>
      </c>
      <c r="E606">
        <v>0</v>
      </c>
      <c r="F606">
        <f t="shared" si="64"/>
        <v>0</v>
      </c>
      <c r="G606">
        <v>-60</v>
      </c>
      <c r="H606">
        <f t="shared" si="65"/>
        <v>-80</v>
      </c>
      <c r="I606">
        <v>0</v>
      </c>
      <c r="J606">
        <f t="shared" si="66"/>
        <v>0</v>
      </c>
      <c r="K606">
        <f t="shared" si="67"/>
        <v>0</v>
      </c>
      <c r="L606">
        <v>0</v>
      </c>
      <c r="N606">
        <v>100</v>
      </c>
      <c r="O606">
        <v>-20</v>
      </c>
      <c r="P606">
        <f t="shared" si="68"/>
        <v>-100</v>
      </c>
      <c r="Q606">
        <f t="shared" si="69"/>
        <v>-80</v>
      </c>
      <c r="R606" t="e">
        <f>VLOOKUP(A606,[1]Summary!$A:$B,2,0)</f>
        <v>#N/A</v>
      </c>
    </row>
    <row r="607" spans="1:18">
      <c r="A607" t="s">
        <v>1306</v>
      </c>
      <c r="B607" t="b">
        <f>IFERROR(VLOOKUP(A607,[1]Summary!$A:$E,5,0),FALSE)</f>
        <v>0</v>
      </c>
      <c r="C607">
        <v>0</v>
      </c>
      <c r="D607">
        <f t="shared" si="63"/>
        <v>0</v>
      </c>
      <c r="E607">
        <v>0</v>
      </c>
      <c r="F607">
        <f t="shared" si="64"/>
        <v>0</v>
      </c>
      <c r="G607">
        <v>-60</v>
      </c>
      <c r="H607">
        <f t="shared" si="65"/>
        <v>-80</v>
      </c>
      <c r="I607">
        <v>0</v>
      </c>
      <c r="J607">
        <f t="shared" si="66"/>
        <v>0</v>
      </c>
      <c r="K607">
        <f t="shared" si="67"/>
        <v>0</v>
      </c>
      <c r="L607">
        <v>0</v>
      </c>
      <c r="N607">
        <v>100</v>
      </c>
      <c r="O607">
        <v>-20</v>
      </c>
      <c r="P607">
        <f t="shared" si="68"/>
        <v>-100</v>
      </c>
      <c r="Q607">
        <f t="shared" si="69"/>
        <v>-80</v>
      </c>
      <c r="R607" t="e">
        <f>VLOOKUP(A607,[1]Summary!$A:$B,2,0)</f>
        <v>#N/A</v>
      </c>
    </row>
    <row r="608" spans="1:18">
      <c r="A608" t="s">
        <v>1308</v>
      </c>
      <c r="B608" t="b">
        <f>IFERROR(VLOOKUP(A608,[1]Summary!$A:$E,5,0),FALSE)</f>
        <v>0</v>
      </c>
      <c r="C608">
        <v>0</v>
      </c>
      <c r="D608">
        <f t="shared" si="63"/>
        <v>0</v>
      </c>
      <c r="E608">
        <v>0</v>
      </c>
      <c r="F608">
        <f t="shared" si="64"/>
        <v>0</v>
      </c>
      <c r="G608">
        <v>-60</v>
      </c>
      <c r="H608">
        <f t="shared" si="65"/>
        <v>-80</v>
      </c>
      <c r="I608">
        <v>0</v>
      </c>
      <c r="J608">
        <f t="shared" si="66"/>
        <v>0</v>
      </c>
      <c r="K608">
        <f t="shared" si="67"/>
        <v>0</v>
      </c>
      <c r="L608">
        <v>0</v>
      </c>
      <c r="N608">
        <v>100</v>
      </c>
      <c r="O608">
        <v>-20</v>
      </c>
      <c r="P608">
        <f t="shared" si="68"/>
        <v>-100</v>
      </c>
      <c r="Q608">
        <f t="shared" si="69"/>
        <v>-80</v>
      </c>
      <c r="R608" t="e">
        <f>VLOOKUP(A608,[1]Summary!$A:$B,2,0)</f>
        <v>#N/A</v>
      </c>
    </row>
    <row r="609" spans="1:18">
      <c r="A609" t="s">
        <v>1310</v>
      </c>
      <c r="B609" t="b">
        <f>IFERROR(VLOOKUP(A609,[1]Summary!$A:$E,5,0),FALSE)</f>
        <v>0</v>
      </c>
      <c r="C609">
        <v>0</v>
      </c>
      <c r="D609">
        <f t="shared" si="63"/>
        <v>0</v>
      </c>
      <c r="E609">
        <v>0</v>
      </c>
      <c r="F609">
        <f t="shared" si="64"/>
        <v>0</v>
      </c>
      <c r="G609">
        <v>-60</v>
      </c>
      <c r="H609">
        <f t="shared" si="65"/>
        <v>-80</v>
      </c>
      <c r="I609">
        <v>0</v>
      </c>
      <c r="J609">
        <f t="shared" si="66"/>
        <v>0</v>
      </c>
      <c r="K609">
        <f t="shared" si="67"/>
        <v>0</v>
      </c>
      <c r="L609">
        <v>0</v>
      </c>
      <c r="N609">
        <v>100</v>
      </c>
      <c r="O609">
        <v>-20</v>
      </c>
      <c r="P609">
        <f t="shared" si="68"/>
        <v>-100</v>
      </c>
      <c r="Q609">
        <f t="shared" si="69"/>
        <v>-80</v>
      </c>
      <c r="R609" t="e">
        <f>VLOOKUP(A609,[1]Summary!$A:$B,2,0)</f>
        <v>#N/A</v>
      </c>
    </row>
    <row r="610" spans="1:18">
      <c r="A610" t="s">
        <v>1312</v>
      </c>
      <c r="B610" t="b">
        <f>IFERROR(VLOOKUP(A610,[1]Summary!$A:$E,5,0),FALSE)</f>
        <v>0</v>
      </c>
      <c r="C610">
        <v>0</v>
      </c>
      <c r="D610">
        <f t="shared" si="63"/>
        <v>0</v>
      </c>
      <c r="E610">
        <v>0</v>
      </c>
      <c r="F610">
        <f t="shared" si="64"/>
        <v>0</v>
      </c>
      <c r="G610">
        <v>-60</v>
      </c>
      <c r="H610">
        <f t="shared" si="65"/>
        <v>-80</v>
      </c>
      <c r="I610">
        <v>0</v>
      </c>
      <c r="J610">
        <f t="shared" si="66"/>
        <v>0</v>
      </c>
      <c r="K610">
        <f t="shared" si="67"/>
        <v>0</v>
      </c>
      <c r="L610">
        <v>0</v>
      </c>
      <c r="N610">
        <v>100</v>
      </c>
      <c r="O610">
        <v>-20</v>
      </c>
      <c r="P610">
        <f t="shared" si="68"/>
        <v>-100</v>
      </c>
      <c r="Q610">
        <f t="shared" si="69"/>
        <v>-80</v>
      </c>
      <c r="R610" t="e">
        <f>VLOOKUP(A610,[1]Summary!$A:$B,2,0)</f>
        <v>#N/A</v>
      </c>
    </row>
    <row r="611" spans="1:18">
      <c r="A611" t="s">
        <v>1314</v>
      </c>
      <c r="B611" t="b">
        <f>IFERROR(VLOOKUP(A611,[1]Summary!$A:$E,5,0),FALSE)</f>
        <v>1</v>
      </c>
      <c r="C611">
        <v>3</v>
      </c>
      <c r="D611">
        <f t="shared" si="63"/>
        <v>4</v>
      </c>
      <c r="E611">
        <v>3</v>
      </c>
      <c r="F611">
        <f t="shared" si="64"/>
        <v>4</v>
      </c>
      <c r="G611">
        <v>0</v>
      </c>
      <c r="H611">
        <f t="shared" si="65"/>
        <v>0</v>
      </c>
      <c r="I611">
        <v>30</v>
      </c>
      <c r="J611">
        <f t="shared" si="66"/>
        <v>50</v>
      </c>
      <c r="K611">
        <f t="shared" si="67"/>
        <v>20</v>
      </c>
      <c r="L611">
        <v>0</v>
      </c>
      <c r="N611">
        <v>100</v>
      </c>
      <c r="O611">
        <v>140</v>
      </c>
      <c r="P611">
        <f t="shared" si="68"/>
        <v>160</v>
      </c>
      <c r="Q611">
        <f t="shared" si="69"/>
        <v>20</v>
      </c>
      <c r="R611" t="str">
        <f>VLOOKUP(A611,[1]Summary!$A:$B,2,0)</f>
        <v>Completed, No. of hours: 3:05</v>
      </c>
    </row>
    <row r="612" spans="1:18">
      <c r="A612" t="s">
        <v>1317</v>
      </c>
      <c r="B612" t="b">
        <f>IFERROR(VLOOKUP(A612,[1]Summary!$A:$E,5,0),FALSE)</f>
        <v>0</v>
      </c>
      <c r="C612">
        <v>0</v>
      </c>
      <c r="D612">
        <f t="shared" si="63"/>
        <v>0</v>
      </c>
      <c r="E612">
        <v>0</v>
      </c>
      <c r="F612">
        <f t="shared" si="64"/>
        <v>0</v>
      </c>
      <c r="G612">
        <v>-60</v>
      </c>
      <c r="H612">
        <f t="shared" si="65"/>
        <v>-80</v>
      </c>
      <c r="I612">
        <v>0</v>
      </c>
      <c r="J612">
        <f t="shared" si="66"/>
        <v>0</v>
      </c>
      <c r="K612">
        <f t="shared" si="67"/>
        <v>0</v>
      </c>
      <c r="L612">
        <v>0</v>
      </c>
      <c r="N612">
        <v>100</v>
      </c>
      <c r="O612">
        <v>-20</v>
      </c>
      <c r="P612">
        <f t="shared" si="68"/>
        <v>-100</v>
      </c>
      <c r="Q612">
        <f t="shared" si="69"/>
        <v>-80</v>
      </c>
      <c r="R612" t="e">
        <f>VLOOKUP(A612,[1]Summary!$A:$B,2,0)</f>
        <v>#N/A</v>
      </c>
    </row>
    <row r="613" spans="1:18">
      <c r="A613" t="s">
        <v>1319</v>
      </c>
      <c r="B613" t="b">
        <f>IFERROR(VLOOKUP(A613,[1]Summary!$A:$E,5,0),FALSE)</f>
        <v>0</v>
      </c>
      <c r="C613">
        <v>0</v>
      </c>
      <c r="D613">
        <f t="shared" si="63"/>
        <v>0</v>
      </c>
      <c r="E613">
        <v>0</v>
      </c>
      <c r="F613">
        <f t="shared" si="64"/>
        <v>0</v>
      </c>
      <c r="G613">
        <v>-60</v>
      </c>
      <c r="H613">
        <f t="shared" si="65"/>
        <v>-80</v>
      </c>
      <c r="I613">
        <v>0</v>
      </c>
      <c r="J613">
        <f t="shared" si="66"/>
        <v>0</v>
      </c>
      <c r="K613">
        <f t="shared" si="67"/>
        <v>0</v>
      </c>
      <c r="L613">
        <v>0</v>
      </c>
      <c r="N613">
        <v>100</v>
      </c>
      <c r="O613">
        <v>-20</v>
      </c>
      <c r="P613">
        <f t="shared" si="68"/>
        <v>-100</v>
      </c>
      <c r="Q613">
        <f t="shared" si="69"/>
        <v>-80</v>
      </c>
      <c r="R613" t="e">
        <f>VLOOKUP(A613,[1]Summary!$A:$B,2,0)</f>
        <v>#N/A</v>
      </c>
    </row>
    <row r="614" spans="1:18">
      <c r="A614" t="s">
        <v>1321</v>
      </c>
      <c r="B614" t="b">
        <f>IFERROR(VLOOKUP(A614,[1]Summary!$A:$E,5,0),FALSE)</f>
        <v>0</v>
      </c>
      <c r="C614">
        <v>0</v>
      </c>
      <c r="D614">
        <f t="shared" si="63"/>
        <v>0</v>
      </c>
      <c r="E614">
        <v>0</v>
      </c>
      <c r="F614">
        <f t="shared" si="64"/>
        <v>0</v>
      </c>
      <c r="G614">
        <v>-60</v>
      </c>
      <c r="H614">
        <f t="shared" si="65"/>
        <v>-80</v>
      </c>
      <c r="I614">
        <v>0</v>
      </c>
      <c r="J614">
        <f t="shared" si="66"/>
        <v>0</v>
      </c>
      <c r="K614">
        <f t="shared" si="67"/>
        <v>0</v>
      </c>
      <c r="L614">
        <v>0</v>
      </c>
      <c r="N614">
        <v>100</v>
      </c>
      <c r="O614">
        <v>-20</v>
      </c>
      <c r="P614">
        <f t="shared" si="68"/>
        <v>-100</v>
      </c>
      <c r="Q614">
        <f t="shared" si="69"/>
        <v>-80</v>
      </c>
      <c r="R614" t="e">
        <f>VLOOKUP(A614,[1]Summary!$A:$B,2,0)</f>
        <v>#N/A</v>
      </c>
    </row>
    <row r="615" spans="1:18">
      <c r="A615" t="s">
        <v>1323</v>
      </c>
      <c r="B615" t="b">
        <f>IFERROR(VLOOKUP(A615,[1]Summary!$A:$E,5,0),FALSE)</f>
        <v>0</v>
      </c>
      <c r="C615">
        <v>0</v>
      </c>
      <c r="D615">
        <f t="shared" si="63"/>
        <v>0</v>
      </c>
      <c r="E615">
        <v>0</v>
      </c>
      <c r="F615">
        <f t="shared" si="64"/>
        <v>0</v>
      </c>
      <c r="G615">
        <v>-60</v>
      </c>
      <c r="H615">
        <f t="shared" si="65"/>
        <v>-80</v>
      </c>
      <c r="I615">
        <v>0</v>
      </c>
      <c r="J615">
        <f t="shared" si="66"/>
        <v>0</v>
      </c>
      <c r="K615">
        <f t="shared" si="67"/>
        <v>0</v>
      </c>
      <c r="L615">
        <v>0</v>
      </c>
      <c r="N615">
        <v>100</v>
      </c>
      <c r="O615">
        <v>-20</v>
      </c>
      <c r="P615">
        <f t="shared" si="68"/>
        <v>-100</v>
      </c>
      <c r="Q615">
        <f t="shared" si="69"/>
        <v>-80</v>
      </c>
      <c r="R615" t="e">
        <f>VLOOKUP(A615,[1]Summary!$A:$B,2,0)</f>
        <v>#N/A</v>
      </c>
    </row>
    <row r="616" spans="1:18">
      <c r="A616" t="s">
        <v>1326</v>
      </c>
      <c r="B616" t="b">
        <f>IFERROR(VLOOKUP(A616,[1]Summary!$A:$E,5,0),FALSE)</f>
        <v>0</v>
      </c>
      <c r="C616">
        <v>0</v>
      </c>
      <c r="D616">
        <f t="shared" si="63"/>
        <v>0</v>
      </c>
      <c r="E616">
        <v>0</v>
      </c>
      <c r="F616">
        <f t="shared" si="64"/>
        <v>0</v>
      </c>
      <c r="G616">
        <v>-60</v>
      </c>
      <c r="H616">
        <f t="shared" si="65"/>
        <v>-80</v>
      </c>
      <c r="I616">
        <v>0</v>
      </c>
      <c r="J616">
        <f t="shared" si="66"/>
        <v>0</v>
      </c>
      <c r="K616">
        <f t="shared" si="67"/>
        <v>0</v>
      </c>
      <c r="L616">
        <v>0</v>
      </c>
      <c r="N616">
        <v>100</v>
      </c>
      <c r="O616">
        <v>-20</v>
      </c>
      <c r="P616">
        <f t="shared" si="68"/>
        <v>-100</v>
      </c>
      <c r="Q616">
        <f t="shared" si="69"/>
        <v>-80</v>
      </c>
      <c r="R616" t="e">
        <f>VLOOKUP(A616,[1]Summary!$A:$B,2,0)</f>
        <v>#N/A</v>
      </c>
    </row>
    <row r="617" spans="1:18">
      <c r="A617" t="s">
        <v>1329</v>
      </c>
      <c r="B617" t="b">
        <f>IFERROR(VLOOKUP(A617,[1]Summary!$A:$E,5,0),FALSE)</f>
        <v>0</v>
      </c>
      <c r="C617">
        <v>0</v>
      </c>
      <c r="D617">
        <f t="shared" si="63"/>
        <v>0</v>
      </c>
      <c r="E617">
        <v>0</v>
      </c>
      <c r="F617">
        <f t="shared" si="64"/>
        <v>0</v>
      </c>
      <c r="G617">
        <v>-60</v>
      </c>
      <c r="H617">
        <f t="shared" si="65"/>
        <v>-80</v>
      </c>
      <c r="I617">
        <v>0</v>
      </c>
      <c r="J617">
        <f t="shared" si="66"/>
        <v>0</v>
      </c>
      <c r="K617">
        <f t="shared" si="67"/>
        <v>0</v>
      </c>
      <c r="L617">
        <v>0</v>
      </c>
      <c r="N617">
        <v>100</v>
      </c>
      <c r="O617">
        <v>-20</v>
      </c>
      <c r="P617">
        <f t="shared" si="68"/>
        <v>-100</v>
      </c>
      <c r="Q617">
        <f t="shared" si="69"/>
        <v>-80</v>
      </c>
      <c r="R617" t="e">
        <f>VLOOKUP(A617,[1]Summary!$A:$B,2,0)</f>
        <v>#N/A</v>
      </c>
    </row>
    <row r="618" spans="1:18">
      <c r="A618" t="s">
        <v>1332</v>
      </c>
      <c r="B618" t="b">
        <f>IFERROR(VLOOKUP(A618,[1]Summary!$A:$E,5,0),FALSE)</f>
        <v>0</v>
      </c>
      <c r="C618">
        <v>0</v>
      </c>
      <c r="D618">
        <f t="shared" si="63"/>
        <v>0</v>
      </c>
      <c r="E618">
        <v>0</v>
      </c>
      <c r="F618">
        <f t="shared" si="64"/>
        <v>0</v>
      </c>
      <c r="G618">
        <v>-60</v>
      </c>
      <c r="H618">
        <f t="shared" si="65"/>
        <v>-80</v>
      </c>
      <c r="I618">
        <v>0</v>
      </c>
      <c r="J618">
        <f t="shared" si="66"/>
        <v>0</v>
      </c>
      <c r="K618">
        <f t="shared" si="67"/>
        <v>0</v>
      </c>
      <c r="L618">
        <v>0</v>
      </c>
      <c r="N618">
        <v>100</v>
      </c>
      <c r="O618">
        <v>-20</v>
      </c>
      <c r="P618">
        <f t="shared" si="68"/>
        <v>-100</v>
      </c>
      <c r="Q618">
        <f t="shared" si="69"/>
        <v>-80</v>
      </c>
      <c r="R618" t="e">
        <f>VLOOKUP(A618,[1]Summary!$A:$B,2,0)</f>
        <v>#N/A</v>
      </c>
    </row>
    <row r="619" spans="1:18">
      <c r="A619" t="s">
        <v>1334</v>
      </c>
      <c r="B619" t="b">
        <f>IFERROR(VLOOKUP(A619,[1]Summary!$A:$E,5,0),FALSE)</f>
        <v>0</v>
      </c>
      <c r="C619">
        <v>0</v>
      </c>
      <c r="D619">
        <f t="shared" si="63"/>
        <v>0</v>
      </c>
      <c r="E619">
        <v>0</v>
      </c>
      <c r="F619">
        <f t="shared" si="64"/>
        <v>0</v>
      </c>
      <c r="G619">
        <v>-60</v>
      </c>
      <c r="H619">
        <f t="shared" si="65"/>
        <v>-80</v>
      </c>
      <c r="I619">
        <v>0</v>
      </c>
      <c r="J619">
        <f t="shared" si="66"/>
        <v>0</v>
      </c>
      <c r="K619">
        <f t="shared" si="67"/>
        <v>0</v>
      </c>
      <c r="L619">
        <v>0</v>
      </c>
      <c r="N619">
        <v>100</v>
      </c>
      <c r="O619">
        <v>-20</v>
      </c>
      <c r="P619">
        <f t="shared" si="68"/>
        <v>-100</v>
      </c>
      <c r="Q619">
        <f t="shared" si="69"/>
        <v>-80</v>
      </c>
      <c r="R619" t="e">
        <f>VLOOKUP(A619,[1]Summary!$A:$B,2,0)</f>
        <v>#N/A</v>
      </c>
    </row>
    <row r="620" spans="1:18">
      <c r="A620" t="s">
        <v>1336</v>
      </c>
      <c r="B620" t="b">
        <f>IFERROR(VLOOKUP(A620,[1]Summary!$A:$E,5,0),FALSE)</f>
        <v>0</v>
      </c>
      <c r="C620">
        <v>0</v>
      </c>
      <c r="D620">
        <f t="shared" si="63"/>
        <v>0</v>
      </c>
      <c r="E620">
        <v>0</v>
      </c>
      <c r="F620">
        <f t="shared" si="64"/>
        <v>0</v>
      </c>
      <c r="G620">
        <v>-60</v>
      </c>
      <c r="H620">
        <f t="shared" si="65"/>
        <v>-80</v>
      </c>
      <c r="I620">
        <v>0</v>
      </c>
      <c r="J620">
        <f t="shared" si="66"/>
        <v>0</v>
      </c>
      <c r="K620">
        <f t="shared" si="67"/>
        <v>0</v>
      </c>
      <c r="L620">
        <v>0</v>
      </c>
      <c r="N620">
        <v>100</v>
      </c>
      <c r="O620">
        <v>-20</v>
      </c>
      <c r="P620">
        <f t="shared" si="68"/>
        <v>-100</v>
      </c>
      <c r="Q620">
        <f t="shared" si="69"/>
        <v>-80</v>
      </c>
      <c r="R620" t="e">
        <f>VLOOKUP(A620,[1]Summary!$A:$B,2,0)</f>
        <v>#N/A</v>
      </c>
    </row>
    <row r="621" spans="1:18">
      <c r="A621" t="s">
        <v>1339</v>
      </c>
      <c r="B621" t="b">
        <f>IFERROR(VLOOKUP(A621,[1]Summary!$A:$E,5,0),FALSE)</f>
        <v>0</v>
      </c>
      <c r="C621">
        <v>0</v>
      </c>
      <c r="D621">
        <f t="shared" si="63"/>
        <v>0</v>
      </c>
      <c r="E621">
        <v>0</v>
      </c>
      <c r="F621">
        <f t="shared" si="64"/>
        <v>0</v>
      </c>
      <c r="G621">
        <v>-60</v>
      </c>
      <c r="H621">
        <f t="shared" si="65"/>
        <v>-80</v>
      </c>
      <c r="I621">
        <v>0</v>
      </c>
      <c r="J621">
        <f t="shared" si="66"/>
        <v>0</v>
      </c>
      <c r="K621">
        <f t="shared" si="67"/>
        <v>0</v>
      </c>
      <c r="L621">
        <v>0</v>
      </c>
      <c r="N621">
        <v>100</v>
      </c>
      <c r="O621">
        <v>-20</v>
      </c>
      <c r="P621">
        <f t="shared" si="68"/>
        <v>-100</v>
      </c>
      <c r="Q621">
        <f t="shared" si="69"/>
        <v>-80</v>
      </c>
      <c r="R621" t="e">
        <f>VLOOKUP(A621,[1]Summary!$A:$B,2,0)</f>
        <v>#N/A</v>
      </c>
    </row>
    <row r="622" spans="1:18">
      <c r="A622" t="s">
        <v>1341</v>
      </c>
      <c r="B622" t="b">
        <f>IFERROR(VLOOKUP(A622,[1]Summary!$A:$E,5,0),FALSE)</f>
        <v>0</v>
      </c>
      <c r="C622">
        <v>0</v>
      </c>
      <c r="D622">
        <f t="shared" si="63"/>
        <v>0</v>
      </c>
      <c r="E622">
        <v>0</v>
      </c>
      <c r="F622">
        <f t="shared" si="64"/>
        <v>0</v>
      </c>
      <c r="G622">
        <v>-60</v>
      </c>
      <c r="H622">
        <f t="shared" si="65"/>
        <v>-80</v>
      </c>
      <c r="I622">
        <v>0</v>
      </c>
      <c r="J622">
        <f t="shared" si="66"/>
        <v>0</v>
      </c>
      <c r="K622">
        <f t="shared" si="67"/>
        <v>0</v>
      </c>
      <c r="L622">
        <v>0</v>
      </c>
      <c r="N622">
        <v>100</v>
      </c>
      <c r="O622">
        <v>-20</v>
      </c>
      <c r="P622">
        <f t="shared" si="68"/>
        <v>-100</v>
      </c>
      <c r="Q622">
        <f t="shared" si="69"/>
        <v>-80</v>
      </c>
      <c r="R622" t="e">
        <f>VLOOKUP(A622,[1]Summary!$A:$B,2,0)</f>
        <v>#N/A</v>
      </c>
    </row>
    <row r="623" spans="1:18">
      <c r="A623" t="s">
        <v>1343</v>
      </c>
      <c r="B623" t="b">
        <f>IFERROR(VLOOKUP(A623,[1]Summary!$A:$E,5,0),FALSE)</f>
        <v>0</v>
      </c>
      <c r="C623">
        <v>0</v>
      </c>
      <c r="D623">
        <f t="shared" si="63"/>
        <v>0</v>
      </c>
      <c r="E623">
        <v>0</v>
      </c>
      <c r="F623">
        <f t="shared" si="64"/>
        <v>0</v>
      </c>
      <c r="G623">
        <v>-60</v>
      </c>
      <c r="H623">
        <f t="shared" si="65"/>
        <v>-80</v>
      </c>
      <c r="I623">
        <v>0</v>
      </c>
      <c r="J623">
        <f t="shared" si="66"/>
        <v>0</v>
      </c>
      <c r="K623">
        <f t="shared" si="67"/>
        <v>0</v>
      </c>
      <c r="L623">
        <v>0</v>
      </c>
      <c r="N623">
        <v>100</v>
      </c>
      <c r="O623">
        <v>-20</v>
      </c>
      <c r="P623">
        <f t="shared" si="68"/>
        <v>-100</v>
      </c>
      <c r="Q623">
        <f t="shared" si="69"/>
        <v>-80</v>
      </c>
      <c r="R623" t="e">
        <f>VLOOKUP(A623,[1]Summary!$A:$B,2,0)</f>
        <v>#N/A</v>
      </c>
    </row>
    <row r="624" spans="1:18">
      <c r="A624" t="s">
        <v>1345</v>
      </c>
      <c r="B624" t="b">
        <f>IFERROR(VLOOKUP(A624,[1]Summary!$A:$E,5,0),FALSE)</f>
        <v>0</v>
      </c>
      <c r="C624">
        <v>0</v>
      </c>
      <c r="D624">
        <f t="shared" si="63"/>
        <v>0</v>
      </c>
      <c r="E624">
        <v>0</v>
      </c>
      <c r="F624">
        <f t="shared" si="64"/>
        <v>0</v>
      </c>
      <c r="G624">
        <v>-60</v>
      </c>
      <c r="H624">
        <f t="shared" si="65"/>
        <v>-80</v>
      </c>
      <c r="I624">
        <v>0</v>
      </c>
      <c r="J624">
        <f t="shared" si="66"/>
        <v>0</v>
      </c>
      <c r="K624">
        <f t="shared" si="67"/>
        <v>0</v>
      </c>
      <c r="L624">
        <v>0</v>
      </c>
      <c r="N624">
        <v>100</v>
      </c>
      <c r="O624">
        <v>-20</v>
      </c>
      <c r="P624">
        <f t="shared" si="68"/>
        <v>-100</v>
      </c>
      <c r="Q624">
        <f t="shared" si="69"/>
        <v>-80</v>
      </c>
      <c r="R624" t="e">
        <f>VLOOKUP(A624,[1]Summary!$A:$B,2,0)</f>
        <v>#N/A</v>
      </c>
    </row>
    <row r="625" spans="1:18">
      <c r="A625" t="s">
        <v>1347</v>
      </c>
      <c r="B625" t="b">
        <f>IFERROR(VLOOKUP(A625,[1]Summary!$A:$E,5,0),FALSE)</f>
        <v>0</v>
      </c>
      <c r="C625">
        <v>0</v>
      </c>
      <c r="D625">
        <f t="shared" si="63"/>
        <v>0</v>
      </c>
      <c r="E625">
        <v>0</v>
      </c>
      <c r="F625">
        <f t="shared" si="64"/>
        <v>0</v>
      </c>
      <c r="G625">
        <v>-60</v>
      </c>
      <c r="H625">
        <f t="shared" si="65"/>
        <v>-80</v>
      </c>
      <c r="I625">
        <v>0</v>
      </c>
      <c r="J625">
        <f t="shared" si="66"/>
        <v>0</v>
      </c>
      <c r="K625">
        <f t="shared" si="67"/>
        <v>0</v>
      </c>
      <c r="L625">
        <v>0</v>
      </c>
      <c r="N625">
        <v>100</v>
      </c>
      <c r="O625">
        <v>-20</v>
      </c>
      <c r="P625">
        <f t="shared" si="68"/>
        <v>-100</v>
      </c>
      <c r="Q625">
        <f t="shared" si="69"/>
        <v>-80</v>
      </c>
      <c r="R625" t="e">
        <f>VLOOKUP(A625,[1]Summary!$A:$B,2,0)</f>
        <v>#N/A</v>
      </c>
    </row>
    <row r="626" spans="1:18">
      <c r="A626" t="s">
        <v>1349</v>
      </c>
      <c r="B626" t="b">
        <f>IFERROR(VLOOKUP(A626,[1]Summary!$A:$E,5,0),FALSE)</f>
        <v>0</v>
      </c>
      <c r="C626">
        <v>0</v>
      </c>
      <c r="D626">
        <f t="shared" si="63"/>
        <v>0</v>
      </c>
      <c r="E626">
        <v>0</v>
      </c>
      <c r="F626">
        <f t="shared" si="64"/>
        <v>0</v>
      </c>
      <c r="G626">
        <v>-60</v>
      </c>
      <c r="H626">
        <f t="shared" si="65"/>
        <v>-80</v>
      </c>
      <c r="I626">
        <v>0</v>
      </c>
      <c r="J626">
        <f t="shared" si="66"/>
        <v>0</v>
      </c>
      <c r="K626">
        <f t="shared" si="67"/>
        <v>0</v>
      </c>
      <c r="L626">
        <v>0</v>
      </c>
      <c r="N626">
        <v>100</v>
      </c>
      <c r="O626">
        <v>-20</v>
      </c>
      <c r="P626">
        <f t="shared" si="68"/>
        <v>-100</v>
      </c>
      <c r="Q626">
        <f t="shared" si="69"/>
        <v>-80</v>
      </c>
      <c r="R626" t="e">
        <f>VLOOKUP(A626,[1]Summary!$A:$B,2,0)</f>
        <v>#N/A</v>
      </c>
    </row>
    <row r="627" spans="1:18">
      <c r="A627" t="s">
        <v>1351</v>
      </c>
      <c r="B627" t="b">
        <f>IFERROR(VLOOKUP(A627,[1]Summary!$A:$E,5,0),FALSE)</f>
        <v>1</v>
      </c>
      <c r="C627">
        <v>3</v>
      </c>
      <c r="D627">
        <f t="shared" si="63"/>
        <v>4</v>
      </c>
      <c r="E627">
        <v>3</v>
      </c>
      <c r="F627">
        <f t="shared" si="64"/>
        <v>4</v>
      </c>
      <c r="G627">
        <v>0</v>
      </c>
      <c r="H627">
        <f t="shared" si="65"/>
        <v>0</v>
      </c>
      <c r="I627">
        <v>30</v>
      </c>
      <c r="J627">
        <f t="shared" si="66"/>
        <v>50</v>
      </c>
      <c r="K627">
        <f t="shared" si="67"/>
        <v>20</v>
      </c>
      <c r="L627">
        <v>0</v>
      </c>
      <c r="N627">
        <v>100</v>
      </c>
      <c r="O627">
        <v>140</v>
      </c>
      <c r="P627">
        <f t="shared" si="68"/>
        <v>160</v>
      </c>
      <c r="Q627">
        <f t="shared" si="69"/>
        <v>20</v>
      </c>
      <c r="R627" t="str">
        <f>VLOOKUP(A627,[1]Summary!$A:$B,2,0)</f>
        <v>Completed, No. of hours: 1:00</v>
      </c>
    </row>
    <row r="628" spans="1:18">
      <c r="A628" t="s">
        <v>1353</v>
      </c>
      <c r="B628" t="b">
        <f>IFERROR(VLOOKUP(A628,[1]Summary!$A:$E,5,0),FALSE)</f>
        <v>0</v>
      </c>
      <c r="C628">
        <v>0</v>
      </c>
      <c r="D628">
        <f t="shared" si="63"/>
        <v>0</v>
      </c>
      <c r="E628">
        <v>0</v>
      </c>
      <c r="F628">
        <f t="shared" si="64"/>
        <v>0</v>
      </c>
      <c r="G628">
        <v>-60</v>
      </c>
      <c r="H628">
        <f t="shared" si="65"/>
        <v>-80</v>
      </c>
      <c r="I628">
        <v>0</v>
      </c>
      <c r="J628">
        <f t="shared" si="66"/>
        <v>0</v>
      </c>
      <c r="K628">
        <f t="shared" si="67"/>
        <v>0</v>
      </c>
      <c r="L628">
        <v>0</v>
      </c>
      <c r="N628">
        <v>100</v>
      </c>
      <c r="O628">
        <v>-20</v>
      </c>
      <c r="P628">
        <f t="shared" si="68"/>
        <v>-100</v>
      </c>
      <c r="Q628">
        <f t="shared" si="69"/>
        <v>-80</v>
      </c>
      <c r="R628" t="e">
        <f>VLOOKUP(A628,[1]Summary!$A:$B,2,0)</f>
        <v>#N/A</v>
      </c>
    </row>
    <row r="629" spans="1:18">
      <c r="A629" t="s">
        <v>1355</v>
      </c>
      <c r="B629" t="b">
        <f>IFERROR(VLOOKUP(A629,[1]Summary!$A:$E,5,0),FALSE)</f>
        <v>0</v>
      </c>
      <c r="C629">
        <v>0</v>
      </c>
      <c r="D629">
        <f t="shared" si="63"/>
        <v>0</v>
      </c>
      <c r="E629">
        <v>0</v>
      </c>
      <c r="F629">
        <f t="shared" si="64"/>
        <v>0</v>
      </c>
      <c r="G629">
        <v>-40</v>
      </c>
      <c r="H629">
        <f t="shared" si="65"/>
        <v>-60</v>
      </c>
      <c r="I629">
        <v>5</v>
      </c>
      <c r="J629">
        <f t="shared" si="66"/>
        <v>5</v>
      </c>
      <c r="K629">
        <f t="shared" si="67"/>
        <v>0</v>
      </c>
      <c r="L629">
        <v>0</v>
      </c>
      <c r="N629">
        <v>100</v>
      </c>
      <c r="O629">
        <v>55</v>
      </c>
      <c r="P629">
        <f t="shared" si="68"/>
        <v>-5</v>
      </c>
      <c r="Q629">
        <f t="shared" si="69"/>
        <v>-60</v>
      </c>
      <c r="R629" t="e">
        <f>VLOOKUP(A629,[1]Summary!$A:$B,2,0)</f>
        <v>#N/A</v>
      </c>
    </row>
    <row r="630" spans="1:18">
      <c r="A630" t="s">
        <v>1357</v>
      </c>
      <c r="B630" t="b">
        <f>IFERROR(VLOOKUP(A630,[1]Summary!$A:$E,5,0),FALSE)</f>
        <v>0</v>
      </c>
      <c r="C630">
        <v>0</v>
      </c>
      <c r="D630">
        <f t="shared" si="63"/>
        <v>0</v>
      </c>
      <c r="E630">
        <v>0</v>
      </c>
      <c r="F630">
        <f t="shared" si="64"/>
        <v>0</v>
      </c>
      <c r="G630">
        <v>-60</v>
      </c>
      <c r="H630">
        <f t="shared" si="65"/>
        <v>-80</v>
      </c>
      <c r="I630">
        <v>0</v>
      </c>
      <c r="J630">
        <f t="shared" si="66"/>
        <v>0</v>
      </c>
      <c r="K630">
        <f t="shared" si="67"/>
        <v>0</v>
      </c>
      <c r="L630">
        <v>0</v>
      </c>
      <c r="N630">
        <v>100</v>
      </c>
      <c r="O630">
        <v>-20</v>
      </c>
      <c r="P630">
        <f t="shared" si="68"/>
        <v>-100</v>
      </c>
      <c r="Q630">
        <f t="shared" si="69"/>
        <v>-80</v>
      </c>
      <c r="R630" t="e">
        <f>VLOOKUP(A630,[1]Summary!$A:$B,2,0)</f>
        <v>#N/A</v>
      </c>
    </row>
    <row r="631" spans="1:18">
      <c r="A631" t="s">
        <v>1359</v>
      </c>
      <c r="B631" t="b">
        <f>IFERROR(VLOOKUP(A631,[1]Summary!$A:$E,5,0),FALSE)</f>
        <v>0</v>
      </c>
      <c r="C631">
        <v>0</v>
      </c>
      <c r="D631">
        <f t="shared" si="63"/>
        <v>0</v>
      </c>
      <c r="E631">
        <v>0</v>
      </c>
      <c r="F631">
        <f t="shared" si="64"/>
        <v>0</v>
      </c>
      <c r="G631">
        <v>-60</v>
      </c>
      <c r="H631">
        <f t="shared" si="65"/>
        <v>-80</v>
      </c>
      <c r="I631">
        <v>0</v>
      </c>
      <c r="J631">
        <f t="shared" si="66"/>
        <v>0</v>
      </c>
      <c r="K631">
        <f t="shared" si="67"/>
        <v>0</v>
      </c>
      <c r="L631">
        <v>0</v>
      </c>
      <c r="N631">
        <v>100</v>
      </c>
      <c r="O631">
        <v>-20</v>
      </c>
      <c r="P631">
        <f t="shared" si="68"/>
        <v>-100</v>
      </c>
      <c r="Q631">
        <f t="shared" si="69"/>
        <v>-80</v>
      </c>
      <c r="R631" t="e">
        <f>VLOOKUP(A631,[1]Summary!$A:$B,2,0)</f>
        <v>#N/A</v>
      </c>
    </row>
    <row r="632" spans="1:18">
      <c r="A632" t="s">
        <v>1361</v>
      </c>
      <c r="B632" t="b">
        <f>IFERROR(VLOOKUP(A632,[1]Summary!$A:$E,5,0),FALSE)</f>
        <v>0</v>
      </c>
      <c r="C632">
        <v>0</v>
      </c>
      <c r="D632">
        <f t="shared" si="63"/>
        <v>0</v>
      </c>
      <c r="E632">
        <v>0</v>
      </c>
      <c r="F632">
        <f t="shared" si="64"/>
        <v>0</v>
      </c>
      <c r="G632">
        <v>-60</v>
      </c>
      <c r="H632">
        <f t="shared" si="65"/>
        <v>-80</v>
      </c>
      <c r="I632">
        <v>0</v>
      </c>
      <c r="J632">
        <f t="shared" si="66"/>
        <v>0</v>
      </c>
      <c r="K632">
        <f t="shared" si="67"/>
        <v>0</v>
      </c>
      <c r="L632">
        <v>0</v>
      </c>
      <c r="N632">
        <v>100</v>
      </c>
      <c r="O632">
        <v>-20</v>
      </c>
      <c r="P632">
        <f t="shared" si="68"/>
        <v>-100</v>
      </c>
      <c r="Q632">
        <f t="shared" si="69"/>
        <v>-80</v>
      </c>
      <c r="R632" t="e">
        <f>VLOOKUP(A632,[1]Summary!$A:$B,2,0)</f>
        <v>#N/A</v>
      </c>
    </row>
    <row r="633" spans="1:18">
      <c r="A633" t="s">
        <v>1364</v>
      </c>
      <c r="B633" t="b">
        <f>IFERROR(VLOOKUP(A633,[1]Summary!$A:$E,5,0),FALSE)</f>
        <v>0</v>
      </c>
      <c r="C633">
        <v>0</v>
      </c>
      <c r="D633">
        <f t="shared" si="63"/>
        <v>0</v>
      </c>
      <c r="E633">
        <v>0</v>
      </c>
      <c r="F633">
        <f t="shared" si="64"/>
        <v>0</v>
      </c>
      <c r="G633">
        <v>-60</v>
      </c>
      <c r="H633">
        <f t="shared" si="65"/>
        <v>-80</v>
      </c>
      <c r="I633">
        <v>0</v>
      </c>
      <c r="J633">
        <f t="shared" si="66"/>
        <v>0</v>
      </c>
      <c r="K633">
        <f t="shared" si="67"/>
        <v>0</v>
      </c>
      <c r="L633">
        <v>0</v>
      </c>
      <c r="N633">
        <v>100</v>
      </c>
      <c r="O633">
        <v>-20</v>
      </c>
      <c r="P633">
        <f t="shared" si="68"/>
        <v>-100</v>
      </c>
      <c r="Q633">
        <f t="shared" si="69"/>
        <v>-80</v>
      </c>
      <c r="R633" t="e">
        <f>VLOOKUP(A633,[1]Summary!$A:$B,2,0)</f>
        <v>#N/A</v>
      </c>
    </row>
    <row r="634" spans="1:18">
      <c r="A634" t="s">
        <v>1367</v>
      </c>
      <c r="B634" t="b">
        <f>IFERROR(VLOOKUP(A634,[1]Summary!$A:$E,5,0),FALSE)</f>
        <v>0</v>
      </c>
      <c r="C634">
        <v>0</v>
      </c>
      <c r="D634">
        <f t="shared" si="63"/>
        <v>0</v>
      </c>
      <c r="E634">
        <v>0</v>
      </c>
      <c r="F634">
        <f t="shared" si="64"/>
        <v>0</v>
      </c>
      <c r="G634">
        <v>-60</v>
      </c>
      <c r="H634">
        <f t="shared" si="65"/>
        <v>-80</v>
      </c>
      <c r="I634">
        <v>0</v>
      </c>
      <c r="J634">
        <f t="shared" si="66"/>
        <v>0</v>
      </c>
      <c r="K634">
        <f t="shared" si="67"/>
        <v>0</v>
      </c>
      <c r="L634">
        <v>0</v>
      </c>
      <c r="N634">
        <v>100</v>
      </c>
      <c r="O634">
        <v>-20</v>
      </c>
      <c r="P634">
        <f t="shared" si="68"/>
        <v>-100</v>
      </c>
      <c r="Q634">
        <f t="shared" si="69"/>
        <v>-80</v>
      </c>
      <c r="R634" t="e">
        <f>VLOOKUP(A634,[1]Summary!$A:$B,2,0)</f>
        <v>#N/A</v>
      </c>
    </row>
    <row r="635" spans="1:18">
      <c r="A635" t="s">
        <v>1369</v>
      </c>
      <c r="B635" t="b">
        <f>IFERROR(VLOOKUP(A635,[1]Summary!$A:$E,5,0),FALSE)</f>
        <v>0</v>
      </c>
      <c r="C635">
        <v>0</v>
      </c>
      <c r="D635">
        <f t="shared" si="63"/>
        <v>0</v>
      </c>
      <c r="E635">
        <v>0</v>
      </c>
      <c r="F635">
        <f t="shared" si="64"/>
        <v>0</v>
      </c>
      <c r="G635">
        <v>-60</v>
      </c>
      <c r="H635">
        <f t="shared" si="65"/>
        <v>-80</v>
      </c>
      <c r="I635">
        <v>0</v>
      </c>
      <c r="J635">
        <f t="shared" si="66"/>
        <v>0</v>
      </c>
      <c r="K635">
        <f t="shared" si="67"/>
        <v>0</v>
      </c>
      <c r="L635">
        <v>0</v>
      </c>
      <c r="N635">
        <v>100</v>
      </c>
      <c r="O635">
        <v>-20</v>
      </c>
      <c r="P635">
        <f t="shared" si="68"/>
        <v>-100</v>
      </c>
      <c r="Q635">
        <f t="shared" si="69"/>
        <v>-80</v>
      </c>
      <c r="R635" t="e">
        <f>VLOOKUP(A635,[1]Summary!$A:$B,2,0)</f>
        <v>#N/A</v>
      </c>
    </row>
    <row r="636" spans="1:18">
      <c r="A636" t="s">
        <v>1371</v>
      </c>
      <c r="B636" t="b">
        <f>IFERROR(VLOOKUP(A636,[1]Summary!$A:$E,5,0),FALSE)</f>
        <v>0</v>
      </c>
      <c r="C636">
        <v>0</v>
      </c>
      <c r="D636">
        <f t="shared" si="63"/>
        <v>0</v>
      </c>
      <c r="E636">
        <v>0</v>
      </c>
      <c r="F636">
        <f t="shared" si="64"/>
        <v>0</v>
      </c>
      <c r="G636">
        <v>-60</v>
      </c>
      <c r="H636">
        <f t="shared" si="65"/>
        <v>-80</v>
      </c>
      <c r="I636">
        <v>0</v>
      </c>
      <c r="J636">
        <f t="shared" si="66"/>
        <v>0</v>
      </c>
      <c r="K636">
        <f t="shared" si="67"/>
        <v>0</v>
      </c>
      <c r="L636">
        <v>0</v>
      </c>
      <c r="N636">
        <v>100</v>
      </c>
      <c r="O636">
        <v>-20</v>
      </c>
      <c r="P636">
        <f t="shared" si="68"/>
        <v>-100</v>
      </c>
      <c r="Q636">
        <f t="shared" si="69"/>
        <v>-80</v>
      </c>
      <c r="R636" t="e">
        <f>VLOOKUP(A636,[1]Summary!$A:$B,2,0)</f>
        <v>#N/A</v>
      </c>
    </row>
    <row r="637" spans="1:18">
      <c r="A637" t="s">
        <v>1373</v>
      </c>
      <c r="B637" t="b">
        <f>IFERROR(VLOOKUP(A637,[1]Summary!$A:$E,5,0),FALSE)</f>
        <v>0</v>
      </c>
      <c r="C637">
        <v>0</v>
      </c>
      <c r="D637">
        <f t="shared" si="63"/>
        <v>0</v>
      </c>
      <c r="E637">
        <v>0</v>
      </c>
      <c r="F637">
        <f t="shared" si="64"/>
        <v>0</v>
      </c>
      <c r="G637">
        <v>-60</v>
      </c>
      <c r="H637">
        <f t="shared" si="65"/>
        <v>-80</v>
      </c>
      <c r="I637">
        <v>0</v>
      </c>
      <c r="J637">
        <f t="shared" si="66"/>
        <v>0</v>
      </c>
      <c r="K637">
        <f t="shared" si="67"/>
        <v>0</v>
      </c>
      <c r="L637">
        <v>0</v>
      </c>
      <c r="N637">
        <v>100</v>
      </c>
      <c r="O637">
        <v>-20</v>
      </c>
      <c r="P637">
        <f t="shared" si="68"/>
        <v>-100</v>
      </c>
      <c r="Q637">
        <f t="shared" si="69"/>
        <v>-80</v>
      </c>
      <c r="R637" t="e">
        <f>VLOOKUP(A637,[1]Summary!$A:$B,2,0)</f>
        <v>#N/A</v>
      </c>
    </row>
    <row r="638" spans="1:18">
      <c r="A638" t="s">
        <v>1375</v>
      </c>
      <c r="B638" t="b">
        <f>IFERROR(VLOOKUP(A638,[1]Summary!$A:$E,5,0),FALSE)</f>
        <v>0</v>
      </c>
      <c r="C638">
        <v>0</v>
      </c>
      <c r="D638">
        <f t="shared" si="63"/>
        <v>0</v>
      </c>
      <c r="E638">
        <v>0</v>
      </c>
      <c r="F638">
        <f t="shared" si="64"/>
        <v>0</v>
      </c>
      <c r="G638">
        <v>-60</v>
      </c>
      <c r="H638">
        <f t="shared" si="65"/>
        <v>-80</v>
      </c>
      <c r="I638">
        <v>0</v>
      </c>
      <c r="J638">
        <f t="shared" si="66"/>
        <v>0</v>
      </c>
      <c r="K638">
        <f t="shared" si="67"/>
        <v>0</v>
      </c>
      <c r="L638">
        <v>0</v>
      </c>
      <c r="N638">
        <v>100</v>
      </c>
      <c r="O638">
        <v>-20</v>
      </c>
      <c r="P638">
        <f t="shared" si="68"/>
        <v>-100</v>
      </c>
      <c r="Q638">
        <f t="shared" si="69"/>
        <v>-80</v>
      </c>
      <c r="R638" t="e">
        <f>VLOOKUP(A638,[1]Summary!$A:$B,2,0)</f>
        <v>#N/A</v>
      </c>
    </row>
    <row r="639" spans="1:18">
      <c r="A639" t="s">
        <v>1377</v>
      </c>
      <c r="B639" t="b">
        <f>IFERROR(VLOOKUP(A639,[1]Summary!$A:$E,5,0),FALSE)</f>
        <v>0</v>
      </c>
      <c r="C639">
        <v>0</v>
      </c>
      <c r="D639">
        <f t="shared" si="63"/>
        <v>0</v>
      </c>
      <c r="E639">
        <v>0</v>
      </c>
      <c r="F639">
        <f t="shared" si="64"/>
        <v>0</v>
      </c>
      <c r="G639">
        <v>-60</v>
      </c>
      <c r="H639">
        <f t="shared" si="65"/>
        <v>-80</v>
      </c>
      <c r="I639">
        <v>0</v>
      </c>
      <c r="J639">
        <f t="shared" si="66"/>
        <v>0</v>
      </c>
      <c r="K639">
        <f t="shared" si="67"/>
        <v>0</v>
      </c>
      <c r="L639">
        <v>0</v>
      </c>
      <c r="N639">
        <v>100</v>
      </c>
      <c r="O639">
        <v>-20</v>
      </c>
      <c r="P639">
        <f t="shared" si="68"/>
        <v>-100</v>
      </c>
      <c r="Q639">
        <f t="shared" si="69"/>
        <v>-80</v>
      </c>
      <c r="R639" t="e">
        <f>VLOOKUP(A639,[1]Summary!$A:$B,2,0)</f>
        <v>#N/A</v>
      </c>
    </row>
    <row r="640" spans="1:18">
      <c r="A640" t="s">
        <v>1379</v>
      </c>
      <c r="B640" t="b">
        <f>IFERROR(VLOOKUP(A640,[1]Summary!$A:$E,5,0),FALSE)</f>
        <v>0</v>
      </c>
      <c r="C640">
        <v>0</v>
      </c>
      <c r="D640">
        <f t="shared" si="63"/>
        <v>0</v>
      </c>
      <c r="E640">
        <v>0</v>
      </c>
      <c r="F640">
        <f t="shared" si="64"/>
        <v>0</v>
      </c>
      <c r="G640">
        <v>-60</v>
      </c>
      <c r="H640">
        <f t="shared" si="65"/>
        <v>-80</v>
      </c>
      <c r="I640">
        <v>0</v>
      </c>
      <c r="J640">
        <f t="shared" si="66"/>
        <v>0</v>
      </c>
      <c r="K640">
        <f t="shared" si="67"/>
        <v>0</v>
      </c>
      <c r="L640">
        <v>0</v>
      </c>
      <c r="N640">
        <v>100</v>
      </c>
      <c r="O640">
        <v>-20</v>
      </c>
      <c r="P640">
        <f t="shared" si="68"/>
        <v>-100</v>
      </c>
      <c r="Q640">
        <f t="shared" si="69"/>
        <v>-80</v>
      </c>
      <c r="R640" t="e">
        <f>VLOOKUP(A640,[1]Summary!$A:$B,2,0)</f>
        <v>#N/A</v>
      </c>
    </row>
    <row r="641" spans="1:18">
      <c r="A641" t="s">
        <v>1381</v>
      </c>
      <c r="B641" t="b">
        <f>IFERROR(VLOOKUP(A641,[1]Summary!$A:$E,5,0),FALSE)</f>
        <v>0</v>
      </c>
      <c r="C641">
        <v>0</v>
      </c>
      <c r="D641">
        <f t="shared" si="63"/>
        <v>0</v>
      </c>
      <c r="E641">
        <v>0</v>
      </c>
      <c r="F641">
        <f t="shared" si="64"/>
        <v>0</v>
      </c>
      <c r="G641">
        <v>-60</v>
      </c>
      <c r="H641">
        <f t="shared" si="65"/>
        <v>-80</v>
      </c>
      <c r="I641">
        <v>0</v>
      </c>
      <c r="J641">
        <f t="shared" si="66"/>
        <v>0</v>
      </c>
      <c r="K641">
        <f t="shared" si="67"/>
        <v>0</v>
      </c>
      <c r="L641">
        <v>0</v>
      </c>
      <c r="N641">
        <v>100</v>
      </c>
      <c r="O641">
        <v>-20</v>
      </c>
      <c r="P641">
        <f t="shared" si="68"/>
        <v>-100</v>
      </c>
      <c r="Q641">
        <f t="shared" si="69"/>
        <v>-80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-60</v>
      </c>
      <c r="H642">
        <f t="shared" ref="H642:H705" si="72">IF(D642&lt;=0,IF(E642&gt;0,E642*(G642+(-20)),G642+(-20)),0)</f>
        <v>-80</v>
      </c>
      <c r="I642">
        <v>0</v>
      </c>
      <c r="J642">
        <f t="shared" si="66"/>
        <v>0</v>
      </c>
      <c r="K642">
        <f t="shared" si="67"/>
        <v>0</v>
      </c>
      <c r="L642">
        <v>0</v>
      </c>
      <c r="N642">
        <v>100</v>
      </c>
      <c r="O642">
        <v>-20</v>
      </c>
      <c r="P642">
        <f t="shared" si="68"/>
        <v>-100</v>
      </c>
      <c r="Q642">
        <f t="shared" si="69"/>
        <v>-80</v>
      </c>
      <c r="R642" t="e">
        <f>VLOOKUP(A642,[1]Summary!$A:$B,2,0)</f>
        <v>#N/A</v>
      </c>
    </row>
    <row r="643" spans="1:18">
      <c r="A643" t="s">
        <v>1385</v>
      </c>
      <c r="B643" t="b">
        <f>IFERROR(VLOOKUP(A643,[1]Summary!$A:$E,5,0),FALSE)</f>
        <v>0</v>
      </c>
      <c r="C643">
        <v>0</v>
      </c>
      <c r="D643">
        <f t="shared" si="70"/>
        <v>0</v>
      </c>
      <c r="E643">
        <v>0</v>
      </c>
      <c r="F643">
        <f t="shared" si="71"/>
        <v>0</v>
      </c>
      <c r="G643">
        <v>-60</v>
      </c>
      <c r="H643">
        <f t="shared" si="72"/>
        <v>-80</v>
      </c>
      <c r="I643">
        <v>0</v>
      </c>
      <c r="J643">
        <f t="shared" ref="J643:J706" si="73">I643+(D643*5)</f>
        <v>0</v>
      </c>
      <c r="K643">
        <f t="shared" ref="K643:K706" si="74">(D643*5)</f>
        <v>0</v>
      </c>
      <c r="L643">
        <v>0</v>
      </c>
      <c r="N643">
        <v>100</v>
      </c>
      <c r="O643">
        <v>-20</v>
      </c>
      <c r="P643">
        <f t="shared" ref="P643:P706" si="75">O643+Q643</f>
        <v>-100</v>
      </c>
      <c r="Q643">
        <f t="shared" ref="Q643:Q706" si="76">IF(B643=TRUE, J643 - I643,H643)</f>
        <v>-80</v>
      </c>
      <c r="R643" t="e">
        <f>VLOOKUP(A643,[1]Summary!$A:$B,2,0)</f>
        <v>#N/A</v>
      </c>
    </row>
    <row r="644" spans="1:18">
      <c r="A644" t="s">
        <v>1387</v>
      </c>
      <c r="B644" t="b">
        <f>IFERROR(VLOOKUP(A644,[1]Summary!$A:$E,5,0),FALSE)</f>
        <v>0</v>
      </c>
      <c r="C644">
        <v>0</v>
      </c>
      <c r="D644">
        <f t="shared" si="70"/>
        <v>0</v>
      </c>
      <c r="E644">
        <v>1</v>
      </c>
      <c r="F644">
        <f t="shared" si="71"/>
        <v>0</v>
      </c>
      <c r="G644">
        <v>-40</v>
      </c>
      <c r="H644">
        <f t="shared" si="72"/>
        <v>-60</v>
      </c>
      <c r="I644">
        <v>15</v>
      </c>
      <c r="J644">
        <f t="shared" si="73"/>
        <v>15</v>
      </c>
      <c r="K644">
        <f t="shared" si="74"/>
        <v>0</v>
      </c>
      <c r="L644">
        <v>0</v>
      </c>
      <c r="N644">
        <v>100</v>
      </c>
      <c r="O644">
        <v>85</v>
      </c>
      <c r="P644">
        <f t="shared" si="75"/>
        <v>25</v>
      </c>
      <c r="Q644">
        <f t="shared" si="76"/>
        <v>-60</v>
      </c>
      <c r="R644" t="e">
        <f>VLOOKUP(A644,[1]Summary!$A:$B,2,0)</f>
        <v>#N/A</v>
      </c>
    </row>
    <row r="645" spans="1:18">
      <c r="A645" t="s">
        <v>1390</v>
      </c>
      <c r="B645" t="b">
        <f>IFERROR(VLOOKUP(A645,[1]Summary!$A:$E,5,0),FALSE)</f>
        <v>0</v>
      </c>
      <c r="C645">
        <v>0</v>
      </c>
      <c r="D645">
        <f t="shared" si="70"/>
        <v>0</v>
      </c>
      <c r="E645">
        <v>0</v>
      </c>
      <c r="F645">
        <f t="shared" si="71"/>
        <v>0</v>
      </c>
      <c r="G645">
        <v>-60</v>
      </c>
      <c r="H645">
        <f t="shared" si="72"/>
        <v>-80</v>
      </c>
      <c r="I645">
        <v>0</v>
      </c>
      <c r="J645">
        <f t="shared" si="73"/>
        <v>0</v>
      </c>
      <c r="K645">
        <f t="shared" si="74"/>
        <v>0</v>
      </c>
      <c r="L645">
        <v>0</v>
      </c>
      <c r="N645">
        <v>100</v>
      </c>
      <c r="O645">
        <v>-20</v>
      </c>
      <c r="P645">
        <f t="shared" si="75"/>
        <v>-100</v>
      </c>
      <c r="Q645">
        <f t="shared" si="76"/>
        <v>-80</v>
      </c>
      <c r="R645" t="e">
        <f>VLOOKUP(A645,[1]Summary!$A:$B,2,0)</f>
        <v>#N/A</v>
      </c>
    </row>
    <row r="646" spans="1:18">
      <c r="A646" t="s">
        <v>1392</v>
      </c>
      <c r="B646" t="b">
        <f>IFERROR(VLOOKUP(A646,[1]Summary!$A:$E,5,0),FALSE)</f>
        <v>1</v>
      </c>
      <c r="C646">
        <v>3</v>
      </c>
      <c r="D646">
        <f t="shared" si="70"/>
        <v>4</v>
      </c>
      <c r="E646">
        <v>3</v>
      </c>
      <c r="F646">
        <f t="shared" si="71"/>
        <v>4</v>
      </c>
      <c r="G646">
        <v>0</v>
      </c>
      <c r="H646">
        <f t="shared" si="72"/>
        <v>0</v>
      </c>
      <c r="I646">
        <v>30</v>
      </c>
      <c r="J646">
        <f t="shared" si="73"/>
        <v>50</v>
      </c>
      <c r="K646">
        <f t="shared" si="74"/>
        <v>20</v>
      </c>
      <c r="L646">
        <v>0</v>
      </c>
      <c r="N646">
        <v>100</v>
      </c>
      <c r="O646">
        <v>140</v>
      </c>
      <c r="P646">
        <f t="shared" si="75"/>
        <v>160</v>
      </c>
      <c r="Q646">
        <f t="shared" si="76"/>
        <v>20</v>
      </c>
      <c r="R646" t="str">
        <f>VLOOKUP(A646,[1]Summary!$A:$B,2,0)</f>
        <v>**Completed , No. of hours : 02:00**</v>
      </c>
    </row>
    <row r="647" spans="1:18">
      <c r="A647" t="s">
        <v>1394</v>
      </c>
      <c r="B647" t="b">
        <f>IFERROR(VLOOKUP(A647,[1]Summary!$A:$E,5,0),FALSE)</f>
        <v>0</v>
      </c>
      <c r="C647">
        <v>0</v>
      </c>
      <c r="D647">
        <f t="shared" si="70"/>
        <v>0</v>
      </c>
      <c r="E647">
        <v>0</v>
      </c>
      <c r="F647">
        <f t="shared" si="71"/>
        <v>0</v>
      </c>
      <c r="G647">
        <v>-60</v>
      </c>
      <c r="H647">
        <f t="shared" si="72"/>
        <v>-80</v>
      </c>
      <c r="I647">
        <v>0</v>
      </c>
      <c r="J647">
        <f t="shared" si="73"/>
        <v>0</v>
      </c>
      <c r="K647">
        <f t="shared" si="74"/>
        <v>0</v>
      </c>
      <c r="L647">
        <v>0</v>
      </c>
      <c r="N647">
        <v>100</v>
      </c>
      <c r="O647">
        <v>-20</v>
      </c>
      <c r="P647">
        <f t="shared" si="75"/>
        <v>-100</v>
      </c>
      <c r="Q647">
        <f t="shared" si="76"/>
        <v>-80</v>
      </c>
      <c r="R647" t="e">
        <f>VLOOKUP(A647,[1]Summary!$A:$B,2,0)</f>
        <v>#N/A</v>
      </c>
    </row>
    <row r="648" spans="1:18">
      <c r="A648" t="s">
        <v>1396</v>
      </c>
      <c r="B648" t="b">
        <f>IFERROR(VLOOKUP(A648,[1]Summary!$A:$E,5,0),FALSE)</f>
        <v>0</v>
      </c>
      <c r="C648">
        <v>0</v>
      </c>
      <c r="D648">
        <f t="shared" si="70"/>
        <v>0</v>
      </c>
      <c r="E648">
        <v>0</v>
      </c>
      <c r="F648">
        <f t="shared" si="71"/>
        <v>0</v>
      </c>
      <c r="G648">
        <v>-20</v>
      </c>
      <c r="H648">
        <f t="shared" si="72"/>
        <v>-40</v>
      </c>
      <c r="I648">
        <v>5</v>
      </c>
      <c r="J648">
        <f t="shared" si="73"/>
        <v>5</v>
      </c>
      <c r="K648">
        <f t="shared" si="74"/>
        <v>0</v>
      </c>
      <c r="L648">
        <v>0</v>
      </c>
      <c r="N648">
        <v>100</v>
      </c>
      <c r="O648">
        <v>65</v>
      </c>
      <c r="P648">
        <f t="shared" si="75"/>
        <v>25</v>
      </c>
      <c r="Q648">
        <f t="shared" si="76"/>
        <v>-40</v>
      </c>
      <c r="R648" t="e">
        <f>VLOOKUP(A648,[1]Summary!$A:$B,2,0)</f>
        <v>#N/A</v>
      </c>
    </row>
    <row r="649" spans="1:18">
      <c r="A649" t="s">
        <v>1398</v>
      </c>
      <c r="B649" t="b">
        <f>IFERROR(VLOOKUP(A649,[1]Summary!$A:$E,5,0),FALSE)</f>
        <v>0</v>
      </c>
      <c r="C649">
        <v>0</v>
      </c>
      <c r="D649">
        <f t="shared" si="70"/>
        <v>0</v>
      </c>
      <c r="E649">
        <v>0</v>
      </c>
      <c r="F649">
        <f t="shared" si="71"/>
        <v>0</v>
      </c>
      <c r="G649">
        <v>-60</v>
      </c>
      <c r="H649">
        <f t="shared" si="72"/>
        <v>-80</v>
      </c>
      <c r="I649">
        <v>0</v>
      </c>
      <c r="J649">
        <f t="shared" si="73"/>
        <v>0</v>
      </c>
      <c r="K649">
        <f t="shared" si="74"/>
        <v>0</v>
      </c>
      <c r="L649">
        <v>0</v>
      </c>
      <c r="N649">
        <v>100</v>
      </c>
      <c r="O649">
        <v>-20</v>
      </c>
      <c r="P649">
        <f t="shared" si="75"/>
        <v>-100</v>
      </c>
      <c r="Q649">
        <f t="shared" si="76"/>
        <v>-80</v>
      </c>
      <c r="R649" t="e">
        <f>VLOOKUP(A649,[1]Summary!$A:$B,2,0)</f>
        <v>#N/A</v>
      </c>
    </row>
    <row r="650" spans="1:18">
      <c r="A650" t="s">
        <v>1400</v>
      </c>
      <c r="B650" t="b">
        <f>IFERROR(VLOOKUP(A650,[1]Summary!$A:$E,5,0),FALSE)</f>
        <v>0</v>
      </c>
      <c r="C650">
        <v>0</v>
      </c>
      <c r="D650">
        <f t="shared" si="70"/>
        <v>0</v>
      </c>
      <c r="E650">
        <v>0</v>
      </c>
      <c r="F650">
        <f t="shared" si="71"/>
        <v>0</v>
      </c>
      <c r="G650">
        <v>-60</v>
      </c>
      <c r="H650">
        <f t="shared" si="72"/>
        <v>-80</v>
      </c>
      <c r="I650">
        <v>0</v>
      </c>
      <c r="J650">
        <f t="shared" si="73"/>
        <v>0</v>
      </c>
      <c r="K650">
        <f t="shared" si="74"/>
        <v>0</v>
      </c>
      <c r="L650">
        <v>0</v>
      </c>
      <c r="N650">
        <v>100</v>
      </c>
      <c r="O650">
        <v>-20</v>
      </c>
      <c r="P650">
        <f t="shared" si="75"/>
        <v>-100</v>
      </c>
      <c r="Q650">
        <f t="shared" si="76"/>
        <v>-80</v>
      </c>
      <c r="R650" t="e">
        <f>VLOOKUP(A650,[1]Summary!$A:$B,2,0)</f>
        <v>#N/A</v>
      </c>
    </row>
    <row r="651" spans="1:18">
      <c r="A651" t="s">
        <v>1403</v>
      </c>
      <c r="B651" t="b">
        <f>IFERROR(VLOOKUP(A651,[1]Summary!$A:$E,5,0),FALSE)</f>
        <v>0</v>
      </c>
      <c r="C651">
        <v>0</v>
      </c>
      <c r="D651">
        <f t="shared" si="70"/>
        <v>0</v>
      </c>
      <c r="E651">
        <v>0</v>
      </c>
      <c r="F651">
        <f t="shared" si="71"/>
        <v>0</v>
      </c>
      <c r="G651">
        <v>-60</v>
      </c>
      <c r="H651">
        <f t="shared" si="72"/>
        <v>-80</v>
      </c>
      <c r="I651">
        <v>0</v>
      </c>
      <c r="J651">
        <f t="shared" si="73"/>
        <v>0</v>
      </c>
      <c r="K651">
        <f t="shared" si="74"/>
        <v>0</v>
      </c>
      <c r="L651">
        <v>0</v>
      </c>
      <c r="N651">
        <v>100</v>
      </c>
      <c r="O651">
        <v>-20</v>
      </c>
      <c r="P651">
        <f t="shared" si="75"/>
        <v>-100</v>
      </c>
      <c r="Q651">
        <f t="shared" si="76"/>
        <v>-80</v>
      </c>
      <c r="R651" t="e">
        <f>VLOOKUP(A651,[1]Summary!$A:$B,2,0)</f>
        <v>#N/A</v>
      </c>
    </row>
    <row r="652" spans="1:18">
      <c r="A652" t="s">
        <v>1406</v>
      </c>
      <c r="B652" t="b">
        <f>IFERROR(VLOOKUP(A652,[1]Summary!$A:$E,5,0),FALSE)</f>
        <v>0</v>
      </c>
      <c r="C652">
        <v>0</v>
      </c>
      <c r="D652">
        <f t="shared" si="70"/>
        <v>0</v>
      </c>
      <c r="E652">
        <v>0</v>
      </c>
      <c r="F652">
        <f t="shared" si="71"/>
        <v>0</v>
      </c>
      <c r="G652">
        <v>-60</v>
      </c>
      <c r="H652">
        <f t="shared" si="72"/>
        <v>-80</v>
      </c>
      <c r="I652">
        <v>0</v>
      </c>
      <c r="J652">
        <f t="shared" si="73"/>
        <v>0</v>
      </c>
      <c r="K652">
        <f t="shared" si="74"/>
        <v>0</v>
      </c>
      <c r="L652">
        <v>0</v>
      </c>
      <c r="N652">
        <v>100</v>
      </c>
      <c r="O652">
        <v>-20</v>
      </c>
      <c r="P652">
        <f t="shared" si="75"/>
        <v>-100</v>
      </c>
      <c r="Q652">
        <f t="shared" si="76"/>
        <v>-80</v>
      </c>
      <c r="R652" t="e">
        <f>VLOOKUP(A652,[1]Summary!$A:$B,2,0)</f>
        <v>#N/A</v>
      </c>
    </row>
    <row r="653" spans="1:18">
      <c r="A653" t="s">
        <v>1409</v>
      </c>
      <c r="B653" t="b">
        <f>IFERROR(VLOOKUP(A653,[1]Summary!$A:$E,5,0),FALSE)</f>
        <v>0</v>
      </c>
      <c r="C653">
        <v>0</v>
      </c>
      <c r="D653">
        <f t="shared" si="70"/>
        <v>0</v>
      </c>
      <c r="E653">
        <v>0</v>
      </c>
      <c r="F653">
        <f t="shared" si="71"/>
        <v>0</v>
      </c>
      <c r="G653">
        <v>-60</v>
      </c>
      <c r="H653">
        <f t="shared" si="72"/>
        <v>-80</v>
      </c>
      <c r="I653">
        <v>0</v>
      </c>
      <c r="J653">
        <f t="shared" si="73"/>
        <v>0</v>
      </c>
      <c r="K653">
        <f t="shared" si="74"/>
        <v>0</v>
      </c>
      <c r="L653">
        <v>0</v>
      </c>
      <c r="N653">
        <v>100</v>
      </c>
      <c r="O653">
        <v>-20</v>
      </c>
      <c r="P653">
        <f t="shared" si="75"/>
        <v>-100</v>
      </c>
      <c r="Q653">
        <f t="shared" si="76"/>
        <v>-80</v>
      </c>
      <c r="R653" t="e">
        <f>VLOOKUP(A653,[1]Summary!$A:$B,2,0)</f>
        <v>#N/A</v>
      </c>
    </row>
    <row r="654" spans="1:18">
      <c r="A654" t="s">
        <v>1411</v>
      </c>
      <c r="B654" t="b">
        <f>IFERROR(VLOOKUP(A654,[1]Summary!$A:$E,5,0),FALSE)</f>
        <v>0</v>
      </c>
      <c r="C654">
        <v>0</v>
      </c>
      <c r="D654">
        <f t="shared" si="70"/>
        <v>0</v>
      </c>
      <c r="E654">
        <v>0</v>
      </c>
      <c r="F654">
        <f t="shared" si="71"/>
        <v>0</v>
      </c>
      <c r="G654">
        <v>-60</v>
      </c>
      <c r="H654">
        <f t="shared" si="72"/>
        <v>-80</v>
      </c>
      <c r="I654">
        <v>0</v>
      </c>
      <c r="J654">
        <f t="shared" si="73"/>
        <v>0</v>
      </c>
      <c r="K654">
        <f t="shared" si="74"/>
        <v>0</v>
      </c>
      <c r="L654">
        <v>0</v>
      </c>
      <c r="N654">
        <v>100</v>
      </c>
      <c r="O654">
        <v>-20</v>
      </c>
      <c r="P654">
        <f t="shared" si="75"/>
        <v>-100</v>
      </c>
      <c r="Q654">
        <f t="shared" si="76"/>
        <v>-80</v>
      </c>
      <c r="R654" t="e">
        <f>VLOOKUP(A654,[1]Summary!$A:$B,2,0)</f>
        <v>#N/A</v>
      </c>
    </row>
    <row r="655" spans="1:18">
      <c r="A655" t="s">
        <v>1413</v>
      </c>
      <c r="B655" t="b">
        <f>IFERROR(VLOOKUP(A655,[1]Summary!$A:$E,5,0),FALSE)</f>
        <v>0</v>
      </c>
      <c r="C655">
        <v>0</v>
      </c>
      <c r="D655">
        <f t="shared" si="70"/>
        <v>0</v>
      </c>
      <c r="E655">
        <v>0</v>
      </c>
      <c r="F655">
        <f t="shared" si="71"/>
        <v>0</v>
      </c>
      <c r="G655">
        <v>-60</v>
      </c>
      <c r="H655">
        <f t="shared" si="72"/>
        <v>-80</v>
      </c>
      <c r="I655">
        <v>0</v>
      </c>
      <c r="J655">
        <f t="shared" si="73"/>
        <v>0</v>
      </c>
      <c r="K655">
        <f t="shared" si="74"/>
        <v>0</v>
      </c>
      <c r="L655">
        <v>0</v>
      </c>
      <c r="N655">
        <v>100</v>
      </c>
      <c r="O655">
        <v>-20</v>
      </c>
      <c r="P655">
        <f t="shared" si="75"/>
        <v>-100</v>
      </c>
      <c r="Q655">
        <f t="shared" si="76"/>
        <v>-80</v>
      </c>
      <c r="R655" t="e">
        <f>VLOOKUP(A655,[1]Summary!$A:$B,2,0)</f>
        <v>#N/A</v>
      </c>
    </row>
    <row r="656" spans="1:18">
      <c r="A656" t="s">
        <v>1415</v>
      </c>
      <c r="B656" t="b">
        <f>IFERROR(VLOOKUP(A656,[1]Summary!$A:$E,5,0),FALSE)</f>
        <v>0</v>
      </c>
      <c r="C656">
        <v>3</v>
      </c>
      <c r="D656">
        <f t="shared" si="70"/>
        <v>0</v>
      </c>
      <c r="E656">
        <v>3</v>
      </c>
      <c r="F656">
        <f t="shared" si="71"/>
        <v>2</v>
      </c>
      <c r="G656">
        <v>0</v>
      </c>
      <c r="H656">
        <f t="shared" si="72"/>
        <v>-60</v>
      </c>
      <c r="I656">
        <v>30</v>
      </c>
      <c r="J656">
        <f t="shared" si="73"/>
        <v>30</v>
      </c>
      <c r="K656">
        <f t="shared" si="74"/>
        <v>0</v>
      </c>
      <c r="L656">
        <v>0</v>
      </c>
      <c r="N656">
        <v>100</v>
      </c>
      <c r="O656">
        <v>140</v>
      </c>
      <c r="P656">
        <f t="shared" si="75"/>
        <v>80</v>
      </c>
      <c r="Q656">
        <f t="shared" si="76"/>
        <v>-60</v>
      </c>
      <c r="R656" t="e">
        <f>VLOOKUP(A656,[1]Summary!$A:$B,2,0)</f>
        <v>#N/A</v>
      </c>
    </row>
    <row r="657" spans="1:18">
      <c r="A657" t="s">
        <v>1417</v>
      </c>
      <c r="B657" t="b">
        <f>IFERROR(VLOOKUP(A657,[1]Summary!$A:$E,5,0),FALSE)</f>
        <v>0</v>
      </c>
      <c r="C657">
        <v>0</v>
      </c>
      <c r="D657">
        <f t="shared" si="70"/>
        <v>0</v>
      </c>
      <c r="E657">
        <v>0</v>
      </c>
      <c r="F657">
        <f t="shared" si="71"/>
        <v>0</v>
      </c>
      <c r="G657">
        <v>-60</v>
      </c>
      <c r="H657">
        <f t="shared" si="72"/>
        <v>-80</v>
      </c>
      <c r="I657">
        <v>0</v>
      </c>
      <c r="J657">
        <f t="shared" si="73"/>
        <v>0</v>
      </c>
      <c r="K657">
        <f t="shared" si="74"/>
        <v>0</v>
      </c>
      <c r="L657">
        <v>0</v>
      </c>
      <c r="N657">
        <v>100</v>
      </c>
      <c r="O657">
        <v>-20</v>
      </c>
      <c r="P657">
        <f t="shared" si="75"/>
        <v>-100</v>
      </c>
      <c r="Q657">
        <f t="shared" si="76"/>
        <v>-80</v>
      </c>
      <c r="R657" t="e">
        <f>VLOOKUP(A657,[1]Summary!$A:$B,2,0)</f>
        <v>#N/A</v>
      </c>
    </row>
    <row r="658" spans="1:18">
      <c r="A658" t="s">
        <v>1420</v>
      </c>
      <c r="B658" t="b">
        <f>IFERROR(VLOOKUP(A658,[1]Summary!$A:$E,5,0),FALSE)</f>
        <v>0</v>
      </c>
      <c r="C658">
        <v>0</v>
      </c>
      <c r="D658">
        <f t="shared" si="70"/>
        <v>0</v>
      </c>
      <c r="E658">
        <v>0</v>
      </c>
      <c r="F658">
        <f t="shared" si="71"/>
        <v>0</v>
      </c>
      <c r="G658">
        <v>-60</v>
      </c>
      <c r="H658">
        <f t="shared" si="72"/>
        <v>-80</v>
      </c>
      <c r="I658">
        <v>0</v>
      </c>
      <c r="J658">
        <f t="shared" si="73"/>
        <v>0</v>
      </c>
      <c r="K658">
        <f t="shared" si="74"/>
        <v>0</v>
      </c>
      <c r="L658">
        <v>0</v>
      </c>
      <c r="N658">
        <v>100</v>
      </c>
      <c r="O658">
        <v>-20</v>
      </c>
      <c r="P658">
        <f t="shared" si="75"/>
        <v>-100</v>
      </c>
      <c r="Q658">
        <f t="shared" si="76"/>
        <v>-80</v>
      </c>
      <c r="R658" t="e">
        <f>VLOOKUP(A658,[1]Summary!$A:$B,2,0)</f>
        <v>#N/A</v>
      </c>
    </row>
    <row r="659" spans="1:18">
      <c r="A659" t="s">
        <v>1422</v>
      </c>
      <c r="B659" t="b">
        <f>IFERROR(VLOOKUP(A659,[1]Summary!$A:$E,5,0),FALSE)</f>
        <v>0</v>
      </c>
      <c r="C659">
        <v>0</v>
      </c>
      <c r="D659">
        <f t="shared" si="70"/>
        <v>0</v>
      </c>
      <c r="E659">
        <v>0</v>
      </c>
      <c r="F659">
        <f t="shared" si="71"/>
        <v>0</v>
      </c>
      <c r="G659">
        <v>-60</v>
      </c>
      <c r="H659">
        <f t="shared" si="72"/>
        <v>-80</v>
      </c>
      <c r="I659">
        <v>0</v>
      </c>
      <c r="J659">
        <f t="shared" si="73"/>
        <v>0</v>
      </c>
      <c r="K659">
        <f t="shared" si="74"/>
        <v>0</v>
      </c>
      <c r="L659">
        <v>0</v>
      </c>
      <c r="N659">
        <v>100</v>
      </c>
      <c r="O659">
        <v>-20</v>
      </c>
      <c r="P659">
        <f t="shared" si="75"/>
        <v>-100</v>
      </c>
      <c r="Q659">
        <f t="shared" si="76"/>
        <v>-80</v>
      </c>
      <c r="R659" t="e">
        <f>VLOOKUP(A659,[1]Summary!$A:$B,2,0)</f>
        <v>#N/A</v>
      </c>
    </row>
    <row r="660" spans="1:18">
      <c r="A660" t="s">
        <v>1424</v>
      </c>
      <c r="B660" t="b">
        <f>IFERROR(VLOOKUP(A660,[1]Summary!$A:$E,5,0),FALSE)</f>
        <v>1</v>
      </c>
      <c r="C660">
        <v>3</v>
      </c>
      <c r="D660">
        <f t="shared" si="70"/>
        <v>4</v>
      </c>
      <c r="E660">
        <v>2</v>
      </c>
      <c r="F660">
        <f t="shared" si="71"/>
        <v>3</v>
      </c>
      <c r="G660">
        <v>0</v>
      </c>
      <c r="H660">
        <f t="shared" si="72"/>
        <v>0</v>
      </c>
      <c r="I660">
        <v>25</v>
      </c>
      <c r="J660">
        <f t="shared" si="73"/>
        <v>45</v>
      </c>
      <c r="K660">
        <f t="shared" si="74"/>
        <v>20</v>
      </c>
      <c r="L660">
        <v>0</v>
      </c>
      <c r="N660">
        <v>100</v>
      </c>
      <c r="O660">
        <v>140</v>
      </c>
      <c r="P660">
        <f t="shared" si="75"/>
        <v>160</v>
      </c>
      <c r="Q660">
        <f t="shared" si="76"/>
        <v>20</v>
      </c>
      <c r="R660" t="str">
        <f>VLOOKUP(A660,[1]Summary!$A:$B,2,0)</f>
        <v>Completed No. of hours 01:40</v>
      </c>
    </row>
    <row r="661" spans="1:18">
      <c r="A661" t="s">
        <v>1426</v>
      </c>
      <c r="B661" t="b">
        <f>IFERROR(VLOOKUP(A661,[1]Summary!$A:$E,5,0),FALSE)</f>
        <v>0</v>
      </c>
      <c r="C661">
        <v>0</v>
      </c>
      <c r="D661">
        <f t="shared" si="70"/>
        <v>0</v>
      </c>
      <c r="E661">
        <v>0</v>
      </c>
      <c r="F661">
        <f t="shared" si="71"/>
        <v>0</v>
      </c>
      <c r="G661">
        <v>-60</v>
      </c>
      <c r="H661">
        <f t="shared" si="72"/>
        <v>-80</v>
      </c>
      <c r="I661">
        <v>0</v>
      </c>
      <c r="J661">
        <f t="shared" si="73"/>
        <v>0</v>
      </c>
      <c r="K661">
        <f t="shared" si="74"/>
        <v>0</v>
      </c>
      <c r="L661">
        <v>0</v>
      </c>
      <c r="N661">
        <v>100</v>
      </c>
      <c r="O661">
        <v>-20</v>
      </c>
      <c r="P661">
        <f t="shared" si="75"/>
        <v>-100</v>
      </c>
      <c r="Q661">
        <f t="shared" si="76"/>
        <v>-80</v>
      </c>
      <c r="R661" t="e">
        <f>VLOOKUP(A661,[1]Summary!$A:$B,2,0)</f>
        <v>#N/A</v>
      </c>
    </row>
    <row r="662" spans="1:18">
      <c r="A662" t="s">
        <v>1429</v>
      </c>
      <c r="B662" t="b">
        <f>IFERROR(VLOOKUP(A662,[1]Summary!$A:$E,5,0),FALSE)</f>
        <v>1</v>
      </c>
      <c r="C662">
        <v>3</v>
      </c>
      <c r="D662">
        <f t="shared" si="70"/>
        <v>4</v>
      </c>
      <c r="E662">
        <v>3</v>
      </c>
      <c r="F662">
        <f t="shared" si="71"/>
        <v>4</v>
      </c>
      <c r="G662">
        <v>0</v>
      </c>
      <c r="H662">
        <f t="shared" si="72"/>
        <v>0</v>
      </c>
      <c r="I662">
        <v>30</v>
      </c>
      <c r="J662">
        <f t="shared" si="73"/>
        <v>50</v>
      </c>
      <c r="K662">
        <f t="shared" si="74"/>
        <v>20</v>
      </c>
      <c r="L662">
        <v>0</v>
      </c>
      <c r="N662">
        <v>100</v>
      </c>
      <c r="O662">
        <v>140</v>
      </c>
      <c r="P662">
        <f t="shared" si="75"/>
        <v>160</v>
      </c>
      <c r="Q662">
        <f t="shared" si="76"/>
        <v>20</v>
      </c>
      <c r="R662" t="str">
        <f>VLOOKUP(A662,[1]Summary!$A:$B,2,0)</f>
        <v>**Completed , No. of hours : 02:18**</v>
      </c>
    </row>
    <row r="663" spans="1:18">
      <c r="A663" t="s">
        <v>1432</v>
      </c>
      <c r="B663" t="b">
        <f>IFERROR(VLOOKUP(A663,[1]Summary!$A:$E,5,0),FALSE)</f>
        <v>0</v>
      </c>
      <c r="C663">
        <v>0</v>
      </c>
      <c r="D663">
        <f t="shared" si="70"/>
        <v>0</v>
      </c>
      <c r="E663">
        <v>0</v>
      </c>
      <c r="F663">
        <f t="shared" si="71"/>
        <v>0</v>
      </c>
      <c r="G663">
        <v>-60</v>
      </c>
      <c r="H663">
        <f t="shared" si="72"/>
        <v>-80</v>
      </c>
      <c r="I663">
        <v>0</v>
      </c>
      <c r="J663">
        <f t="shared" si="73"/>
        <v>0</v>
      </c>
      <c r="K663">
        <f t="shared" si="74"/>
        <v>0</v>
      </c>
      <c r="L663">
        <v>0</v>
      </c>
      <c r="N663">
        <v>100</v>
      </c>
      <c r="O663">
        <v>-20</v>
      </c>
      <c r="P663">
        <f t="shared" si="75"/>
        <v>-100</v>
      </c>
      <c r="Q663">
        <f t="shared" si="76"/>
        <v>-80</v>
      </c>
      <c r="R663" t="e">
        <f>VLOOKUP(A663,[1]Summary!$A:$B,2,0)</f>
        <v>#N/A</v>
      </c>
    </row>
    <row r="664" spans="1:18">
      <c r="A664" t="s">
        <v>1434</v>
      </c>
      <c r="B664" t="b">
        <f>IFERROR(VLOOKUP(A664,[1]Summary!$A:$E,5,0),FALSE)</f>
        <v>0</v>
      </c>
      <c r="C664">
        <v>0</v>
      </c>
      <c r="D664">
        <f t="shared" si="70"/>
        <v>0</v>
      </c>
      <c r="E664">
        <v>0</v>
      </c>
      <c r="F664">
        <f t="shared" si="71"/>
        <v>0</v>
      </c>
      <c r="G664">
        <v>-60</v>
      </c>
      <c r="H664">
        <f t="shared" si="72"/>
        <v>-80</v>
      </c>
      <c r="I664">
        <v>0</v>
      </c>
      <c r="J664">
        <f t="shared" si="73"/>
        <v>0</v>
      </c>
      <c r="K664">
        <f t="shared" si="74"/>
        <v>0</v>
      </c>
      <c r="L664">
        <v>0</v>
      </c>
      <c r="N664">
        <v>100</v>
      </c>
      <c r="O664">
        <v>-20</v>
      </c>
      <c r="P664">
        <f t="shared" si="75"/>
        <v>-100</v>
      </c>
      <c r="Q664">
        <f t="shared" si="76"/>
        <v>-80</v>
      </c>
      <c r="R664" t="e">
        <f>VLOOKUP(A664,[1]Summary!$A:$B,2,0)</f>
        <v>#N/A</v>
      </c>
    </row>
    <row r="665" spans="1:18">
      <c r="A665" t="s">
        <v>1436</v>
      </c>
      <c r="B665" t="b">
        <f>IFERROR(VLOOKUP(A665,[1]Summary!$A:$E,5,0),FALSE)</f>
        <v>0</v>
      </c>
      <c r="C665">
        <v>0</v>
      </c>
      <c r="D665">
        <f t="shared" si="70"/>
        <v>0</v>
      </c>
      <c r="E665">
        <v>0</v>
      </c>
      <c r="F665">
        <f t="shared" si="71"/>
        <v>0</v>
      </c>
      <c r="G665">
        <v>-60</v>
      </c>
      <c r="H665">
        <f t="shared" si="72"/>
        <v>-80</v>
      </c>
      <c r="I665">
        <v>0</v>
      </c>
      <c r="J665">
        <f t="shared" si="73"/>
        <v>0</v>
      </c>
      <c r="K665">
        <f t="shared" si="74"/>
        <v>0</v>
      </c>
      <c r="L665">
        <v>0</v>
      </c>
      <c r="N665">
        <v>100</v>
      </c>
      <c r="O665">
        <v>-20</v>
      </c>
      <c r="P665">
        <f t="shared" si="75"/>
        <v>-100</v>
      </c>
      <c r="Q665">
        <f t="shared" si="76"/>
        <v>-80</v>
      </c>
      <c r="R665" t="e">
        <f>VLOOKUP(A665,[1]Summary!$A:$B,2,0)</f>
        <v>#N/A</v>
      </c>
    </row>
    <row r="666" spans="1:18">
      <c r="A666" t="s">
        <v>1438</v>
      </c>
      <c r="B666" t="b">
        <f>IFERROR(VLOOKUP(A666,[1]Summary!$A:$E,5,0),FALSE)</f>
        <v>0</v>
      </c>
      <c r="C666">
        <v>0</v>
      </c>
      <c r="D666">
        <f t="shared" si="70"/>
        <v>0</v>
      </c>
      <c r="E666">
        <v>0</v>
      </c>
      <c r="F666">
        <f t="shared" si="71"/>
        <v>0</v>
      </c>
      <c r="G666">
        <v>-60</v>
      </c>
      <c r="H666">
        <f t="shared" si="72"/>
        <v>-80</v>
      </c>
      <c r="I666">
        <v>0</v>
      </c>
      <c r="J666">
        <f t="shared" si="73"/>
        <v>0</v>
      </c>
      <c r="K666">
        <f t="shared" si="74"/>
        <v>0</v>
      </c>
      <c r="L666">
        <v>0</v>
      </c>
      <c r="N666">
        <v>100</v>
      </c>
      <c r="O666">
        <v>-20</v>
      </c>
      <c r="P666">
        <f t="shared" si="75"/>
        <v>-100</v>
      </c>
      <c r="Q666">
        <f t="shared" si="76"/>
        <v>-80</v>
      </c>
      <c r="R666" t="e">
        <f>VLOOKUP(A666,[1]Summary!$A:$B,2,0)</f>
        <v>#N/A</v>
      </c>
    </row>
    <row r="667" spans="1:18">
      <c r="A667" t="s">
        <v>1440</v>
      </c>
      <c r="B667" t="b">
        <f>IFERROR(VLOOKUP(A667,[1]Summary!$A:$E,5,0),FALSE)</f>
        <v>0</v>
      </c>
      <c r="C667">
        <v>0</v>
      </c>
      <c r="D667">
        <f t="shared" si="70"/>
        <v>0</v>
      </c>
      <c r="E667">
        <v>0</v>
      </c>
      <c r="F667">
        <f t="shared" si="71"/>
        <v>0</v>
      </c>
      <c r="G667">
        <v>-60</v>
      </c>
      <c r="H667">
        <f t="shared" si="72"/>
        <v>-80</v>
      </c>
      <c r="I667">
        <v>0</v>
      </c>
      <c r="J667">
        <f t="shared" si="73"/>
        <v>0</v>
      </c>
      <c r="K667">
        <f t="shared" si="74"/>
        <v>0</v>
      </c>
      <c r="L667">
        <v>0</v>
      </c>
      <c r="N667">
        <v>100</v>
      </c>
      <c r="O667">
        <v>-20</v>
      </c>
      <c r="P667">
        <f t="shared" si="75"/>
        <v>-100</v>
      </c>
      <c r="Q667">
        <f t="shared" si="76"/>
        <v>-80</v>
      </c>
      <c r="R667" t="e">
        <f>VLOOKUP(A667,[1]Summary!$A:$B,2,0)</f>
        <v>#N/A</v>
      </c>
    </row>
    <row r="668" spans="1:18">
      <c r="A668" t="s">
        <v>1442</v>
      </c>
      <c r="B668" t="b">
        <f>IFERROR(VLOOKUP(A668,[1]Summary!$A:$E,5,0),FALSE)</f>
        <v>0</v>
      </c>
      <c r="C668">
        <v>0</v>
      </c>
      <c r="D668">
        <f t="shared" si="70"/>
        <v>0</v>
      </c>
      <c r="E668">
        <v>0</v>
      </c>
      <c r="F668">
        <f t="shared" si="71"/>
        <v>0</v>
      </c>
      <c r="G668">
        <v>-60</v>
      </c>
      <c r="H668">
        <f t="shared" si="72"/>
        <v>-80</v>
      </c>
      <c r="I668">
        <v>0</v>
      </c>
      <c r="J668">
        <f t="shared" si="73"/>
        <v>0</v>
      </c>
      <c r="K668">
        <f t="shared" si="74"/>
        <v>0</v>
      </c>
      <c r="L668">
        <v>0</v>
      </c>
      <c r="N668">
        <v>100</v>
      </c>
      <c r="O668">
        <v>-20</v>
      </c>
      <c r="P668">
        <f t="shared" si="75"/>
        <v>-100</v>
      </c>
      <c r="Q668">
        <f t="shared" si="76"/>
        <v>-80</v>
      </c>
      <c r="R668" t="e">
        <f>VLOOKUP(A668,[1]Summary!$A:$B,2,0)</f>
        <v>#N/A</v>
      </c>
    </row>
    <row r="669" spans="1:18">
      <c r="A669" t="s">
        <v>1444</v>
      </c>
      <c r="B669" t="b">
        <f>IFERROR(VLOOKUP(A669,[1]Summary!$A:$E,5,0),FALSE)</f>
        <v>0</v>
      </c>
      <c r="C669">
        <v>0</v>
      </c>
      <c r="D669">
        <f t="shared" si="70"/>
        <v>0</v>
      </c>
      <c r="E669">
        <v>0</v>
      </c>
      <c r="F669">
        <f t="shared" si="71"/>
        <v>0</v>
      </c>
      <c r="G669">
        <v>-60</v>
      </c>
      <c r="H669">
        <f t="shared" si="72"/>
        <v>-80</v>
      </c>
      <c r="I669">
        <v>0</v>
      </c>
      <c r="J669">
        <f t="shared" si="73"/>
        <v>0</v>
      </c>
      <c r="K669">
        <f t="shared" si="74"/>
        <v>0</v>
      </c>
      <c r="L669">
        <v>0</v>
      </c>
      <c r="N669">
        <v>100</v>
      </c>
      <c r="O669">
        <v>-20</v>
      </c>
      <c r="P669">
        <f t="shared" si="75"/>
        <v>-100</v>
      </c>
      <c r="Q669">
        <f t="shared" si="76"/>
        <v>-80</v>
      </c>
      <c r="R669" t="e">
        <f>VLOOKUP(A669,[1]Summary!$A:$B,2,0)</f>
        <v>#N/A</v>
      </c>
    </row>
    <row r="670" spans="1:18">
      <c r="A670" t="s">
        <v>1447</v>
      </c>
      <c r="B670" t="b">
        <f>IFERROR(VLOOKUP(A670,[1]Summary!$A:$E,5,0),FALSE)</f>
        <v>0</v>
      </c>
      <c r="C670">
        <v>0</v>
      </c>
      <c r="D670">
        <f t="shared" si="70"/>
        <v>0</v>
      </c>
      <c r="E670">
        <v>0</v>
      </c>
      <c r="F670">
        <f t="shared" si="71"/>
        <v>0</v>
      </c>
      <c r="G670">
        <v>-60</v>
      </c>
      <c r="H670">
        <f t="shared" si="72"/>
        <v>-80</v>
      </c>
      <c r="I670">
        <v>0</v>
      </c>
      <c r="J670">
        <f t="shared" si="73"/>
        <v>0</v>
      </c>
      <c r="K670">
        <f t="shared" si="74"/>
        <v>0</v>
      </c>
      <c r="L670">
        <v>0</v>
      </c>
      <c r="N670">
        <v>100</v>
      </c>
      <c r="O670">
        <v>-20</v>
      </c>
      <c r="P670">
        <f t="shared" si="75"/>
        <v>-100</v>
      </c>
      <c r="Q670">
        <f t="shared" si="76"/>
        <v>-80</v>
      </c>
      <c r="R670" t="e">
        <f>VLOOKUP(A670,[1]Summary!$A:$B,2,0)</f>
        <v>#N/A</v>
      </c>
    </row>
    <row r="671" spans="1:18">
      <c r="A671" t="s">
        <v>1449</v>
      </c>
      <c r="B671" t="b">
        <f>IFERROR(VLOOKUP(A671,[1]Summary!$A:$E,5,0),FALSE)</f>
        <v>0</v>
      </c>
      <c r="C671">
        <v>0</v>
      </c>
      <c r="D671">
        <f t="shared" si="70"/>
        <v>0</v>
      </c>
      <c r="E671">
        <v>0</v>
      </c>
      <c r="F671">
        <f t="shared" si="71"/>
        <v>0</v>
      </c>
      <c r="G671">
        <v>-60</v>
      </c>
      <c r="H671">
        <f t="shared" si="72"/>
        <v>-80</v>
      </c>
      <c r="I671">
        <v>0</v>
      </c>
      <c r="J671">
        <f t="shared" si="73"/>
        <v>0</v>
      </c>
      <c r="K671">
        <f t="shared" si="74"/>
        <v>0</v>
      </c>
      <c r="L671">
        <v>0</v>
      </c>
      <c r="N671">
        <v>100</v>
      </c>
      <c r="O671">
        <v>-20</v>
      </c>
      <c r="P671">
        <f t="shared" si="75"/>
        <v>-100</v>
      </c>
      <c r="Q671">
        <f t="shared" si="76"/>
        <v>-80</v>
      </c>
      <c r="R671" t="e">
        <f>VLOOKUP(A671,[1]Summary!$A:$B,2,0)</f>
        <v>#N/A</v>
      </c>
    </row>
    <row r="672" spans="1:18">
      <c r="A672" t="s">
        <v>1451</v>
      </c>
      <c r="B672" t="b">
        <f>IFERROR(VLOOKUP(A672,[1]Summary!$A:$E,5,0),FALSE)</f>
        <v>0</v>
      </c>
      <c r="C672">
        <v>0</v>
      </c>
      <c r="D672">
        <f t="shared" si="70"/>
        <v>0</v>
      </c>
      <c r="E672">
        <v>0</v>
      </c>
      <c r="F672">
        <f t="shared" si="71"/>
        <v>0</v>
      </c>
      <c r="G672">
        <v>-60</v>
      </c>
      <c r="H672">
        <f t="shared" si="72"/>
        <v>-80</v>
      </c>
      <c r="I672">
        <v>0</v>
      </c>
      <c r="J672">
        <f t="shared" si="73"/>
        <v>0</v>
      </c>
      <c r="K672">
        <f t="shared" si="74"/>
        <v>0</v>
      </c>
      <c r="L672">
        <v>0</v>
      </c>
      <c r="N672">
        <v>100</v>
      </c>
      <c r="O672">
        <v>-20</v>
      </c>
      <c r="P672">
        <f t="shared" si="75"/>
        <v>-100</v>
      </c>
      <c r="Q672">
        <f t="shared" si="76"/>
        <v>-80</v>
      </c>
      <c r="R672" t="e">
        <f>VLOOKUP(A672,[1]Summary!$A:$B,2,0)</f>
        <v>#N/A</v>
      </c>
    </row>
    <row r="673" spans="1:18">
      <c r="A673" t="s">
        <v>1453</v>
      </c>
      <c r="B673" t="b">
        <f>IFERROR(VLOOKUP(A673,[1]Summary!$A:$E,5,0),FALSE)</f>
        <v>1</v>
      </c>
      <c r="C673">
        <v>1</v>
      </c>
      <c r="D673">
        <f t="shared" si="70"/>
        <v>2</v>
      </c>
      <c r="E673">
        <v>1</v>
      </c>
      <c r="F673">
        <f t="shared" si="71"/>
        <v>2</v>
      </c>
      <c r="G673">
        <v>0</v>
      </c>
      <c r="H673">
        <f t="shared" si="72"/>
        <v>0</v>
      </c>
      <c r="I673">
        <v>10</v>
      </c>
      <c r="J673">
        <f t="shared" si="73"/>
        <v>20</v>
      </c>
      <c r="K673">
        <f t="shared" si="74"/>
        <v>10</v>
      </c>
      <c r="L673">
        <v>0</v>
      </c>
      <c r="N673">
        <v>100</v>
      </c>
      <c r="O673">
        <v>100</v>
      </c>
      <c r="P673">
        <f t="shared" si="75"/>
        <v>110</v>
      </c>
      <c r="Q673">
        <f t="shared" si="76"/>
        <v>10</v>
      </c>
      <c r="R673" t="str">
        <f>VLOOKUP(A673,[1]Summary!$A:$B,2,0)</f>
        <v>Completed, No. of hours : 5:28</v>
      </c>
    </row>
    <row r="674" spans="1:18">
      <c r="A674" t="s">
        <v>1455</v>
      </c>
      <c r="B674" t="b">
        <f>IFERROR(VLOOKUP(A674,[1]Summary!$A:$E,5,0),FALSE)</f>
        <v>0</v>
      </c>
      <c r="C674">
        <v>0</v>
      </c>
      <c r="D674">
        <f t="shared" si="70"/>
        <v>0</v>
      </c>
      <c r="E674">
        <v>0</v>
      </c>
      <c r="F674">
        <f t="shared" si="71"/>
        <v>0</v>
      </c>
      <c r="G674">
        <v>-60</v>
      </c>
      <c r="H674">
        <f t="shared" si="72"/>
        <v>-80</v>
      </c>
      <c r="I674">
        <v>0</v>
      </c>
      <c r="J674">
        <f t="shared" si="73"/>
        <v>0</v>
      </c>
      <c r="K674">
        <f t="shared" si="74"/>
        <v>0</v>
      </c>
      <c r="L674">
        <v>0</v>
      </c>
      <c r="N674">
        <v>100</v>
      </c>
      <c r="O674">
        <v>-20</v>
      </c>
      <c r="P674">
        <f t="shared" si="75"/>
        <v>-100</v>
      </c>
      <c r="Q674">
        <f t="shared" si="76"/>
        <v>-80</v>
      </c>
      <c r="R674" t="e">
        <f>VLOOKUP(A674,[1]Summary!$A:$B,2,0)</f>
        <v>#N/A</v>
      </c>
    </row>
    <row r="675" spans="1:18">
      <c r="A675" t="s">
        <v>1458</v>
      </c>
      <c r="B675" t="b">
        <f>IFERROR(VLOOKUP(A675,[1]Summary!$A:$E,5,0),FALSE)</f>
        <v>0</v>
      </c>
      <c r="C675">
        <v>0</v>
      </c>
      <c r="D675">
        <f t="shared" si="70"/>
        <v>0</v>
      </c>
      <c r="E675">
        <v>0</v>
      </c>
      <c r="F675">
        <f t="shared" si="71"/>
        <v>0</v>
      </c>
      <c r="G675">
        <v>-60</v>
      </c>
      <c r="H675">
        <f t="shared" si="72"/>
        <v>-80</v>
      </c>
      <c r="I675">
        <v>0</v>
      </c>
      <c r="J675">
        <f t="shared" si="73"/>
        <v>0</v>
      </c>
      <c r="K675">
        <f t="shared" si="74"/>
        <v>0</v>
      </c>
      <c r="L675">
        <v>0</v>
      </c>
      <c r="N675">
        <v>100</v>
      </c>
      <c r="O675">
        <v>-20</v>
      </c>
      <c r="P675">
        <f t="shared" si="75"/>
        <v>-100</v>
      </c>
      <c r="Q675">
        <f t="shared" si="76"/>
        <v>-80</v>
      </c>
      <c r="R675" t="e">
        <f>VLOOKUP(A675,[1]Summary!$A:$B,2,0)</f>
        <v>#N/A</v>
      </c>
    </row>
    <row r="676" spans="1:18">
      <c r="A676" t="s">
        <v>1460</v>
      </c>
      <c r="B676" t="b">
        <f>IFERROR(VLOOKUP(A676,[1]Summary!$A:$E,5,0),FALSE)</f>
        <v>0</v>
      </c>
      <c r="C676">
        <v>0</v>
      </c>
      <c r="D676">
        <f t="shared" si="70"/>
        <v>0</v>
      </c>
      <c r="E676">
        <v>0</v>
      </c>
      <c r="F676">
        <f t="shared" si="71"/>
        <v>0</v>
      </c>
      <c r="G676">
        <v>-60</v>
      </c>
      <c r="H676">
        <f t="shared" si="72"/>
        <v>-80</v>
      </c>
      <c r="I676">
        <v>0</v>
      </c>
      <c r="J676">
        <f t="shared" si="73"/>
        <v>0</v>
      </c>
      <c r="K676">
        <f t="shared" si="74"/>
        <v>0</v>
      </c>
      <c r="L676">
        <v>0</v>
      </c>
      <c r="N676">
        <v>100</v>
      </c>
      <c r="O676">
        <v>-20</v>
      </c>
      <c r="P676">
        <f t="shared" si="75"/>
        <v>-100</v>
      </c>
      <c r="Q676">
        <f t="shared" si="76"/>
        <v>-80</v>
      </c>
      <c r="R676" t="e">
        <f>VLOOKUP(A676,[1]Summary!$A:$B,2,0)</f>
        <v>#N/A</v>
      </c>
    </row>
    <row r="677" spans="1:18">
      <c r="A677" t="s">
        <v>1462</v>
      </c>
      <c r="B677" t="b">
        <f>IFERROR(VLOOKUP(A677,[1]Summary!$A:$E,5,0),FALSE)</f>
        <v>0</v>
      </c>
      <c r="C677">
        <v>0</v>
      </c>
      <c r="D677">
        <f t="shared" si="70"/>
        <v>0</v>
      </c>
      <c r="E677">
        <v>0</v>
      </c>
      <c r="F677">
        <f t="shared" si="71"/>
        <v>0</v>
      </c>
      <c r="G677">
        <v>-60</v>
      </c>
      <c r="H677">
        <f t="shared" si="72"/>
        <v>-80</v>
      </c>
      <c r="I677">
        <v>0</v>
      </c>
      <c r="J677">
        <f t="shared" si="73"/>
        <v>0</v>
      </c>
      <c r="K677">
        <f t="shared" si="74"/>
        <v>0</v>
      </c>
      <c r="L677">
        <v>0</v>
      </c>
      <c r="N677">
        <v>100</v>
      </c>
      <c r="O677">
        <v>-20</v>
      </c>
      <c r="P677">
        <f t="shared" si="75"/>
        <v>-100</v>
      </c>
      <c r="Q677">
        <f t="shared" si="76"/>
        <v>-80</v>
      </c>
      <c r="R677" t="e">
        <f>VLOOKUP(A677,[1]Summary!$A:$B,2,0)</f>
        <v>#N/A</v>
      </c>
    </row>
    <row r="678" spans="1:18">
      <c r="A678" t="s">
        <v>1465</v>
      </c>
      <c r="B678" t="b">
        <f>IFERROR(VLOOKUP(A678,[1]Summary!$A:$E,5,0),FALSE)</f>
        <v>0</v>
      </c>
      <c r="C678">
        <v>0</v>
      </c>
      <c r="D678">
        <f t="shared" si="70"/>
        <v>0</v>
      </c>
      <c r="E678">
        <v>0</v>
      </c>
      <c r="F678">
        <f t="shared" si="71"/>
        <v>0</v>
      </c>
      <c r="G678">
        <v>-60</v>
      </c>
      <c r="H678">
        <f t="shared" si="72"/>
        <v>-80</v>
      </c>
      <c r="I678">
        <v>0</v>
      </c>
      <c r="J678">
        <f t="shared" si="73"/>
        <v>0</v>
      </c>
      <c r="K678">
        <f t="shared" si="74"/>
        <v>0</v>
      </c>
      <c r="L678">
        <v>0</v>
      </c>
      <c r="N678">
        <v>100</v>
      </c>
      <c r="O678">
        <v>-20</v>
      </c>
      <c r="P678">
        <f t="shared" si="75"/>
        <v>-100</v>
      </c>
      <c r="Q678">
        <f t="shared" si="76"/>
        <v>-80</v>
      </c>
      <c r="R678" t="e">
        <f>VLOOKUP(A678,[1]Summary!$A:$B,2,0)</f>
        <v>#N/A</v>
      </c>
    </row>
    <row r="679" spans="1:18">
      <c r="A679" t="s">
        <v>1467</v>
      </c>
      <c r="B679" t="b">
        <f>IFERROR(VLOOKUP(A679,[1]Summary!$A:$E,5,0),FALSE)</f>
        <v>0</v>
      </c>
      <c r="C679">
        <v>0</v>
      </c>
      <c r="D679">
        <f t="shared" si="70"/>
        <v>0</v>
      </c>
      <c r="E679">
        <v>0</v>
      </c>
      <c r="F679">
        <f t="shared" si="71"/>
        <v>0</v>
      </c>
      <c r="G679">
        <v>-40</v>
      </c>
      <c r="H679">
        <f t="shared" si="72"/>
        <v>-60</v>
      </c>
      <c r="I679">
        <v>5</v>
      </c>
      <c r="J679">
        <f t="shared" si="73"/>
        <v>5</v>
      </c>
      <c r="K679">
        <f t="shared" si="74"/>
        <v>0</v>
      </c>
      <c r="L679">
        <v>0</v>
      </c>
      <c r="N679">
        <v>100</v>
      </c>
      <c r="O679">
        <v>55</v>
      </c>
      <c r="P679">
        <f t="shared" si="75"/>
        <v>-5</v>
      </c>
      <c r="Q679">
        <f t="shared" si="76"/>
        <v>-60</v>
      </c>
      <c r="R679" t="e">
        <f>VLOOKUP(A679,[1]Summary!$A:$B,2,0)</f>
        <v>#N/A</v>
      </c>
    </row>
    <row r="680" spans="1:18">
      <c r="A680" t="s">
        <v>1469</v>
      </c>
      <c r="B680" t="b">
        <f>IFERROR(VLOOKUP(A680,[1]Summary!$A:$E,5,0),FALSE)</f>
        <v>0</v>
      </c>
      <c r="C680">
        <v>0</v>
      </c>
      <c r="D680">
        <f t="shared" si="70"/>
        <v>0</v>
      </c>
      <c r="E680">
        <v>0</v>
      </c>
      <c r="F680">
        <f t="shared" si="71"/>
        <v>0</v>
      </c>
      <c r="G680">
        <v>-60</v>
      </c>
      <c r="H680">
        <f t="shared" si="72"/>
        <v>-80</v>
      </c>
      <c r="I680">
        <v>0</v>
      </c>
      <c r="J680">
        <f t="shared" si="73"/>
        <v>0</v>
      </c>
      <c r="K680">
        <f t="shared" si="74"/>
        <v>0</v>
      </c>
      <c r="L680">
        <v>0</v>
      </c>
      <c r="N680">
        <v>100</v>
      </c>
      <c r="O680">
        <v>-20</v>
      </c>
      <c r="P680">
        <f t="shared" si="75"/>
        <v>-100</v>
      </c>
      <c r="Q680">
        <f t="shared" si="76"/>
        <v>-80</v>
      </c>
      <c r="R680" t="e">
        <f>VLOOKUP(A680,[1]Summary!$A:$B,2,0)</f>
        <v>#N/A</v>
      </c>
    </row>
    <row r="681" spans="1:18">
      <c r="A681" t="s">
        <v>1472</v>
      </c>
      <c r="B681" t="b">
        <f>IFERROR(VLOOKUP(A681,[1]Summary!$A:$E,5,0),FALSE)</f>
        <v>0</v>
      </c>
      <c r="C681">
        <v>0</v>
      </c>
      <c r="D681">
        <f t="shared" si="70"/>
        <v>0</v>
      </c>
      <c r="E681">
        <v>0</v>
      </c>
      <c r="F681">
        <f t="shared" si="71"/>
        <v>0</v>
      </c>
      <c r="G681">
        <v>-60</v>
      </c>
      <c r="H681">
        <f t="shared" si="72"/>
        <v>-80</v>
      </c>
      <c r="I681">
        <v>0</v>
      </c>
      <c r="J681">
        <f t="shared" si="73"/>
        <v>0</v>
      </c>
      <c r="K681">
        <f t="shared" si="74"/>
        <v>0</v>
      </c>
      <c r="L681">
        <v>0</v>
      </c>
      <c r="N681">
        <v>100</v>
      </c>
      <c r="O681">
        <v>-20</v>
      </c>
      <c r="P681">
        <f t="shared" si="75"/>
        <v>-100</v>
      </c>
      <c r="Q681">
        <f t="shared" si="76"/>
        <v>-80</v>
      </c>
      <c r="R681" t="e">
        <f>VLOOKUP(A681,[1]Summary!$A:$B,2,0)</f>
        <v>#N/A</v>
      </c>
    </row>
    <row r="682" spans="1:18">
      <c r="A682" t="s">
        <v>1475</v>
      </c>
      <c r="B682" t="b">
        <f>IFERROR(VLOOKUP(A682,[1]Summary!$A:$E,5,0),FALSE)</f>
        <v>0</v>
      </c>
      <c r="C682">
        <v>0</v>
      </c>
      <c r="D682">
        <f t="shared" si="70"/>
        <v>0</v>
      </c>
      <c r="E682">
        <v>0</v>
      </c>
      <c r="F682">
        <f t="shared" si="71"/>
        <v>0</v>
      </c>
      <c r="G682">
        <v>-60</v>
      </c>
      <c r="H682">
        <f t="shared" si="72"/>
        <v>-80</v>
      </c>
      <c r="I682">
        <v>0</v>
      </c>
      <c r="J682">
        <f t="shared" si="73"/>
        <v>0</v>
      </c>
      <c r="K682">
        <f t="shared" si="74"/>
        <v>0</v>
      </c>
      <c r="L682">
        <v>0</v>
      </c>
      <c r="N682">
        <v>100</v>
      </c>
      <c r="O682">
        <v>-20</v>
      </c>
      <c r="P682">
        <f t="shared" si="75"/>
        <v>-100</v>
      </c>
      <c r="Q682">
        <f t="shared" si="76"/>
        <v>-80</v>
      </c>
      <c r="R682" t="e">
        <f>VLOOKUP(A682,[1]Summary!$A:$B,2,0)</f>
        <v>#N/A</v>
      </c>
    </row>
    <row r="683" spans="1:18">
      <c r="A683" t="s">
        <v>1478</v>
      </c>
      <c r="B683" t="b">
        <f>IFERROR(VLOOKUP(A683,[1]Summary!$A:$E,5,0),FALSE)</f>
        <v>0</v>
      </c>
      <c r="C683">
        <v>0</v>
      </c>
      <c r="D683">
        <f t="shared" si="70"/>
        <v>0</v>
      </c>
      <c r="E683">
        <v>0</v>
      </c>
      <c r="F683">
        <f t="shared" si="71"/>
        <v>0</v>
      </c>
      <c r="G683">
        <v>-60</v>
      </c>
      <c r="H683">
        <f t="shared" si="72"/>
        <v>-80</v>
      </c>
      <c r="I683">
        <v>0</v>
      </c>
      <c r="J683">
        <f t="shared" si="73"/>
        <v>0</v>
      </c>
      <c r="K683">
        <f t="shared" si="74"/>
        <v>0</v>
      </c>
      <c r="L683">
        <v>0</v>
      </c>
      <c r="N683">
        <v>100</v>
      </c>
      <c r="O683">
        <v>-20</v>
      </c>
      <c r="P683">
        <f t="shared" si="75"/>
        <v>-100</v>
      </c>
      <c r="Q683">
        <f t="shared" si="76"/>
        <v>-80</v>
      </c>
      <c r="R683" t="e">
        <f>VLOOKUP(A683,[1]Summary!$A:$B,2,0)</f>
        <v>#N/A</v>
      </c>
    </row>
    <row r="684" spans="1:18">
      <c r="A684" t="s">
        <v>1480</v>
      </c>
      <c r="B684" t="b">
        <f>IFERROR(VLOOKUP(A684,[1]Summary!$A:$E,5,0),FALSE)</f>
        <v>0</v>
      </c>
      <c r="C684">
        <v>0</v>
      </c>
      <c r="D684">
        <f t="shared" si="70"/>
        <v>0</v>
      </c>
      <c r="E684">
        <v>0</v>
      </c>
      <c r="F684">
        <f t="shared" si="71"/>
        <v>0</v>
      </c>
      <c r="G684">
        <v>-60</v>
      </c>
      <c r="H684">
        <f t="shared" si="72"/>
        <v>-80</v>
      </c>
      <c r="I684">
        <v>0</v>
      </c>
      <c r="J684">
        <f t="shared" si="73"/>
        <v>0</v>
      </c>
      <c r="K684">
        <f t="shared" si="74"/>
        <v>0</v>
      </c>
      <c r="L684">
        <v>0</v>
      </c>
      <c r="N684">
        <v>100</v>
      </c>
      <c r="O684">
        <v>-20</v>
      </c>
      <c r="P684">
        <f t="shared" si="75"/>
        <v>-100</v>
      </c>
      <c r="Q684">
        <f t="shared" si="76"/>
        <v>-80</v>
      </c>
      <c r="R684" t="e">
        <f>VLOOKUP(A684,[1]Summary!$A:$B,2,0)</f>
        <v>#N/A</v>
      </c>
    </row>
    <row r="685" spans="1:18">
      <c r="A685" t="s">
        <v>1482</v>
      </c>
      <c r="B685" t="b">
        <f>IFERROR(VLOOKUP(A685,[1]Summary!$A:$E,5,0),FALSE)</f>
        <v>0</v>
      </c>
      <c r="C685">
        <v>0</v>
      </c>
      <c r="D685">
        <f t="shared" si="70"/>
        <v>0</v>
      </c>
      <c r="E685">
        <v>0</v>
      </c>
      <c r="F685">
        <f t="shared" si="71"/>
        <v>0</v>
      </c>
      <c r="G685">
        <v>-60</v>
      </c>
      <c r="H685">
        <f t="shared" si="72"/>
        <v>-80</v>
      </c>
      <c r="I685">
        <v>0</v>
      </c>
      <c r="J685">
        <f t="shared" si="73"/>
        <v>0</v>
      </c>
      <c r="K685">
        <f t="shared" si="74"/>
        <v>0</v>
      </c>
      <c r="L685">
        <v>0</v>
      </c>
      <c r="N685">
        <v>100</v>
      </c>
      <c r="O685">
        <v>-20</v>
      </c>
      <c r="P685">
        <f t="shared" si="75"/>
        <v>-100</v>
      </c>
      <c r="Q685">
        <f t="shared" si="76"/>
        <v>-80</v>
      </c>
      <c r="R685" t="e">
        <f>VLOOKUP(A685,[1]Summary!$A:$B,2,0)</f>
        <v>#N/A</v>
      </c>
    </row>
    <row r="686" spans="1:18">
      <c r="A686" t="s">
        <v>1484</v>
      </c>
      <c r="B686" t="b">
        <f>IFERROR(VLOOKUP(A686,[1]Summary!$A:$E,5,0),FALSE)</f>
        <v>0</v>
      </c>
      <c r="C686">
        <v>0</v>
      </c>
      <c r="D686">
        <f t="shared" si="70"/>
        <v>0</v>
      </c>
      <c r="E686">
        <v>0</v>
      </c>
      <c r="F686">
        <f t="shared" si="71"/>
        <v>0</v>
      </c>
      <c r="G686">
        <v>-60</v>
      </c>
      <c r="H686">
        <f t="shared" si="72"/>
        <v>-80</v>
      </c>
      <c r="I686">
        <v>0</v>
      </c>
      <c r="J686">
        <f t="shared" si="73"/>
        <v>0</v>
      </c>
      <c r="K686">
        <f t="shared" si="74"/>
        <v>0</v>
      </c>
      <c r="L686">
        <v>0</v>
      </c>
      <c r="N686">
        <v>100</v>
      </c>
      <c r="O686">
        <v>-20</v>
      </c>
      <c r="P686">
        <f t="shared" si="75"/>
        <v>-100</v>
      </c>
      <c r="Q686">
        <f t="shared" si="76"/>
        <v>-80</v>
      </c>
      <c r="R686" t="e">
        <f>VLOOKUP(A686,[1]Summary!$A:$B,2,0)</f>
        <v>#N/A</v>
      </c>
    </row>
    <row r="687" spans="1:18">
      <c r="A687" t="s">
        <v>1486</v>
      </c>
      <c r="B687" t="b">
        <f>IFERROR(VLOOKUP(A687,[1]Summary!$A:$E,5,0),FALSE)</f>
        <v>0</v>
      </c>
      <c r="C687">
        <v>1</v>
      </c>
      <c r="D687">
        <f t="shared" si="70"/>
        <v>0</v>
      </c>
      <c r="E687">
        <v>1</v>
      </c>
      <c r="F687">
        <f t="shared" si="71"/>
        <v>0</v>
      </c>
      <c r="G687">
        <v>0</v>
      </c>
      <c r="H687">
        <f t="shared" si="72"/>
        <v>-20</v>
      </c>
      <c r="I687">
        <v>10</v>
      </c>
      <c r="J687">
        <f t="shared" si="73"/>
        <v>10</v>
      </c>
      <c r="K687">
        <f t="shared" si="74"/>
        <v>0</v>
      </c>
      <c r="L687">
        <v>0</v>
      </c>
      <c r="N687">
        <v>100</v>
      </c>
      <c r="O687">
        <v>100</v>
      </c>
      <c r="P687">
        <f t="shared" si="75"/>
        <v>80</v>
      </c>
      <c r="Q687">
        <f t="shared" si="76"/>
        <v>-20</v>
      </c>
      <c r="R687" t="e">
        <f>VLOOKUP(A687,[1]Summary!$A:$B,2,0)</f>
        <v>#N/A</v>
      </c>
    </row>
    <row r="688" spans="1:18">
      <c r="A688" t="s">
        <v>1488</v>
      </c>
      <c r="B688" t="b">
        <f>IFERROR(VLOOKUP(A688,[1]Summary!$A:$E,5,0),FALSE)</f>
        <v>0</v>
      </c>
      <c r="C688">
        <v>0</v>
      </c>
      <c r="D688">
        <f t="shared" si="70"/>
        <v>0</v>
      </c>
      <c r="E688">
        <v>0</v>
      </c>
      <c r="F688">
        <f t="shared" si="71"/>
        <v>0</v>
      </c>
      <c r="G688">
        <v>-60</v>
      </c>
      <c r="H688">
        <f t="shared" si="72"/>
        <v>-80</v>
      </c>
      <c r="I688">
        <v>0</v>
      </c>
      <c r="J688">
        <f t="shared" si="73"/>
        <v>0</v>
      </c>
      <c r="K688">
        <f t="shared" si="74"/>
        <v>0</v>
      </c>
      <c r="L688">
        <v>0</v>
      </c>
      <c r="N688">
        <v>100</v>
      </c>
      <c r="O688">
        <v>-20</v>
      </c>
      <c r="P688">
        <f t="shared" si="75"/>
        <v>-100</v>
      </c>
      <c r="Q688">
        <f t="shared" si="76"/>
        <v>-80</v>
      </c>
      <c r="R688" t="e">
        <f>VLOOKUP(A688,[1]Summary!$A:$B,2,0)</f>
        <v>#N/A</v>
      </c>
    </row>
    <row r="689" spans="1:18">
      <c r="A689" t="s">
        <v>1490</v>
      </c>
      <c r="B689" t="b">
        <f>IFERROR(VLOOKUP(A689,[1]Summary!$A:$E,5,0),FALSE)</f>
        <v>0</v>
      </c>
      <c r="C689">
        <v>0</v>
      </c>
      <c r="D689">
        <f t="shared" si="70"/>
        <v>0</v>
      </c>
      <c r="E689">
        <v>0</v>
      </c>
      <c r="F689">
        <f t="shared" si="71"/>
        <v>0</v>
      </c>
      <c r="G689">
        <v>-60</v>
      </c>
      <c r="H689">
        <f t="shared" si="72"/>
        <v>-80</v>
      </c>
      <c r="I689">
        <v>0</v>
      </c>
      <c r="J689">
        <f t="shared" si="73"/>
        <v>0</v>
      </c>
      <c r="K689">
        <f t="shared" si="74"/>
        <v>0</v>
      </c>
      <c r="L689">
        <v>0</v>
      </c>
      <c r="N689">
        <v>100</v>
      </c>
      <c r="O689">
        <v>-20</v>
      </c>
      <c r="P689">
        <f t="shared" si="75"/>
        <v>-100</v>
      </c>
      <c r="Q689">
        <f t="shared" si="76"/>
        <v>-80</v>
      </c>
      <c r="R689" t="e">
        <f>VLOOKUP(A689,[1]Summary!$A:$B,2,0)</f>
        <v>#N/A</v>
      </c>
    </row>
    <row r="690" spans="1:18">
      <c r="A690" t="s">
        <v>1494</v>
      </c>
      <c r="B690" t="b">
        <f>IFERROR(VLOOKUP(A690,[1]Summary!$A:$E,5,0),FALSE)</f>
        <v>0</v>
      </c>
      <c r="C690">
        <v>0</v>
      </c>
      <c r="D690">
        <f t="shared" si="70"/>
        <v>0</v>
      </c>
      <c r="E690">
        <v>0</v>
      </c>
      <c r="F690">
        <f t="shared" si="71"/>
        <v>0</v>
      </c>
      <c r="G690">
        <v>-60</v>
      </c>
      <c r="H690">
        <f t="shared" si="72"/>
        <v>-80</v>
      </c>
      <c r="I690">
        <v>0</v>
      </c>
      <c r="J690">
        <f t="shared" si="73"/>
        <v>0</v>
      </c>
      <c r="K690">
        <f t="shared" si="74"/>
        <v>0</v>
      </c>
      <c r="L690">
        <v>0</v>
      </c>
      <c r="N690">
        <v>100</v>
      </c>
      <c r="O690">
        <v>-20</v>
      </c>
      <c r="P690">
        <f t="shared" si="75"/>
        <v>-100</v>
      </c>
      <c r="Q690">
        <f t="shared" si="76"/>
        <v>-80</v>
      </c>
      <c r="R690" t="e">
        <f>VLOOKUP(A690,[1]Summary!$A:$B,2,0)</f>
        <v>#N/A</v>
      </c>
    </row>
    <row r="691" spans="1:18">
      <c r="A691" t="s">
        <v>1497</v>
      </c>
      <c r="B691" t="b">
        <f>IFERROR(VLOOKUP(A691,[1]Summary!$A:$E,5,0),FALSE)</f>
        <v>1</v>
      </c>
      <c r="C691">
        <v>1</v>
      </c>
      <c r="D691">
        <f t="shared" si="70"/>
        <v>2</v>
      </c>
      <c r="E691">
        <v>1</v>
      </c>
      <c r="F691">
        <f t="shared" si="71"/>
        <v>2</v>
      </c>
      <c r="G691">
        <v>0</v>
      </c>
      <c r="H691">
        <f t="shared" si="72"/>
        <v>0</v>
      </c>
      <c r="I691">
        <v>10</v>
      </c>
      <c r="J691">
        <f t="shared" si="73"/>
        <v>20</v>
      </c>
      <c r="K691">
        <f t="shared" si="74"/>
        <v>10</v>
      </c>
      <c r="L691">
        <v>0</v>
      </c>
      <c r="N691">
        <v>100</v>
      </c>
      <c r="O691">
        <v>100</v>
      </c>
      <c r="P691">
        <f t="shared" si="75"/>
        <v>110</v>
      </c>
      <c r="Q691">
        <f t="shared" si="76"/>
        <v>10</v>
      </c>
      <c r="R691" t="str">
        <f>VLOOKUP(A691,[1]Summary!$A:$B,2,0)</f>
        <v>Completed, No. of hours : 3:02</v>
      </c>
    </row>
    <row r="692" spans="1:18">
      <c r="A692" t="s">
        <v>1499</v>
      </c>
      <c r="B692" t="b">
        <f>IFERROR(VLOOKUP(A692,[1]Summary!$A:$E,5,0),FALSE)</f>
        <v>0</v>
      </c>
      <c r="C692">
        <v>0</v>
      </c>
      <c r="D692">
        <f t="shared" si="70"/>
        <v>0</v>
      </c>
      <c r="E692">
        <v>0</v>
      </c>
      <c r="F692">
        <f t="shared" si="71"/>
        <v>0</v>
      </c>
      <c r="G692">
        <v>-60</v>
      </c>
      <c r="H692">
        <f t="shared" si="72"/>
        <v>-80</v>
      </c>
      <c r="I692">
        <v>0</v>
      </c>
      <c r="J692">
        <f t="shared" si="73"/>
        <v>0</v>
      </c>
      <c r="K692">
        <f t="shared" si="74"/>
        <v>0</v>
      </c>
      <c r="L692">
        <v>0</v>
      </c>
      <c r="N692">
        <v>100</v>
      </c>
      <c r="O692">
        <v>-20</v>
      </c>
      <c r="P692">
        <f t="shared" si="75"/>
        <v>-100</v>
      </c>
      <c r="Q692">
        <f t="shared" si="76"/>
        <v>-80</v>
      </c>
      <c r="R692" t="e">
        <f>VLOOKUP(A692,[1]Summary!$A:$B,2,0)</f>
        <v>#N/A</v>
      </c>
    </row>
    <row r="693" spans="1:18">
      <c r="A693" t="s">
        <v>1501</v>
      </c>
      <c r="B693" t="b">
        <f>IFERROR(VLOOKUP(A693,[1]Summary!$A:$E,5,0),FALSE)</f>
        <v>1</v>
      </c>
      <c r="C693">
        <v>3</v>
      </c>
      <c r="D693">
        <f t="shared" si="70"/>
        <v>4</v>
      </c>
      <c r="E693">
        <v>3</v>
      </c>
      <c r="F693">
        <f t="shared" si="71"/>
        <v>4</v>
      </c>
      <c r="G693">
        <v>0</v>
      </c>
      <c r="H693">
        <f t="shared" si="72"/>
        <v>0</v>
      </c>
      <c r="I693">
        <v>30</v>
      </c>
      <c r="J693">
        <f t="shared" si="73"/>
        <v>50</v>
      </c>
      <c r="K693">
        <f t="shared" si="74"/>
        <v>20</v>
      </c>
      <c r="L693">
        <v>0</v>
      </c>
      <c r="N693">
        <v>100</v>
      </c>
      <c r="O693">
        <v>140</v>
      </c>
      <c r="P693">
        <f t="shared" si="75"/>
        <v>160</v>
      </c>
      <c r="Q693">
        <f t="shared" si="76"/>
        <v>20</v>
      </c>
      <c r="R693" t="str">
        <f>VLOOKUP(A693,[1]Summary!$A:$B,2,0)</f>
        <v>Completed , No. of hours : 02:21</v>
      </c>
    </row>
    <row r="694" spans="1:18">
      <c r="A694" t="s">
        <v>1503</v>
      </c>
      <c r="B694" t="b">
        <f>IFERROR(VLOOKUP(A694,[1]Summary!$A:$E,5,0),FALSE)</f>
        <v>0</v>
      </c>
      <c r="C694">
        <v>0</v>
      </c>
      <c r="D694">
        <f t="shared" si="70"/>
        <v>0</v>
      </c>
      <c r="E694">
        <v>0</v>
      </c>
      <c r="F694">
        <f t="shared" si="71"/>
        <v>0</v>
      </c>
      <c r="G694">
        <v>-60</v>
      </c>
      <c r="H694">
        <f t="shared" si="72"/>
        <v>-80</v>
      </c>
      <c r="I694">
        <v>0</v>
      </c>
      <c r="J694">
        <f t="shared" si="73"/>
        <v>0</v>
      </c>
      <c r="K694">
        <f t="shared" si="74"/>
        <v>0</v>
      </c>
      <c r="L694">
        <v>0</v>
      </c>
      <c r="N694">
        <v>100</v>
      </c>
      <c r="O694">
        <v>-20</v>
      </c>
      <c r="P694">
        <f t="shared" si="75"/>
        <v>-100</v>
      </c>
      <c r="Q694">
        <f t="shared" si="76"/>
        <v>-80</v>
      </c>
      <c r="R694" t="e">
        <f>VLOOKUP(A694,[1]Summary!$A:$B,2,0)</f>
        <v>#N/A</v>
      </c>
    </row>
    <row r="695" spans="1:18">
      <c r="A695" t="s">
        <v>1505</v>
      </c>
      <c r="B695" t="b">
        <f>IFERROR(VLOOKUP(A695,[1]Summary!$A:$E,5,0),FALSE)</f>
        <v>0</v>
      </c>
      <c r="C695">
        <v>0</v>
      </c>
      <c r="D695">
        <f t="shared" si="70"/>
        <v>0</v>
      </c>
      <c r="E695">
        <v>0</v>
      </c>
      <c r="F695">
        <f t="shared" si="71"/>
        <v>0</v>
      </c>
      <c r="G695">
        <v>-60</v>
      </c>
      <c r="H695">
        <f t="shared" si="72"/>
        <v>-80</v>
      </c>
      <c r="I695">
        <v>0</v>
      </c>
      <c r="J695">
        <f t="shared" si="73"/>
        <v>0</v>
      </c>
      <c r="K695">
        <f t="shared" si="74"/>
        <v>0</v>
      </c>
      <c r="L695">
        <v>0</v>
      </c>
      <c r="N695">
        <v>100</v>
      </c>
      <c r="O695">
        <v>-20</v>
      </c>
      <c r="P695">
        <f t="shared" si="75"/>
        <v>-100</v>
      </c>
      <c r="Q695">
        <f t="shared" si="76"/>
        <v>-80</v>
      </c>
      <c r="R695" t="e">
        <f>VLOOKUP(A695,[1]Summary!$A:$B,2,0)</f>
        <v>#N/A</v>
      </c>
    </row>
    <row r="696" spans="1:18">
      <c r="A696" t="s">
        <v>1507</v>
      </c>
      <c r="B696" t="b">
        <f>IFERROR(VLOOKUP(A696,[1]Summary!$A:$E,5,0),FALSE)</f>
        <v>0</v>
      </c>
      <c r="C696">
        <v>0</v>
      </c>
      <c r="D696">
        <f t="shared" si="70"/>
        <v>0</v>
      </c>
      <c r="E696">
        <v>0</v>
      </c>
      <c r="F696">
        <f t="shared" si="71"/>
        <v>0</v>
      </c>
      <c r="G696">
        <v>-60</v>
      </c>
      <c r="H696">
        <f t="shared" si="72"/>
        <v>-80</v>
      </c>
      <c r="I696">
        <v>0</v>
      </c>
      <c r="J696">
        <f t="shared" si="73"/>
        <v>0</v>
      </c>
      <c r="K696">
        <f t="shared" si="74"/>
        <v>0</v>
      </c>
      <c r="L696">
        <v>0</v>
      </c>
      <c r="N696">
        <v>100</v>
      </c>
      <c r="O696">
        <v>-20</v>
      </c>
      <c r="P696">
        <f t="shared" si="75"/>
        <v>-100</v>
      </c>
      <c r="Q696">
        <f t="shared" si="76"/>
        <v>-80</v>
      </c>
      <c r="R696" t="e">
        <f>VLOOKUP(A696,[1]Summary!$A:$B,2,0)</f>
        <v>#N/A</v>
      </c>
    </row>
    <row r="697" spans="1:18">
      <c r="A697" t="s">
        <v>1509</v>
      </c>
      <c r="B697" t="b">
        <f>IFERROR(VLOOKUP(A697,[1]Summary!$A:$E,5,0),FALSE)</f>
        <v>0</v>
      </c>
      <c r="C697">
        <v>0</v>
      </c>
      <c r="D697">
        <f t="shared" si="70"/>
        <v>0</v>
      </c>
      <c r="E697">
        <v>0</v>
      </c>
      <c r="F697">
        <f t="shared" si="71"/>
        <v>0</v>
      </c>
      <c r="G697">
        <v>-40</v>
      </c>
      <c r="H697">
        <f t="shared" si="72"/>
        <v>-60</v>
      </c>
      <c r="I697">
        <v>5</v>
      </c>
      <c r="J697">
        <f t="shared" si="73"/>
        <v>5</v>
      </c>
      <c r="K697">
        <f t="shared" si="74"/>
        <v>0</v>
      </c>
      <c r="L697">
        <v>0</v>
      </c>
      <c r="N697">
        <v>100</v>
      </c>
      <c r="O697">
        <v>55</v>
      </c>
      <c r="P697">
        <f t="shared" si="75"/>
        <v>-5</v>
      </c>
      <c r="Q697">
        <f t="shared" si="76"/>
        <v>-60</v>
      </c>
      <c r="R697" t="e">
        <f>VLOOKUP(A697,[1]Summary!$A:$B,2,0)</f>
        <v>#N/A</v>
      </c>
    </row>
    <row r="698" spans="1:18">
      <c r="A698" t="s">
        <v>1511</v>
      </c>
      <c r="B698" t="b">
        <f>IFERROR(VLOOKUP(A698,[1]Summary!$A:$E,5,0),FALSE)</f>
        <v>0</v>
      </c>
      <c r="C698">
        <v>0</v>
      </c>
      <c r="D698">
        <f t="shared" si="70"/>
        <v>0</v>
      </c>
      <c r="E698">
        <v>0</v>
      </c>
      <c r="F698">
        <f t="shared" si="71"/>
        <v>0</v>
      </c>
      <c r="G698">
        <v>-40</v>
      </c>
      <c r="H698">
        <f t="shared" si="72"/>
        <v>-60</v>
      </c>
      <c r="I698">
        <v>5</v>
      </c>
      <c r="J698">
        <f t="shared" si="73"/>
        <v>5</v>
      </c>
      <c r="K698">
        <f t="shared" si="74"/>
        <v>0</v>
      </c>
      <c r="L698">
        <v>0</v>
      </c>
      <c r="N698">
        <v>100</v>
      </c>
      <c r="O698">
        <v>55</v>
      </c>
      <c r="P698">
        <f t="shared" si="75"/>
        <v>-5</v>
      </c>
      <c r="Q698">
        <f t="shared" si="76"/>
        <v>-60</v>
      </c>
      <c r="R698" t="e">
        <f>VLOOKUP(A698,[1]Summary!$A:$B,2,0)</f>
        <v>#N/A</v>
      </c>
    </row>
    <row r="699" spans="1:18">
      <c r="A699" t="s">
        <v>1513</v>
      </c>
      <c r="B699" t="b">
        <f>IFERROR(VLOOKUP(A699,[1]Summary!$A:$E,5,0),FALSE)</f>
        <v>0</v>
      </c>
      <c r="C699">
        <v>0</v>
      </c>
      <c r="D699">
        <f t="shared" si="70"/>
        <v>0</v>
      </c>
      <c r="E699">
        <v>0</v>
      </c>
      <c r="F699">
        <f t="shared" si="71"/>
        <v>0</v>
      </c>
      <c r="G699">
        <v>-60</v>
      </c>
      <c r="H699">
        <f t="shared" si="72"/>
        <v>-80</v>
      </c>
      <c r="I699">
        <v>0</v>
      </c>
      <c r="J699">
        <f t="shared" si="73"/>
        <v>0</v>
      </c>
      <c r="K699">
        <f t="shared" si="74"/>
        <v>0</v>
      </c>
      <c r="L699">
        <v>0</v>
      </c>
      <c r="N699">
        <v>100</v>
      </c>
      <c r="O699">
        <v>-20</v>
      </c>
      <c r="P699">
        <f t="shared" si="75"/>
        <v>-100</v>
      </c>
      <c r="Q699">
        <f t="shared" si="76"/>
        <v>-80</v>
      </c>
      <c r="R699" t="e">
        <f>VLOOKUP(A699,[1]Summary!$A:$B,2,0)</f>
        <v>#N/A</v>
      </c>
    </row>
    <row r="700" spans="1:18">
      <c r="A700" t="s">
        <v>1516</v>
      </c>
      <c r="B700" t="b">
        <f>IFERROR(VLOOKUP(A700,[1]Summary!$A:$E,5,0),FALSE)</f>
        <v>0</v>
      </c>
      <c r="C700">
        <v>0</v>
      </c>
      <c r="D700">
        <f t="shared" si="70"/>
        <v>0</v>
      </c>
      <c r="E700">
        <v>0</v>
      </c>
      <c r="F700">
        <f t="shared" si="71"/>
        <v>0</v>
      </c>
      <c r="G700">
        <v>-60</v>
      </c>
      <c r="H700">
        <f t="shared" si="72"/>
        <v>-80</v>
      </c>
      <c r="I700">
        <v>0</v>
      </c>
      <c r="J700">
        <f t="shared" si="73"/>
        <v>0</v>
      </c>
      <c r="K700">
        <f t="shared" si="74"/>
        <v>0</v>
      </c>
      <c r="L700">
        <v>0</v>
      </c>
      <c r="N700">
        <v>100</v>
      </c>
      <c r="O700">
        <v>-20</v>
      </c>
      <c r="P700">
        <f t="shared" si="75"/>
        <v>-100</v>
      </c>
      <c r="Q700">
        <f t="shared" si="76"/>
        <v>-80</v>
      </c>
      <c r="R700" t="e">
        <f>VLOOKUP(A700,[1]Summary!$A:$B,2,0)</f>
        <v>#N/A</v>
      </c>
    </row>
    <row r="701" spans="1:18">
      <c r="A701" t="s">
        <v>1518</v>
      </c>
      <c r="B701" t="b">
        <f>IFERROR(VLOOKUP(A701,[1]Summary!$A:$E,5,0),FALSE)</f>
        <v>0</v>
      </c>
      <c r="C701">
        <v>0</v>
      </c>
      <c r="D701">
        <f t="shared" si="70"/>
        <v>0</v>
      </c>
      <c r="E701">
        <v>0</v>
      </c>
      <c r="F701">
        <f t="shared" si="71"/>
        <v>0</v>
      </c>
      <c r="G701">
        <v>-40</v>
      </c>
      <c r="H701">
        <f t="shared" si="72"/>
        <v>-60</v>
      </c>
      <c r="I701">
        <v>5</v>
      </c>
      <c r="J701">
        <f t="shared" si="73"/>
        <v>5</v>
      </c>
      <c r="K701">
        <f t="shared" si="74"/>
        <v>0</v>
      </c>
      <c r="L701">
        <v>0</v>
      </c>
      <c r="N701">
        <v>100</v>
      </c>
      <c r="O701">
        <v>55</v>
      </c>
      <c r="P701">
        <f t="shared" si="75"/>
        <v>-5</v>
      </c>
      <c r="Q701">
        <f t="shared" si="76"/>
        <v>-60</v>
      </c>
      <c r="R701" t="e">
        <f>VLOOKUP(A701,[1]Summary!$A:$B,2,0)</f>
        <v>#N/A</v>
      </c>
    </row>
    <row r="702" spans="1:18">
      <c r="A702" t="s">
        <v>1520</v>
      </c>
      <c r="B702" t="b">
        <f>IFERROR(VLOOKUP(A702,[1]Summary!$A:$E,5,0),FALSE)</f>
        <v>1</v>
      </c>
      <c r="C702">
        <v>3</v>
      </c>
      <c r="D702">
        <f t="shared" si="70"/>
        <v>4</v>
      </c>
      <c r="E702">
        <v>3</v>
      </c>
      <c r="F702">
        <f t="shared" si="71"/>
        <v>4</v>
      </c>
      <c r="G702">
        <v>0</v>
      </c>
      <c r="H702">
        <f t="shared" si="72"/>
        <v>0</v>
      </c>
      <c r="I702">
        <v>30</v>
      </c>
      <c r="J702">
        <f t="shared" si="73"/>
        <v>50</v>
      </c>
      <c r="K702">
        <f t="shared" si="74"/>
        <v>20</v>
      </c>
      <c r="L702">
        <v>0</v>
      </c>
      <c r="N702">
        <v>100</v>
      </c>
      <c r="O702">
        <v>140</v>
      </c>
      <c r="P702">
        <f t="shared" si="75"/>
        <v>160</v>
      </c>
      <c r="Q702">
        <f t="shared" si="76"/>
        <v>20</v>
      </c>
      <c r="R702" t="str">
        <f>VLOOKUP(A702,[1]Summary!$A:$B,2,0)</f>
        <v>Completed , No. of hours : 01:04</v>
      </c>
    </row>
    <row r="703" spans="1:18">
      <c r="A703" t="s">
        <v>1523</v>
      </c>
      <c r="B703" t="b">
        <f>IFERROR(VLOOKUP(A703,[1]Summary!$A:$E,5,0),FALSE)</f>
        <v>0</v>
      </c>
      <c r="C703">
        <v>0</v>
      </c>
      <c r="D703">
        <f t="shared" si="70"/>
        <v>0</v>
      </c>
      <c r="E703">
        <v>0</v>
      </c>
      <c r="F703">
        <f t="shared" si="71"/>
        <v>0</v>
      </c>
      <c r="G703">
        <v>-60</v>
      </c>
      <c r="H703">
        <f t="shared" si="72"/>
        <v>-80</v>
      </c>
      <c r="I703">
        <v>0</v>
      </c>
      <c r="J703">
        <f t="shared" si="73"/>
        <v>0</v>
      </c>
      <c r="K703">
        <f t="shared" si="74"/>
        <v>0</v>
      </c>
      <c r="L703">
        <v>0</v>
      </c>
      <c r="N703">
        <v>100</v>
      </c>
      <c r="O703">
        <v>-20</v>
      </c>
      <c r="P703">
        <f t="shared" si="75"/>
        <v>-100</v>
      </c>
      <c r="Q703">
        <f t="shared" si="76"/>
        <v>-80</v>
      </c>
      <c r="R703" t="e">
        <f>VLOOKUP(A703,[1]Summary!$A:$B,2,0)</f>
        <v>#N/A</v>
      </c>
    </row>
    <row r="704" spans="1:18">
      <c r="A704" t="s">
        <v>1525</v>
      </c>
      <c r="B704" t="b">
        <f>IFERROR(VLOOKUP(A704,[1]Summary!$A:$E,5,0),FALSE)</f>
        <v>0</v>
      </c>
      <c r="C704">
        <v>0</v>
      </c>
      <c r="D704">
        <f t="shared" si="70"/>
        <v>0</v>
      </c>
      <c r="E704">
        <v>0</v>
      </c>
      <c r="F704">
        <f t="shared" si="71"/>
        <v>0</v>
      </c>
      <c r="G704">
        <v>-60</v>
      </c>
      <c r="H704">
        <f t="shared" si="72"/>
        <v>-80</v>
      </c>
      <c r="I704">
        <v>0</v>
      </c>
      <c r="J704">
        <f t="shared" si="73"/>
        <v>0</v>
      </c>
      <c r="K704">
        <f t="shared" si="74"/>
        <v>0</v>
      </c>
      <c r="L704">
        <v>0</v>
      </c>
      <c r="N704">
        <v>100</v>
      </c>
      <c r="O704">
        <v>-20</v>
      </c>
      <c r="P704">
        <f t="shared" si="75"/>
        <v>-100</v>
      </c>
      <c r="Q704">
        <f t="shared" si="76"/>
        <v>-80</v>
      </c>
      <c r="R704" t="e">
        <f>VLOOKUP(A704,[1]Summary!$A:$B,2,0)</f>
        <v>#N/A</v>
      </c>
    </row>
    <row r="705" spans="1:18">
      <c r="A705" t="s">
        <v>1527</v>
      </c>
      <c r="B705" t="b">
        <f>IFERROR(VLOOKUP(A705,[1]Summary!$A:$E,5,0),FALSE)</f>
        <v>0</v>
      </c>
      <c r="C705">
        <v>0</v>
      </c>
      <c r="D705">
        <f t="shared" si="70"/>
        <v>0</v>
      </c>
      <c r="E705">
        <v>0</v>
      </c>
      <c r="F705">
        <f t="shared" si="71"/>
        <v>0</v>
      </c>
      <c r="G705">
        <v>-60</v>
      </c>
      <c r="H705">
        <f t="shared" si="72"/>
        <v>-80</v>
      </c>
      <c r="I705">
        <v>0</v>
      </c>
      <c r="J705">
        <f t="shared" si="73"/>
        <v>0</v>
      </c>
      <c r="K705">
        <f t="shared" si="74"/>
        <v>0</v>
      </c>
      <c r="L705">
        <v>0</v>
      </c>
      <c r="N705">
        <v>100</v>
      </c>
      <c r="O705">
        <v>-20</v>
      </c>
      <c r="P705">
        <f t="shared" si="75"/>
        <v>-100</v>
      </c>
      <c r="Q705">
        <f t="shared" si="76"/>
        <v>-80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-60</v>
      </c>
      <c r="H706">
        <f t="shared" ref="H706:H769" si="79">IF(D706&lt;=0,IF(E706&gt;0,E706*(G706+(-20)),G706+(-20)),0)</f>
        <v>-80</v>
      </c>
      <c r="I706">
        <v>0</v>
      </c>
      <c r="J706">
        <f t="shared" si="73"/>
        <v>0</v>
      </c>
      <c r="K706">
        <f t="shared" si="74"/>
        <v>0</v>
      </c>
      <c r="L706">
        <v>0</v>
      </c>
      <c r="N706">
        <v>100</v>
      </c>
      <c r="O706">
        <v>-20</v>
      </c>
      <c r="P706">
        <f t="shared" si="75"/>
        <v>-100</v>
      </c>
      <c r="Q706">
        <f t="shared" si="76"/>
        <v>-80</v>
      </c>
      <c r="R706" t="e">
        <f>VLOOKUP(A706,[1]Summary!$A:$B,2,0)</f>
        <v>#N/A</v>
      </c>
    </row>
    <row r="707" spans="1:18">
      <c r="A707" t="s">
        <v>1531</v>
      </c>
      <c r="B707" t="b">
        <f>IFERROR(VLOOKUP(A707,[1]Summary!$A:$E,5,0),FALSE)</f>
        <v>0</v>
      </c>
      <c r="C707">
        <v>0</v>
      </c>
      <c r="D707">
        <f t="shared" si="77"/>
        <v>0</v>
      </c>
      <c r="E707">
        <v>0</v>
      </c>
      <c r="F707">
        <f t="shared" si="78"/>
        <v>0</v>
      </c>
      <c r="G707">
        <v>-60</v>
      </c>
      <c r="H707">
        <f t="shared" si="79"/>
        <v>-80</v>
      </c>
      <c r="I707">
        <v>0</v>
      </c>
      <c r="J707">
        <f t="shared" ref="J707:J770" si="80">I707+(D707*5)</f>
        <v>0</v>
      </c>
      <c r="K707">
        <f t="shared" ref="K707:K770" si="81">(D707*5)</f>
        <v>0</v>
      </c>
      <c r="L707">
        <v>0</v>
      </c>
      <c r="N707">
        <v>100</v>
      </c>
      <c r="O707">
        <v>-20</v>
      </c>
      <c r="P707">
        <f t="shared" ref="P707:P770" si="82">O707+Q707</f>
        <v>-100</v>
      </c>
      <c r="Q707">
        <f t="shared" ref="Q707:Q770" si="83">IF(B707=TRUE, J707 - I707,H707)</f>
        <v>-80</v>
      </c>
      <c r="R707" t="e">
        <f>VLOOKUP(A707,[1]Summary!$A:$B,2,0)</f>
        <v>#N/A</v>
      </c>
    </row>
    <row r="708" spans="1:18">
      <c r="A708" t="s">
        <v>1536</v>
      </c>
      <c r="B708" t="b">
        <f>IFERROR(VLOOKUP(A708,[1]Summary!$A:$E,5,0),FALSE)</f>
        <v>0</v>
      </c>
      <c r="C708">
        <v>0</v>
      </c>
      <c r="D708">
        <f t="shared" si="77"/>
        <v>0</v>
      </c>
      <c r="E708">
        <v>0</v>
      </c>
      <c r="F708">
        <f t="shared" si="78"/>
        <v>0</v>
      </c>
      <c r="G708">
        <v>-60</v>
      </c>
      <c r="H708">
        <f t="shared" si="79"/>
        <v>-80</v>
      </c>
      <c r="I708">
        <v>0</v>
      </c>
      <c r="J708">
        <f t="shared" si="80"/>
        <v>0</v>
      </c>
      <c r="K708">
        <f t="shared" si="81"/>
        <v>0</v>
      </c>
      <c r="L708">
        <v>0</v>
      </c>
      <c r="N708">
        <v>100</v>
      </c>
      <c r="O708">
        <v>-20</v>
      </c>
      <c r="P708">
        <f t="shared" si="82"/>
        <v>-100</v>
      </c>
      <c r="Q708">
        <f t="shared" si="83"/>
        <v>-80</v>
      </c>
      <c r="R708" t="e">
        <f>VLOOKUP(A708,[1]Summary!$A:$B,2,0)</f>
        <v>#N/A</v>
      </c>
    </row>
    <row r="709" spans="1:18">
      <c r="A709" t="s">
        <v>1538</v>
      </c>
      <c r="B709" t="b">
        <f>IFERROR(VLOOKUP(A709,[1]Summary!$A:$E,5,0),FALSE)</f>
        <v>0</v>
      </c>
      <c r="C709">
        <v>0</v>
      </c>
      <c r="D709">
        <f t="shared" si="77"/>
        <v>0</v>
      </c>
      <c r="E709">
        <v>0</v>
      </c>
      <c r="F709">
        <f t="shared" si="78"/>
        <v>0</v>
      </c>
      <c r="G709">
        <v>-60</v>
      </c>
      <c r="H709">
        <f t="shared" si="79"/>
        <v>-80</v>
      </c>
      <c r="I709">
        <v>0</v>
      </c>
      <c r="J709">
        <f t="shared" si="80"/>
        <v>0</v>
      </c>
      <c r="K709">
        <f t="shared" si="81"/>
        <v>0</v>
      </c>
      <c r="L709">
        <v>0</v>
      </c>
      <c r="N709">
        <v>100</v>
      </c>
      <c r="O709">
        <v>-20</v>
      </c>
      <c r="P709">
        <f t="shared" si="82"/>
        <v>-100</v>
      </c>
      <c r="Q709">
        <f t="shared" si="83"/>
        <v>-80</v>
      </c>
      <c r="R709" t="e">
        <f>VLOOKUP(A709,[1]Summary!$A:$B,2,0)</f>
        <v>#N/A</v>
      </c>
    </row>
    <row r="710" spans="1:18">
      <c r="A710" t="s">
        <v>1541</v>
      </c>
      <c r="B710" t="b">
        <f>IFERROR(VLOOKUP(A710,[1]Summary!$A:$E,5,0),FALSE)</f>
        <v>0</v>
      </c>
      <c r="C710">
        <v>0</v>
      </c>
      <c r="D710">
        <f t="shared" si="77"/>
        <v>0</v>
      </c>
      <c r="E710">
        <v>0</v>
      </c>
      <c r="F710">
        <f t="shared" si="78"/>
        <v>0</v>
      </c>
      <c r="G710">
        <v>-40</v>
      </c>
      <c r="H710">
        <f t="shared" si="79"/>
        <v>-60</v>
      </c>
      <c r="I710">
        <v>5</v>
      </c>
      <c r="J710">
        <f t="shared" si="80"/>
        <v>5</v>
      </c>
      <c r="K710">
        <f t="shared" si="81"/>
        <v>0</v>
      </c>
      <c r="L710">
        <v>0</v>
      </c>
      <c r="N710">
        <v>100</v>
      </c>
      <c r="O710">
        <v>55</v>
      </c>
      <c r="P710">
        <f t="shared" si="82"/>
        <v>-5</v>
      </c>
      <c r="Q710">
        <f t="shared" si="83"/>
        <v>-60</v>
      </c>
      <c r="R710" t="e">
        <f>VLOOKUP(A710,[1]Summary!$A:$B,2,0)</f>
        <v>#N/A</v>
      </c>
    </row>
    <row r="711" spans="1:18">
      <c r="A711" t="s">
        <v>1543</v>
      </c>
      <c r="B711" t="b">
        <f>IFERROR(VLOOKUP(A711,[1]Summary!$A:$E,5,0),FALSE)</f>
        <v>0</v>
      </c>
      <c r="C711">
        <v>0</v>
      </c>
      <c r="D711">
        <f t="shared" si="77"/>
        <v>0</v>
      </c>
      <c r="E711">
        <v>0</v>
      </c>
      <c r="F711">
        <f t="shared" si="78"/>
        <v>0</v>
      </c>
      <c r="G711">
        <v>-60</v>
      </c>
      <c r="H711">
        <f t="shared" si="79"/>
        <v>-80</v>
      </c>
      <c r="I711">
        <v>0</v>
      </c>
      <c r="J711">
        <f t="shared" si="80"/>
        <v>0</v>
      </c>
      <c r="K711">
        <f t="shared" si="81"/>
        <v>0</v>
      </c>
      <c r="L711">
        <v>0</v>
      </c>
      <c r="N711">
        <v>100</v>
      </c>
      <c r="O711">
        <v>-20</v>
      </c>
      <c r="P711">
        <f t="shared" si="82"/>
        <v>-100</v>
      </c>
      <c r="Q711">
        <f t="shared" si="83"/>
        <v>-80</v>
      </c>
      <c r="R711" t="e">
        <f>VLOOKUP(A711,[1]Summary!$A:$B,2,0)</f>
        <v>#N/A</v>
      </c>
    </row>
    <row r="712" spans="1:18">
      <c r="A712" t="s">
        <v>1545</v>
      </c>
      <c r="B712" t="b">
        <f>IFERROR(VLOOKUP(A712,[1]Summary!$A:$E,5,0),FALSE)</f>
        <v>0</v>
      </c>
      <c r="C712">
        <v>0</v>
      </c>
      <c r="D712">
        <f t="shared" si="77"/>
        <v>0</v>
      </c>
      <c r="E712">
        <v>0</v>
      </c>
      <c r="F712">
        <f t="shared" si="78"/>
        <v>0</v>
      </c>
      <c r="G712">
        <v>-60</v>
      </c>
      <c r="H712">
        <f t="shared" si="79"/>
        <v>-80</v>
      </c>
      <c r="I712">
        <v>0</v>
      </c>
      <c r="J712">
        <f t="shared" si="80"/>
        <v>0</v>
      </c>
      <c r="K712">
        <f t="shared" si="81"/>
        <v>0</v>
      </c>
      <c r="L712">
        <v>0</v>
      </c>
      <c r="N712">
        <v>100</v>
      </c>
      <c r="O712">
        <v>-20</v>
      </c>
      <c r="P712">
        <f t="shared" si="82"/>
        <v>-100</v>
      </c>
      <c r="Q712">
        <f t="shared" si="83"/>
        <v>-80</v>
      </c>
      <c r="R712" t="e">
        <f>VLOOKUP(A712,[1]Summary!$A:$B,2,0)</f>
        <v>#N/A</v>
      </c>
    </row>
    <row r="713" spans="1:18">
      <c r="A713" t="s">
        <v>1547</v>
      </c>
      <c r="B713" t="b">
        <f>IFERROR(VLOOKUP(A713,[1]Summary!$A:$E,5,0),FALSE)</f>
        <v>0</v>
      </c>
      <c r="C713">
        <v>0</v>
      </c>
      <c r="D713">
        <f t="shared" si="77"/>
        <v>0</v>
      </c>
      <c r="E713">
        <v>0</v>
      </c>
      <c r="F713">
        <f t="shared" si="78"/>
        <v>0</v>
      </c>
      <c r="G713">
        <v>-40</v>
      </c>
      <c r="H713">
        <f t="shared" si="79"/>
        <v>-60</v>
      </c>
      <c r="I713">
        <v>5</v>
      </c>
      <c r="J713">
        <f t="shared" si="80"/>
        <v>5</v>
      </c>
      <c r="K713">
        <f t="shared" si="81"/>
        <v>0</v>
      </c>
      <c r="L713">
        <v>0</v>
      </c>
      <c r="N713">
        <v>100</v>
      </c>
      <c r="O713">
        <v>55</v>
      </c>
      <c r="P713">
        <f t="shared" si="82"/>
        <v>-5</v>
      </c>
      <c r="Q713">
        <f t="shared" si="83"/>
        <v>-60</v>
      </c>
      <c r="R713" t="e">
        <f>VLOOKUP(A713,[1]Summary!$A:$B,2,0)</f>
        <v>#N/A</v>
      </c>
    </row>
    <row r="714" spans="1:18">
      <c r="A714" t="s">
        <v>1549</v>
      </c>
      <c r="B714" t="b">
        <f>IFERROR(VLOOKUP(A714,[1]Summary!$A:$E,5,0),FALSE)</f>
        <v>0</v>
      </c>
      <c r="C714">
        <v>0</v>
      </c>
      <c r="D714">
        <f t="shared" si="77"/>
        <v>0</v>
      </c>
      <c r="E714">
        <v>0</v>
      </c>
      <c r="F714">
        <f t="shared" si="78"/>
        <v>0</v>
      </c>
      <c r="G714">
        <v>-60</v>
      </c>
      <c r="H714">
        <f t="shared" si="79"/>
        <v>-80</v>
      </c>
      <c r="I714">
        <v>0</v>
      </c>
      <c r="J714">
        <f t="shared" si="80"/>
        <v>0</v>
      </c>
      <c r="K714">
        <f t="shared" si="81"/>
        <v>0</v>
      </c>
      <c r="L714">
        <v>0</v>
      </c>
      <c r="N714">
        <v>100</v>
      </c>
      <c r="O714">
        <v>-20</v>
      </c>
      <c r="P714">
        <f t="shared" si="82"/>
        <v>-100</v>
      </c>
      <c r="Q714">
        <f t="shared" si="83"/>
        <v>-80</v>
      </c>
      <c r="R714" t="e">
        <f>VLOOKUP(A714,[1]Summary!$A:$B,2,0)</f>
        <v>#N/A</v>
      </c>
    </row>
    <row r="715" spans="1:18">
      <c r="A715" t="s">
        <v>1551</v>
      </c>
      <c r="B715" t="b">
        <f>IFERROR(VLOOKUP(A715,[1]Summary!$A:$E,5,0),FALSE)</f>
        <v>0</v>
      </c>
      <c r="C715">
        <v>0</v>
      </c>
      <c r="D715">
        <f t="shared" si="77"/>
        <v>0</v>
      </c>
      <c r="E715">
        <v>0</v>
      </c>
      <c r="F715">
        <f t="shared" si="78"/>
        <v>0</v>
      </c>
      <c r="G715">
        <v>-20</v>
      </c>
      <c r="H715">
        <f t="shared" si="79"/>
        <v>-40</v>
      </c>
      <c r="I715">
        <v>5</v>
      </c>
      <c r="J715">
        <f t="shared" si="80"/>
        <v>5</v>
      </c>
      <c r="K715">
        <f t="shared" si="81"/>
        <v>0</v>
      </c>
      <c r="L715">
        <v>0</v>
      </c>
      <c r="N715">
        <v>100</v>
      </c>
      <c r="O715">
        <v>65</v>
      </c>
      <c r="P715">
        <f t="shared" si="82"/>
        <v>25</v>
      </c>
      <c r="Q715">
        <f t="shared" si="83"/>
        <v>-40</v>
      </c>
      <c r="R715" t="e">
        <f>VLOOKUP(A715,[1]Summary!$A:$B,2,0)</f>
        <v>#N/A</v>
      </c>
    </row>
    <row r="716" spans="1:18">
      <c r="A716" t="s">
        <v>1553</v>
      </c>
      <c r="B716" t="b">
        <f>IFERROR(VLOOKUP(A716,[1]Summary!$A:$E,5,0),FALSE)</f>
        <v>0</v>
      </c>
      <c r="C716">
        <v>0</v>
      </c>
      <c r="D716">
        <f t="shared" si="77"/>
        <v>0</v>
      </c>
      <c r="E716">
        <v>0</v>
      </c>
      <c r="F716">
        <f t="shared" si="78"/>
        <v>0</v>
      </c>
      <c r="G716">
        <v>-60</v>
      </c>
      <c r="H716">
        <f t="shared" si="79"/>
        <v>-80</v>
      </c>
      <c r="I716">
        <v>0</v>
      </c>
      <c r="J716">
        <f t="shared" si="80"/>
        <v>0</v>
      </c>
      <c r="K716">
        <f t="shared" si="81"/>
        <v>0</v>
      </c>
      <c r="L716">
        <v>0</v>
      </c>
      <c r="N716">
        <v>100</v>
      </c>
      <c r="O716">
        <v>-20</v>
      </c>
      <c r="P716">
        <f t="shared" si="82"/>
        <v>-100</v>
      </c>
      <c r="Q716">
        <f t="shared" si="83"/>
        <v>-80</v>
      </c>
      <c r="R716" t="e">
        <f>VLOOKUP(A716,[1]Summary!$A:$B,2,0)</f>
        <v>#N/A</v>
      </c>
    </row>
    <row r="717" spans="1:18">
      <c r="A717" t="s">
        <v>1556</v>
      </c>
      <c r="B717" t="b">
        <f>IFERROR(VLOOKUP(A717,[1]Summary!$A:$E,5,0),FALSE)</f>
        <v>0</v>
      </c>
      <c r="C717">
        <v>0</v>
      </c>
      <c r="D717">
        <f t="shared" ref="D717:D771" si="84">IF(B717=TRUE,C717+1,0)</f>
        <v>0</v>
      </c>
      <c r="E717">
        <v>0</v>
      </c>
      <c r="F717">
        <f t="shared" si="78"/>
        <v>0</v>
      </c>
      <c r="G717">
        <v>-60</v>
      </c>
      <c r="H717">
        <f t="shared" si="79"/>
        <v>-80</v>
      </c>
      <c r="I717">
        <v>0</v>
      </c>
      <c r="J717">
        <f t="shared" si="80"/>
        <v>0</v>
      </c>
      <c r="K717">
        <f t="shared" si="81"/>
        <v>0</v>
      </c>
      <c r="L717">
        <v>0</v>
      </c>
      <c r="N717">
        <v>100</v>
      </c>
      <c r="O717">
        <v>-20</v>
      </c>
      <c r="P717">
        <f t="shared" si="82"/>
        <v>-100</v>
      </c>
      <c r="Q717">
        <f t="shared" si="83"/>
        <v>-80</v>
      </c>
      <c r="R717" t="e">
        <f>VLOOKUP(A717,[1]Summary!$A:$B,2,0)</f>
        <v>#N/A</v>
      </c>
    </row>
    <row r="718" spans="1:18">
      <c r="A718" t="s">
        <v>1558</v>
      </c>
      <c r="B718" t="b">
        <f>IFERROR(VLOOKUP(A718,[1]Summary!$A:$E,5,0),FALSE)</f>
        <v>0</v>
      </c>
      <c r="C718">
        <v>0</v>
      </c>
      <c r="D718">
        <f t="shared" si="84"/>
        <v>0</v>
      </c>
      <c r="E718">
        <v>0</v>
      </c>
      <c r="F718">
        <f t="shared" si="78"/>
        <v>0</v>
      </c>
      <c r="G718">
        <v>-60</v>
      </c>
      <c r="H718">
        <f t="shared" si="79"/>
        <v>-80</v>
      </c>
      <c r="I718">
        <v>0</v>
      </c>
      <c r="J718">
        <f t="shared" si="80"/>
        <v>0</v>
      </c>
      <c r="K718">
        <f t="shared" si="81"/>
        <v>0</v>
      </c>
      <c r="L718">
        <v>0</v>
      </c>
      <c r="N718">
        <v>100</v>
      </c>
      <c r="O718">
        <v>-20</v>
      </c>
      <c r="P718">
        <f t="shared" si="82"/>
        <v>-100</v>
      </c>
      <c r="Q718">
        <f t="shared" si="83"/>
        <v>-80</v>
      </c>
      <c r="R718" t="e">
        <f>VLOOKUP(A718,[1]Summary!$A:$B,2,0)</f>
        <v>#N/A</v>
      </c>
    </row>
    <row r="719" spans="1:18">
      <c r="A719" t="s">
        <v>1560</v>
      </c>
      <c r="B719" t="b">
        <f>IFERROR(VLOOKUP(A719,[1]Summary!$A:$E,5,0),FALSE)</f>
        <v>0</v>
      </c>
      <c r="C719">
        <v>0</v>
      </c>
      <c r="D719">
        <f t="shared" si="84"/>
        <v>0</v>
      </c>
      <c r="E719">
        <v>0</v>
      </c>
      <c r="F719">
        <f t="shared" si="78"/>
        <v>0</v>
      </c>
      <c r="G719">
        <v>-60</v>
      </c>
      <c r="H719">
        <f t="shared" si="79"/>
        <v>-80</v>
      </c>
      <c r="I719">
        <v>0</v>
      </c>
      <c r="J719">
        <f t="shared" si="80"/>
        <v>0</v>
      </c>
      <c r="K719">
        <f t="shared" si="81"/>
        <v>0</v>
      </c>
      <c r="L719">
        <v>0</v>
      </c>
      <c r="N719">
        <v>100</v>
      </c>
      <c r="O719">
        <v>-20</v>
      </c>
      <c r="P719">
        <f t="shared" si="82"/>
        <v>-100</v>
      </c>
      <c r="Q719">
        <f t="shared" si="83"/>
        <v>-80</v>
      </c>
      <c r="R719" t="e">
        <f>VLOOKUP(A719,[1]Summary!$A:$B,2,0)</f>
        <v>#N/A</v>
      </c>
    </row>
    <row r="720" spans="1:18">
      <c r="A720" t="s">
        <v>1563</v>
      </c>
      <c r="B720" t="b">
        <f>IFERROR(VLOOKUP(A720,[1]Summary!$A:$E,5,0),FALSE)</f>
        <v>0</v>
      </c>
      <c r="C720">
        <v>0</v>
      </c>
      <c r="D720">
        <f t="shared" si="84"/>
        <v>0</v>
      </c>
      <c r="E720">
        <v>0</v>
      </c>
      <c r="F720">
        <f t="shared" si="78"/>
        <v>0</v>
      </c>
      <c r="G720">
        <v>-60</v>
      </c>
      <c r="H720">
        <f t="shared" si="79"/>
        <v>-80</v>
      </c>
      <c r="I720">
        <v>0</v>
      </c>
      <c r="J720">
        <f t="shared" si="80"/>
        <v>0</v>
      </c>
      <c r="K720">
        <f t="shared" si="81"/>
        <v>0</v>
      </c>
      <c r="L720">
        <v>0</v>
      </c>
      <c r="N720">
        <v>100</v>
      </c>
      <c r="O720">
        <v>-20</v>
      </c>
      <c r="P720">
        <f t="shared" si="82"/>
        <v>-100</v>
      </c>
      <c r="Q720">
        <f t="shared" si="83"/>
        <v>-80</v>
      </c>
      <c r="R720" t="e">
        <f>VLOOKUP(A720,[1]Summary!$A:$B,2,0)</f>
        <v>#N/A</v>
      </c>
    </row>
    <row r="721" spans="1:18">
      <c r="A721" t="s">
        <v>1565</v>
      </c>
      <c r="B721" t="b">
        <f>IFERROR(VLOOKUP(A721,[1]Summary!$A:$E,5,0),FALSE)</f>
        <v>0</v>
      </c>
      <c r="C721">
        <v>0</v>
      </c>
      <c r="D721">
        <f t="shared" si="84"/>
        <v>0</v>
      </c>
      <c r="E721">
        <v>0</v>
      </c>
      <c r="F721">
        <f t="shared" si="78"/>
        <v>0</v>
      </c>
      <c r="G721">
        <v>-60</v>
      </c>
      <c r="H721">
        <f t="shared" si="79"/>
        <v>-80</v>
      </c>
      <c r="I721">
        <v>0</v>
      </c>
      <c r="J721">
        <f t="shared" si="80"/>
        <v>0</v>
      </c>
      <c r="K721">
        <f t="shared" si="81"/>
        <v>0</v>
      </c>
      <c r="L721">
        <v>0</v>
      </c>
      <c r="N721">
        <v>100</v>
      </c>
      <c r="O721">
        <v>-20</v>
      </c>
      <c r="P721">
        <f t="shared" si="82"/>
        <v>-100</v>
      </c>
      <c r="Q721">
        <f t="shared" si="83"/>
        <v>-80</v>
      </c>
      <c r="R721" t="e">
        <f>VLOOKUP(A721,[1]Summary!$A:$B,2,0)</f>
        <v>#N/A</v>
      </c>
    </row>
    <row r="722" spans="1:18">
      <c r="A722" t="s">
        <v>1567</v>
      </c>
      <c r="B722" t="b">
        <f>IFERROR(VLOOKUP(A722,[1]Summary!$A:$E,5,0),FALSE)</f>
        <v>0</v>
      </c>
      <c r="C722">
        <v>0</v>
      </c>
      <c r="D722">
        <f t="shared" si="84"/>
        <v>0</v>
      </c>
      <c r="E722">
        <v>0</v>
      </c>
      <c r="F722">
        <f t="shared" si="78"/>
        <v>0</v>
      </c>
      <c r="G722">
        <v>-60</v>
      </c>
      <c r="H722">
        <f t="shared" si="79"/>
        <v>-80</v>
      </c>
      <c r="I722">
        <v>0</v>
      </c>
      <c r="J722">
        <f t="shared" si="80"/>
        <v>0</v>
      </c>
      <c r="K722">
        <f t="shared" si="81"/>
        <v>0</v>
      </c>
      <c r="L722">
        <v>0</v>
      </c>
      <c r="N722">
        <v>100</v>
      </c>
      <c r="O722">
        <v>-20</v>
      </c>
      <c r="P722">
        <f t="shared" si="82"/>
        <v>-100</v>
      </c>
      <c r="Q722">
        <f t="shared" si="83"/>
        <v>-80</v>
      </c>
      <c r="R722" t="e">
        <f>VLOOKUP(A722,[1]Summary!$A:$B,2,0)</f>
        <v>#N/A</v>
      </c>
    </row>
    <row r="723" spans="1:18">
      <c r="A723" t="s">
        <v>1569</v>
      </c>
      <c r="B723" t="b">
        <f>IFERROR(VLOOKUP(A723,[1]Summary!$A:$E,5,0),FALSE)</f>
        <v>0</v>
      </c>
      <c r="C723">
        <v>0</v>
      </c>
      <c r="D723">
        <f t="shared" si="84"/>
        <v>0</v>
      </c>
      <c r="E723">
        <v>0</v>
      </c>
      <c r="F723">
        <f t="shared" si="78"/>
        <v>0</v>
      </c>
      <c r="G723">
        <v>-60</v>
      </c>
      <c r="H723">
        <f t="shared" si="79"/>
        <v>-80</v>
      </c>
      <c r="I723">
        <v>0</v>
      </c>
      <c r="J723">
        <f t="shared" si="80"/>
        <v>0</v>
      </c>
      <c r="K723">
        <f t="shared" si="81"/>
        <v>0</v>
      </c>
      <c r="L723">
        <v>0</v>
      </c>
      <c r="N723">
        <v>100</v>
      </c>
      <c r="O723">
        <v>-20</v>
      </c>
      <c r="P723">
        <f t="shared" si="82"/>
        <v>-100</v>
      </c>
      <c r="Q723">
        <f t="shared" si="83"/>
        <v>-80</v>
      </c>
      <c r="R723" t="e">
        <f>VLOOKUP(A723,[1]Summary!$A:$B,2,0)</f>
        <v>#N/A</v>
      </c>
    </row>
    <row r="724" spans="1:18">
      <c r="A724" t="s">
        <v>1571</v>
      </c>
      <c r="B724" t="b">
        <f>IFERROR(VLOOKUP(A724,[1]Summary!$A:$E,5,0),FALSE)</f>
        <v>0</v>
      </c>
      <c r="C724">
        <v>0</v>
      </c>
      <c r="D724">
        <f t="shared" si="84"/>
        <v>0</v>
      </c>
      <c r="E724">
        <v>0</v>
      </c>
      <c r="F724">
        <f t="shared" si="78"/>
        <v>0</v>
      </c>
      <c r="G724">
        <v>-60</v>
      </c>
      <c r="H724">
        <f t="shared" si="79"/>
        <v>-80</v>
      </c>
      <c r="I724">
        <v>0</v>
      </c>
      <c r="J724">
        <f t="shared" si="80"/>
        <v>0</v>
      </c>
      <c r="K724">
        <f t="shared" si="81"/>
        <v>0</v>
      </c>
      <c r="L724">
        <v>0</v>
      </c>
      <c r="N724">
        <v>100</v>
      </c>
      <c r="O724">
        <v>-20</v>
      </c>
      <c r="P724">
        <f t="shared" si="82"/>
        <v>-100</v>
      </c>
      <c r="Q724">
        <f t="shared" si="83"/>
        <v>-80</v>
      </c>
      <c r="R724" t="e">
        <f>VLOOKUP(A724,[1]Summary!$A:$B,2,0)</f>
        <v>#N/A</v>
      </c>
    </row>
    <row r="725" spans="1:18">
      <c r="A725" t="s">
        <v>1573</v>
      </c>
      <c r="B725" t="b">
        <f>IFERROR(VLOOKUP(A725,[1]Summary!$A:$E,5,0),FALSE)</f>
        <v>0</v>
      </c>
      <c r="C725">
        <v>0</v>
      </c>
      <c r="D725">
        <f t="shared" si="84"/>
        <v>0</v>
      </c>
      <c r="E725">
        <v>0</v>
      </c>
      <c r="F725">
        <f t="shared" si="78"/>
        <v>0</v>
      </c>
      <c r="G725">
        <v>-60</v>
      </c>
      <c r="H725">
        <f t="shared" si="79"/>
        <v>-80</v>
      </c>
      <c r="I725">
        <v>0</v>
      </c>
      <c r="J725">
        <f t="shared" si="80"/>
        <v>0</v>
      </c>
      <c r="K725">
        <f t="shared" si="81"/>
        <v>0</v>
      </c>
      <c r="L725">
        <v>0</v>
      </c>
      <c r="N725">
        <v>100</v>
      </c>
      <c r="O725">
        <v>-20</v>
      </c>
      <c r="P725">
        <f t="shared" si="82"/>
        <v>-100</v>
      </c>
      <c r="Q725">
        <f t="shared" si="83"/>
        <v>-80</v>
      </c>
      <c r="R725" t="e">
        <f>VLOOKUP(A725,[1]Summary!$A:$B,2,0)</f>
        <v>#N/A</v>
      </c>
    </row>
    <row r="726" spans="1:18">
      <c r="A726" t="s">
        <v>1575</v>
      </c>
      <c r="B726" t="b">
        <f>IFERROR(VLOOKUP(A726,[1]Summary!$A:$E,5,0),FALSE)</f>
        <v>0</v>
      </c>
      <c r="C726">
        <v>0</v>
      </c>
      <c r="D726">
        <f t="shared" si="84"/>
        <v>0</v>
      </c>
      <c r="E726">
        <v>0</v>
      </c>
      <c r="F726">
        <f t="shared" si="78"/>
        <v>0</v>
      </c>
      <c r="G726">
        <v>-60</v>
      </c>
      <c r="H726">
        <f t="shared" si="79"/>
        <v>-80</v>
      </c>
      <c r="I726">
        <v>0</v>
      </c>
      <c r="J726">
        <f t="shared" si="80"/>
        <v>0</v>
      </c>
      <c r="K726">
        <f t="shared" si="81"/>
        <v>0</v>
      </c>
      <c r="L726">
        <v>0</v>
      </c>
      <c r="N726">
        <v>100</v>
      </c>
      <c r="O726">
        <v>-20</v>
      </c>
      <c r="P726">
        <f t="shared" si="82"/>
        <v>-100</v>
      </c>
      <c r="Q726">
        <f t="shared" si="83"/>
        <v>-80</v>
      </c>
      <c r="R726" t="e">
        <f>VLOOKUP(A726,[1]Summary!$A:$B,2,0)</f>
        <v>#N/A</v>
      </c>
    </row>
    <row r="727" spans="1:18">
      <c r="A727" t="s">
        <v>1577</v>
      </c>
      <c r="B727" t="b">
        <f>IFERROR(VLOOKUP(A727,[1]Summary!$A:$E,5,0),FALSE)</f>
        <v>0</v>
      </c>
      <c r="C727">
        <v>0</v>
      </c>
      <c r="D727">
        <f t="shared" si="84"/>
        <v>0</v>
      </c>
      <c r="E727">
        <v>0</v>
      </c>
      <c r="F727">
        <f t="shared" si="78"/>
        <v>0</v>
      </c>
      <c r="G727">
        <v>-60</v>
      </c>
      <c r="H727">
        <f t="shared" si="79"/>
        <v>-80</v>
      </c>
      <c r="I727">
        <v>0</v>
      </c>
      <c r="J727">
        <f t="shared" si="80"/>
        <v>0</v>
      </c>
      <c r="K727">
        <f t="shared" si="81"/>
        <v>0</v>
      </c>
      <c r="L727">
        <v>0</v>
      </c>
      <c r="N727">
        <v>100</v>
      </c>
      <c r="O727">
        <v>-20</v>
      </c>
      <c r="P727">
        <f t="shared" si="82"/>
        <v>-100</v>
      </c>
      <c r="Q727">
        <f t="shared" si="83"/>
        <v>-80</v>
      </c>
      <c r="R727" t="e">
        <f>VLOOKUP(A727,[1]Summary!$A:$B,2,0)</f>
        <v>#N/A</v>
      </c>
    </row>
    <row r="728" spans="1:18">
      <c r="A728" t="s">
        <v>1579</v>
      </c>
      <c r="B728" t="b">
        <f>IFERROR(VLOOKUP(A728,[1]Summary!$A:$E,5,0),FALSE)</f>
        <v>0</v>
      </c>
      <c r="C728">
        <v>0</v>
      </c>
      <c r="D728">
        <f t="shared" si="84"/>
        <v>0</v>
      </c>
      <c r="E728">
        <v>0</v>
      </c>
      <c r="F728">
        <f t="shared" si="78"/>
        <v>0</v>
      </c>
      <c r="G728">
        <v>-20</v>
      </c>
      <c r="H728">
        <f t="shared" si="79"/>
        <v>-40</v>
      </c>
      <c r="I728">
        <v>5</v>
      </c>
      <c r="J728">
        <f t="shared" si="80"/>
        <v>5</v>
      </c>
      <c r="K728">
        <f t="shared" si="81"/>
        <v>0</v>
      </c>
      <c r="L728">
        <v>0</v>
      </c>
      <c r="N728">
        <v>100</v>
      </c>
      <c r="O728">
        <v>65</v>
      </c>
      <c r="P728">
        <f t="shared" si="82"/>
        <v>25</v>
      </c>
      <c r="Q728">
        <f t="shared" si="83"/>
        <v>-40</v>
      </c>
      <c r="R728" t="e">
        <f>VLOOKUP(A728,[1]Summary!$A:$B,2,0)</f>
        <v>#N/A</v>
      </c>
    </row>
    <row r="729" spans="1:18">
      <c r="A729" t="s">
        <v>1581</v>
      </c>
      <c r="B729" t="b">
        <f>IFERROR(VLOOKUP(A729,[1]Summary!$A:$E,5,0),FALSE)</f>
        <v>0</v>
      </c>
      <c r="C729">
        <v>0</v>
      </c>
      <c r="D729">
        <f t="shared" si="84"/>
        <v>0</v>
      </c>
      <c r="E729">
        <v>0</v>
      </c>
      <c r="F729">
        <f t="shared" si="78"/>
        <v>0</v>
      </c>
      <c r="G729">
        <v>-60</v>
      </c>
      <c r="H729">
        <f t="shared" si="79"/>
        <v>-80</v>
      </c>
      <c r="I729">
        <v>0</v>
      </c>
      <c r="J729">
        <f t="shared" si="80"/>
        <v>0</v>
      </c>
      <c r="K729">
        <f t="shared" si="81"/>
        <v>0</v>
      </c>
      <c r="L729">
        <v>0</v>
      </c>
      <c r="N729">
        <v>100</v>
      </c>
      <c r="O729">
        <v>-20</v>
      </c>
      <c r="P729">
        <f t="shared" si="82"/>
        <v>-100</v>
      </c>
      <c r="Q729">
        <f t="shared" si="83"/>
        <v>-80</v>
      </c>
      <c r="R729" t="e">
        <f>VLOOKUP(A729,[1]Summary!$A:$B,2,0)</f>
        <v>#N/A</v>
      </c>
    </row>
    <row r="730" spans="1:18">
      <c r="A730" t="s">
        <v>1583</v>
      </c>
      <c r="B730" t="b">
        <f>IFERROR(VLOOKUP(A730,[1]Summary!$A:$E,5,0),FALSE)</f>
        <v>0</v>
      </c>
      <c r="C730">
        <v>0</v>
      </c>
      <c r="D730">
        <f t="shared" si="84"/>
        <v>0</v>
      </c>
      <c r="E730">
        <v>0</v>
      </c>
      <c r="F730">
        <f t="shared" si="78"/>
        <v>0</v>
      </c>
      <c r="G730">
        <v>-60</v>
      </c>
      <c r="H730">
        <f t="shared" si="79"/>
        <v>-80</v>
      </c>
      <c r="I730">
        <v>0</v>
      </c>
      <c r="J730">
        <f t="shared" si="80"/>
        <v>0</v>
      </c>
      <c r="K730">
        <f t="shared" si="81"/>
        <v>0</v>
      </c>
      <c r="L730">
        <v>0</v>
      </c>
      <c r="N730">
        <v>100</v>
      </c>
      <c r="O730">
        <v>-20</v>
      </c>
      <c r="P730">
        <f t="shared" si="82"/>
        <v>-100</v>
      </c>
      <c r="Q730">
        <f t="shared" si="83"/>
        <v>-80</v>
      </c>
      <c r="R730" t="e">
        <f>VLOOKUP(A730,[1]Summary!$A:$B,2,0)</f>
        <v>#N/A</v>
      </c>
    </row>
    <row r="731" spans="1:18">
      <c r="A731" t="s">
        <v>1585</v>
      </c>
      <c r="B731" t="b">
        <f>IFERROR(VLOOKUP(A731,[1]Summary!$A:$E,5,0),FALSE)</f>
        <v>0</v>
      </c>
      <c r="C731">
        <v>0</v>
      </c>
      <c r="D731">
        <f t="shared" si="84"/>
        <v>0</v>
      </c>
      <c r="E731">
        <v>0</v>
      </c>
      <c r="F731">
        <f t="shared" si="78"/>
        <v>0</v>
      </c>
      <c r="G731">
        <v>-20</v>
      </c>
      <c r="H731">
        <f t="shared" si="79"/>
        <v>-40</v>
      </c>
      <c r="I731">
        <v>5</v>
      </c>
      <c r="J731">
        <f t="shared" si="80"/>
        <v>5</v>
      </c>
      <c r="K731">
        <f t="shared" si="81"/>
        <v>0</v>
      </c>
      <c r="L731">
        <v>0</v>
      </c>
      <c r="N731">
        <v>100</v>
      </c>
      <c r="O731">
        <v>65</v>
      </c>
      <c r="P731">
        <f t="shared" si="82"/>
        <v>25</v>
      </c>
      <c r="Q731">
        <f t="shared" si="83"/>
        <v>-40</v>
      </c>
      <c r="R731" t="e">
        <f>VLOOKUP(A731,[1]Summary!$A:$B,2,0)</f>
        <v>#N/A</v>
      </c>
    </row>
    <row r="732" spans="1:18">
      <c r="A732" t="s">
        <v>1587</v>
      </c>
      <c r="B732" t="b">
        <f>IFERROR(VLOOKUP(A732,[1]Summary!$A:$E,5,0),FALSE)</f>
        <v>0</v>
      </c>
      <c r="C732">
        <v>0</v>
      </c>
      <c r="D732">
        <f t="shared" si="84"/>
        <v>0</v>
      </c>
      <c r="E732">
        <v>0</v>
      </c>
      <c r="F732">
        <f t="shared" si="78"/>
        <v>0</v>
      </c>
      <c r="G732">
        <v>-40</v>
      </c>
      <c r="H732">
        <f t="shared" si="79"/>
        <v>-60</v>
      </c>
      <c r="I732">
        <v>5</v>
      </c>
      <c r="J732">
        <f t="shared" si="80"/>
        <v>5</v>
      </c>
      <c r="K732">
        <f t="shared" si="81"/>
        <v>0</v>
      </c>
      <c r="L732">
        <v>0</v>
      </c>
      <c r="N732">
        <v>100</v>
      </c>
      <c r="O732">
        <v>55</v>
      </c>
      <c r="P732">
        <f t="shared" si="82"/>
        <v>-5</v>
      </c>
      <c r="Q732">
        <f t="shared" si="83"/>
        <v>-60</v>
      </c>
      <c r="R732" t="e">
        <f>VLOOKUP(A732,[1]Summary!$A:$B,2,0)</f>
        <v>#N/A</v>
      </c>
    </row>
    <row r="733" spans="1:18">
      <c r="A733" t="s">
        <v>1589</v>
      </c>
      <c r="B733" t="b">
        <f>IFERROR(VLOOKUP(A733,[1]Summary!$A:$E,5,0),FALSE)</f>
        <v>0</v>
      </c>
      <c r="C733">
        <v>0</v>
      </c>
      <c r="D733">
        <f t="shared" si="84"/>
        <v>0</v>
      </c>
      <c r="E733">
        <v>0</v>
      </c>
      <c r="F733">
        <f t="shared" si="78"/>
        <v>0</v>
      </c>
      <c r="G733">
        <v>-40</v>
      </c>
      <c r="H733">
        <f t="shared" si="79"/>
        <v>-60</v>
      </c>
      <c r="I733">
        <v>5</v>
      </c>
      <c r="J733">
        <f t="shared" si="80"/>
        <v>5</v>
      </c>
      <c r="K733">
        <f t="shared" si="81"/>
        <v>0</v>
      </c>
      <c r="L733">
        <v>0</v>
      </c>
      <c r="N733">
        <v>100</v>
      </c>
      <c r="O733">
        <v>55</v>
      </c>
      <c r="P733">
        <f t="shared" si="82"/>
        <v>-5</v>
      </c>
      <c r="Q733">
        <f t="shared" si="83"/>
        <v>-60</v>
      </c>
      <c r="R733" t="e">
        <f>VLOOKUP(A733,[1]Summary!$A:$B,2,0)</f>
        <v>#N/A</v>
      </c>
    </row>
    <row r="734" spans="1:18">
      <c r="A734" t="s">
        <v>1593</v>
      </c>
      <c r="B734" t="b">
        <f>IFERROR(VLOOKUP(A734,[1]Summary!$A:$E,5,0),FALSE)</f>
        <v>0</v>
      </c>
      <c r="C734">
        <v>0</v>
      </c>
      <c r="D734">
        <f t="shared" si="84"/>
        <v>0</v>
      </c>
      <c r="E734">
        <v>0</v>
      </c>
      <c r="F734">
        <f t="shared" si="78"/>
        <v>0</v>
      </c>
      <c r="G734">
        <v>-40</v>
      </c>
      <c r="H734">
        <f t="shared" si="79"/>
        <v>-60</v>
      </c>
      <c r="I734">
        <v>5</v>
      </c>
      <c r="J734">
        <f t="shared" si="80"/>
        <v>5</v>
      </c>
      <c r="K734">
        <f t="shared" si="81"/>
        <v>0</v>
      </c>
      <c r="L734">
        <v>0</v>
      </c>
      <c r="N734">
        <v>100</v>
      </c>
      <c r="O734">
        <v>55</v>
      </c>
      <c r="P734">
        <f t="shared" si="82"/>
        <v>-5</v>
      </c>
      <c r="Q734">
        <f t="shared" si="83"/>
        <v>-60</v>
      </c>
      <c r="R734" t="e">
        <f>VLOOKUP(A734,[1]Summary!$A:$B,2,0)</f>
        <v>#N/A</v>
      </c>
    </row>
    <row r="735" spans="1:18">
      <c r="A735" t="s">
        <v>1595</v>
      </c>
      <c r="B735" t="b">
        <f>IFERROR(VLOOKUP(A735,[1]Summary!$A:$E,5,0),FALSE)</f>
        <v>0</v>
      </c>
      <c r="C735">
        <v>0</v>
      </c>
      <c r="D735">
        <f t="shared" si="84"/>
        <v>0</v>
      </c>
      <c r="E735">
        <v>0</v>
      </c>
      <c r="F735">
        <f t="shared" si="78"/>
        <v>0</v>
      </c>
      <c r="G735">
        <v>-60</v>
      </c>
      <c r="H735">
        <f t="shared" si="79"/>
        <v>-80</v>
      </c>
      <c r="I735">
        <v>0</v>
      </c>
      <c r="J735">
        <f t="shared" si="80"/>
        <v>0</v>
      </c>
      <c r="K735">
        <f t="shared" si="81"/>
        <v>0</v>
      </c>
      <c r="L735">
        <v>0</v>
      </c>
      <c r="N735">
        <v>100</v>
      </c>
      <c r="O735">
        <v>-20</v>
      </c>
      <c r="P735">
        <f t="shared" si="82"/>
        <v>-100</v>
      </c>
      <c r="Q735">
        <f t="shared" si="83"/>
        <v>-80</v>
      </c>
      <c r="R735" t="e">
        <f>VLOOKUP(A735,[1]Summary!$A:$B,2,0)</f>
        <v>#N/A</v>
      </c>
    </row>
    <row r="736" spans="1:18">
      <c r="A736" t="s">
        <v>1597</v>
      </c>
      <c r="B736" t="b">
        <f>IFERROR(VLOOKUP(A736,[1]Summary!$A:$E,5,0),FALSE)</f>
        <v>0</v>
      </c>
      <c r="C736">
        <v>0</v>
      </c>
      <c r="D736">
        <f t="shared" si="84"/>
        <v>0</v>
      </c>
      <c r="E736">
        <v>0</v>
      </c>
      <c r="F736">
        <f t="shared" si="78"/>
        <v>0</v>
      </c>
      <c r="G736">
        <v>-60</v>
      </c>
      <c r="H736">
        <f t="shared" si="79"/>
        <v>-80</v>
      </c>
      <c r="I736">
        <v>0</v>
      </c>
      <c r="J736">
        <f t="shared" si="80"/>
        <v>0</v>
      </c>
      <c r="K736">
        <f t="shared" si="81"/>
        <v>0</v>
      </c>
      <c r="L736">
        <v>0</v>
      </c>
      <c r="N736">
        <v>100</v>
      </c>
      <c r="O736">
        <v>-20</v>
      </c>
      <c r="P736">
        <f t="shared" si="82"/>
        <v>-100</v>
      </c>
      <c r="Q736">
        <f t="shared" si="83"/>
        <v>-80</v>
      </c>
      <c r="R736" t="e">
        <f>VLOOKUP(A736,[1]Summary!$A:$B,2,0)</f>
        <v>#N/A</v>
      </c>
    </row>
    <row r="737" spans="1:18">
      <c r="A737" t="s">
        <v>1599</v>
      </c>
      <c r="B737" t="b">
        <f>IFERROR(VLOOKUP(A737,[1]Summary!$A:$E,5,0),FALSE)</f>
        <v>0</v>
      </c>
      <c r="C737">
        <v>1</v>
      </c>
      <c r="D737">
        <f t="shared" si="84"/>
        <v>0</v>
      </c>
      <c r="E737">
        <v>1</v>
      </c>
      <c r="F737">
        <f t="shared" si="78"/>
        <v>0</v>
      </c>
      <c r="G737">
        <v>0</v>
      </c>
      <c r="H737">
        <f t="shared" si="79"/>
        <v>-20</v>
      </c>
      <c r="I737">
        <v>5</v>
      </c>
      <c r="J737">
        <f t="shared" si="80"/>
        <v>5</v>
      </c>
      <c r="K737">
        <f t="shared" si="81"/>
        <v>0</v>
      </c>
      <c r="L737">
        <v>0</v>
      </c>
      <c r="N737">
        <v>100</v>
      </c>
      <c r="O737">
        <v>45</v>
      </c>
      <c r="P737">
        <f t="shared" si="82"/>
        <v>25</v>
      </c>
      <c r="Q737">
        <f t="shared" si="83"/>
        <v>-20</v>
      </c>
      <c r="R737" t="e">
        <f>VLOOKUP(A737,[1]Summary!$A:$B,2,0)</f>
        <v>#N/A</v>
      </c>
    </row>
    <row r="738" spans="1:18">
      <c r="A738" t="s">
        <v>1603</v>
      </c>
      <c r="B738" t="b">
        <f>IFERROR(VLOOKUP(A738,[1]Summary!$A:$E,5,0),FALSE)</f>
        <v>0</v>
      </c>
      <c r="C738">
        <v>0</v>
      </c>
      <c r="D738">
        <f t="shared" si="84"/>
        <v>0</v>
      </c>
      <c r="E738">
        <v>0</v>
      </c>
      <c r="F738">
        <f t="shared" si="78"/>
        <v>0</v>
      </c>
      <c r="G738">
        <v>-60</v>
      </c>
      <c r="H738">
        <f t="shared" si="79"/>
        <v>-80</v>
      </c>
      <c r="I738">
        <v>0</v>
      </c>
      <c r="J738">
        <f t="shared" si="80"/>
        <v>0</v>
      </c>
      <c r="K738">
        <f t="shared" si="81"/>
        <v>0</v>
      </c>
      <c r="L738">
        <v>0</v>
      </c>
      <c r="N738">
        <v>100</v>
      </c>
      <c r="O738">
        <v>-20</v>
      </c>
      <c r="P738">
        <f t="shared" si="82"/>
        <v>-100</v>
      </c>
      <c r="Q738">
        <f t="shared" si="83"/>
        <v>-80</v>
      </c>
      <c r="R738" t="e">
        <f>VLOOKUP(A738,[1]Summary!$A:$B,2,0)</f>
        <v>#N/A</v>
      </c>
    </row>
    <row r="739" spans="1:18">
      <c r="A739" t="s">
        <v>1605</v>
      </c>
      <c r="B739" t="b">
        <f>IFERROR(VLOOKUP(A739,[1]Summary!$A:$E,5,0),FALSE)</f>
        <v>0</v>
      </c>
      <c r="C739">
        <v>0</v>
      </c>
      <c r="D739">
        <f t="shared" si="84"/>
        <v>0</v>
      </c>
      <c r="E739">
        <v>0</v>
      </c>
      <c r="F739">
        <f t="shared" si="78"/>
        <v>0</v>
      </c>
      <c r="G739">
        <v>-60</v>
      </c>
      <c r="H739">
        <f t="shared" si="79"/>
        <v>-80</v>
      </c>
      <c r="I739">
        <v>0</v>
      </c>
      <c r="J739">
        <f t="shared" si="80"/>
        <v>0</v>
      </c>
      <c r="K739">
        <f t="shared" si="81"/>
        <v>0</v>
      </c>
      <c r="L739">
        <v>0</v>
      </c>
      <c r="N739">
        <v>100</v>
      </c>
      <c r="O739">
        <v>-20</v>
      </c>
      <c r="P739">
        <f t="shared" si="82"/>
        <v>-100</v>
      </c>
      <c r="Q739">
        <f t="shared" si="83"/>
        <v>-80</v>
      </c>
      <c r="R739" t="e">
        <f>VLOOKUP(A739,[1]Summary!$A:$B,2,0)</f>
        <v>#N/A</v>
      </c>
    </row>
    <row r="740" spans="1:18">
      <c r="A740" t="s">
        <v>1607</v>
      </c>
      <c r="B740" t="b">
        <f>IFERROR(VLOOKUP(A740,[1]Summary!$A:$E,5,0),FALSE)</f>
        <v>0</v>
      </c>
      <c r="C740">
        <v>0</v>
      </c>
      <c r="D740">
        <f t="shared" si="84"/>
        <v>0</v>
      </c>
      <c r="E740">
        <v>0</v>
      </c>
      <c r="F740">
        <f t="shared" si="78"/>
        <v>0</v>
      </c>
      <c r="G740">
        <v>-60</v>
      </c>
      <c r="H740">
        <f t="shared" si="79"/>
        <v>-80</v>
      </c>
      <c r="I740">
        <v>0</v>
      </c>
      <c r="J740">
        <f t="shared" si="80"/>
        <v>0</v>
      </c>
      <c r="K740">
        <f t="shared" si="81"/>
        <v>0</v>
      </c>
      <c r="L740">
        <v>0</v>
      </c>
      <c r="N740">
        <v>100</v>
      </c>
      <c r="O740">
        <v>-20</v>
      </c>
      <c r="P740">
        <f t="shared" si="82"/>
        <v>-100</v>
      </c>
      <c r="Q740">
        <f t="shared" si="83"/>
        <v>-80</v>
      </c>
      <c r="R740" t="e">
        <f>VLOOKUP(A740,[1]Summary!$A:$B,2,0)</f>
        <v>#N/A</v>
      </c>
    </row>
    <row r="741" spans="1:18">
      <c r="A741" t="s">
        <v>1609</v>
      </c>
      <c r="B741" t="b">
        <f>IFERROR(VLOOKUP(A741,[1]Summary!$A:$E,5,0),FALSE)</f>
        <v>0</v>
      </c>
      <c r="C741">
        <v>0</v>
      </c>
      <c r="D741">
        <f t="shared" si="84"/>
        <v>0</v>
      </c>
      <c r="E741">
        <v>0</v>
      </c>
      <c r="F741">
        <f t="shared" si="78"/>
        <v>0</v>
      </c>
      <c r="G741">
        <v>-60</v>
      </c>
      <c r="H741">
        <f t="shared" si="79"/>
        <v>-80</v>
      </c>
      <c r="I741">
        <v>0</v>
      </c>
      <c r="J741">
        <f t="shared" si="80"/>
        <v>0</v>
      </c>
      <c r="K741">
        <f t="shared" si="81"/>
        <v>0</v>
      </c>
      <c r="L741">
        <v>0</v>
      </c>
      <c r="N741">
        <v>100</v>
      </c>
      <c r="O741">
        <v>-20</v>
      </c>
      <c r="P741">
        <f t="shared" si="82"/>
        <v>-100</v>
      </c>
      <c r="Q741">
        <f t="shared" si="83"/>
        <v>-80</v>
      </c>
      <c r="R741" t="e">
        <f>VLOOKUP(A741,[1]Summary!$A:$B,2,0)</f>
        <v>#N/A</v>
      </c>
    </row>
    <row r="742" spans="1:18">
      <c r="A742" t="s">
        <v>1611</v>
      </c>
      <c r="B742" t="b">
        <f>IFERROR(VLOOKUP(A742,[1]Summary!$A:$E,5,0),FALSE)</f>
        <v>0</v>
      </c>
      <c r="C742">
        <v>0</v>
      </c>
      <c r="D742">
        <f t="shared" si="84"/>
        <v>0</v>
      </c>
      <c r="E742">
        <v>0</v>
      </c>
      <c r="F742">
        <f t="shared" si="78"/>
        <v>0</v>
      </c>
      <c r="G742">
        <v>-60</v>
      </c>
      <c r="H742">
        <f t="shared" si="79"/>
        <v>-80</v>
      </c>
      <c r="I742">
        <v>0</v>
      </c>
      <c r="J742">
        <f t="shared" si="80"/>
        <v>0</v>
      </c>
      <c r="K742">
        <f t="shared" si="81"/>
        <v>0</v>
      </c>
      <c r="L742">
        <v>0</v>
      </c>
      <c r="N742">
        <v>100</v>
      </c>
      <c r="O742">
        <v>-20</v>
      </c>
      <c r="P742">
        <f t="shared" si="82"/>
        <v>-100</v>
      </c>
      <c r="Q742">
        <f t="shared" si="83"/>
        <v>-80</v>
      </c>
      <c r="R742" t="e">
        <f>VLOOKUP(A742,[1]Summary!$A:$B,2,0)</f>
        <v>#N/A</v>
      </c>
    </row>
    <row r="743" spans="1:18">
      <c r="A743" t="s">
        <v>1613</v>
      </c>
      <c r="B743" t="b">
        <f>IFERROR(VLOOKUP(A743,[1]Summary!$A:$E,5,0),FALSE)</f>
        <v>0</v>
      </c>
      <c r="C743">
        <v>0</v>
      </c>
      <c r="D743">
        <f t="shared" si="84"/>
        <v>0</v>
      </c>
      <c r="E743">
        <v>0</v>
      </c>
      <c r="F743">
        <f t="shared" si="78"/>
        <v>0</v>
      </c>
      <c r="G743">
        <v>-60</v>
      </c>
      <c r="H743">
        <f t="shared" si="79"/>
        <v>-80</v>
      </c>
      <c r="I743">
        <v>0</v>
      </c>
      <c r="J743">
        <f t="shared" si="80"/>
        <v>0</v>
      </c>
      <c r="K743">
        <f t="shared" si="81"/>
        <v>0</v>
      </c>
      <c r="L743">
        <v>0</v>
      </c>
      <c r="N743">
        <v>100</v>
      </c>
      <c r="O743">
        <v>-20</v>
      </c>
      <c r="P743">
        <f t="shared" si="82"/>
        <v>-100</v>
      </c>
      <c r="Q743">
        <f t="shared" si="83"/>
        <v>-80</v>
      </c>
      <c r="R743" t="e">
        <f>VLOOKUP(A743,[1]Summary!$A:$B,2,0)</f>
        <v>#N/A</v>
      </c>
    </row>
    <row r="744" spans="1:18">
      <c r="A744" t="s">
        <v>1615</v>
      </c>
      <c r="B744" t="b">
        <f>IFERROR(VLOOKUP(A744,[1]Summary!$A:$E,5,0),FALSE)</f>
        <v>0</v>
      </c>
      <c r="C744">
        <v>0</v>
      </c>
      <c r="D744">
        <f t="shared" si="84"/>
        <v>0</v>
      </c>
      <c r="E744">
        <v>0</v>
      </c>
      <c r="F744">
        <f t="shared" si="78"/>
        <v>0</v>
      </c>
      <c r="G744">
        <v>-60</v>
      </c>
      <c r="H744">
        <f t="shared" si="79"/>
        <v>-80</v>
      </c>
      <c r="I744">
        <v>0</v>
      </c>
      <c r="J744">
        <f t="shared" si="80"/>
        <v>0</v>
      </c>
      <c r="K744">
        <f t="shared" si="81"/>
        <v>0</v>
      </c>
      <c r="L744">
        <v>0</v>
      </c>
      <c r="N744">
        <v>100</v>
      </c>
      <c r="O744">
        <v>-20</v>
      </c>
      <c r="P744">
        <f t="shared" si="82"/>
        <v>-100</v>
      </c>
      <c r="Q744">
        <f t="shared" si="83"/>
        <v>-80</v>
      </c>
      <c r="R744" t="e">
        <f>VLOOKUP(A744,[1]Summary!$A:$B,2,0)</f>
        <v>#N/A</v>
      </c>
    </row>
    <row r="745" spans="1:18">
      <c r="A745" t="s">
        <v>1617</v>
      </c>
      <c r="B745" t="b">
        <f>IFERROR(VLOOKUP(A745,[1]Summary!$A:$E,5,0),FALSE)</f>
        <v>0</v>
      </c>
      <c r="C745">
        <v>0</v>
      </c>
      <c r="D745">
        <f t="shared" si="84"/>
        <v>0</v>
      </c>
      <c r="E745">
        <v>0</v>
      </c>
      <c r="F745">
        <f t="shared" si="78"/>
        <v>0</v>
      </c>
      <c r="G745">
        <v>-60</v>
      </c>
      <c r="H745">
        <f t="shared" si="79"/>
        <v>-80</v>
      </c>
      <c r="I745">
        <v>0</v>
      </c>
      <c r="J745">
        <f t="shared" si="80"/>
        <v>0</v>
      </c>
      <c r="K745">
        <f t="shared" si="81"/>
        <v>0</v>
      </c>
      <c r="L745">
        <v>0</v>
      </c>
      <c r="N745">
        <v>100</v>
      </c>
      <c r="O745">
        <v>-20</v>
      </c>
      <c r="P745">
        <f t="shared" si="82"/>
        <v>-100</v>
      </c>
      <c r="Q745">
        <f t="shared" si="83"/>
        <v>-80</v>
      </c>
      <c r="R745" t="e">
        <f>VLOOKUP(A745,[1]Summary!$A:$B,2,0)</f>
        <v>#N/A</v>
      </c>
    </row>
    <row r="746" spans="1:18">
      <c r="A746" t="s">
        <v>1619</v>
      </c>
      <c r="B746" t="b">
        <f>IFERROR(VLOOKUP(A746,[1]Summary!$A:$E,5,0),FALSE)</f>
        <v>1</v>
      </c>
      <c r="C746">
        <v>0</v>
      </c>
      <c r="D746">
        <f t="shared" si="84"/>
        <v>1</v>
      </c>
      <c r="E746">
        <v>1</v>
      </c>
      <c r="F746">
        <f t="shared" si="78"/>
        <v>2</v>
      </c>
      <c r="G746">
        <v>-40</v>
      </c>
      <c r="H746">
        <f t="shared" si="79"/>
        <v>0</v>
      </c>
      <c r="I746">
        <v>15</v>
      </c>
      <c r="J746">
        <f t="shared" si="80"/>
        <v>20</v>
      </c>
      <c r="K746">
        <f t="shared" si="81"/>
        <v>5</v>
      </c>
      <c r="L746">
        <v>0</v>
      </c>
      <c r="N746">
        <v>100</v>
      </c>
      <c r="O746">
        <v>85</v>
      </c>
      <c r="P746">
        <f t="shared" si="82"/>
        <v>90</v>
      </c>
      <c r="Q746">
        <f t="shared" si="83"/>
        <v>5</v>
      </c>
      <c r="R746" t="str">
        <f>VLOOKUP(A746,[1]Summary!$A:$B,2,0)</f>
        <v>Completed , no. of hours : 01:00</v>
      </c>
    </row>
    <row r="747" spans="1:18">
      <c r="A747" t="s">
        <v>1623</v>
      </c>
      <c r="B747" t="b">
        <f>IFERROR(VLOOKUP(A747,[1]Summary!$A:$E,5,0),FALSE)</f>
        <v>0</v>
      </c>
      <c r="C747">
        <v>0</v>
      </c>
      <c r="D747">
        <f t="shared" si="84"/>
        <v>0</v>
      </c>
      <c r="E747">
        <v>0</v>
      </c>
      <c r="F747">
        <f t="shared" si="78"/>
        <v>0</v>
      </c>
      <c r="G747">
        <v>-60</v>
      </c>
      <c r="H747">
        <f t="shared" si="79"/>
        <v>-80</v>
      </c>
      <c r="I747">
        <v>0</v>
      </c>
      <c r="J747">
        <f t="shared" si="80"/>
        <v>0</v>
      </c>
      <c r="K747">
        <f t="shared" si="81"/>
        <v>0</v>
      </c>
      <c r="L747">
        <v>0</v>
      </c>
      <c r="N747">
        <v>100</v>
      </c>
      <c r="O747">
        <v>-20</v>
      </c>
      <c r="P747">
        <f t="shared" si="82"/>
        <v>-100</v>
      </c>
      <c r="Q747">
        <f t="shared" si="83"/>
        <v>-80</v>
      </c>
      <c r="R747" t="e">
        <f>VLOOKUP(A747,[1]Summary!$A:$B,2,0)</f>
        <v>#N/A</v>
      </c>
    </row>
    <row r="748" spans="1:18">
      <c r="A748" t="s">
        <v>1626</v>
      </c>
      <c r="B748" t="b">
        <f>IFERROR(VLOOKUP(A748,[1]Summary!$A:$E,5,0),FALSE)</f>
        <v>0</v>
      </c>
      <c r="C748">
        <v>0</v>
      </c>
      <c r="D748">
        <f t="shared" si="84"/>
        <v>0</v>
      </c>
      <c r="E748">
        <v>0</v>
      </c>
      <c r="F748">
        <f t="shared" si="78"/>
        <v>0</v>
      </c>
      <c r="G748">
        <v>-60</v>
      </c>
      <c r="H748">
        <f t="shared" si="79"/>
        <v>-80</v>
      </c>
      <c r="I748">
        <v>0</v>
      </c>
      <c r="J748">
        <f t="shared" si="80"/>
        <v>0</v>
      </c>
      <c r="K748">
        <f t="shared" si="81"/>
        <v>0</v>
      </c>
      <c r="L748">
        <v>0</v>
      </c>
      <c r="N748">
        <v>100</v>
      </c>
      <c r="O748">
        <v>-20</v>
      </c>
      <c r="P748">
        <f t="shared" si="82"/>
        <v>-100</v>
      </c>
      <c r="Q748">
        <f t="shared" si="83"/>
        <v>-80</v>
      </c>
      <c r="R748" t="e">
        <f>VLOOKUP(A748,[1]Summary!$A:$B,2,0)</f>
        <v>#N/A</v>
      </c>
    </row>
    <row r="749" spans="1:18">
      <c r="A749" t="s">
        <v>1629</v>
      </c>
      <c r="B749" t="b">
        <f>IFERROR(VLOOKUP(A749,[1]Summary!$A:$E,5,0),FALSE)</f>
        <v>0</v>
      </c>
      <c r="C749">
        <v>0</v>
      </c>
      <c r="D749">
        <f t="shared" si="84"/>
        <v>0</v>
      </c>
      <c r="E749">
        <v>0</v>
      </c>
      <c r="F749">
        <f t="shared" si="78"/>
        <v>0</v>
      </c>
      <c r="G749">
        <v>-60</v>
      </c>
      <c r="H749">
        <f t="shared" si="79"/>
        <v>-80</v>
      </c>
      <c r="I749">
        <v>0</v>
      </c>
      <c r="J749">
        <f t="shared" si="80"/>
        <v>0</v>
      </c>
      <c r="K749">
        <f t="shared" si="81"/>
        <v>0</v>
      </c>
      <c r="L749">
        <v>0</v>
      </c>
      <c r="N749">
        <v>100</v>
      </c>
      <c r="O749">
        <v>-20</v>
      </c>
      <c r="P749">
        <f t="shared" si="82"/>
        <v>-100</v>
      </c>
      <c r="Q749">
        <f t="shared" si="83"/>
        <v>-80</v>
      </c>
      <c r="R749" t="e">
        <f>VLOOKUP(A749,[1]Summary!$A:$B,2,0)</f>
        <v>#N/A</v>
      </c>
    </row>
    <row r="750" spans="1:18">
      <c r="A750" t="s">
        <v>1631</v>
      </c>
      <c r="B750" t="b">
        <f>IFERROR(VLOOKUP(A750,[1]Summary!$A:$E,5,0),FALSE)</f>
        <v>0</v>
      </c>
      <c r="C750">
        <v>0</v>
      </c>
      <c r="D750">
        <f t="shared" si="84"/>
        <v>0</v>
      </c>
      <c r="E750">
        <v>0</v>
      </c>
      <c r="F750">
        <f t="shared" si="78"/>
        <v>0</v>
      </c>
      <c r="G750">
        <v>-20</v>
      </c>
      <c r="H750">
        <f t="shared" si="79"/>
        <v>-40</v>
      </c>
      <c r="I750">
        <v>5</v>
      </c>
      <c r="J750">
        <f t="shared" si="80"/>
        <v>5</v>
      </c>
      <c r="K750">
        <f t="shared" si="81"/>
        <v>0</v>
      </c>
      <c r="L750">
        <v>0</v>
      </c>
      <c r="N750">
        <v>100</v>
      </c>
      <c r="O750">
        <v>65</v>
      </c>
      <c r="P750">
        <f t="shared" si="82"/>
        <v>25</v>
      </c>
      <c r="Q750">
        <f t="shared" si="83"/>
        <v>-40</v>
      </c>
      <c r="R750" t="e">
        <f>VLOOKUP(A750,[1]Summary!$A:$B,2,0)</f>
        <v>#N/A</v>
      </c>
    </row>
    <row r="751" spans="1:18">
      <c r="A751" t="s">
        <v>1633</v>
      </c>
      <c r="B751" t="b">
        <f>IFERROR(VLOOKUP(A751,[1]Summary!$A:$E,5,0),FALSE)</f>
        <v>1</v>
      </c>
      <c r="C751">
        <v>1</v>
      </c>
      <c r="D751">
        <f t="shared" si="84"/>
        <v>2</v>
      </c>
      <c r="E751">
        <v>1</v>
      </c>
      <c r="F751">
        <f t="shared" si="78"/>
        <v>2</v>
      </c>
      <c r="G751">
        <v>0</v>
      </c>
      <c r="H751">
        <f t="shared" si="79"/>
        <v>0</v>
      </c>
      <c r="I751">
        <v>5</v>
      </c>
      <c r="J751">
        <f t="shared" si="80"/>
        <v>15</v>
      </c>
      <c r="K751">
        <f t="shared" si="81"/>
        <v>10</v>
      </c>
      <c r="L751">
        <v>0</v>
      </c>
      <c r="N751">
        <v>100</v>
      </c>
      <c r="O751">
        <v>45</v>
      </c>
      <c r="P751">
        <f t="shared" si="82"/>
        <v>55</v>
      </c>
      <c r="Q751">
        <f t="shared" si="83"/>
        <v>10</v>
      </c>
      <c r="R751" t="str">
        <f>VLOOKUP(A751,[1]Summary!$A:$B,2,0)</f>
        <v>Completed no. Of hours 2:00</v>
      </c>
    </row>
    <row r="752" spans="1:18">
      <c r="A752" t="s">
        <v>1635</v>
      </c>
      <c r="B752" t="b">
        <f>IFERROR(VLOOKUP(A752,[1]Summary!$A:$E,5,0),FALSE)</f>
        <v>0</v>
      </c>
      <c r="C752">
        <v>0</v>
      </c>
      <c r="D752">
        <f t="shared" si="84"/>
        <v>0</v>
      </c>
      <c r="E752">
        <v>0</v>
      </c>
      <c r="F752">
        <f t="shared" si="78"/>
        <v>0</v>
      </c>
      <c r="G752">
        <v>-60</v>
      </c>
      <c r="H752">
        <f t="shared" si="79"/>
        <v>-80</v>
      </c>
      <c r="I752">
        <v>0</v>
      </c>
      <c r="J752">
        <f t="shared" si="80"/>
        <v>0</v>
      </c>
      <c r="K752">
        <f t="shared" si="81"/>
        <v>0</v>
      </c>
      <c r="L752">
        <v>0</v>
      </c>
      <c r="N752">
        <v>100</v>
      </c>
      <c r="O752">
        <v>-20</v>
      </c>
      <c r="P752">
        <f t="shared" si="82"/>
        <v>-100</v>
      </c>
      <c r="Q752">
        <f t="shared" si="83"/>
        <v>-80</v>
      </c>
      <c r="R752" t="e">
        <f>VLOOKUP(A752,[1]Summary!$A:$B,2,0)</f>
        <v>#N/A</v>
      </c>
    </row>
    <row r="753" spans="1:18">
      <c r="A753" t="s">
        <v>1637</v>
      </c>
      <c r="B753" t="b">
        <f>IFERROR(VLOOKUP(A753,[1]Summary!$A:$E,5,0),FALSE)</f>
        <v>0</v>
      </c>
      <c r="C753">
        <v>0</v>
      </c>
      <c r="D753">
        <f t="shared" si="84"/>
        <v>0</v>
      </c>
      <c r="E753">
        <v>0</v>
      </c>
      <c r="F753">
        <f t="shared" si="78"/>
        <v>0</v>
      </c>
      <c r="G753">
        <v>-60</v>
      </c>
      <c r="H753">
        <f t="shared" si="79"/>
        <v>-80</v>
      </c>
      <c r="I753">
        <v>0</v>
      </c>
      <c r="J753">
        <f t="shared" si="80"/>
        <v>0</v>
      </c>
      <c r="K753">
        <f t="shared" si="81"/>
        <v>0</v>
      </c>
      <c r="L753">
        <v>0</v>
      </c>
      <c r="N753">
        <v>100</v>
      </c>
      <c r="O753">
        <v>-20</v>
      </c>
      <c r="P753">
        <f t="shared" si="82"/>
        <v>-100</v>
      </c>
      <c r="Q753">
        <f t="shared" si="83"/>
        <v>-80</v>
      </c>
      <c r="R753" t="e">
        <f>VLOOKUP(A753,[1]Summary!$A:$B,2,0)</f>
        <v>#N/A</v>
      </c>
    </row>
    <row r="754" spans="1:18">
      <c r="A754" t="s">
        <v>1639</v>
      </c>
      <c r="B754" t="b">
        <f>IFERROR(VLOOKUP(A754,[1]Summary!$A:$E,5,0),FALSE)</f>
        <v>0</v>
      </c>
      <c r="C754">
        <v>0</v>
      </c>
      <c r="D754">
        <f t="shared" si="84"/>
        <v>0</v>
      </c>
      <c r="E754">
        <v>0</v>
      </c>
      <c r="F754">
        <f t="shared" si="78"/>
        <v>0</v>
      </c>
      <c r="G754">
        <v>-60</v>
      </c>
      <c r="H754">
        <f t="shared" si="79"/>
        <v>-80</v>
      </c>
      <c r="I754">
        <v>0</v>
      </c>
      <c r="J754">
        <f t="shared" si="80"/>
        <v>0</v>
      </c>
      <c r="K754">
        <f t="shared" si="81"/>
        <v>0</v>
      </c>
      <c r="L754">
        <v>0</v>
      </c>
      <c r="N754">
        <v>100</v>
      </c>
      <c r="O754">
        <v>-20</v>
      </c>
      <c r="P754">
        <f t="shared" si="82"/>
        <v>-100</v>
      </c>
      <c r="Q754">
        <f t="shared" si="83"/>
        <v>-80</v>
      </c>
      <c r="R754" t="e">
        <f>VLOOKUP(A754,[1]Summary!$A:$B,2,0)</f>
        <v>#N/A</v>
      </c>
    </row>
    <row r="755" spans="1:18">
      <c r="A755" t="s">
        <v>1641</v>
      </c>
      <c r="B755" t="b">
        <f>IFERROR(VLOOKUP(A755,[1]Summary!$A:$E,5,0),FALSE)</f>
        <v>0</v>
      </c>
      <c r="C755">
        <v>0</v>
      </c>
      <c r="D755">
        <f t="shared" si="84"/>
        <v>0</v>
      </c>
      <c r="E755">
        <v>0</v>
      </c>
      <c r="F755">
        <f t="shared" si="78"/>
        <v>0</v>
      </c>
      <c r="G755">
        <v>-60</v>
      </c>
      <c r="H755">
        <f t="shared" si="79"/>
        <v>-80</v>
      </c>
      <c r="I755">
        <v>0</v>
      </c>
      <c r="J755">
        <f t="shared" si="80"/>
        <v>0</v>
      </c>
      <c r="K755">
        <f t="shared" si="81"/>
        <v>0</v>
      </c>
      <c r="L755">
        <v>0</v>
      </c>
      <c r="N755">
        <v>100</v>
      </c>
      <c r="O755">
        <v>-20</v>
      </c>
      <c r="P755">
        <f t="shared" si="82"/>
        <v>-100</v>
      </c>
      <c r="Q755">
        <f t="shared" si="83"/>
        <v>-80</v>
      </c>
      <c r="R755" t="e">
        <f>VLOOKUP(A755,[1]Summary!$A:$B,2,0)</f>
        <v>#N/A</v>
      </c>
    </row>
    <row r="756" spans="1:18">
      <c r="A756" t="s">
        <v>1643</v>
      </c>
      <c r="B756" t="b">
        <f>IFERROR(VLOOKUP(A756,[1]Summary!$A:$E,5,0),FALSE)</f>
        <v>0</v>
      </c>
      <c r="C756">
        <v>0</v>
      </c>
      <c r="D756">
        <f t="shared" si="84"/>
        <v>0</v>
      </c>
      <c r="E756">
        <v>0</v>
      </c>
      <c r="F756">
        <f t="shared" si="78"/>
        <v>0</v>
      </c>
      <c r="G756">
        <v>-60</v>
      </c>
      <c r="H756">
        <f t="shared" si="79"/>
        <v>-80</v>
      </c>
      <c r="I756">
        <v>0</v>
      </c>
      <c r="J756">
        <f t="shared" si="80"/>
        <v>0</v>
      </c>
      <c r="K756">
        <f t="shared" si="81"/>
        <v>0</v>
      </c>
      <c r="L756">
        <v>0</v>
      </c>
      <c r="N756">
        <v>100</v>
      </c>
      <c r="O756">
        <v>-20</v>
      </c>
      <c r="P756">
        <f t="shared" si="82"/>
        <v>-100</v>
      </c>
      <c r="Q756">
        <f t="shared" si="83"/>
        <v>-80</v>
      </c>
      <c r="R756" t="e">
        <f>VLOOKUP(A756,[1]Summary!$A:$B,2,0)</f>
        <v>#N/A</v>
      </c>
    </row>
    <row r="757" spans="1:18">
      <c r="A757" t="s">
        <v>1645</v>
      </c>
      <c r="B757" t="b">
        <f>IFERROR(VLOOKUP(A757,[1]Summary!$A:$E,5,0),FALSE)</f>
        <v>0</v>
      </c>
      <c r="C757">
        <v>0</v>
      </c>
      <c r="D757">
        <f t="shared" si="84"/>
        <v>0</v>
      </c>
      <c r="E757">
        <v>0</v>
      </c>
      <c r="F757">
        <f t="shared" si="78"/>
        <v>0</v>
      </c>
      <c r="G757">
        <v>-60</v>
      </c>
      <c r="H757">
        <f t="shared" si="79"/>
        <v>-80</v>
      </c>
      <c r="I757">
        <v>0</v>
      </c>
      <c r="J757">
        <f t="shared" si="80"/>
        <v>0</v>
      </c>
      <c r="K757">
        <f t="shared" si="81"/>
        <v>0</v>
      </c>
      <c r="L757">
        <v>0</v>
      </c>
      <c r="N757">
        <v>100</v>
      </c>
      <c r="O757">
        <v>-20</v>
      </c>
      <c r="P757">
        <f t="shared" si="82"/>
        <v>-100</v>
      </c>
      <c r="Q757">
        <f t="shared" si="83"/>
        <v>-80</v>
      </c>
      <c r="R757" t="e">
        <f>VLOOKUP(A757,[1]Summary!$A:$B,2,0)</f>
        <v>#N/A</v>
      </c>
    </row>
    <row r="758" spans="1:18">
      <c r="A758" t="s">
        <v>1648</v>
      </c>
      <c r="B758" t="b">
        <f>IFERROR(VLOOKUP(A758,[1]Summary!$A:$E,5,0),FALSE)</f>
        <v>0</v>
      </c>
      <c r="C758">
        <v>0</v>
      </c>
      <c r="D758">
        <f t="shared" si="84"/>
        <v>0</v>
      </c>
      <c r="E758">
        <v>0</v>
      </c>
      <c r="F758">
        <f t="shared" si="78"/>
        <v>0</v>
      </c>
      <c r="G758">
        <v>-20</v>
      </c>
      <c r="H758">
        <f t="shared" si="79"/>
        <v>-40</v>
      </c>
      <c r="I758">
        <v>5</v>
      </c>
      <c r="J758">
        <f t="shared" si="80"/>
        <v>5</v>
      </c>
      <c r="K758">
        <f t="shared" si="81"/>
        <v>0</v>
      </c>
      <c r="L758">
        <v>0</v>
      </c>
      <c r="N758">
        <v>100</v>
      </c>
      <c r="O758">
        <v>65</v>
      </c>
      <c r="P758">
        <f t="shared" si="82"/>
        <v>25</v>
      </c>
      <c r="Q758">
        <f t="shared" si="83"/>
        <v>-40</v>
      </c>
      <c r="R758" t="e">
        <f>VLOOKUP(A758,[1]Summary!$A:$B,2,0)</f>
        <v>#N/A</v>
      </c>
    </row>
    <row r="759" spans="1:18">
      <c r="A759" t="s">
        <v>1651</v>
      </c>
      <c r="B759" t="b">
        <f>IFERROR(VLOOKUP(A759,[1]Summary!$A:$E,5,0),FALSE)</f>
        <v>1</v>
      </c>
      <c r="C759">
        <v>3</v>
      </c>
      <c r="D759">
        <f t="shared" si="84"/>
        <v>4</v>
      </c>
      <c r="E759">
        <v>3</v>
      </c>
      <c r="F759">
        <f t="shared" si="78"/>
        <v>4</v>
      </c>
      <c r="G759">
        <v>0</v>
      </c>
      <c r="H759">
        <f t="shared" si="79"/>
        <v>0</v>
      </c>
      <c r="I759">
        <v>30</v>
      </c>
      <c r="J759">
        <f t="shared" si="80"/>
        <v>50</v>
      </c>
      <c r="K759">
        <f t="shared" si="81"/>
        <v>20</v>
      </c>
      <c r="L759">
        <v>0</v>
      </c>
      <c r="N759">
        <v>100</v>
      </c>
      <c r="O759">
        <v>140</v>
      </c>
      <c r="P759">
        <f t="shared" si="82"/>
        <v>160</v>
      </c>
      <c r="Q759">
        <f t="shared" si="83"/>
        <v>20</v>
      </c>
      <c r="R759" t="str">
        <f>VLOOKUP(A759,[1]Summary!$A:$B,2,0)</f>
        <v>Completed, No. of hours : 04: 25</v>
      </c>
    </row>
    <row r="760" spans="1:18">
      <c r="A760" t="s">
        <v>1654</v>
      </c>
      <c r="B760" t="b">
        <f>IFERROR(VLOOKUP(A760,[1]Summary!$A:$E,5,0),FALSE)</f>
        <v>0</v>
      </c>
      <c r="C760">
        <v>0</v>
      </c>
      <c r="D760">
        <f t="shared" si="84"/>
        <v>0</v>
      </c>
      <c r="E760">
        <v>0</v>
      </c>
      <c r="F760">
        <f t="shared" si="78"/>
        <v>0</v>
      </c>
      <c r="G760">
        <v>-60</v>
      </c>
      <c r="H760">
        <f t="shared" si="79"/>
        <v>-80</v>
      </c>
      <c r="I760">
        <v>0</v>
      </c>
      <c r="J760">
        <f t="shared" si="80"/>
        <v>0</v>
      </c>
      <c r="K760">
        <f t="shared" si="81"/>
        <v>0</v>
      </c>
      <c r="L760">
        <v>0</v>
      </c>
      <c r="N760">
        <v>100</v>
      </c>
      <c r="O760">
        <v>-20</v>
      </c>
      <c r="P760">
        <f t="shared" si="82"/>
        <v>-100</v>
      </c>
      <c r="Q760">
        <f t="shared" si="83"/>
        <v>-80</v>
      </c>
      <c r="R760" t="e">
        <f>VLOOKUP(A760,[1]Summary!$A:$B,2,0)</f>
        <v>#N/A</v>
      </c>
    </row>
    <row r="761" spans="1:18">
      <c r="A761" t="s">
        <v>1656</v>
      </c>
      <c r="B761" t="b">
        <f>IFERROR(VLOOKUP(A761,[1]Summary!$A:$E,5,0),FALSE)</f>
        <v>0</v>
      </c>
      <c r="C761">
        <v>0</v>
      </c>
      <c r="D761">
        <f t="shared" si="84"/>
        <v>0</v>
      </c>
      <c r="E761">
        <v>0</v>
      </c>
      <c r="F761">
        <f t="shared" si="78"/>
        <v>0</v>
      </c>
      <c r="G761">
        <v>-60</v>
      </c>
      <c r="H761">
        <f t="shared" si="79"/>
        <v>-80</v>
      </c>
      <c r="I761">
        <v>0</v>
      </c>
      <c r="J761">
        <f t="shared" si="80"/>
        <v>0</v>
      </c>
      <c r="K761">
        <f t="shared" si="81"/>
        <v>0</v>
      </c>
      <c r="L761">
        <v>0</v>
      </c>
      <c r="N761">
        <v>100</v>
      </c>
      <c r="O761">
        <v>-20</v>
      </c>
      <c r="P761">
        <f t="shared" si="82"/>
        <v>-100</v>
      </c>
      <c r="Q761">
        <f t="shared" si="83"/>
        <v>-80</v>
      </c>
      <c r="R761" t="e">
        <f>VLOOKUP(A761,[1]Summary!$A:$B,2,0)</f>
        <v>#N/A</v>
      </c>
    </row>
    <row r="762" spans="1:18">
      <c r="A762" t="s">
        <v>1658</v>
      </c>
      <c r="B762" t="b">
        <f>IFERROR(VLOOKUP(A762,[1]Summary!$A:$E,5,0),FALSE)</f>
        <v>0</v>
      </c>
      <c r="C762">
        <v>0</v>
      </c>
      <c r="D762">
        <f t="shared" si="84"/>
        <v>0</v>
      </c>
      <c r="E762">
        <v>0</v>
      </c>
      <c r="F762">
        <f t="shared" si="78"/>
        <v>0</v>
      </c>
      <c r="G762">
        <v>-60</v>
      </c>
      <c r="H762">
        <f t="shared" si="79"/>
        <v>-80</v>
      </c>
      <c r="I762">
        <v>0</v>
      </c>
      <c r="J762">
        <f t="shared" si="80"/>
        <v>0</v>
      </c>
      <c r="K762">
        <f t="shared" si="81"/>
        <v>0</v>
      </c>
      <c r="L762">
        <v>0</v>
      </c>
      <c r="N762">
        <v>100</v>
      </c>
      <c r="O762">
        <v>-20</v>
      </c>
      <c r="P762">
        <f t="shared" si="82"/>
        <v>-100</v>
      </c>
      <c r="Q762">
        <f t="shared" si="83"/>
        <v>-80</v>
      </c>
      <c r="R762" t="e">
        <f>VLOOKUP(A762,[1]Summary!$A:$B,2,0)</f>
        <v>#N/A</v>
      </c>
    </row>
    <row r="763" spans="1:18">
      <c r="A763" t="s">
        <v>1660</v>
      </c>
      <c r="B763" t="b">
        <f>IFERROR(VLOOKUP(A763,[1]Summary!$A:$E,5,0),FALSE)</f>
        <v>1</v>
      </c>
      <c r="C763">
        <v>2</v>
      </c>
      <c r="D763">
        <f t="shared" si="84"/>
        <v>3</v>
      </c>
      <c r="E763">
        <v>2</v>
      </c>
      <c r="F763">
        <f t="shared" si="78"/>
        <v>3</v>
      </c>
      <c r="G763">
        <v>0</v>
      </c>
      <c r="H763">
        <f t="shared" si="79"/>
        <v>0</v>
      </c>
      <c r="I763">
        <v>15</v>
      </c>
      <c r="J763">
        <f t="shared" si="80"/>
        <v>30</v>
      </c>
      <c r="K763">
        <f t="shared" si="81"/>
        <v>15</v>
      </c>
      <c r="L763">
        <v>0</v>
      </c>
      <c r="N763">
        <v>100</v>
      </c>
      <c r="O763">
        <v>95</v>
      </c>
      <c r="P763">
        <f t="shared" si="82"/>
        <v>110</v>
      </c>
      <c r="Q763">
        <f t="shared" si="83"/>
        <v>15</v>
      </c>
      <c r="R763" t="str">
        <f>VLOOKUP(A763,[1]Summary!$A:$B,2,0)</f>
        <v>Completed , No. of hours : 02:30</v>
      </c>
    </row>
    <row r="764" spans="1:18">
      <c r="A764" t="s">
        <v>1662</v>
      </c>
      <c r="B764" t="b">
        <f>IFERROR(VLOOKUP(A764,[1]Summary!$A:$E,5,0),FALSE)</f>
        <v>0</v>
      </c>
      <c r="C764">
        <v>0</v>
      </c>
      <c r="D764">
        <f t="shared" si="84"/>
        <v>0</v>
      </c>
      <c r="E764">
        <v>0</v>
      </c>
      <c r="F764">
        <f t="shared" si="78"/>
        <v>0</v>
      </c>
      <c r="G764">
        <v>-60</v>
      </c>
      <c r="H764">
        <f t="shared" si="79"/>
        <v>-80</v>
      </c>
      <c r="I764">
        <v>0</v>
      </c>
      <c r="J764">
        <f t="shared" si="80"/>
        <v>0</v>
      </c>
      <c r="K764">
        <f t="shared" si="81"/>
        <v>0</v>
      </c>
      <c r="L764">
        <v>0</v>
      </c>
      <c r="N764">
        <v>100</v>
      </c>
      <c r="O764">
        <v>-20</v>
      </c>
      <c r="P764">
        <f t="shared" si="82"/>
        <v>-100</v>
      </c>
      <c r="Q764">
        <f t="shared" si="83"/>
        <v>-80</v>
      </c>
      <c r="R764" t="e">
        <f>VLOOKUP(A764,[1]Summary!$A:$B,2,0)</f>
        <v>#N/A</v>
      </c>
    </row>
    <row r="765" spans="1:18">
      <c r="A765" t="s">
        <v>1664</v>
      </c>
      <c r="B765" t="b">
        <f>IFERROR(VLOOKUP(A765,[1]Summary!$A:$E,5,0),FALSE)</f>
        <v>0</v>
      </c>
      <c r="C765">
        <v>0</v>
      </c>
      <c r="D765">
        <f t="shared" si="84"/>
        <v>0</v>
      </c>
      <c r="E765">
        <v>0</v>
      </c>
      <c r="F765">
        <f t="shared" si="78"/>
        <v>0</v>
      </c>
      <c r="G765">
        <v>-60</v>
      </c>
      <c r="H765">
        <f t="shared" si="79"/>
        <v>-80</v>
      </c>
      <c r="I765">
        <v>0</v>
      </c>
      <c r="J765">
        <f t="shared" si="80"/>
        <v>0</v>
      </c>
      <c r="K765">
        <f t="shared" si="81"/>
        <v>0</v>
      </c>
      <c r="L765">
        <v>0</v>
      </c>
      <c r="N765">
        <v>100</v>
      </c>
      <c r="O765">
        <v>-20</v>
      </c>
      <c r="P765">
        <f t="shared" si="82"/>
        <v>-100</v>
      </c>
      <c r="Q765">
        <f t="shared" si="83"/>
        <v>-80</v>
      </c>
      <c r="R765" t="e">
        <f>VLOOKUP(A765,[1]Summary!$A:$B,2,0)</f>
        <v>#N/A</v>
      </c>
    </row>
    <row r="766" spans="1:18">
      <c r="A766" t="s">
        <v>1667</v>
      </c>
      <c r="B766" t="b">
        <f>IFERROR(VLOOKUP(A766,[1]Summary!$A:$E,5,0),FALSE)</f>
        <v>0</v>
      </c>
      <c r="C766">
        <v>0</v>
      </c>
      <c r="D766">
        <f t="shared" si="84"/>
        <v>0</v>
      </c>
      <c r="E766">
        <v>0</v>
      </c>
      <c r="F766">
        <f t="shared" si="78"/>
        <v>0</v>
      </c>
      <c r="G766">
        <v>-60</v>
      </c>
      <c r="H766">
        <f t="shared" si="79"/>
        <v>-80</v>
      </c>
      <c r="I766">
        <v>0</v>
      </c>
      <c r="J766">
        <f t="shared" si="80"/>
        <v>0</v>
      </c>
      <c r="K766">
        <f t="shared" si="81"/>
        <v>0</v>
      </c>
      <c r="L766">
        <v>0</v>
      </c>
      <c r="N766">
        <v>100</v>
      </c>
      <c r="O766">
        <v>-20</v>
      </c>
      <c r="P766">
        <f t="shared" si="82"/>
        <v>-100</v>
      </c>
      <c r="Q766">
        <f t="shared" si="83"/>
        <v>-80</v>
      </c>
      <c r="R766" t="e">
        <f>VLOOKUP(A766,[1]Summary!$A:$B,2,0)</f>
        <v>#N/A</v>
      </c>
    </row>
    <row r="767" spans="1:18">
      <c r="A767" t="s">
        <v>1670</v>
      </c>
      <c r="B767" t="b">
        <f>IFERROR(VLOOKUP(A767,[1]Summary!$A:$E,5,0),FALSE)</f>
        <v>0</v>
      </c>
      <c r="C767">
        <v>0</v>
      </c>
      <c r="D767">
        <f t="shared" si="84"/>
        <v>0</v>
      </c>
      <c r="E767">
        <v>1</v>
      </c>
      <c r="F767">
        <f t="shared" si="78"/>
        <v>0</v>
      </c>
      <c r="G767">
        <v>-40</v>
      </c>
      <c r="H767">
        <f t="shared" si="79"/>
        <v>-60</v>
      </c>
      <c r="I767">
        <v>15</v>
      </c>
      <c r="J767">
        <f t="shared" si="80"/>
        <v>15</v>
      </c>
      <c r="K767">
        <f t="shared" si="81"/>
        <v>0</v>
      </c>
      <c r="L767">
        <v>0</v>
      </c>
      <c r="N767">
        <v>100</v>
      </c>
      <c r="O767">
        <v>85</v>
      </c>
      <c r="P767">
        <f t="shared" si="82"/>
        <v>25</v>
      </c>
      <c r="Q767">
        <f t="shared" si="83"/>
        <v>-60</v>
      </c>
      <c r="R767" t="e">
        <f>VLOOKUP(A767,[1]Summary!$A:$B,2,0)</f>
        <v>#N/A</v>
      </c>
    </row>
    <row r="768" spans="1:18">
      <c r="A768" t="s">
        <v>1738</v>
      </c>
      <c r="B768" t="b">
        <f>IFERROR(VLOOKUP(A768,[1]Summary!$A:$E,5,0),FALSE)</f>
        <v>0</v>
      </c>
      <c r="C768">
        <v>0</v>
      </c>
      <c r="D768">
        <f t="shared" si="84"/>
        <v>0</v>
      </c>
      <c r="E768">
        <v>0</v>
      </c>
      <c r="F768">
        <f t="shared" si="78"/>
        <v>0</v>
      </c>
      <c r="G768">
        <v>-60</v>
      </c>
      <c r="H768">
        <f t="shared" si="79"/>
        <v>-80</v>
      </c>
      <c r="I768">
        <v>0</v>
      </c>
      <c r="J768">
        <f t="shared" si="80"/>
        <v>0</v>
      </c>
      <c r="K768">
        <f t="shared" si="81"/>
        <v>0</v>
      </c>
      <c r="L768">
        <v>0</v>
      </c>
      <c r="N768">
        <v>100</v>
      </c>
      <c r="O768">
        <v>-20</v>
      </c>
      <c r="P768">
        <f t="shared" si="82"/>
        <v>-100</v>
      </c>
      <c r="Q768">
        <f t="shared" si="83"/>
        <v>-80</v>
      </c>
      <c r="R768" t="e">
        <f>VLOOKUP(A768,[1]Summary!$A:$B,2,0)</f>
        <v>#N/A</v>
      </c>
    </row>
    <row r="769" spans="1:18">
      <c r="A769" t="s">
        <v>1743</v>
      </c>
      <c r="B769" t="b">
        <f>IFERROR(VLOOKUP(A769,[1]Summary!$A:$E,5,0),FALSE)</f>
        <v>0</v>
      </c>
      <c r="C769">
        <v>0</v>
      </c>
      <c r="D769">
        <f t="shared" si="84"/>
        <v>0</v>
      </c>
      <c r="E769">
        <v>0</v>
      </c>
      <c r="F769">
        <f t="shared" si="78"/>
        <v>0</v>
      </c>
      <c r="G769">
        <v>-60</v>
      </c>
      <c r="H769">
        <f t="shared" si="79"/>
        <v>-80</v>
      </c>
      <c r="I769">
        <v>0</v>
      </c>
      <c r="J769">
        <f t="shared" si="80"/>
        <v>0</v>
      </c>
      <c r="K769">
        <f t="shared" si="81"/>
        <v>0</v>
      </c>
      <c r="L769">
        <v>0</v>
      </c>
      <c r="N769">
        <v>100</v>
      </c>
      <c r="O769">
        <v>-20</v>
      </c>
      <c r="P769">
        <f t="shared" si="82"/>
        <v>-100</v>
      </c>
      <c r="Q769">
        <f t="shared" si="83"/>
        <v>-80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-60</v>
      </c>
      <c r="H770">
        <f t="shared" ref="H770:H775" si="86">IF(D770&lt;=0,IF(E770&gt;0,E770*(G770+(-20)),G770+(-20)),0)</f>
        <v>-80</v>
      </c>
      <c r="I770">
        <v>0</v>
      </c>
      <c r="J770">
        <f t="shared" si="80"/>
        <v>0</v>
      </c>
      <c r="K770">
        <f t="shared" si="81"/>
        <v>0</v>
      </c>
      <c r="L770">
        <v>0</v>
      </c>
      <c r="N770">
        <v>100</v>
      </c>
      <c r="O770">
        <v>-20</v>
      </c>
      <c r="P770">
        <f t="shared" si="82"/>
        <v>-100</v>
      </c>
      <c r="Q770">
        <f t="shared" si="83"/>
        <v>-80</v>
      </c>
      <c r="R770" t="e">
        <f>VLOOKUP(A770,[1]Summary!$A:$B,2,0)</f>
        <v>#N/A</v>
      </c>
    </row>
    <row r="771" spans="1:18">
      <c r="A771" t="s">
        <v>1813</v>
      </c>
      <c r="B771" t="b">
        <f>IFERROR(VLOOKUP(A771,[1]Summary!$A:$E,5,0),FALSE)</f>
        <v>0</v>
      </c>
      <c r="C771">
        <v>0</v>
      </c>
      <c r="D771">
        <f t="shared" si="84"/>
        <v>0</v>
      </c>
      <c r="E771">
        <v>0</v>
      </c>
      <c r="F771">
        <f t="shared" si="85"/>
        <v>0</v>
      </c>
      <c r="G771">
        <v>-60</v>
      </c>
      <c r="H771">
        <f t="shared" si="86"/>
        <v>-80</v>
      </c>
      <c r="I771">
        <v>0</v>
      </c>
      <c r="J771">
        <f t="shared" ref="J771:J775" si="87">I771+(D771*5)</f>
        <v>0</v>
      </c>
      <c r="K771">
        <f t="shared" ref="K771:K779" si="88">(D771*5)</f>
        <v>0</v>
      </c>
      <c r="L771">
        <v>0</v>
      </c>
      <c r="N771">
        <v>100</v>
      </c>
      <c r="O771">
        <v>-20</v>
      </c>
      <c r="P771">
        <f t="shared" ref="P771:P775" si="89">O771+Q771</f>
        <v>-100</v>
      </c>
      <c r="Q771">
        <f t="shared" ref="Q771:Q779" si="90">IF(B771=TRUE, J771 - I771,H771)</f>
        <v>-80</v>
      </c>
      <c r="R771" t="e">
        <f>VLOOKUP(A771,[1]Summary!$A:$B,2,0)</f>
        <v>#N/A</v>
      </c>
    </row>
    <row r="772" spans="1:18">
      <c r="A772" t="s">
        <v>1835</v>
      </c>
      <c r="B772" t="b">
        <f>IFERROR(VLOOKUP(A772,[1]Summary!$A:$E,5,0),FALSE)</f>
        <v>1</v>
      </c>
      <c r="C772">
        <v>0</v>
      </c>
      <c r="D772">
        <f t="shared" ref="D772:D775" si="91">IF(B772=TRUE,C772+1,0)</f>
        <v>1</v>
      </c>
      <c r="E772">
        <v>0</v>
      </c>
      <c r="F772">
        <f t="shared" ref="F772:F775" si="92">IF(B772=TRUE,E772+1,IF(E772-1=-1,0,E772-1))</f>
        <v>1</v>
      </c>
      <c r="G772">
        <v>-40</v>
      </c>
      <c r="H772">
        <f t="shared" si="86"/>
        <v>0</v>
      </c>
      <c r="I772">
        <v>5</v>
      </c>
      <c r="J772">
        <f t="shared" si="87"/>
        <v>10</v>
      </c>
      <c r="K772">
        <f t="shared" si="88"/>
        <v>5</v>
      </c>
      <c r="L772">
        <v>0</v>
      </c>
      <c r="N772">
        <v>100</v>
      </c>
      <c r="O772">
        <v>55</v>
      </c>
      <c r="P772">
        <f t="shared" si="89"/>
        <v>60</v>
      </c>
      <c r="Q772">
        <f t="shared" si="90"/>
        <v>5</v>
      </c>
      <c r="R772" t="str">
        <f>VLOOKUP(A772,[1]Summary!$A:$B,2,0)</f>
        <v>Completed, No. of hours : 2:30</v>
      </c>
    </row>
    <row r="773" spans="1:18">
      <c r="A773" t="s">
        <v>1836</v>
      </c>
      <c r="B773" t="b">
        <f>IFERROR(VLOOKUP(A773,[1]Summary!$A:$E,5,0),FALSE)</f>
        <v>0</v>
      </c>
      <c r="C773">
        <v>0</v>
      </c>
      <c r="D773">
        <f t="shared" si="91"/>
        <v>0</v>
      </c>
      <c r="E773">
        <v>1</v>
      </c>
      <c r="F773">
        <f t="shared" si="92"/>
        <v>0</v>
      </c>
      <c r="G773">
        <v>-40</v>
      </c>
      <c r="H773">
        <f t="shared" si="86"/>
        <v>-60</v>
      </c>
      <c r="I773">
        <v>15</v>
      </c>
      <c r="J773">
        <f t="shared" si="87"/>
        <v>15</v>
      </c>
      <c r="K773">
        <f t="shared" si="88"/>
        <v>0</v>
      </c>
      <c r="L773">
        <v>0</v>
      </c>
      <c r="N773">
        <v>100</v>
      </c>
      <c r="O773">
        <v>85</v>
      </c>
      <c r="P773">
        <f t="shared" si="89"/>
        <v>25</v>
      </c>
      <c r="Q773">
        <f t="shared" si="90"/>
        <v>-60</v>
      </c>
      <c r="R773" t="e">
        <f>VLOOKUP(A773,[1]Summary!$A:$B,2,0)</f>
        <v>#N/A</v>
      </c>
    </row>
    <row r="774" spans="1:18">
      <c r="A774" t="s">
        <v>1837</v>
      </c>
      <c r="B774" t="b">
        <f>IFERROR(VLOOKUP(A774,[1]Summary!$A:$E,5,0),FALSE)</f>
        <v>1</v>
      </c>
      <c r="C774">
        <v>3</v>
      </c>
      <c r="D774">
        <f t="shared" si="91"/>
        <v>4</v>
      </c>
      <c r="E774">
        <v>3</v>
      </c>
      <c r="F774">
        <f t="shared" si="92"/>
        <v>4</v>
      </c>
      <c r="G774">
        <v>0</v>
      </c>
      <c r="H774">
        <f t="shared" si="86"/>
        <v>0</v>
      </c>
      <c r="I774">
        <v>30</v>
      </c>
      <c r="J774">
        <f t="shared" si="87"/>
        <v>50</v>
      </c>
      <c r="K774">
        <f t="shared" si="88"/>
        <v>20</v>
      </c>
      <c r="L774">
        <v>0</v>
      </c>
      <c r="N774">
        <v>100</v>
      </c>
      <c r="O774">
        <v>140</v>
      </c>
      <c r="P774">
        <f t="shared" si="89"/>
        <v>160</v>
      </c>
      <c r="Q774">
        <f t="shared" si="90"/>
        <v>20</v>
      </c>
      <c r="R774" t="str">
        <f>VLOOKUP(A774,[1]Summary!$A:$B,2,0)</f>
        <v>Completed , No. of hours : 00:45
Criminally low today there was a medical emergency</v>
      </c>
    </row>
    <row r="775" spans="1:18">
      <c r="A775" t="s">
        <v>1838</v>
      </c>
      <c r="B775" t="b">
        <f>IFERROR(VLOOKUP(A775,[1]Summary!$A:$E,5,0),FALSE)</f>
        <v>0</v>
      </c>
      <c r="C775">
        <v>0</v>
      </c>
      <c r="D775">
        <f t="shared" si="91"/>
        <v>0</v>
      </c>
      <c r="E775">
        <v>0</v>
      </c>
      <c r="F775">
        <f t="shared" si="92"/>
        <v>0</v>
      </c>
      <c r="G775">
        <v>-40</v>
      </c>
      <c r="H775">
        <f t="shared" si="86"/>
        <v>-60</v>
      </c>
      <c r="I775">
        <v>5</v>
      </c>
      <c r="J775">
        <f t="shared" si="87"/>
        <v>5</v>
      </c>
      <c r="K775">
        <f t="shared" si="88"/>
        <v>0</v>
      </c>
      <c r="L775">
        <v>0</v>
      </c>
      <c r="N775">
        <v>100</v>
      </c>
      <c r="O775">
        <v>55</v>
      </c>
      <c r="P775">
        <f t="shared" si="89"/>
        <v>-5</v>
      </c>
      <c r="Q775">
        <f t="shared" si="90"/>
        <v>-60</v>
      </c>
      <c r="R775" t="e">
        <f>VLOOKUP(A775,[1]Summary!$A:$B,2,0)</f>
        <v>#N/A</v>
      </c>
    </row>
    <row r="776" spans="1:18">
      <c r="A776" t="s">
        <v>1847</v>
      </c>
      <c r="B776" t="b">
        <f>IFERROR(VLOOKUP(A776,[1]Summary!$A:$E,5,0),FALSE)</f>
        <v>0</v>
      </c>
      <c r="C776">
        <v>0</v>
      </c>
      <c r="D776">
        <f t="shared" ref="D776:D779" si="93">IF(B776=TRUE,C776+1,0)</f>
        <v>0</v>
      </c>
      <c r="E776">
        <v>0</v>
      </c>
      <c r="F776">
        <f t="shared" ref="F776:F779" si="94">IF(B776=TRUE,E776+1,IF(E776-1=-1,0,E776-1))</f>
        <v>0</v>
      </c>
      <c r="G776">
        <v>-40</v>
      </c>
      <c r="H776">
        <f t="shared" ref="H776:H779" si="95">IF(D776&lt;=0,IF(E776&gt;0,E776*(G776+(-20)),G776+(-20)),0)</f>
        <v>-60</v>
      </c>
      <c r="I776">
        <v>5</v>
      </c>
      <c r="J776">
        <f t="shared" ref="J776:J779" si="96">I776+(D776*5)</f>
        <v>5</v>
      </c>
      <c r="K776">
        <f t="shared" si="88"/>
        <v>0</v>
      </c>
      <c r="L776">
        <v>0</v>
      </c>
      <c r="N776">
        <v>100</v>
      </c>
      <c r="O776">
        <v>55</v>
      </c>
      <c r="P776">
        <f t="shared" ref="P776:P779" si="97">O776+Q776</f>
        <v>-5</v>
      </c>
      <c r="Q776">
        <f t="shared" si="90"/>
        <v>-60</v>
      </c>
      <c r="R776" t="e">
        <f>VLOOKUP(A776,[1]Summary!$A:$B,2,0)</f>
        <v>#N/A</v>
      </c>
    </row>
    <row r="777" spans="1:18">
      <c r="A777" t="s">
        <v>1848</v>
      </c>
      <c r="B777" t="b">
        <f>IFERROR(VLOOKUP(A777,[1]Summary!$A:$E,5,0),FALSE)</f>
        <v>0</v>
      </c>
      <c r="C777">
        <v>3</v>
      </c>
      <c r="D777">
        <f t="shared" si="93"/>
        <v>0</v>
      </c>
      <c r="E777">
        <v>3</v>
      </c>
      <c r="F777">
        <f t="shared" si="94"/>
        <v>2</v>
      </c>
      <c r="G777">
        <v>0</v>
      </c>
      <c r="H777">
        <f t="shared" si="95"/>
        <v>-60</v>
      </c>
      <c r="I777">
        <v>30</v>
      </c>
      <c r="J777">
        <f t="shared" si="96"/>
        <v>30</v>
      </c>
      <c r="K777">
        <f t="shared" si="88"/>
        <v>0</v>
      </c>
      <c r="L777">
        <v>0</v>
      </c>
      <c r="N777">
        <v>100</v>
      </c>
      <c r="O777">
        <v>140</v>
      </c>
      <c r="P777">
        <f t="shared" si="97"/>
        <v>80</v>
      </c>
      <c r="Q777">
        <f t="shared" si="90"/>
        <v>-60</v>
      </c>
      <c r="R777" t="e">
        <f>VLOOKUP(A777,[1]Summary!$A:$B,2,0)</f>
        <v>#N/A</v>
      </c>
    </row>
    <row r="778" spans="1:18">
      <c r="A778" t="s">
        <v>1849</v>
      </c>
      <c r="B778" t="b">
        <f>IFERROR(VLOOKUP(A778,[1]Summary!$A:$E,5,0),FALSE)</f>
        <v>1</v>
      </c>
      <c r="C778">
        <v>1</v>
      </c>
      <c r="D778">
        <f t="shared" si="93"/>
        <v>2</v>
      </c>
      <c r="E778">
        <v>1</v>
      </c>
      <c r="F778">
        <f t="shared" si="94"/>
        <v>2</v>
      </c>
      <c r="G778">
        <v>0</v>
      </c>
      <c r="H778">
        <f t="shared" si="95"/>
        <v>0</v>
      </c>
      <c r="I778">
        <v>10</v>
      </c>
      <c r="J778">
        <f t="shared" si="96"/>
        <v>20</v>
      </c>
      <c r="K778">
        <f t="shared" si="88"/>
        <v>10</v>
      </c>
      <c r="L778">
        <v>0</v>
      </c>
      <c r="N778">
        <v>100</v>
      </c>
      <c r="O778">
        <v>100</v>
      </c>
      <c r="P778">
        <f t="shared" si="97"/>
        <v>110</v>
      </c>
      <c r="Q778">
        <f t="shared" si="90"/>
        <v>10</v>
      </c>
      <c r="R778" t="str">
        <f>VLOOKUP(A778,[1]Summary!$A:$B,2,0)</f>
        <v>Completed, No. of hours : 3:45</v>
      </c>
    </row>
    <row r="779" spans="1:18">
      <c r="A779" t="s">
        <v>1850</v>
      </c>
      <c r="B779" t="b">
        <f>IFERROR(VLOOKUP(A779,[1]Summary!$A:$E,5,0),FALSE)</f>
        <v>0</v>
      </c>
      <c r="C779">
        <v>0</v>
      </c>
      <c r="D779">
        <f t="shared" si="93"/>
        <v>0</v>
      </c>
      <c r="E779">
        <v>0</v>
      </c>
      <c r="F779">
        <f t="shared" si="94"/>
        <v>0</v>
      </c>
      <c r="G779">
        <v>-40</v>
      </c>
      <c r="H779">
        <f t="shared" si="95"/>
        <v>-60</v>
      </c>
      <c r="I779">
        <v>5</v>
      </c>
      <c r="J779">
        <f t="shared" si="96"/>
        <v>5</v>
      </c>
      <c r="K779">
        <f t="shared" si="88"/>
        <v>0</v>
      </c>
      <c r="L779">
        <v>0</v>
      </c>
      <c r="N779">
        <v>100</v>
      </c>
      <c r="O779">
        <v>55</v>
      </c>
      <c r="P779">
        <f t="shared" si="97"/>
        <v>-5</v>
      </c>
      <c r="Q779">
        <f t="shared" si="90"/>
        <v>-60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F860"/>
  <sheetViews>
    <sheetView zoomScale="70" zoomScaleNormal="70" workbookViewId="0">
      <selection activeCell="B24" sqref="B24"/>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dimension ref="A1:C779"/>
  <sheetViews>
    <sheetView topLeftCell="A754" workbookViewId="0">
      <selection activeCell="B779" sqref="B779"/>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-100</v>
      </c>
      <c r="C2">
        <f>VLOOKUP(A2,summary!A:D,4,0)</f>
        <v>0</v>
      </c>
    </row>
    <row r="3" spans="1:3">
      <c r="A3" t="s">
        <v>9</v>
      </c>
      <c r="B3">
        <f>VLOOKUP(A3,summary!A:P,16,0)</f>
        <v>-5</v>
      </c>
      <c r="C3">
        <f>VLOOKUP(A3,summary!A:D,4,0)</f>
        <v>0</v>
      </c>
    </row>
    <row r="4" spans="1:3">
      <c r="A4" t="s">
        <v>12</v>
      </c>
      <c r="B4">
        <f>VLOOKUP(A4,summary!A:P,16,0)</f>
        <v>-100</v>
      </c>
      <c r="C4">
        <f>VLOOKUP(A4,summary!A:D,4,0)</f>
        <v>0</v>
      </c>
    </row>
    <row r="5" spans="1:3">
      <c r="A5" t="s">
        <v>15</v>
      </c>
      <c r="B5">
        <f>VLOOKUP(A5,summary!A:P,16,0)</f>
        <v>90</v>
      </c>
      <c r="C5">
        <f>VLOOKUP(A5,summary!A:D,4,0)</f>
        <v>1</v>
      </c>
    </row>
    <row r="6" spans="1:3">
      <c r="A6" t="s">
        <v>18</v>
      </c>
      <c r="B6">
        <f>VLOOKUP(A6,summary!A:P,16,0)</f>
        <v>-100</v>
      </c>
      <c r="C6">
        <f>VLOOKUP(A6,summary!A:D,4,0)</f>
        <v>0</v>
      </c>
    </row>
    <row r="7" spans="1:3">
      <c r="A7" t="s">
        <v>21</v>
      </c>
      <c r="B7">
        <f>VLOOKUP(A7,summary!A:P,16,0)</f>
        <v>-100</v>
      </c>
      <c r="C7">
        <f>VLOOKUP(A7,summary!A:D,4,0)</f>
        <v>0</v>
      </c>
    </row>
    <row r="8" spans="1:3">
      <c r="A8" t="s">
        <v>23</v>
      </c>
      <c r="B8">
        <f>VLOOKUP(A8,summary!A:P,16,0)</f>
        <v>-100</v>
      </c>
      <c r="C8">
        <f>VLOOKUP(A8,summary!A:D,4,0)</f>
        <v>0</v>
      </c>
    </row>
    <row r="9" spans="1:3">
      <c r="A9" t="s">
        <v>26</v>
      </c>
      <c r="B9">
        <f>VLOOKUP(A9,summary!A:P,16,0)</f>
        <v>25</v>
      </c>
      <c r="C9">
        <f>VLOOKUP(A9,summary!A:D,4,0)</f>
        <v>0</v>
      </c>
    </row>
    <row r="10" spans="1:3">
      <c r="A10" t="s">
        <v>29</v>
      </c>
      <c r="B10">
        <f>VLOOKUP(A10,summary!A:P,16,0)</f>
        <v>-100</v>
      </c>
      <c r="C10">
        <f>VLOOKUP(A10,summary!A:D,4,0)</f>
        <v>0</v>
      </c>
    </row>
    <row r="11" spans="1:3">
      <c r="A11" t="s">
        <v>31</v>
      </c>
      <c r="B11">
        <f>VLOOKUP(A11,summary!A:P,16,0)</f>
        <v>-100</v>
      </c>
      <c r="C11">
        <f>VLOOKUP(A11,summary!A:D,4,0)</f>
        <v>0</v>
      </c>
    </row>
    <row r="12" spans="1:3">
      <c r="A12" t="s">
        <v>33</v>
      </c>
      <c r="B12">
        <f>VLOOKUP(A12,summary!A:P,16,0)</f>
        <v>-100</v>
      </c>
      <c r="C12">
        <f>VLOOKUP(A12,summary!A:D,4,0)</f>
        <v>0</v>
      </c>
    </row>
    <row r="13" spans="1:3">
      <c r="A13" t="s">
        <v>36</v>
      </c>
      <c r="B13">
        <f>VLOOKUP(A13,summary!A:P,16,0)</f>
        <v>-100</v>
      </c>
      <c r="C13">
        <f>VLOOKUP(A13,summary!A:D,4,0)</f>
        <v>0</v>
      </c>
    </row>
    <row r="14" spans="1:3">
      <c r="A14" t="s">
        <v>39</v>
      </c>
      <c r="B14">
        <f>VLOOKUP(A14,summary!A:P,16,0)</f>
        <v>-100</v>
      </c>
      <c r="C14">
        <f>VLOOKUP(A14,summary!A:D,4,0)</f>
        <v>0</v>
      </c>
    </row>
    <row r="15" spans="1:3">
      <c r="A15" t="s">
        <v>42</v>
      </c>
      <c r="B15">
        <f>VLOOKUP(A15,summary!A:P,16,0)</f>
        <v>-100</v>
      </c>
      <c r="C15">
        <f>VLOOKUP(A15,summary!A:D,4,0)</f>
        <v>0</v>
      </c>
    </row>
    <row r="16" spans="1:3">
      <c r="A16" t="s">
        <v>45</v>
      </c>
      <c r="B16">
        <f>VLOOKUP(A16,summary!A:P,16,0)</f>
        <v>-100</v>
      </c>
      <c r="C16">
        <f>VLOOKUP(A16,summary!A:D,4,0)</f>
        <v>0</v>
      </c>
    </row>
    <row r="17" spans="1:3">
      <c r="A17" t="s">
        <v>48</v>
      </c>
      <c r="B17">
        <f>VLOOKUP(A17,summary!A:P,16,0)</f>
        <v>25</v>
      </c>
      <c r="C17">
        <f>VLOOKUP(A17,summary!A:D,4,0)</f>
        <v>0</v>
      </c>
    </row>
    <row r="18" spans="1:3">
      <c r="A18" t="s">
        <v>51</v>
      </c>
      <c r="B18">
        <f>VLOOKUP(A18,summary!A:P,16,0)</f>
        <v>-100</v>
      </c>
      <c r="C18">
        <f>VLOOKUP(A18,summary!A:D,4,0)</f>
        <v>0</v>
      </c>
    </row>
    <row r="19" spans="1:3">
      <c r="A19" t="s">
        <v>54</v>
      </c>
      <c r="B19">
        <f>VLOOKUP(A19,summary!A:P,16,0)</f>
        <v>160</v>
      </c>
      <c r="C19">
        <f>VLOOKUP(A19,summary!A:D,4,0)</f>
        <v>4</v>
      </c>
    </row>
    <row r="20" spans="1:3">
      <c r="A20" t="s">
        <v>57</v>
      </c>
      <c r="B20">
        <f>VLOOKUP(A20,summary!A:P,16,0)</f>
        <v>-100</v>
      </c>
      <c r="C20">
        <f>VLOOKUP(A20,summary!A:D,4,0)</f>
        <v>0</v>
      </c>
    </row>
    <row r="21" spans="1:3">
      <c r="A21" t="s">
        <v>60</v>
      </c>
      <c r="B21">
        <f>VLOOKUP(A21,summary!A:P,16,0)</f>
        <v>-100</v>
      </c>
      <c r="C21">
        <f>VLOOKUP(A21,summary!A:D,4,0)</f>
        <v>0</v>
      </c>
    </row>
    <row r="22" spans="1:3">
      <c r="A22" t="s">
        <v>62</v>
      </c>
      <c r="B22">
        <f>VLOOKUP(A22,summary!A:P,16,0)</f>
        <v>-100</v>
      </c>
      <c r="C22">
        <f>VLOOKUP(A22,summary!A:D,4,0)</f>
        <v>0</v>
      </c>
    </row>
    <row r="23" spans="1:3">
      <c r="A23" t="s">
        <v>65</v>
      </c>
      <c r="B23">
        <f>VLOOKUP(A23,summary!A:P,16,0)</f>
        <v>-100</v>
      </c>
      <c r="C23">
        <f>VLOOKUP(A23,summary!A:D,4,0)</f>
        <v>0</v>
      </c>
    </row>
    <row r="24" spans="1:3">
      <c r="A24" t="s">
        <v>68</v>
      </c>
      <c r="B24">
        <f>VLOOKUP(A24,summary!A:P,16,0)</f>
        <v>-100</v>
      </c>
      <c r="C24">
        <f>VLOOKUP(A24,summary!A:D,4,0)</f>
        <v>0</v>
      </c>
    </row>
    <row r="25" spans="1:3">
      <c r="A25" t="s">
        <v>70</v>
      </c>
      <c r="B25">
        <f>VLOOKUP(A25,summary!A:P,16,0)</f>
        <v>-100</v>
      </c>
      <c r="C25">
        <f>VLOOKUP(A25,summary!A:D,4,0)</f>
        <v>0</v>
      </c>
    </row>
    <row r="26" spans="1:3">
      <c r="A26" t="s">
        <v>73</v>
      </c>
      <c r="B26">
        <f>VLOOKUP(A26,summary!A:P,16,0)</f>
        <v>-100</v>
      </c>
      <c r="C26">
        <f>VLOOKUP(A26,summary!A:D,4,0)</f>
        <v>0</v>
      </c>
    </row>
    <row r="27" spans="1:3">
      <c r="A27" t="s">
        <v>76</v>
      </c>
      <c r="B27">
        <f>VLOOKUP(A27,summary!A:P,16,0)</f>
        <v>25</v>
      </c>
      <c r="C27">
        <f>VLOOKUP(A27,summary!A:D,4,0)</f>
        <v>0</v>
      </c>
    </row>
    <row r="28" spans="1:3">
      <c r="A28" t="s">
        <v>78</v>
      </c>
      <c r="B28">
        <f>VLOOKUP(A28,summary!A:P,16,0)</f>
        <v>-100</v>
      </c>
      <c r="C28">
        <f>VLOOKUP(A28,summary!A:D,4,0)</f>
        <v>0</v>
      </c>
    </row>
    <row r="29" spans="1:3">
      <c r="A29" t="s">
        <v>81</v>
      </c>
      <c r="B29">
        <f>VLOOKUP(A29,summary!A:P,16,0)</f>
        <v>-100</v>
      </c>
      <c r="C29">
        <f>VLOOKUP(A29,summary!A:D,4,0)</f>
        <v>0</v>
      </c>
    </row>
    <row r="30" spans="1:3">
      <c r="A30" t="s">
        <v>84</v>
      </c>
      <c r="B30">
        <f>VLOOKUP(A30,summary!A:P,16,0)</f>
        <v>160</v>
      </c>
      <c r="C30">
        <f>VLOOKUP(A30,summary!A:D,4,0)</f>
        <v>4</v>
      </c>
    </row>
    <row r="31" spans="1:3">
      <c r="A31" t="s">
        <v>87</v>
      </c>
      <c r="B31">
        <f>VLOOKUP(A31,summary!A:P,16,0)</f>
        <v>-100</v>
      </c>
      <c r="C31">
        <f>VLOOKUP(A31,summary!A:D,4,0)</f>
        <v>0</v>
      </c>
    </row>
    <row r="32" spans="1:3">
      <c r="A32" t="s">
        <v>89</v>
      </c>
      <c r="B32">
        <f>VLOOKUP(A32,summary!A:P,16,0)</f>
        <v>-100</v>
      </c>
      <c r="C32">
        <f>VLOOKUP(A32,summary!A:D,4,0)</f>
        <v>0</v>
      </c>
    </row>
    <row r="33" spans="1:3">
      <c r="A33" t="s">
        <v>92</v>
      </c>
      <c r="B33">
        <f>VLOOKUP(A33,summary!A:P,16,0)</f>
        <v>-100</v>
      </c>
      <c r="C33">
        <f>VLOOKUP(A33,summary!A:D,4,0)</f>
        <v>0</v>
      </c>
    </row>
    <row r="34" spans="1:3">
      <c r="A34" t="s">
        <v>95</v>
      </c>
      <c r="B34">
        <f>VLOOKUP(A34,summary!A:P,16,0)</f>
        <v>160</v>
      </c>
      <c r="C34">
        <f>VLOOKUP(A34,summary!A:D,4,0)</f>
        <v>4</v>
      </c>
    </row>
    <row r="35" spans="1:3">
      <c r="A35" t="s">
        <v>98</v>
      </c>
      <c r="B35">
        <f>VLOOKUP(A35,summary!A:P,16,0)</f>
        <v>160</v>
      </c>
      <c r="C35">
        <f>VLOOKUP(A35,summary!A:D,4,0)</f>
        <v>4</v>
      </c>
    </row>
    <row r="36" spans="1:3">
      <c r="A36" t="s">
        <v>101</v>
      </c>
      <c r="B36">
        <f>VLOOKUP(A36,summary!A:P,16,0)</f>
        <v>160</v>
      </c>
      <c r="C36">
        <f>VLOOKUP(A36,summary!A:D,4,0)</f>
        <v>4</v>
      </c>
    </row>
    <row r="37" spans="1:3">
      <c r="A37" t="s">
        <v>104</v>
      </c>
      <c r="B37">
        <f>VLOOKUP(A37,summary!A:P,16,0)</f>
        <v>-100</v>
      </c>
      <c r="C37">
        <f>VLOOKUP(A37,summary!A:D,4,0)</f>
        <v>0</v>
      </c>
    </row>
    <row r="38" spans="1:3">
      <c r="A38" t="s">
        <v>106</v>
      </c>
      <c r="B38">
        <f>VLOOKUP(A38,summary!A:P,16,0)</f>
        <v>-100</v>
      </c>
      <c r="C38">
        <f>VLOOKUP(A38,summary!A:D,4,0)</f>
        <v>0</v>
      </c>
    </row>
    <row r="39" spans="1:3">
      <c r="A39" t="s">
        <v>109</v>
      </c>
      <c r="B39">
        <f>VLOOKUP(A39,summary!A:P,16,0)</f>
        <v>160</v>
      </c>
      <c r="C39">
        <f>VLOOKUP(A39,summary!A:D,4,0)</f>
        <v>4</v>
      </c>
    </row>
    <row r="40" spans="1:3">
      <c r="A40" t="s">
        <v>111</v>
      </c>
      <c r="B40">
        <f>VLOOKUP(A40,summary!A:P,16,0)</f>
        <v>-100</v>
      </c>
      <c r="C40">
        <f>VLOOKUP(A40,summary!A:D,4,0)</f>
        <v>0</v>
      </c>
    </row>
    <row r="41" spans="1:3">
      <c r="A41" t="s">
        <v>114</v>
      </c>
      <c r="B41">
        <f>VLOOKUP(A41,summary!A:P,16,0)</f>
        <v>-100</v>
      </c>
      <c r="C41">
        <f>VLOOKUP(A41,summary!A:D,4,0)</f>
        <v>0</v>
      </c>
    </row>
    <row r="42" spans="1:3">
      <c r="A42" t="s">
        <v>117</v>
      </c>
      <c r="B42">
        <f>VLOOKUP(A42,summary!A:P,16,0)</f>
        <v>-5</v>
      </c>
      <c r="C42">
        <f>VLOOKUP(A42,summary!A:D,4,0)</f>
        <v>0</v>
      </c>
    </row>
    <row r="43" spans="1:3">
      <c r="A43" t="s">
        <v>119</v>
      </c>
      <c r="B43">
        <f>VLOOKUP(A43,summary!A:P,16,0)</f>
        <v>25</v>
      </c>
      <c r="C43">
        <f>VLOOKUP(A43,summary!A:D,4,0)</f>
        <v>0</v>
      </c>
    </row>
    <row r="44" spans="1:3">
      <c r="A44" t="s">
        <v>122</v>
      </c>
      <c r="B44">
        <f>VLOOKUP(A44,summary!A:P,16,0)</f>
        <v>-100</v>
      </c>
      <c r="C44">
        <f>VLOOKUP(A44,summary!A:D,4,0)</f>
        <v>0</v>
      </c>
    </row>
    <row r="45" spans="1:3">
      <c r="A45" t="s">
        <v>124</v>
      </c>
      <c r="B45">
        <f>VLOOKUP(A45,summary!A:P,16,0)</f>
        <v>-100</v>
      </c>
      <c r="C45">
        <f>VLOOKUP(A45,summary!A:D,4,0)</f>
        <v>0</v>
      </c>
    </row>
    <row r="46" spans="1:3">
      <c r="A46" t="s">
        <v>127</v>
      </c>
      <c r="B46">
        <f>VLOOKUP(A46,summary!A:P,16,0)</f>
        <v>-5</v>
      </c>
      <c r="C46">
        <f>VLOOKUP(A46,summary!A:D,4,0)</f>
        <v>0</v>
      </c>
    </row>
    <row r="47" spans="1:3">
      <c r="A47" t="s">
        <v>130</v>
      </c>
      <c r="B47">
        <f>VLOOKUP(A47,summary!A:P,16,0)</f>
        <v>-100</v>
      </c>
      <c r="C47">
        <f>VLOOKUP(A47,summary!A:D,4,0)</f>
        <v>0</v>
      </c>
    </row>
    <row r="48" spans="1:3">
      <c r="A48" t="s">
        <v>132</v>
      </c>
      <c r="B48">
        <f>VLOOKUP(A48,summary!A:P,16,0)</f>
        <v>-100</v>
      </c>
      <c r="C48">
        <f>VLOOKUP(A48,summary!A:D,4,0)</f>
        <v>0</v>
      </c>
    </row>
    <row r="49" spans="1:3">
      <c r="A49" t="s">
        <v>134</v>
      </c>
      <c r="B49">
        <f>VLOOKUP(A49,summary!A:P,16,0)</f>
        <v>-100</v>
      </c>
      <c r="C49">
        <f>VLOOKUP(A49,summary!A:D,4,0)</f>
        <v>0</v>
      </c>
    </row>
    <row r="50" spans="1:3">
      <c r="A50" t="s">
        <v>136</v>
      </c>
      <c r="B50">
        <f>VLOOKUP(A50,summary!A:P,16,0)</f>
        <v>-100</v>
      </c>
      <c r="C50">
        <f>VLOOKUP(A50,summary!A:D,4,0)</f>
        <v>0</v>
      </c>
    </row>
    <row r="51" spans="1:3">
      <c r="A51" t="s">
        <v>138</v>
      </c>
      <c r="B51">
        <f>VLOOKUP(A51,summary!A:P,16,0)</f>
        <v>25</v>
      </c>
      <c r="C51">
        <f>VLOOKUP(A51,summary!A:D,4,0)</f>
        <v>0</v>
      </c>
    </row>
    <row r="52" spans="1:3">
      <c r="A52" t="s">
        <v>141</v>
      </c>
      <c r="B52">
        <f>VLOOKUP(A52,summary!A:P,16,0)</f>
        <v>-100</v>
      </c>
      <c r="C52">
        <f>VLOOKUP(A52,summary!A:D,4,0)</f>
        <v>0</v>
      </c>
    </row>
    <row r="53" spans="1:3">
      <c r="A53" t="s">
        <v>143</v>
      </c>
      <c r="B53">
        <f>VLOOKUP(A53,summary!A:P,16,0)</f>
        <v>-100</v>
      </c>
      <c r="C53">
        <f>VLOOKUP(A53,summary!A:D,4,0)</f>
        <v>0</v>
      </c>
    </row>
    <row r="54" spans="1:3">
      <c r="A54" t="s">
        <v>145</v>
      </c>
      <c r="B54">
        <f>VLOOKUP(A54,summary!A:P,16,0)</f>
        <v>-5</v>
      </c>
      <c r="C54">
        <f>VLOOKUP(A54,summary!A:D,4,0)</f>
        <v>0</v>
      </c>
    </row>
    <row r="55" spans="1:3">
      <c r="A55" t="s">
        <v>147</v>
      </c>
      <c r="B55">
        <f>VLOOKUP(A55,summary!A:P,16,0)</f>
        <v>-100</v>
      </c>
      <c r="C55">
        <f>VLOOKUP(A55,summary!A:D,4,0)</f>
        <v>0</v>
      </c>
    </row>
    <row r="56" spans="1:3">
      <c r="A56" t="s">
        <v>149</v>
      </c>
      <c r="B56">
        <f>VLOOKUP(A56,summary!A:P,16,0)</f>
        <v>-100</v>
      </c>
      <c r="C56">
        <f>VLOOKUP(A56,summary!A:D,4,0)</f>
        <v>0</v>
      </c>
    </row>
    <row r="57" spans="1:3">
      <c r="A57" t="s">
        <v>152</v>
      </c>
      <c r="B57">
        <f>VLOOKUP(A57,summary!A:P,16,0)</f>
        <v>-100</v>
      </c>
      <c r="C57">
        <f>VLOOKUP(A57,summary!A:D,4,0)</f>
        <v>0</v>
      </c>
    </row>
    <row r="58" spans="1:3">
      <c r="A58" t="s">
        <v>154</v>
      </c>
      <c r="B58">
        <f>VLOOKUP(A58,summary!A:P,16,0)</f>
        <v>-5</v>
      </c>
      <c r="C58">
        <f>VLOOKUP(A58,summary!A:D,4,0)</f>
        <v>0</v>
      </c>
    </row>
    <row r="59" spans="1:3">
      <c r="A59" t="s">
        <v>156</v>
      </c>
      <c r="B59">
        <f>VLOOKUP(A59,summary!A:P,16,0)</f>
        <v>-100</v>
      </c>
      <c r="C59">
        <f>VLOOKUP(A59,summary!A:D,4,0)</f>
        <v>0</v>
      </c>
    </row>
    <row r="60" spans="1:3">
      <c r="A60" t="s">
        <v>159</v>
      </c>
      <c r="B60">
        <f>VLOOKUP(A60,summary!A:P,16,0)</f>
        <v>-100</v>
      </c>
      <c r="C60">
        <f>VLOOKUP(A60,summary!A:D,4,0)</f>
        <v>0</v>
      </c>
    </row>
    <row r="61" spans="1:3">
      <c r="A61" t="s">
        <v>162</v>
      </c>
      <c r="B61">
        <f>VLOOKUP(A61,summary!A:P,16,0)</f>
        <v>-100</v>
      </c>
      <c r="C61">
        <f>VLOOKUP(A61,summary!A:D,4,0)</f>
        <v>0</v>
      </c>
    </row>
    <row r="62" spans="1:3">
      <c r="A62" t="s">
        <v>164</v>
      </c>
      <c r="B62">
        <f>VLOOKUP(A62,summary!A:P,16,0)</f>
        <v>-100</v>
      </c>
      <c r="C62">
        <f>VLOOKUP(A62,summary!A:D,4,0)</f>
        <v>0</v>
      </c>
    </row>
    <row r="63" spans="1:3">
      <c r="A63" t="s">
        <v>166</v>
      </c>
      <c r="B63">
        <f>VLOOKUP(A63,summary!A:P,16,0)</f>
        <v>160</v>
      </c>
      <c r="C63">
        <f>VLOOKUP(A63,summary!A:D,4,0)</f>
        <v>4</v>
      </c>
    </row>
    <row r="64" spans="1:3">
      <c r="A64" t="s">
        <v>168</v>
      </c>
      <c r="B64">
        <f>VLOOKUP(A64,summary!A:P,16,0)</f>
        <v>-100</v>
      </c>
      <c r="C64">
        <f>VLOOKUP(A64,summary!A:D,4,0)</f>
        <v>0</v>
      </c>
    </row>
    <row r="65" spans="1:3">
      <c r="A65" t="s">
        <v>170</v>
      </c>
      <c r="B65">
        <f>VLOOKUP(A65,summary!A:P,16,0)</f>
        <v>-100</v>
      </c>
      <c r="C65">
        <f>VLOOKUP(A65,summary!A:D,4,0)</f>
        <v>0</v>
      </c>
    </row>
    <row r="66" spans="1:3">
      <c r="A66" t="s">
        <v>172</v>
      </c>
      <c r="B66">
        <f>VLOOKUP(A66,summary!A:P,16,0)</f>
        <v>160</v>
      </c>
      <c r="C66">
        <f>VLOOKUP(A66,summary!A:D,4,0)</f>
        <v>4</v>
      </c>
    </row>
    <row r="67" spans="1:3">
      <c r="A67" t="s">
        <v>174</v>
      </c>
      <c r="B67">
        <f>VLOOKUP(A67,summary!A:P,16,0)</f>
        <v>-100</v>
      </c>
      <c r="C67">
        <f>VLOOKUP(A67,summary!A:D,4,0)</f>
        <v>0</v>
      </c>
    </row>
    <row r="68" spans="1:3">
      <c r="A68" t="s">
        <v>176</v>
      </c>
      <c r="B68">
        <f>VLOOKUP(A68,summary!A:P,16,0)</f>
        <v>-100</v>
      </c>
      <c r="C68">
        <f>VLOOKUP(A68,summary!A:D,4,0)</f>
        <v>0</v>
      </c>
    </row>
    <row r="69" spans="1:3">
      <c r="A69" t="s">
        <v>178</v>
      </c>
      <c r="B69">
        <f>VLOOKUP(A69,summary!A:P,16,0)</f>
        <v>-100</v>
      </c>
      <c r="C69">
        <f>VLOOKUP(A69,summary!A:D,4,0)</f>
        <v>0</v>
      </c>
    </row>
    <row r="70" spans="1:3">
      <c r="A70" t="s">
        <v>180</v>
      </c>
      <c r="B70">
        <f>VLOOKUP(A70,summary!A:P,16,0)</f>
        <v>-100</v>
      </c>
      <c r="C70">
        <f>VLOOKUP(A70,summary!A:D,4,0)</f>
        <v>0</v>
      </c>
    </row>
    <row r="71" spans="1:3">
      <c r="A71" t="s">
        <v>183</v>
      </c>
      <c r="B71">
        <f>VLOOKUP(A71,summary!A:P,16,0)</f>
        <v>-100</v>
      </c>
      <c r="C71">
        <f>VLOOKUP(A71,summary!A:D,4,0)</f>
        <v>0</v>
      </c>
    </row>
    <row r="72" spans="1:3">
      <c r="A72" t="s">
        <v>185</v>
      </c>
      <c r="B72">
        <f>VLOOKUP(A72,summary!A:P,16,0)</f>
        <v>-100</v>
      </c>
      <c r="C72">
        <f>VLOOKUP(A72,summary!A:D,4,0)</f>
        <v>0</v>
      </c>
    </row>
    <row r="73" spans="1:3">
      <c r="A73" t="s">
        <v>188</v>
      </c>
      <c r="B73">
        <f>VLOOKUP(A73,summary!A:P,16,0)</f>
        <v>-100</v>
      </c>
      <c r="C73">
        <f>VLOOKUP(A73,summary!A:D,4,0)</f>
        <v>0</v>
      </c>
    </row>
    <row r="74" spans="1:3">
      <c r="A74" t="s">
        <v>190</v>
      </c>
      <c r="B74">
        <f>VLOOKUP(A74,summary!A:P,16,0)</f>
        <v>160</v>
      </c>
      <c r="C74">
        <f>VLOOKUP(A74,summary!A:D,4,0)</f>
        <v>4</v>
      </c>
    </row>
    <row r="75" spans="1:3">
      <c r="A75" t="s">
        <v>192</v>
      </c>
      <c r="B75">
        <f>VLOOKUP(A75,summary!A:P,16,0)</f>
        <v>-100</v>
      </c>
      <c r="C75">
        <f>VLOOKUP(A75,summary!A:D,4,0)</f>
        <v>0</v>
      </c>
    </row>
    <row r="76" spans="1:3">
      <c r="A76" t="s">
        <v>194</v>
      </c>
      <c r="B76">
        <f>VLOOKUP(A76,summary!A:P,16,0)</f>
        <v>-100</v>
      </c>
      <c r="C76">
        <f>VLOOKUP(A76,summary!A:D,4,0)</f>
        <v>0</v>
      </c>
    </row>
    <row r="77" spans="1:3">
      <c r="A77" t="s">
        <v>196</v>
      </c>
      <c r="B77">
        <f>VLOOKUP(A77,summary!A:P,16,0)</f>
        <v>-100</v>
      </c>
      <c r="C77">
        <f>VLOOKUP(A77,summary!A:D,4,0)</f>
        <v>0</v>
      </c>
    </row>
    <row r="78" spans="1:3">
      <c r="A78" t="s">
        <v>198</v>
      </c>
      <c r="B78">
        <f>VLOOKUP(A78,summary!A:P,16,0)</f>
        <v>-100</v>
      </c>
      <c r="C78">
        <f>VLOOKUP(A78,summary!A:D,4,0)</f>
        <v>0</v>
      </c>
    </row>
    <row r="79" spans="1:3">
      <c r="A79" t="s">
        <v>200</v>
      </c>
      <c r="B79">
        <f>VLOOKUP(A79,summary!A:P,16,0)</f>
        <v>-100</v>
      </c>
      <c r="C79">
        <f>VLOOKUP(A79,summary!A:D,4,0)</f>
        <v>0</v>
      </c>
    </row>
    <row r="80" spans="1:3">
      <c r="A80" t="s">
        <v>202</v>
      </c>
      <c r="B80">
        <f>VLOOKUP(A80,summary!A:P,16,0)</f>
        <v>-100</v>
      </c>
      <c r="C80">
        <f>VLOOKUP(A80,summary!A:D,4,0)</f>
        <v>0</v>
      </c>
    </row>
    <row r="81" spans="1:3">
      <c r="A81" t="s">
        <v>204</v>
      </c>
      <c r="B81">
        <f>VLOOKUP(A81,summary!A:P,16,0)</f>
        <v>-100</v>
      </c>
      <c r="C81">
        <f>VLOOKUP(A81,summary!A:D,4,0)</f>
        <v>0</v>
      </c>
    </row>
    <row r="82" spans="1:3">
      <c r="A82" t="s">
        <v>206</v>
      </c>
      <c r="B82">
        <f>VLOOKUP(A82,summary!A:P,16,0)</f>
        <v>-100</v>
      </c>
      <c r="C82">
        <f>VLOOKUP(A82,summary!A:D,4,0)</f>
        <v>0</v>
      </c>
    </row>
    <row r="83" spans="1:3">
      <c r="A83" t="s">
        <v>208</v>
      </c>
      <c r="B83">
        <f>VLOOKUP(A83,summary!A:P,16,0)</f>
        <v>-100</v>
      </c>
      <c r="C83">
        <f>VLOOKUP(A83,summary!A:D,4,0)</f>
        <v>0</v>
      </c>
    </row>
    <row r="84" spans="1:3">
      <c r="A84" t="s">
        <v>210</v>
      </c>
      <c r="B84">
        <f>VLOOKUP(A84,summary!A:P,16,0)</f>
        <v>-100</v>
      </c>
      <c r="C84">
        <f>VLOOKUP(A84,summary!A:D,4,0)</f>
        <v>0</v>
      </c>
    </row>
    <row r="85" spans="1:3">
      <c r="A85" t="s">
        <v>212</v>
      </c>
      <c r="B85">
        <f>VLOOKUP(A85,summary!A:P,16,0)</f>
        <v>-100</v>
      </c>
      <c r="C85">
        <f>VLOOKUP(A85,summary!A:D,4,0)</f>
        <v>0</v>
      </c>
    </row>
    <row r="86" spans="1:3">
      <c r="A86" t="s">
        <v>215</v>
      </c>
      <c r="B86">
        <f>VLOOKUP(A86,summary!A:P,16,0)</f>
        <v>-5</v>
      </c>
      <c r="C86">
        <f>VLOOKUP(A86,summary!A:D,4,0)</f>
        <v>0</v>
      </c>
    </row>
    <row r="87" spans="1:3">
      <c r="A87" t="s">
        <v>217</v>
      </c>
      <c r="B87">
        <f>VLOOKUP(A87,summary!A:P,16,0)</f>
        <v>-100</v>
      </c>
      <c r="C87">
        <f>VLOOKUP(A87,summary!A:D,4,0)</f>
        <v>0</v>
      </c>
    </row>
    <row r="88" spans="1:3">
      <c r="A88" t="s">
        <v>219</v>
      </c>
      <c r="B88">
        <f>VLOOKUP(A88,summary!A:P,16,0)</f>
        <v>-100</v>
      </c>
      <c r="C88">
        <f>VLOOKUP(A88,summary!A:D,4,0)</f>
        <v>0</v>
      </c>
    </row>
    <row r="89" spans="1:3">
      <c r="A89" t="s">
        <v>221</v>
      </c>
      <c r="B89">
        <f>VLOOKUP(A89,summary!A:P,16,0)</f>
        <v>-100</v>
      </c>
      <c r="C89">
        <f>VLOOKUP(A89,summary!A:D,4,0)</f>
        <v>0</v>
      </c>
    </row>
    <row r="90" spans="1:3">
      <c r="A90" t="s">
        <v>223</v>
      </c>
      <c r="B90">
        <f>VLOOKUP(A90,summary!A:P,16,0)</f>
        <v>160</v>
      </c>
      <c r="C90">
        <f>VLOOKUP(A90,summary!A:D,4,0)</f>
        <v>4</v>
      </c>
    </row>
    <row r="91" spans="1:3">
      <c r="A91" t="s">
        <v>225</v>
      </c>
      <c r="B91">
        <f>VLOOKUP(A91,summary!A:P,16,0)</f>
        <v>-100</v>
      </c>
      <c r="C91">
        <f>VLOOKUP(A91,summary!A:D,4,0)</f>
        <v>0</v>
      </c>
    </row>
    <row r="92" spans="1:3">
      <c r="A92" t="s">
        <v>227</v>
      </c>
      <c r="B92">
        <f>VLOOKUP(A92,summary!A:P,16,0)</f>
        <v>160</v>
      </c>
      <c r="C92">
        <f>VLOOKUP(A92,summary!A:D,4,0)</f>
        <v>4</v>
      </c>
    </row>
    <row r="93" spans="1:3">
      <c r="A93" t="s">
        <v>229</v>
      </c>
      <c r="B93">
        <f>VLOOKUP(A93,summary!A:P,16,0)</f>
        <v>-100</v>
      </c>
      <c r="C93">
        <f>VLOOKUP(A93,summary!A:D,4,0)</f>
        <v>0</v>
      </c>
    </row>
    <row r="94" spans="1:3">
      <c r="A94" t="s">
        <v>231</v>
      </c>
      <c r="B94">
        <f>VLOOKUP(A94,summary!A:P,16,0)</f>
        <v>-100</v>
      </c>
      <c r="C94">
        <f>VLOOKUP(A94,summary!A:D,4,0)</f>
        <v>0</v>
      </c>
    </row>
    <row r="95" spans="1:3">
      <c r="A95" t="s">
        <v>233</v>
      </c>
      <c r="B95">
        <f>VLOOKUP(A95,summary!A:P,16,0)</f>
        <v>-5</v>
      </c>
      <c r="C95">
        <f>VLOOKUP(A95,summary!A:D,4,0)</f>
        <v>0</v>
      </c>
    </row>
    <row r="96" spans="1:3">
      <c r="A96" t="s">
        <v>235</v>
      </c>
      <c r="B96">
        <f>VLOOKUP(A96,summary!A:P,16,0)</f>
        <v>-100</v>
      </c>
      <c r="C96">
        <f>VLOOKUP(A96,summary!A:D,4,0)</f>
        <v>0</v>
      </c>
    </row>
    <row r="97" spans="1:3">
      <c r="A97" t="s">
        <v>237</v>
      </c>
      <c r="B97">
        <f>VLOOKUP(A97,summary!A:P,16,0)</f>
        <v>160</v>
      </c>
      <c r="C97">
        <f>VLOOKUP(A97,summary!A:D,4,0)</f>
        <v>4</v>
      </c>
    </row>
    <row r="98" spans="1:3">
      <c r="A98" t="s">
        <v>239</v>
      </c>
      <c r="B98">
        <f>VLOOKUP(A98,summary!A:P,16,0)</f>
        <v>-100</v>
      </c>
      <c r="C98">
        <f>VLOOKUP(A98,summary!A:D,4,0)</f>
        <v>0</v>
      </c>
    </row>
    <row r="99" spans="1:3">
      <c r="A99" t="s">
        <v>241</v>
      </c>
      <c r="B99">
        <f>VLOOKUP(A99,summary!A:P,16,0)</f>
        <v>-5</v>
      </c>
      <c r="C99">
        <f>VLOOKUP(A99,summary!A:D,4,0)</f>
        <v>0</v>
      </c>
    </row>
    <row r="100" spans="1:3">
      <c r="A100" t="s">
        <v>243</v>
      </c>
      <c r="B100">
        <f>VLOOKUP(A100,summary!A:P,16,0)</f>
        <v>-100</v>
      </c>
      <c r="C100">
        <f>VLOOKUP(A100,summary!A:D,4,0)</f>
        <v>0</v>
      </c>
    </row>
    <row r="101" spans="1:3">
      <c r="A101" t="s">
        <v>245</v>
      </c>
      <c r="B101">
        <f>VLOOKUP(A101,summary!A:P,16,0)</f>
        <v>160</v>
      </c>
      <c r="C101">
        <f>VLOOKUP(A101,summary!A:D,4,0)</f>
        <v>4</v>
      </c>
    </row>
    <row r="102" spans="1:3">
      <c r="A102" t="s">
        <v>248</v>
      </c>
      <c r="B102">
        <f>VLOOKUP(A102,summary!A:P,16,0)</f>
        <v>160</v>
      </c>
      <c r="C102">
        <f>VLOOKUP(A102,summary!A:D,4,0)</f>
        <v>4</v>
      </c>
    </row>
    <row r="103" spans="1:3">
      <c r="A103" t="s">
        <v>250</v>
      </c>
      <c r="B103">
        <f>VLOOKUP(A103,summary!A:P,16,0)</f>
        <v>160</v>
      </c>
      <c r="C103">
        <f>VLOOKUP(A103,summary!A:D,4,0)</f>
        <v>4</v>
      </c>
    </row>
    <row r="104" spans="1:3">
      <c r="A104" t="s">
        <v>253</v>
      </c>
      <c r="B104">
        <f>VLOOKUP(A104,summary!A:P,16,0)</f>
        <v>-100</v>
      </c>
      <c r="C104">
        <f>VLOOKUP(A104,summary!A:D,4,0)</f>
        <v>0</v>
      </c>
    </row>
    <row r="105" spans="1:3">
      <c r="A105" t="s">
        <v>255</v>
      </c>
      <c r="B105">
        <f>VLOOKUP(A105,summary!A:P,16,0)</f>
        <v>-100</v>
      </c>
      <c r="C105">
        <f>VLOOKUP(A105,summary!A:D,4,0)</f>
        <v>0</v>
      </c>
    </row>
    <row r="106" spans="1:3">
      <c r="A106" t="s">
        <v>257</v>
      </c>
      <c r="B106">
        <f>VLOOKUP(A106,summary!A:P,16,0)</f>
        <v>-100</v>
      </c>
      <c r="C106">
        <f>VLOOKUP(A106,summary!A:D,4,0)</f>
        <v>0</v>
      </c>
    </row>
    <row r="107" spans="1:3">
      <c r="A107" t="s">
        <v>259</v>
      </c>
      <c r="B107">
        <f>VLOOKUP(A107,summary!A:P,16,0)</f>
        <v>-100</v>
      </c>
      <c r="C107">
        <f>VLOOKUP(A107,summary!A:D,4,0)</f>
        <v>0</v>
      </c>
    </row>
    <row r="108" spans="1:3">
      <c r="A108" t="s">
        <v>261</v>
      </c>
      <c r="B108">
        <f>VLOOKUP(A108,summary!A:P,16,0)</f>
        <v>-100</v>
      </c>
      <c r="C108">
        <f>VLOOKUP(A108,summary!A:D,4,0)</f>
        <v>0</v>
      </c>
    </row>
    <row r="109" spans="1:3">
      <c r="A109" t="s">
        <v>263</v>
      </c>
      <c r="B109">
        <f>VLOOKUP(A109,summary!A:P,16,0)</f>
        <v>-100</v>
      </c>
      <c r="C109">
        <f>VLOOKUP(A109,summary!A:D,4,0)</f>
        <v>0</v>
      </c>
    </row>
    <row r="110" spans="1:3">
      <c r="A110" t="s">
        <v>265</v>
      </c>
      <c r="B110">
        <f>VLOOKUP(A110,summary!A:P,16,0)</f>
        <v>-100</v>
      </c>
      <c r="C110">
        <f>VLOOKUP(A110,summary!A:D,4,0)</f>
        <v>0</v>
      </c>
    </row>
    <row r="111" spans="1:3">
      <c r="A111" t="s">
        <v>267</v>
      </c>
      <c r="B111">
        <f>VLOOKUP(A111,summary!A:P,16,0)</f>
        <v>-100</v>
      </c>
      <c r="C111">
        <f>VLOOKUP(A111,summary!A:D,4,0)</f>
        <v>0</v>
      </c>
    </row>
    <row r="112" spans="1:3">
      <c r="A112" t="s">
        <v>269</v>
      </c>
      <c r="B112">
        <f>VLOOKUP(A112,summary!A:P,16,0)</f>
        <v>-100</v>
      </c>
      <c r="C112">
        <f>VLOOKUP(A112,summary!A:D,4,0)</f>
        <v>0</v>
      </c>
    </row>
    <row r="113" spans="1:3">
      <c r="A113" t="s">
        <v>271</v>
      </c>
      <c r="B113">
        <f>VLOOKUP(A113,summary!A:P,16,0)</f>
        <v>-100</v>
      </c>
      <c r="C113">
        <f>VLOOKUP(A113,summary!A:D,4,0)</f>
        <v>0</v>
      </c>
    </row>
    <row r="114" spans="1:3">
      <c r="A114" t="s">
        <v>273</v>
      </c>
      <c r="B114">
        <f>VLOOKUP(A114,summary!A:P,16,0)</f>
        <v>160</v>
      </c>
      <c r="C114">
        <f>VLOOKUP(A114,summary!A:D,4,0)</f>
        <v>4</v>
      </c>
    </row>
    <row r="115" spans="1:3">
      <c r="A115" t="s">
        <v>275</v>
      </c>
      <c r="B115">
        <f>VLOOKUP(A115,summary!A:P,16,0)</f>
        <v>-5</v>
      </c>
      <c r="C115">
        <f>VLOOKUP(A115,summary!A:D,4,0)</f>
        <v>0</v>
      </c>
    </row>
    <row r="116" spans="1:3">
      <c r="A116" t="s">
        <v>277</v>
      </c>
      <c r="B116">
        <f>VLOOKUP(A116,summary!A:P,16,0)</f>
        <v>-100</v>
      </c>
      <c r="C116">
        <f>VLOOKUP(A116,summary!A:D,4,0)</f>
        <v>0</v>
      </c>
    </row>
    <row r="117" spans="1:3">
      <c r="A117" t="s">
        <v>279</v>
      </c>
      <c r="B117">
        <f>VLOOKUP(A117,summary!A:P,16,0)</f>
        <v>-100</v>
      </c>
      <c r="C117">
        <f>VLOOKUP(A117,summary!A:D,4,0)</f>
        <v>0</v>
      </c>
    </row>
    <row r="118" spans="1:3">
      <c r="A118" t="s">
        <v>281</v>
      </c>
      <c r="B118">
        <f>VLOOKUP(A118,summary!A:P,16,0)</f>
        <v>-100</v>
      </c>
      <c r="C118">
        <f>VLOOKUP(A118,summary!A:D,4,0)</f>
        <v>0</v>
      </c>
    </row>
    <row r="119" spans="1:3">
      <c r="A119" t="s">
        <v>283</v>
      </c>
      <c r="B119">
        <f>VLOOKUP(A119,summary!A:P,16,0)</f>
        <v>-100</v>
      </c>
      <c r="C119">
        <f>VLOOKUP(A119,summary!A:D,4,0)</f>
        <v>0</v>
      </c>
    </row>
    <row r="120" spans="1:3">
      <c r="A120" t="s">
        <v>285</v>
      </c>
      <c r="B120">
        <f>VLOOKUP(A120,summary!A:P,16,0)</f>
        <v>-5</v>
      </c>
      <c r="C120">
        <f>VLOOKUP(A120,summary!A:D,4,0)</f>
        <v>0</v>
      </c>
    </row>
    <row r="121" spans="1:3">
      <c r="A121" t="s">
        <v>287</v>
      </c>
      <c r="B121">
        <f>VLOOKUP(A121,summary!A:P,16,0)</f>
        <v>-5</v>
      </c>
      <c r="C121">
        <f>VLOOKUP(A121,summary!A:D,4,0)</f>
        <v>0</v>
      </c>
    </row>
    <row r="122" spans="1:3">
      <c r="A122" t="s">
        <v>289</v>
      </c>
      <c r="B122">
        <f>VLOOKUP(A122,summary!A:P,16,0)</f>
        <v>80</v>
      </c>
      <c r="C122">
        <f>VLOOKUP(A122,summary!A:D,4,0)</f>
        <v>0</v>
      </c>
    </row>
    <row r="123" spans="1:3">
      <c r="A123" t="s">
        <v>291</v>
      </c>
      <c r="B123">
        <f>VLOOKUP(A123,summary!A:P,16,0)</f>
        <v>160</v>
      </c>
      <c r="C123">
        <f>VLOOKUP(A123,summary!A:D,4,0)</f>
        <v>4</v>
      </c>
    </row>
    <row r="124" spans="1:3">
      <c r="A124" t="s">
        <v>293</v>
      </c>
      <c r="B124">
        <f>VLOOKUP(A124,summary!A:P,16,0)</f>
        <v>-100</v>
      </c>
      <c r="C124">
        <f>VLOOKUP(A124,summary!A:D,4,0)</f>
        <v>0</v>
      </c>
    </row>
    <row r="125" spans="1:3">
      <c r="A125" t="s">
        <v>296</v>
      </c>
      <c r="B125">
        <f>VLOOKUP(A125,summary!A:P,16,0)</f>
        <v>-100</v>
      </c>
      <c r="C125">
        <f>VLOOKUP(A125,summary!A:D,4,0)</f>
        <v>0</v>
      </c>
    </row>
    <row r="126" spans="1:3">
      <c r="A126" t="s">
        <v>298</v>
      </c>
      <c r="B126">
        <f>VLOOKUP(A126,summary!A:P,16,0)</f>
        <v>-100</v>
      </c>
      <c r="C126">
        <f>VLOOKUP(A126,summary!A:D,4,0)</f>
        <v>0</v>
      </c>
    </row>
    <row r="127" spans="1:3">
      <c r="A127" t="s">
        <v>300</v>
      </c>
      <c r="B127">
        <f>VLOOKUP(A127,summary!A:P,16,0)</f>
        <v>-100</v>
      </c>
      <c r="C127">
        <f>VLOOKUP(A127,summary!A:D,4,0)</f>
        <v>0</v>
      </c>
    </row>
    <row r="128" spans="1:3">
      <c r="A128" t="s">
        <v>302</v>
      </c>
      <c r="B128">
        <f>VLOOKUP(A128,summary!A:P,16,0)</f>
        <v>-100</v>
      </c>
      <c r="C128">
        <f>VLOOKUP(A128,summary!A:D,4,0)</f>
        <v>0</v>
      </c>
    </row>
    <row r="129" spans="1:3">
      <c r="A129" t="s">
        <v>304</v>
      </c>
      <c r="B129">
        <f>VLOOKUP(A129,summary!A:P,16,0)</f>
        <v>-100</v>
      </c>
      <c r="C129">
        <f>VLOOKUP(A129,summary!A:D,4,0)</f>
        <v>0</v>
      </c>
    </row>
    <row r="130" spans="1:3">
      <c r="A130" t="s">
        <v>306</v>
      </c>
      <c r="B130">
        <f>VLOOKUP(A130,summary!A:P,16,0)</f>
        <v>-100</v>
      </c>
      <c r="C130">
        <f>VLOOKUP(A130,summary!A:D,4,0)</f>
        <v>0</v>
      </c>
    </row>
    <row r="131" spans="1:3">
      <c r="A131" t="s">
        <v>308</v>
      </c>
      <c r="B131">
        <f>VLOOKUP(A131,summary!A:P,16,0)</f>
        <v>-100</v>
      </c>
      <c r="C131">
        <f>VLOOKUP(A131,summary!A:D,4,0)</f>
        <v>0</v>
      </c>
    </row>
    <row r="132" spans="1:3">
      <c r="A132" t="s">
        <v>310</v>
      </c>
      <c r="B132">
        <f>VLOOKUP(A132,summary!A:P,16,0)</f>
        <v>-100</v>
      </c>
      <c r="C132">
        <f>VLOOKUP(A132,summary!A:D,4,0)</f>
        <v>0</v>
      </c>
    </row>
    <row r="133" spans="1:3">
      <c r="A133" t="s">
        <v>312</v>
      </c>
      <c r="B133">
        <f>VLOOKUP(A133,summary!A:P,16,0)</f>
        <v>-100</v>
      </c>
      <c r="C133">
        <f>VLOOKUP(A133,summary!A:D,4,0)</f>
        <v>0</v>
      </c>
    </row>
    <row r="134" spans="1:3">
      <c r="A134" t="s">
        <v>315</v>
      </c>
      <c r="B134">
        <f>VLOOKUP(A134,summary!A:P,16,0)</f>
        <v>160</v>
      </c>
      <c r="C134">
        <f>VLOOKUP(A134,summary!A:D,4,0)</f>
        <v>4</v>
      </c>
    </row>
    <row r="135" spans="1:3">
      <c r="A135" t="s">
        <v>317</v>
      </c>
      <c r="B135">
        <f>VLOOKUP(A135,summary!A:P,16,0)</f>
        <v>-100</v>
      </c>
      <c r="C135">
        <f>VLOOKUP(A135,summary!A:D,4,0)</f>
        <v>0</v>
      </c>
    </row>
    <row r="136" spans="1:3">
      <c r="A136" t="s">
        <v>319</v>
      </c>
      <c r="B136">
        <f>VLOOKUP(A136,summary!A:P,16,0)</f>
        <v>-100</v>
      </c>
      <c r="C136">
        <f>VLOOKUP(A136,summary!A:D,4,0)</f>
        <v>0</v>
      </c>
    </row>
    <row r="137" spans="1:3">
      <c r="A137" t="s">
        <v>321</v>
      </c>
      <c r="B137">
        <f>VLOOKUP(A137,summary!A:P,16,0)</f>
        <v>-100</v>
      </c>
      <c r="C137">
        <f>VLOOKUP(A137,summary!A:D,4,0)</f>
        <v>0</v>
      </c>
    </row>
    <row r="138" spans="1:3">
      <c r="A138" t="s">
        <v>323</v>
      </c>
      <c r="B138">
        <f>VLOOKUP(A138,summary!A:P,16,0)</f>
        <v>-100</v>
      </c>
      <c r="C138">
        <f>VLOOKUP(A138,summary!A:D,4,0)</f>
        <v>0</v>
      </c>
    </row>
    <row r="139" spans="1:3">
      <c r="A139" t="s">
        <v>325</v>
      </c>
      <c r="B139">
        <f>VLOOKUP(A139,summary!A:P,16,0)</f>
        <v>160</v>
      </c>
      <c r="C139">
        <f>VLOOKUP(A139,summary!A:D,4,0)</f>
        <v>4</v>
      </c>
    </row>
    <row r="140" spans="1:3">
      <c r="A140" t="s">
        <v>327</v>
      </c>
      <c r="B140">
        <f>VLOOKUP(A140,summary!A:P,16,0)</f>
        <v>-100</v>
      </c>
      <c r="C140">
        <f>VLOOKUP(A140,summary!A:D,4,0)</f>
        <v>0</v>
      </c>
    </row>
    <row r="141" spans="1:3">
      <c r="A141" t="s">
        <v>329</v>
      </c>
      <c r="B141">
        <f>VLOOKUP(A141,summary!A:P,16,0)</f>
        <v>-100</v>
      </c>
      <c r="C141">
        <f>VLOOKUP(A141,summary!A:D,4,0)</f>
        <v>0</v>
      </c>
    </row>
    <row r="142" spans="1:3">
      <c r="A142" t="s">
        <v>331</v>
      </c>
      <c r="B142">
        <f>VLOOKUP(A142,summary!A:P,16,0)</f>
        <v>-5</v>
      </c>
      <c r="C142">
        <f>VLOOKUP(A142,summary!A:D,4,0)</f>
        <v>0</v>
      </c>
    </row>
    <row r="143" spans="1:3">
      <c r="A143" t="s">
        <v>333</v>
      </c>
      <c r="B143">
        <f>VLOOKUP(A143,summary!A:P,16,0)</f>
        <v>-100</v>
      </c>
      <c r="C143">
        <f>VLOOKUP(A143,summary!A:D,4,0)</f>
        <v>0</v>
      </c>
    </row>
    <row r="144" spans="1:3">
      <c r="A144" t="s">
        <v>335</v>
      </c>
      <c r="B144">
        <f>VLOOKUP(A144,summary!A:P,16,0)</f>
        <v>-100</v>
      </c>
      <c r="C144">
        <f>VLOOKUP(A144,summary!A:D,4,0)</f>
        <v>0</v>
      </c>
    </row>
    <row r="145" spans="1:3">
      <c r="A145" t="s">
        <v>337</v>
      </c>
      <c r="B145">
        <f>VLOOKUP(A145,summary!A:P,16,0)</f>
        <v>-100</v>
      </c>
      <c r="C145">
        <f>VLOOKUP(A145,summary!A:D,4,0)</f>
        <v>0</v>
      </c>
    </row>
    <row r="146" spans="1:3">
      <c r="A146" t="s">
        <v>339</v>
      </c>
      <c r="B146">
        <f>VLOOKUP(A146,summary!A:P,16,0)</f>
        <v>-100</v>
      </c>
      <c r="C146">
        <f>VLOOKUP(A146,summary!A:D,4,0)</f>
        <v>0</v>
      </c>
    </row>
    <row r="147" spans="1:3">
      <c r="A147" t="s">
        <v>341</v>
      </c>
      <c r="B147">
        <f>VLOOKUP(A147,summary!A:P,16,0)</f>
        <v>-100</v>
      </c>
      <c r="C147">
        <f>VLOOKUP(A147,summary!A:D,4,0)</f>
        <v>0</v>
      </c>
    </row>
    <row r="148" spans="1:3">
      <c r="A148" t="s">
        <v>343</v>
      </c>
      <c r="B148">
        <f>VLOOKUP(A148,summary!A:P,16,0)</f>
        <v>-100</v>
      </c>
      <c r="C148">
        <f>VLOOKUP(A148,summary!A:D,4,0)</f>
        <v>0</v>
      </c>
    </row>
    <row r="149" spans="1:3">
      <c r="A149" t="s">
        <v>345</v>
      </c>
      <c r="B149">
        <f>VLOOKUP(A149,summary!A:P,16,0)</f>
        <v>-100</v>
      </c>
      <c r="C149">
        <f>VLOOKUP(A149,summary!A:D,4,0)</f>
        <v>0</v>
      </c>
    </row>
    <row r="150" spans="1:3">
      <c r="A150" t="s">
        <v>348</v>
      </c>
      <c r="B150">
        <f>VLOOKUP(A150,summary!A:P,16,0)</f>
        <v>-100</v>
      </c>
      <c r="C150">
        <f>VLOOKUP(A150,summary!A:D,4,0)</f>
        <v>0</v>
      </c>
    </row>
    <row r="151" spans="1:3">
      <c r="A151" t="s">
        <v>350</v>
      </c>
      <c r="B151">
        <f>VLOOKUP(A151,summary!A:P,16,0)</f>
        <v>-100</v>
      </c>
      <c r="C151">
        <f>VLOOKUP(A151,summary!A:D,4,0)</f>
        <v>0</v>
      </c>
    </row>
    <row r="152" spans="1:3">
      <c r="A152" t="s">
        <v>353</v>
      </c>
      <c r="B152">
        <f>VLOOKUP(A152,summary!A:P,16,0)</f>
        <v>-100</v>
      </c>
      <c r="C152">
        <f>VLOOKUP(A152,summary!A:D,4,0)</f>
        <v>0</v>
      </c>
    </row>
    <row r="153" spans="1:3">
      <c r="A153" t="s">
        <v>355</v>
      </c>
      <c r="B153">
        <f>VLOOKUP(A153,summary!A:P,16,0)</f>
        <v>-100</v>
      </c>
      <c r="C153">
        <f>VLOOKUP(A153,summary!A:D,4,0)</f>
        <v>0</v>
      </c>
    </row>
    <row r="154" spans="1:3">
      <c r="A154" t="s">
        <v>357</v>
      </c>
      <c r="B154">
        <f>VLOOKUP(A154,summary!A:P,16,0)</f>
        <v>160</v>
      </c>
      <c r="C154">
        <f>VLOOKUP(A154,summary!A:D,4,0)</f>
        <v>4</v>
      </c>
    </row>
    <row r="155" spans="1:3">
      <c r="A155" t="s">
        <v>359</v>
      </c>
      <c r="B155">
        <f>VLOOKUP(A155,summary!A:P,16,0)</f>
        <v>160</v>
      </c>
      <c r="C155">
        <f>VLOOKUP(A155,summary!A:D,4,0)</f>
        <v>4</v>
      </c>
    </row>
    <row r="156" spans="1:3">
      <c r="A156" t="s">
        <v>361</v>
      </c>
      <c r="B156">
        <f>VLOOKUP(A156,summary!A:P,16,0)</f>
        <v>-100</v>
      </c>
      <c r="C156">
        <f>VLOOKUP(A156,summary!A:D,4,0)</f>
        <v>0</v>
      </c>
    </row>
    <row r="157" spans="1:3">
      <c r="A157" t="s">
        <v>363</v>
      </c>
      <c r="B157">
        <f>VLOOKUP(A157,summary!A:P,16,0)</f>
        <v>-100</v>
      </c>
      <c r="C157">
        <f>VLOOKUP(A157,summary!A:D,4,0)</f>
        <v>0</v>
      </c>
    </row>
    <row r="158" spans="1:3">
      <c r="A158" t="s">
        <v>365</v>
      </c>
      <c r="B158">
        <f>VLOOKUP(A158,summary!A:P,16,0)</f>
        <v>-100</v>
      </c>
      <c r="C158">
        <f>VLOOKUP(A158,summary!A:D,4,0)</f>
        <v>0</v>
      </c>
    </row>
    <row r="159" spans="1:3">
      <c r="A159" t="s">
        <v>367</v>
      </c>
      <c r="B159">
        <f>VLOOKUP(A159,summary!A:P,16,0)</f>
        <v>-100</v>
      </c>
      <c r="C159">
        <f>VLOOKUP(A159,summary!A:D,4,0)</f>
        <v>0</v>
      </c>
    </row>
    <row r="160" spans="1:3">
      <c r="A160" t="s">
        <v>369</v>
      </c>
      <c r="B160">
        <f>VLOOKUP(A160,summary!A:P,16,0)</f>
        <v>-100</v>
      </c>
      <c r="C160">
        <f>VLOOKUP(A160,summary!A:D,4,0)</f>
        <v>0</v>
      </c>
    </row>
    <row r="161" spans="1:3">
      <c r="A161" t="s">
        <v>371</v>
      </c>
      <c r="B161">
        <f>VLOOKUP(A161,summary!A:P,16,0)</f>
        <v>-100</v>
      </c>
      <c r="C161">
        <f>VLOOKUP(A161,summary!A:D,4,0)</f>
        <v>0</v>
      </c>
    </row>
    <row r="162" spans="1:3">
      <c r="A162" t="s">
        <v>373</v>
      </c>
      <c r="B162">
        <f>VLOOKUP(A162,summary!A:P,16,0)</f>
        <v>-100</v>
      </c>
      <c r="C162">
        <f>VLOOKUP(A162,summary!A:D,4,0)</f>
        <v>0</v>
      </c>
    </row>
    <row r="163" spans="1:3">
      <c r="A163" t="s">
        <v>375</v>
      </c>
      <c r="B163">
        <f>VLOOKUP(A163,summary!A:P,16,0)</f>
        <v>-100</v>
      </c>
      <c r="C163">
        <f>VLOOKUP(A163,summary!A:D,4,0)</f>
        <v>0</v>
      </c>
    </row>
    <row r="164" spans="1:3">
      <c r="A164" t="s">
        <v>377</v>
      </c>
      <c r="B164">
        <f>VLOOKUP(A164,summary!A:P,16,0)</f>
        <v>-100</v>
      </c>
      <c r="C164">
        <f>VLOOKUP(A164,summary!A:D,4,0)</f>
        <v>0</v>
      </c>
    </row>
    <row r="165" spans="1:3">
      <c r="A165" t="s">
        <v>379</v>
      </c>
      <c r="B165">
        <f>VLOOKUP(A165,summary!A:P,16,0)</f>
        <v>-100</v>
      </c>
      <c r="C165">
        <f>VLOOKUP(A165,summary!A:D,4,0)</f>
        <v>0</v>
      </c>
    </row>
    <row r="166" spans="1:3">
      <c r="A166" t="s">
        <v>381</v>
      </c>
      <c r="B166">
        <f>VLOOKUP(A166,summary!A:P,16,0)</f>
        <v>-100</v>
      </c>
      <c r="C166">
        <f>VLOOKUP(A166,summary!A:D,4,0)</f>
        <v>0</v>
      </c>
    </row>
    <row r="167" spans="1:3">
      <c r="A167" t="s">
        <v>383</v>
      </c>
      <c r="B167">
        <f>VLOOKUP(A167,summary!A:P,16,0)</f>
        <v>-100</v>
      </c>
      <c r="C167">
        <f>VLOOKUP(A167,summary!A:D,4,0)</f>
        <v>0</v>
      </c>
    </row>
    <row r="168" spans="1:3">
      <c r="A168" t="s">
        <v>385</v>
      </c>
      <c r="B168">
        <f>VLOOKUP(A168,summary!A:P,16,0)</f>
        <v>25</v>
      </c>
      <c r="C168">
        <f>VLOOKUP(A168,summary!A:D,4,0)</f>
        <v>0</v>
      </c>
    </row>
    <row r="169" spans="1:3">
      <c r="A169" t="s">
        <v>387</v>
      </c>
      <c r="B169">
        <f>VLOOKUP(A169,summary!A:P,16,0)</f>
        <v>-100</v>
      </c>
      <c r="C169">
        <f>VLOOKUP(A169,summary!A:D,4,0)</f>
        <v>0</v>
      </c>
    </row>
    <row r="170" spans="1:3">
      <c r="A170" t="s">
        <v>389</v>
      </c>
      <c r="B170">
        <f>VLOOKUP(A170,summary!A:P,16,0)</f>
        <v>-100</v>
      </c>
      <c r="C170">
        <f>VLOOKUP(A170,summary!A:D,4,0)</f>
        <v>0</v>
      </c>
    </row>
    <row r="171" spans="1:3">
      <c r="A171" t="s">
        <v>391</v>
      </c>
      <c r="B171">
        <f>VLOOKUP(A171,summary!A:P,16,0)</f>
        <v>-100</v>
      </c>
      <c r="C171">
        <f>VLOOKUP(A171,summary!A:D,4,0)</f>
        <v>0</v>
      </c>
    </row>
    <row r="172" spans="1:3">
      <c r="A172" t="s">
        <v>393</v>
      </c>
      <c r="B172">
        <f>VLOOKUP(A172,summary!A:P,16,0)</f>
        <v>-100</v>
      </c>
      <c r="C172">
        <f>VLOOKUP(A172,summary!A:D,4,0)</f>
        <v>0</v>
      </c>
    </row>
    <row r="173" spans="1:3">
      <c r="A173" t="s">
        <v>395</v>
      </c>
      <c r="B173">
        <f>VLOOKUP(A173,summary!A:P,16,0)</f>
        <v>160</v>
      </c>
      <c r="C173">
        <f>VLOOKUP(A173,summary!A:D,4,0)</f>
        <v>4</v>
      </c>
    </row>
    <row r="174" spans="1:3">
      <c r="A174" t="s">
        <v>397</v>
      </c>
      <c r="B174">
        <f>VLOOKUP(A174,summary!A:P,16,0)</f>
        <v>-100</v>
      </c>
      <c r="C174">
        <f>VLOOKUP(A174,summary!A:D,4,0)</f>
        <v>0</v>
      </c>
    </row>
    <row r="175" spans="1:3">
      <c r="A175" t="s">
        <v>399</v>
      </c>
      <c r="B175">
        <f>VLOOKUP(A175,summary!A:P,16,0)</f>
        <v>-100</v>
      </c>
      <c r="C175">
        <f>VLOOKUP(A175,summary!A:D,4,0)</f>
        <v>0</v>
      </c>
    </row>
    <row r="176" spans="1:3">
      <c r="A176" t="s">
        <v>401</v>
      </c>
      <c r="B176">
        <f>VLOOKUP(A176,summary!A:P,16,0)</f>
        <v>-100</v>
      </c>
      <c r="C176">
        <f>VLOOKUP(A176,summary!A:D,4,0)</f>
        <v>0</v>
      </c>
    </row>
    <row r="177" spans="1:3">
      <c r="A177" t="s">
        <v>403</v>
      </c>
      <c r="B177">
        <f>VLOOKUP(A177,summary!A:P,16,0)</f>
        <v>-100</v>
      </c>
      <c r="C177">
        <f>VLOOKUP(A177,summary!A:D,4,0)</f>
        <v>0</v>
      </c>
    </row>
    <row r="178" spans="1:3">
      <c r="A178" t="s">
        <v>405</v>
      </c>
      <c r="B178">
        <f>VLOOKUP(A178,summary!A:P,16,0)</f>
        <v>-100</v>
      </c>
      <c r="C178">
        <f>VLOOKUP(A178,summary!A:D,4,0)</f>
        <v>0</v>
      </c>
    </row>
    <row r="179" spans="1:3">
      <c r="A179" t="s">
        <v>407</v>
      </c>
      <c r="B179">
        <f>VLOOKUP(A179,summary!A:P,16,0)</f>
        <v>-100</v>
      </c>
      <c r="C179">
        <f>VLOOKUP(A179,summary!A:D,4,0)</f>
        <v>0</v>
      </c>
    </row>
    <row r="180" spans="1:3">
      <c r="A180" t="s">
        <v>409</v>
      </c>
      <c r="B180">
        <f>VLOOKUP(A180,summary!A:P,16,0)</f>
        <v>-100</v>
      </c>
      <c r="C180">
        <f>VLOOKUP(A180,summary!A:D,4,0)</f>
        <v>0</v>
      </c>
    </row>
    <row r="181" spans="1:3">
      <c r="A181" t="s">
        <v>411</v>
      </c>
      <c r="B181">
        <f>VLOOKUP(A181,summary!A:P,16,0)</f>
        <v>-100</v>
      </c>
      <c r="C181">
        <f>VLOOKUP(A181,summary!A:D,4,0)</f>
        <v>0</v>
      </c>
    </row>
    <row r="182" spans="1:3">
      <c r="A182" t="s">
        <v>413</v>
      </c>
      <c r="B182">
        <f>VLOOKUP(A182,summary!A:P,16,0)</f>
        <v>-100</v>
      </c>
      <c r="C182">
        <f>VLOOKUP(A182,summary!A:D,4,0)</f>
        <v>0</v>
      </c>
    </row>
    <row r="183" spans="1:3">
      <c r="A183" t="s">
        <v>415</v>
      </c>
      <c r="B183">
        <f>VLOOKUP(A183,summary!A:P,16,0)</f>
        <v>-100</v>
      </c>
      <c r="C183">
        <f>VLOOKUP(A183,summary!A:D,4,0)</f>
        <v>0</v>
      </c>
    </row>
    <row r="184" spans="1:3">
      <c r="A184" t="s">
        <v>417</v>
      </c>
      <c r="B184">
        <f>VLOOKUP(A184,summary!A:P,16,0)</f>
        <v>-100</v>
      </c>
      <c r="C184">
        <f>VLOOKUP(A184,summary!A:D,4,0)</f>
        <v>0</v>
      </c>
    </row>
    <row r="185" spans="1:3">
      <c r="A185" t="s">
        <v>419</v>
      </c>
      <c r="B185">
        <f>VLOOKUP(A185,summary!A:P,16,0)</f>
        <v>-100</v>
      </c>
      <c r="C185">
        <f>VLOOKUP(A185,summary!A:D,4,0)</f>
        <v>0</v>
      </c>
    </row>
    <row r="186" spans="1:3">
      <c r="A186" t="s">
        <v>421</v>
      </c>
      <c r="B186">
        <f>VLOOKUP(A186,summary!A:P,16,0)</f>
        <v>-100</v>
      </c>
      <c r="C186">
        <f>VLOOKUP(A186,summary!A:D,4,0)</f>
        <v>0</v>
      </c>
    </row>
    <row r="187" spans="1:3">
      <c r="A187" t="s">
        <v>423</v>
      </c>
      <c r="B187">
        <f>VLOOKUP(A187,summary!A:P,16,0)</f>
        <v>-100</v>
      </c>
      <c r="C187">
        <f>VLOOKUP(A187,summary!A:D,4,0)</f>
        <v>0</v>
      </c>
    </row>
    <row r="188" spans="1:3">
      <c r="A188" t="s">
        <v>425</v>
      </c>
      <c r="B188">
        <f>VLOOKUP(A188,summary!A:P,16,0)</f>
        <v>-100</v>
      </c>
      <c r="C188">
        <f>VLOOKUP(A188,summary!A:D,4,0)</f>
        <v>0</v>
      </c>
    </row>
    <row r="189" spans="1:3">
      <c r="A189" t="s">
        <v>427</v>
      </c>
      <c r="B189">
        <f>VLOOKUP(A189,summary!A:P,16,0)</f>
        <v>-100</v>
      </c>
      <c r="C189">
        <f>VLOOKUP(A189,summary!A:D,4,0)</f>
        <v>0</v>
      </c>
    </row>
    <row r="190" spans="1:3">
      <c r="A190" t="s">
        <v>429</v>
      </c>
      <c r="B190">
        <f>VLOOKUP(A190,summary!A:P,16,0)</f>
        <v>-100</v>
      </c>
      <c r="C190">
        <f>VLOOKUP(A190,summary!A:D,4,0)</f>
        <v>0</v>
      </c>
    </row>
    <row r="191" spans="1:3">
      <c r="A191" t="s">
        <v>431</v>
      </c>
      <c r="B191">
        <f>VLOOKUP(A191,summary!A:P,16,0)</f>
        <v>-100</v>
      </c>
      <c r="C191">
        <f>VLOOKUP(A191,summary!A:D,4,0)</f>
        <v>0</v>
      </c>
    </row>
    <row r="192" spans="1:3">
      <c r="A192" t="s">
        <v>433</v>
      </c>
      <c r="B192">
        <f>VLOOKUP(A192,summary!A:P,16,0)</f>
        <v>-100</v>
      </c>
      <c r="C192">
        <f>VLOOKUP(A192,summary!A:D,4,0)</f>
        <v>0</v>
      </c>
    </row>
    <row r="193" spans="1:3">
      <c r="A193" t="s">
        <v>435</v>
      </c>
      <c r="B193">
        <f>VLOOKUP(A193,summary!A:P,16,0)</f>
        <v>-100</v>
      </c>
      <c r="C193">
        <f>VLOOKUP(A193,summary!A:D,4,0)</f>
        <v>0</v>
      </c>
    </row>
    <row r="194" spans="1:3">
      <c r="A194" t="s">
        <v>437</v>
      </c>
      <c r="B194">
        <f>VLOOKUP(A194,summary!A:P,16,0)</f>
        <v>-100</v>
      </c>
      <c r="C194">
        <f>VLOOKUP(A194,summary!A:D,4,0)</f>
        <v>0</v>
      </c>
    </row>
    <row r="195" spans="1:3">
      <c r="A195" t="s">
        <v>439</v>
      </c>
      <c r="B195">
        <f>VLOOKUP(A195,summary!A:P,16,0)</f>
        <v>-100</v>
      </c>
      <c r="C195">
        <f>VLOOKUP(A195,summary!A:D,4,0)</f>
        <v>0</v>
      </c>
    </row>
    <row r="196" spans="1:3">
      <c r="A196" t="s">
        <v>441</v>
      </c>
      <c r="B196">
        <f>VLOOKUP(A196,summary!A:P,16,0)</f>
        <v>160</v>
      </c>
      <c r="C196">
        <f>VLOOKUP(A196,summary!A:D,4,0)</f>
        <v>4</v>
      </c>
    </row>
    <row r="197" spans="1:3">
      <c r="A197" t="s">
        <v>443</v>
      </c>
      <c r="B197">
        <f>VLOOKUP(A197,summary!A:P,16,0)</f>
        <v>-100</v>
      </c>
      <c r="C197">
        <f>VLOOKUP(A197,summary!A:D,4,0)</f>
        <v>0</v>
      </c>
    </row>
    <row r="198" spans="1:3">
      <c r="A198" t="s">
        <v>445</v>
      </c>
      <c r="B198">
        <f>VLOOKUP(A198,summary!A:P,16,0)</f>
        <v>-100</v>
      </c>
      <c r="C198">
        <f>VLOOKUP(A198,summary!A:D,4,0)</f>
        <v>0</v>
      </c>
    </row>
    <row r="199" spans="1:3">
      <c r="A199" t="s">
        <v>447</v>
      </c>
      <c r="B199">
        <f>VLOOKUP(A199,summary!A:P,16,0)</f>
        <v>-100</v>
      </c>
      <c r="C199">
        <f>VLOOKUP(A199,summary!A:D,4,0)</f>
        <v>0</v>
      </c>
    </row>
    <row r="200" spans="1:3">
      <c r="A200" t="s">
        <v>449</v>
      </c>
      <c r="B200">
        <f>VLOOKUP(A200,summary!A:P,16,0)</f>
        <v>-100</v>
      </c>
      <c r="C200">
        <f>VLOOKUP(A200,summary!A:D,4,0)</f>
        <v>0</v>
      </c>
    </row>
    <row r="201" spans="1:3">
      <c r="A201" t="s">
        <v>451</v>
      </c>
      <c r="B201">
        <f>VLOOKUP(A201,summary!A:P,16,0)</f>
        <v>-100</v>
      </c>
      <c r="C201">
        <f>VLOOKUP(A201,summary!A:D,4,0)</f>
        <v>0</v>
      </c>
    </row>
    <row r="202" spans="1:3">
      <c r="A202" t="s">
        <v>453</v>
      </c>
      <c r="B202">
        <f>VLOOKUP(A202,summary!A:P,16,0)</f>
        <v>-100</v>
      </c>
      <c r="C202">
        <f>VLOOKUP(A202,summary!A:D,4,0)</f>
        <v>0</v>
      </c>
    </row>
    <row r="203" spans="1:3">
      <c r="A203" t="s">
        <v>455</v>
      </c>
      <c r="B203">
        <f>VLOOKUP(A203,summary!A:P,16,0)</f>
        <v>-100</v>
      </c>
      <c r="C203">
        <f>VLOOKUP(A203,summary!A:D,4,0)</f>
        <v>0</v>
      </c>
    </row>
    <row r="204" spans="1:3">
      <c r="A204" t="s">
        <v>458</v>
      </c>
      <c r="B204">
        <f>VLOOKUP(A204,summary!A:P,16,0)</f>
        <v>-100</v>
      </c>
      <c r="C204">
        <f>VLOOKUP(A204,summary!A:D,4,0)</f>
        <v>0</v>
      </c>
    </row>
    <row r="205" spans="1:3">
      <c r="A205" t="s">
        <v>460</v>
      </c>
      <c r="B205">
        <f>VLOOKUP(A205,summary!A:P,16,0)</f>
        <v>-100</v>
      </c>
      <c r="C205">
        <f>VLOOKUP(A205,summary!A:D,4,0)</f>
        <v>0</v>
      </c>
    </row>
    <row r="206" spans="1:3">
      <c r="A206" t="s">
        <v>462</v>
      </c>
      <c r="B206">
        <f>VLOOKUP(A206,summary!A:P,16,0)</f>
        <v>-100</v>
      </c>
      <c r="C206">
        <f>VLOOKUP(A206,summary!A:D,4,0)</f>
        <v>0</v>
      </c>
    </row>
    <row r="207" spans="1:3">
      <c r="A207" t="s">
        <v>464</v>
      </c>
      <c r="B207">
        <f>VLOOKUP(A207,summary!A:P,16,0)</f>
        <v>-100</v>
      </c>
      <c r="C207">
        <f>VLOOKUP(A207,summary!A:D,4,0)</f>
        <v>0</v>
      </c>
    </row>
    <row r="208" spans="1:3">
      <c r="A208" t="s">
        <v>466</v>
      </c>
      <c r="B208">
        <f>VLOOKUP(A208,summary!A:P,16,0)</f>
        <v>160</v>
      </c>
      <c r="C208">
        <f>VLOOKUP(A208,summary!A:D,4,0)</f>
        <v>4</v>
      </c>
    </row>
    <row r="209" spans="1:3">
      <c r="A209" t="s">
        <v>468</v>
      </c>
      <c r="B209">
        <f>VLOOKUP(A209,summary!A:P,16,0)</f>
        <v>-100</v>
      </c>
      <c r="C209">
        <f>VLOOKUP(A209,summary!A:D,4,0)</f>
        <v>0</v>
      </c>
    </row>
    <row r="210" spans="1:3">
      <c r="A210" t="s">
        <v>470</v>
      </c>
      <c r="B210">
        <f>VLOOKUP(A210,summary!A:P,16,0)</f>
        <v>-100</v>
      </c>
      <c r="C210">
        <f>VLOOKUP(A210,summary!A:D,4,0)</f>
        <v>0</v>
      </c>
    </row>
    <row r="211" spans="1:3">
      <c r="A211" t="s">
        <v>473</v>
      </c>
      <c r="B211">
        <f>VLOOKUP(A211,summary!A:P,16,0)</f>
        <v>-100</v>
      </c>
      <c r="C211">
        <f>VLOOKUP(A211,summary!A:D,4,0)</f>
        <v>0</v>
      </c>
    </row>
    <row r="212" spans="1:3">
      <c r="A212" t="s">
        <v>475</v>
      </c>
      <c r="B212">
        <f>VLOOKUP(A212,summary!A:P,16,0)</f>
        <v>160</v>
      </c>
      <c r="C212">
        <f>VLOOKUP(A212,summary!A:D,4,0)</f>
        <v>4</v>
      </c>
    </row>
    <row r="213" spans="1:3">
      <c r="A213" t="s">
        <v>477</v>
      </c>
      <c r="B213">
        <f>VLOOKUP(A213,summary!A:P,16,0)</f>
        <v>-100</v>
      </c>
      <c r="C213">
        <f>VLOOKUP(A213,summary!A:D,4,0)</f>
        <v>0</v>
      </c>
    </row>
    <row r="214" spans="1:3">
      <c r="A214" t="s">
        <v>479</v>
      </c>
      <c r="B214">
        <f>VLOOKUP(A214,summary!A:P,16,0)</f>
        <v>-100</v>
      </c>
      <c r="C214">
        <f>VLOOKUP(A214,summary!A:D,4,0)</f>
        <v>0</v>
      </c>
    </row>
    <row r="215" spans="1:3">
      <c r="A215" t="s">
        <v>481</v>
      </c>
      <c r="B215">
        <f>VLOOKUP(A215,summary!A:P,16,0)</f>
        <v>-100</v>
      </c>
      <c r="C215">
        <f>VLOOKUP(A215,summary!A:D,4,0)</f>
        <v>0</v>
      </c>
    </row>
    <row r="216" spans="1:3">
      <c r="A216" t="s">
        <v>483</v>
      </c>
      <c r="B216">
        <f>VLOOKUP(A216,summary!A:P,16,0)</f>
        <v>25</v>
      </c>
      <c r="C216">
        <f>VLOOKUP(A216,summary!A:D,4,0)</f>
        <v>0</v>
      </c>
    </row>
    <row r="217" spans="1:3">
      <c r="A217" t="s">
        <v>486</v>
      </c>
      <c r="B217">
        <f>VLOOKUP(A217,summary!A:P,16,0)</f>
        <v>90</v>
      </c>
      <c r="C217">
        <f>VLOOKUP(A217,summary!A:D,4,0)</f>
        <v>1</v>
      </c>
    </row>
    <row r="218" spans="1:3">
      <c r="A218" t="s">
        <v>488</v>
      </c>
      <c r="B218">
        <f>VLOOKUP(A218,summary!A:P,16,0)</f>
        <v>80</v>
      </c>
      <c r="C218">
        <f>VLOOKUP(A218,summary!A:D,4,0)</f>
        <v>0</v>
      </c>
    </row>
    <row r="219" spans="1:3">
      <c r="A219" t="s">
        <v>490</v>
      </c>
      <c r="B219">
        <f>VLOOKUP(A219,summary!A:P,16,0)</f>
        <v>55</v>
      </c>
      <c r="C219">
        <f>VLOOKUP(A219,summary!A:D,4,0)</f>
        <v>0</v>
      </c>
    </row>
    <row r="220" spans="1:3">
      <c r="A220" t="s">
        <v>492</v>
      </c>
      <c r="B220">
        <f>VLOOKUP(A220,summary!A:P,16,0)</f>
        <v>-100</v>
      </c>
      <c r="C220">
        <f>VLOOKUP(A220,summary!A:D,4,0)</f>
        <v>0</v>
      </c>
    </row>
    <row r="221" spans="1:3">
      <c r="A221" t="s">
        <v>494</v>
      </c>
      <c r="B221">
        <f>VLOOKUP(A221,summary!A:P,16,0)</f>
        <v>-100</v>
      </c>
      <c r="C221">
        <f>VLOOKUP(A221,summary!A:D,4,0)</f>
        <v>0</v>
      </c>
    </row>
    <row r="222" spans="1:3">
      <c r="A222" t="s">
        <v>496</v>
      </c>
      <c r="B222">
        <f>VLOOKUP(A222,summary!A:P,16,0)</f>
        <v>-100</v>
      </c>
      <c r="C222">
        <f>VLOOKUP(A222,summary!A:D,4,0)</f>
        <v>0</v>
      </c>
    </row>
    <row r="223" spans="1:3">
      <c r="A223" t="s">
        <v>498</v>
      </c>
      <c r="B223">
        <f>VLOOKUP(A223,summary!A:P,16,0)</f>
        <v>-100</v>
      </c>
      <c r="C223">
        <f>VLOOKUP(A223,summary!A:D,4,0)</f>
        <v>0</v>
      </c>
    </row>
    <row r="224" spans="1:3">
      <c r="A224" t="s">
        <v>500</v>
      </c>
      <c r="B224">
        <f>VLOOKUP(A224,summary!A:P,16,0)</f>
        <v>-100</v>
      </c>
      <c r="C224">
        <f>VLOOKUP(A224,summary!A:D,4,0)</f>
        <v>0</v>
      </c>
    </row>
    <row r="225" spans="1:3">
      <c r="A225" t="s">
        <v>502</v>
      </c>
      <c r="B225">
        <f>VLOOKUP(A225,summary!A:P,16,0)</f>
        <v>-100</v>
      </c>
      <c r="C225">
        <f>VLOOKUP(A225,summary!A:D,4,0)</f>
        <v>0</v>
      </c>
    </row>
    <row r="226" spans="1:3">
      <c r="A226" t="s">
        <v>504</v>
      </c>
      <c r="B226">
        <f>VLOOKUP(A226,summary!A:P,16,0)</f>
        <v>-100</v>
      </c>
      <c r="C226">
        <f>VLOOKUP(A226,summary!A:D,4,0)</f>
        <v>0</v>
      </c>
    </row>
    <row r="227" spans="1:3">
      <c r="A227" t="s">
        <v>506</v>
      </c>
      <c r="B227">
        <f>VLOOKUP(A227,summary!A:P,16,0)</f>
        <v>-100</v>
      </c>
      <c r="C227">
        <f>VLOOKUP(A227,summary!A:D,4,0)</f>
        <v>0</v>
      </c>
    </row>
    <row r="228" spans="1:3">
      <c r="A228" t="s">
        <v>508</v>
      </c>
      <c r="B228">
        <f>VLOOKUP(A228,summary!A:P,16,0)</f>
        <v>-100</v>
      </c>
      <c r="C228">
        <f>VLOOKUP(A228,summary!A:D,4,0)</f>
        <v>0</v>
      </c>
    </row>
    <row r="229" spans="1:3">
      <c r="A229" t="s">
        <v>510</v>
      </c>
      <c r="B229">
        <f>VLOOKUP(A229,summary!A:P,16,0)</f>
        <v>-100</v>
      </c>
      <c r="C229">
        <f>VLOOKUP(A229,summary!A:D,4,0)</f>
        <v>0</v>
      </c>
    </row>
    <row r="230" spans="1:3">
      <c r="A230" t="s">
        <v>512</v>
      </c>
      <c r="B230">
        <f>VLOOKUP(A230,summary!A:P,16,0)</f>
        <v>-100</v>
      </c>
      <c r="C230">
        <f>VLOOKUP(A230,summary!A:D,4,0)</f>
        <v>0</v>
      </c>
    </row>
    <row r="231" spans="1:3">
      <c r="A231" t="s">
        <v>514</v>
      </c>
      <c r="B231">
        <f>VLOOKUP(A231,summary!A:P,16,0)</f>
        <v>-100</v>
      </c>
      <c r="C231">
        <f>VLOOKUP(A231,summary!A:D,4,0)</f>
        <v>0</v>
      </c>
    </row>
    <row r="232" spans="1:3">
      <c r="A232" t="s">
        <v>516</v>
      </c>
      <c r="B232">
        <f>VLOOKUP(A232,summary!A:P,16,0)</f>
        <v>-100</v>
      </c>
      <c r="C232">
        <f>VLOOKUP(A232,summary!A:D,4,0)</f>
        <v>0</v>
      </c>
    </row>
    <row r="233" spans="1:3">
      <c r="A233" t="s">
        <v>518</v>
      </c>
      <c r="B233">
        <f>VLOOKUP(A233,summary!A:P,16,0)</f>
        <v>-100</v>
      </c>
      <c r="C233">
        <f>VLOOKUP(A233,summary!A:D,4,0)</f>
        <v>0</v>
      </c>
    </row>
    <row r="234" spans="1:3">
      <c r="A234" t="s">
        <v>520</v>
      </c>
      <c r="B234">
        <f>VLOOKUP(A234,summary!A:P,16,0)</f>
        <v>-100</v>
      </c>
      <c r="C234">
        <f>VLOOKUP(A234,summary!A:D,4,0)</f>
        <v>0</v>
      </c>
    </row>
    <row r="235" spans="1:3">
      <c r="A235" t="s">
        <v>522</v>
      </c>
      <c r="B235">
        <f>VLOOKUP(A235,summary!A:P,16,0)</f>
        <v>-100</v>
      </c>
      <c r="C235">
        <f>VLOOKUP(A235,summary!A:D,4,0)</f>
        <v>0</v>
      </c>
    </row>
    <row r="236" spans="1:3">
      <c r="A236" t="s">
        <v>524</v>
      </c>
      <c r="B236">
        <f>VLOOKUP(A236,summary!A:P,16,0)</f>
        <v>-100</v>
      </c>
      <c r="C236">
        <f>VLOOKUP(A236,summary!A:D,4,0)</f>
        <v>0</v>
      </c>
    </row>
    <row r="237" spans="1:3">
      <c r="A237" t="s">
        <v>526</v>
      </c>
      <c r="B237">
        <f>VLOOKUP(A237,summary!A:P,16,0)</f>
        <v>160</v>
      </c>
      <c r="C237">
        <f>VLOOKUP(A237,summary!A:D,4,0)</f>
        <v>4</v>
      </c>
    </row>
    <row r="238" spans="1:3">
      <c r="A238" t="s">
        <v>528</v>
      </c>
      <c r="B238">
        <f>VLOOKUP(A238,summary!A:P,16,0)</f>
        <v>-100</v>
      </c>
      <c r="C238">
        <f>VLOOKUP(A238,summary!A:D,4,0)</f>
        <v>0</v>
      </c>
    </row>
    <row r="239" spans="1:3">
      <c r="A239" t="s">
        <v>531</v>
      </c>
      <c r="B239">
        <f>VLOOKUP(A239,summary!A:P,16,0)</f>
        <v>-100</v>
      </c>
      <c r="C239">
        <f>VLOOKUP(A239,summary!A:D,4,0)</f>
        <v>0</v>
      </c>
    </row>
    <row r="240" spans="1:3">
      <c r="A240" t="s">
        <v>533</v>
      </c>
      <c r="B240">
        <f>VLOOKUP(A240,summary!A:P,16,0)</f>
        <v>160</v>
      </c>
      <c r="C240">
        <f>VLOOKUP(A240,summary!A:D,4,0)</f>
        <v>4</v>
      </c>
    </row>
    <row r="241" spans="1:3">
      <c r="A241" t="s">
        <v>535</v>
      </c>
      <c r="B241">
        <f>VLOOKUP(A241,summary!A:P,16,0)</f>
        <v>-100</v>
      </c>
      <c r="C241">
        <f>VLOOKUP(A241,summary!A:D,4,0)</f>
        <v>0</v>
      </c>
    </row>
    <row r="242" spans="1:3">
      <c r="A242" t="s">
        <v>537</v>
      </c>
      <c r="B242">
        <f>VLOOKUP(A242,summary!A:P,16,0)</f>
        <v>-100</v>
      </c>
      <c r="C242">
        <f>VLOOKUP(A242,summary!A:D,4,0)</f>
        <v>0</v>
      </c>
    </row>
    <row r="243" spans="1:3">
      <c r="A243" t="s">
        <v>539</v>
      </c>
      <c r="B243">
        <f>VLOOKUP(A243,summary!A:P,16,0)</f>
        <v>-100</v>
      </c>
      <c r="C243">
        <f>VLOOKUP(A243,summary!A:D,4,0)</f>
        <v>0</v>
      </c>
    </row>
    <row r="244" spans="1:3">
      <c r="A244" t="s">
        <v>541</v>
      </c>
      <c r="B244">
        <f>VLOOKUP(A244,summary!A:P,16,0)</f>
        <v>-100</v>
      </c>
      <c r="C244">
        <f>VLOOKUP(A244,summary!A:D,4,0)</f>
        <v>0</v>
      </c>
    </row>
    <row r="245" spans="1:3">
      <c r="A245" t="s">
        <v>543</v>
      </c>
      <c r="B245">
        <f>VLOOKUP(A245,summary!A:P,16,0)</f>
        <v>160</v>
      </c>
      <c r="C245">
        <f>VLOOKUP(A245,summary!A:D,4,0)</f>
        <v>4</v>
      </c>
    </row>
    <row r="246" spans="1:3">
      <c r="A246" t="s">
        <v>545</v>
      </c>
      <c r="B246">
        <f>VLOOKUP(A246,summary!A:P,16,0)</f>
        <v>-100</v>
      </c>
      <c r="C246">
        <f>VLOOKUP(A246,summary!A:D,4,0)</f>
        <v>0</v>
      </c>
    </row>
    <row r="247" spans="1:3">
      <c r="A247" t="s">
        <v>547</v>
      </c>
      <c r="B247">
        <f>VLOOKUP(A247,summary!A:P,16,0)</f>
        <v>-100</v>
      </c>
      <c r="C247">
        <f>VLOOKUP(A247,summary!A:D,4,0)</f>
        <v>0</v>
      </c>
    </row>
    <row r="248" spans="1:3">
      <c r="A248" t="s">
        <v>549</v>
      </c>
      <c r="B248">
        <f>VLOOKUP(A248,summary!A:P,16,0)</f>
        <v>-100</v>
      </c>
      <c r="C248">
        <f>VLOOKUP(A248,summary!A:D,4,0)</f>
        <v>0</v>
      </c>
    </row>
    <row r="249" spans="1:3">
      <c r="A249" t="s">
        <v>551</v>
      </c>
      <c r="B249">
        <f>VLOOKUP(A249,summary!A:P,16,0)</f>
        <v>-100</v>
      </c>
      <c r="C249">
        <f>VLOOKUP(A249,summary!A:D,4,0)</f>
        <v>0</v>
      </c>
    </row>
    <row r="250" spans="1:3">
      <c r="A250" t="s">
        <v>553</v>
      </c>
      <c r="B250">
        <f>VLOOKUP(A250,summary!A:P,16,0)</f>
        <v>-100</v>
      </c>
      <c r="C250">
        <f>VLOOKUP(A250,summary!A:D,4,0)</f>
        <v>0</v>
      </c>
    </row>
    <row r="251" spans="1:3">
      <c r="A251" t="s">
        <v>555</v>
      </c>
      <c r="B251">
        <f>VLOOKUP(A251,summary!A:P,16,0)</f>
        <v>-100</v>
      </c>
      <c r="C251">
        <f>VLOOKUP(A251,summary!A:D,4,0)</f>
        <v>0</v>
      </c>
    </row>
    <row r="252" spans="1:3">
      <c r="A252" t="s">
        <v>557</v>
      </c>
      <c r="B252">
        <f>VLOOKUP(A252,summary!A:P,16,0)</f>
        <v>-100</v>
      </c>
      <c r="C252">
        <f>VLOOKUP(A252,summary!A:D,4,0)</f>
        <v>0</v>
      </c>
    </row>
    <row r="253" spans="1:3">
      <c r="A253" t="s">
        <v>559</v>
      </c>
      <c r="B253">
        <f>VLOOKUP(A253,summary!A:P,16,0)</f>
        <v>-100</v>
      </c>
      <c r="C253">
        <f>VLOOKUP(A253,summary!A:D,4,0)</f>
        <v>0</v>
      </c>
    </row>
    <row r="254" spans="1:3">
      <c r="A254" t="s">
        <v>562</v>
      </c>
      <c r="B254">
        <f>VLOOKUP(A254,summary!A:P,16,0)</f>
        <v>-100</v>
      </c>
      <c r="C254">
        <f>VLOOKUP(A254,summary!A:D,4,0)</f>
        <v>0</v>
      </c>
    </row>
    <row r="255" spans="1:3">
      <c r="A255" t="s">
        <v>564</v>
      </c>
      <c r="B255">
        <f>VLOOKUP(A255,summary!A:P,16,0)</f>
        <v>-100</v>
      </c>
      <c r="C255">
        <f>VLOOKUP(A255,summary!A:D,4,0)</f>
        <v>0</v>
      </c>
    </row>
    <row r="256" spans="1:3">
      <c r="A256" t="s">
        <v>566</v>
      </c>
      <c r="B256">
        <f>VLOOKUP(A256,summary!A:P,16,0)</f>
        <v>-100</v>
      </c>
      <c r="C256">
        <f>VLOOKUP(A256,summary!A:D,4,0)</f>
        <v>0</v>
      </c>
    </row>
    <row r="257" spans="1:3">
      <c r="A257" t="s">
        <v>568</v>
      </c>
      <c r="B257">
        <f>VLOOKUP(A257,summary!A:P,16,0)</f>
        <v>-100</v>
      </c>
      <c r="C257">
        <f>VLOOKUP(A257,summary!A:D,4,0)</f>
        <v>0</v>
      </c>
    </row>
    <row r="258" spans="1:3">
      <c r="A258" t="s">
        <v>570</v>
      </c>
      <c r="B258">
        <f>VLOOKUP(A258,summary!A:P,16,0)</f>
        <v>-100</v>
      </c>
      <c r="C258">
        <f>VLOOKUP(A258,summary!A:D,4,0)</f>
        <v>0</v>
      </c>
    </row>
    <row r="259" spans="1:3">
      <c r="A259" t="s">
        <v>573</v>
      </c>
      <c r="B259">
        <f>VLOOKUP(A259,summary!A:P,16,0)</f>
        <v>-100</v>
      </c>
      <c r="C259">
        <f>VLOOKUP(A259,summary!A:D,4,0)</f>
        <v>0</v>
      </c>
    </row>
    <row r="260" spans="1:3">
      <c r="A260" t="s">
        <v>575</v>
      </c>
      <c r="B260">
        <f>VLOOKUP(A260,summary!A:P,16,0)</f>
        <v>-100</v>
      </c>
      <c r="C260">
        <f>VLOOKUP(A260,summary!A:D,4,0)</f>
        <v>0</v>
      </c>
    </row>
    <row r="261" spans="1:3">
      <c r="A261" t="s">
        <v>577</v>
      </c>
      <c r="B261">
        <f>VLOOKUP(A261,summary!A:P,16,0)</f>
        <v>-5</v>
      </c>
      <c r="C261">
        <f>VLOOKUP(A261,summary!A:D,4,0)</f>
        <v>0</v>
      </c>
    </row>
    <row r="262" spans="1:3">
      <c r="A262" t="s">
        <v>579</v>
      </c>
      <c r="B262">
        <f>VLOOKUP(A262,summary!A:P,16,0)</f>
        <v>-100</v>
      </c>
      <c r="C262">
        <f>VLOOKUP(A262,summary!A:D,4,0)</f>
        <v>0</v>
      </c>
    </row>
    <row r="263" spans="1:3">
      <c r="A263" t="s">
        <v>581</v>
      </c>
      <c r="B263">
        <f>VLOOKUP(A263,summary!A:P,16,0)</f>
        <v>-100</v>
      </c>
      <c r="C263">
        <f>VLOOKUP(A263,summary!A:D,4,0)</f>
        <v>0</v>
      </c>
    </row>
    <row r="264" spans="1:3">
      <c r="A264" t="s">
        <v>583</v>
      </c>
      <c r="B264">
        <f>VLOOKUP(A264,summary!A:P,16,0)</f>
        <v>-100</v>
      </c>
      <c r="C264">
        <f>VLOOKUP(A264,summary!A:D,4,0)</f>
        <v>0</v>
      </c>
    </row>
    <row r="265" spans="1:3">
      <c r="A265" t="s">
        <v>585</v>
      </c>
      <c r="B265">
        <f>VLOOKUP(A265,summary!A:P,16,0)</f>
        <v>-100</v>
      </c>
      <c r="C265">
        <f>VLOOKUP(A265,summary!A:D,4,0)</f>
        <v>0</v>
      </c>
    </row>
    <row r="266" spans="1:3">
      <c r="A266" t="s">
        <v>587</v>
      </c>
      <c r="B266">
        <f>VLOOKUP(A266,summary!A:P,16,0)</f>
        <v>-100</v>
      </c>
      <c r="C266">
        <f>VLOOKUP(A266,summary!A:D,4,0)</f>
        <v>0</v>
      </c>
    </row>
    <row r="267" spans="1:3">
      <c r="A267" t="s">
        <v>589</v>
      </c>
      <c r="B267">
        <f>VLOOKUP(A267,summary!A:P,16,0)</f>
        <v>-100</v>
      </c>
      <c r="C267">
        <f>VLOOKUP(A267,summary!A:D,4,0)</f>
        <v>0</v>
      </c>
    </row>
    <row r="268" spans="1:3">
      <c r="A268" t="s">
        <v>591</v>
      </c>
      <c r="B268">
        <f>VLOOKUP(A268,summary!A:P,16,0)</f>
        <v>160</v>
      </c>
      <c r="C268">
        <f>VLOOKUP(A268,summary!A:D,4,0)</f>
        <v>4</v>
      </c>
    </row>
    <row r="269" spans="1:3">
      <c r="A269" t="s">
        <v>593</v>
      </c>
      <c r="B269">
        <f>VLOOKUP(A269,summary!A:P,16,0)</f>
        <v>-100</v>
      </c>
      <c r="C269">
        <f>VLOOKUP(A269,summary!A:D,4,0)</f>
        <v>0</v>
      </c>
    </row>
    <row r="270" spans="1:3">
      <c r="A270" t="s">
        <v>595</v>
      </c>
      <c r="B270">
        <f>VLOOKUP(A270,summary!A:P,16,0)</f>
        <v>-100</v>
      </c>
      <c r="C270">
        <f>VLOOKUP(A270,summary!A:D,4,0)</f>
        <v>0</v>
      </c>
    </row>
    <row r="271" spans="1:3">
      <c r="A271" t="s">
        <v>597</v>
      </c>
      <c r="B271">
        <f>VLOOKUP(A271,summary!A:P,16,0)</f>
        <v>-100</v>
      </c>
      <c r="C271">
        <f>VLOOKUP(A271,summary!A:D,4,0)</f>
        <v>0</v>
      </c>
    </row>
    <row r="272" spans="1:3">
      <c r="A272" t="s">
        <v>599</v>
      </c>
      <c r="B272">
        <f>VLOOKUP(A272,summary!A:P,16,0)</f>
        <v>-100</v>
      </c>
      <c r="C272">
        <f>VLOOKUP(A272,summary!A:D,4,0)</f>
        <v>0</v>
      </c>
    </row>
    <row r="273" spans="1:3">
      <c r="A273" t="s">
        <v>601</v>
      </c>
      <c r="B273">
        <f>VLOOKUP(A273,summary!A:P,16,0)</f>
        <v>-100</v>
      </c>
      <c r="C273">
        <f>VLOOKUP(A273,summary!A:D,4,0)</f>
        <v>0</v>
      </c>
    </row>
    <row r="274" spans="1:3">
      <c r="A274" t="s">
        <v>603</v>
      </c>
      <c r="B274">
        <f>VLOOKUP(A274,summary!A:P,16,0)</f>
        <v>90</v>
      </c>
      <c r="C274">
        <f>VLOOKUP(A274,summary!A:D,4,0)</f>
        <v>1</v>
      </c>
    </row>
    <row r="275" spans="1:3">
      <c r="A275" t="s">
        <v>605</v>
      </c>
      <c r="B275">
        <f>VLOOKUP(A275,summary!A:P,16,0)</f>
        <v>-100</v>
      </c>
      <c r="C275">
        <f>VLOOKUP(A275,summary!A:D,4,0)</f>
        <v>0</v>
      </c>
    </row>
    <row r="276" spans="1:3">
      <c r="A276" t="s">
        <v>607</v>
      </c>
      <c r="B276">
        <f>VLOOKUP(A276,summary!A:P,16,0)</f>
        <v>-100</v>
      </c>
      <c r="C276">
        <f>VLOOKUP(A276,summary!A:D,4,0)</f>
        <v>0</v>
      </c>
    </row>
    <row r="277" spans="1:3">
      <c r="A277" t="s">
        <v>609</v>
      </c>
      <c r="B277">
        <f>VLOOKUP(A277,summary!A:P,16,0)</f>
        <v>-100</v>
      </c>
      <c r="C277">
        <f>VLOOKUP(A277,summary!A:D,4,0)</f>
        <v>0</v>
      </c>
    </row>
    <row r="278" spans="1:3">
      <c r="A278" t="s">
        <v>611</v>
      </c>
      <c r="B278">
        <f>VLOOKUP(A278,summary!A:P,16,0)</f>
        <v>-100</v>
      </c>
      <c r="C278">
        <f>VLOOKUP(A278,summary!A:D,4,0)</f>
        <v>0</v>
      </c>
    </row>
    <row r="279" spans="1:3">
      <c r="A279" t="s">
        <v>613</v>
      </c>
      <c r="B279">
        <f>VLOOKUP(A279,summary!A:P,16,0)</f>
        <v>-100</v>
      </c>
      <c r="C279">
        <f>VLOOKUP(A279,summary!A:D,4,0)</f>
        <v>0</v>
      </c>
    </row>
    <row r="280" spans="1:3">
      <c r="A280" t="s">
        <v>615</v>
      </c>
      <c r="B280">
        <f>VLOOKUP(A280,summary!A:P,16,0)</f>
        <v>80</v>
      </c>
      <c r="C280">
        <f>VLOOKUP(A280,summary!A:D,4,0)</f>
        <v>0</v>
      </c>
    </row>
    <row r="281" spans="1:3">
      <c r="A281" t="s">
        <v>617</v>
      </c>
      <c r="B281">
        <f>VLOOKUP(A281,summary!A:P,16,0)</f>
        <v>-100</v>
      </c>
      <c r="C281">
        <f>VLOOKUP(A281,summary!A:D,4,0)</f>
        <v>0</v>
      </c>
    </row>
    <row r="282" spans="1:3">
      <c r="A282" t="s">
        <v>619</v>
      </c>
      <c r="B282">
        <f>VLOOKUP(A282,summary!A:P,16,0)</f>
        <v>-100</v>
      </c>
      <c r="C282">
        <f>VLOOKUP(A282,summary!A:D,4,0)</f>
        <v>0</v>
      </c>
    </row>
    <row r="283" spans="1:3">
      <c r="A283" t="s">
        <v>621</v>
      </c>
      <c r="B283">
        <f>VLOOKUP(A283,summary!A:P,16,0)</f>
        <v>-100</v>
      </c>
      <c r="C283">
        <f>VLOOKUP(A283,summary!A:D,4,0)</f>
        <v>0</v>
      </c>
    </row>
    <row r="284" spans="1:3">
      <c r="A284" t="s">
        <v>623</v>
      </c>
      <c r="B284">
        <f>VLOOKUP(A284,summary!A:P,16,0)</f>
        <v>-100</v>
      </c>
      <c r="C284">
        <f>VLOOKUP(A284,summary!A:D,4,0)</f>
        <v>0</v>
      </c>
    </row>
    <row r="285" spans="1:3">
      <c r="A285" t="s">
        <v>625</v>
      </c>
      <c r="B285">
        <f>VLOOKUP(A285,summary!A:P,16,0)</f>
        <v>-100</v>
      </c>
      <c r="C285">
        <f>VLOOKUP(A285,summary!A:D,4,0)</f>
        <v>0</v>
      </c>
    </row>
    <row r="286" spans="1:3">
      <c r="A286" t="s">
        <v>627</v>
      </c>
      <c r="B286">
        <f>VLOOKUP(A286,summary!A:P,16,0)</f>
        <v>-100</v>
      </c>
      <c r="C286">
        <f>VLOOKUP(A286,summary!A:D,4,0)</f>
        <v>0</v>
      </c>
    </row>
    <row r="287" spans="1:3">
      <c r="A287" t="s">
        <v>629</v>
      </c>
      <c r="B287">
        <f>VLOOKUP(A287,summary!A:P,16,0)</f>
        <v>-100</v>
      </c>
      <c r="C287">
        <f>VLOOKUP(A287,summary!A:D,4,0)</f>
        <v>0</v>
      </c>
    </row>
    <row r="288" spans="1:3">
      <c r="A288" t="s">
        <v>631</v>
      </c>
      <c r="B288">
        <f>VLOOKUP(A288,summary!A:P,16,0)</f>
        <v>-100</v>
      </c>
      <c r="C288">
        <f>VLOOKUP(A288,summary!A:D,4,0)</f>
        <v>0</v>
      </c>
    </row>
    <row r="289" spans="1:3">
      <c r="A289" t="s">
        <v>633</v>
      </c>
      <c r="B289">
        <f>VLOOKUP(A289,summary!A:P,16,0)</f>
        <v>-100</v>
      </c>
      <c r="C289">
        <f>VLOOKUP(A289,summary!A:D,4,0)</f>
        <v>0</v>
      </c>
    </row>
    <row r="290" spans="1:3">
      <c r="A290" t="s">
        <v>635</v>
      </c>
      <c r="B290">
        <f>VLOOKUP(A290,summary!A:P,16,0)</f>
        <v>-100</v>
      </c>
      <c r="C290">
        <f>VLOOKUP(A290,summary!A:D,4,0)</f>
        <v>0</v>
      </c>
    </row>
    <row r="291" spans="1:3">
      <c r="A291" t="s">
        <v>638</v>
      </c>
      <c r="B291">
        <f>VLOOKUP(A291,summary!A:P,16,0)</f>
        <v>25</v>
      </c>
      <c r="C291">
        <f>VLOOKUP(A291,summary!A:D,4,0)</f>
        <v>0</v>
      </c>
    </row>
    <row r="292" spans="1:3">
      <c r="A292" t="s">
        <v>640</v>
      </c>
      <c r="B292">
        <f>VLOOKUP(A292,summary!A:P,16,0)</f>
        <v>-100</v>
      </c>
      <c r="C292">
        <f>VLOOKUP(A292,summary!A:D,4,0)</f>
        <v>0</v>
      </c>
    </row>
    <row r="293" spans="1:3">
      <c r="A293" t="s">
        <v>644</v>
      </c>
      <c r="B293">
        <f>VLOOKUP(A293,summary!A:P,16,0)</f>
        <v>110</v>
      </c>
      <c r="C293">
        <f>VLOOKUP(A293,summary!A:D,4,0)</f>
        <v>2</v>
      </c>
    </row>
    <row r="294" spans="1:3">
      <c r="A294" t="s">
        <v>646</v>
      </c>
      <c r="B294">
        <f>VLOOKUP(A294,summary!A:P,16,0)</f>
        <v>-100</v>
      </c>
      <c r="C294">
        <f>VLOOKUP(A294,summary!A:D,4,0)</f>
        <v>0</v>
      </c>
    </row>
    <row r="295" spans="1:3">
      <c r="A295" t="s">
        <v>649</v>
      </c>
      <c r="B295">
        <f>VLOOKUP(A295,summary!A:P,16,0)</f>
        <v>-100</v>
      </c>
      <c r="C295">
        <f>VLOOKUP(A295,summary!A:D,4,0)</f>
        <v>0</v>
      </c>
    </row>
    <row r="296" spans="1:3">
      <c r="A296" t="s">
        <v>651</v>
      </c>
      <c r="B296">
        <f>VLOOKUP(A296,summary!A:P,16,0)</f>
        <v>-100</v>
      </c>
      <c r="C296">
        <f>VLOOKUP(A296,summary!A:D,4,0)</f>
        <v>0</v>
      </c>
    </row>
    <row r="297" spans="1:3">
      <c r="A297" t="s">
        <v>654</v>
      </c>
      <c r="B297">
        <f>VLOOKUP(A297,summary!A:P,16,0)</f>
        <v>-100</v>
      </c>
      <c r="C297">
        <f>VLOOKUP(A297,summary!A:D,4,0)</f>
        <v>0</v>
      </c>
    </row>
    <row r="298" spans="1:3">
      <c r="A298" t="s">
        <v>656</v>
      </c>
      <c r="B298">
        <f>VLOOKUP(A298,summary!A:P,16,0)</f>
        <v>-100</v>
      </c>
      <c r="C298">
        <f>VLOOKUP(A298,summary!A:D,4,0)</f>
        <v>0</v>
      </c>
    </row>
    <row r="299" spans="1:3">
      <c r="A299" t="s">
        <v>658</v>
      </c>
      <c r="B299">
        <f>VLOOKUP(A299,summary!A:P,16,0)</f>
        <v>-100</v>
      </c>
      <c r="C299">
        <f>VLOOKUP(A299,summary!A:D,4,0)</f>
        <v>0</v>
      </c>
    </row>
    <row r="300" spans="1:3">
      <c r="A300" t="s">
        <v>660</v>
      </c>
      <c r="B300">
        <f>VLOOKUP(A300,summary!A:P,16,0)</f>
        <v>-100</v>
      </c>
      <c r="C300">
        <f>VLOOKUP(A300,summary!A:D,4,0)</f>
        <v>0</v>
      </c>
    </row>
    <row r="301" spans="1:3">
      <c r="A301" t="s">
        <v>662</v>
      </c>
      <c r="B301">
        <f>VLOOKUP(A301,summary!A:P,16,0)</f>
        <v>-100</v>
      </c>
      <c r="C301">
        <f>VLOOKUP(A301,summary!A:D,4,0)</f>
        <v>0</v>
      </c>
    </row>
    <row r="302" spans="1:3">
      <c r="A302" t="s">
        <v>664</v>
      </c>
      <c r="B302">
        <f>VLOOKUP(A302,summary!A:P,16,0)</f>
        <v>-100</v>
      </c>
      <c r="C302">
        <f>VLOOKUP(A302,summary!A:D,4,0)</f>
        <v>0</v>
      </c>
    </row>
    <row r="303" spans="1:3">
      <c r="A303" t="s">
        <v>666</v>
      </c>
      <c r="B303">
        <f>VLOOKUP(A303,summary!A:P,16,0)</f>
        <v>-100</v>
      </c>
      <c r="C303">
        <f>VLOOKUP(A303,summary!A:D,4,0)</f>
        <v>0</v>
      </c>
    </row>
    <row r="304" spans="1:3">
      <c r="A304" t="s">
        <v>668</v>
      </c>
      <c r="B304">
        <f>VLOOKUP(A304,summary!A:P,16,0)</f>
        <v>-100</v>
      </c>
      <c r="C304">
        <f>VLOOKUP(A304,summary!A:D,4,0)</f>
        <v>0</v>
      </c>
    </row>
    <row r="305" spans="1:3">
      <c r="A305" t="s">
        <v>670</v>
      </c>
      <c r="B305">
        <f>VLOOKUP(A305,summary!A:P,16,0)</f>
        <v>-100</v>
      </c>
      <c r="C305">
        <f>VLOOKUP(A305,summary!A:D,4,0)</f>
        <v>0</v>
      </c>
    </row>
    <row r="306" spans="1:3">
      <c r="A306" t="s">
        <v>672</v>
      </c>
      <c r="B306">
        <f>VLOOKUP(A306,summary!A:P,16,0)</f>
        <v>-100</v>
      </c>
      <c r="C306">
        <f>VLOOKUP(A306,summary!A:D,4,0)</f>
        <v>0</v>
      </c>
    </row>
    <row r="307" spans="1:3">
      <c r="A307" t="s">
        <v>674</v>
      </c>
      <c r="B307">
        <f>VLOOKUP(A307,summary!A:P,16,0)</f>
        <v>-100</v>
      </c>
      <c r="C307">
        <f>VLOOKUP(A307,summary!A:D,4,0)</f>
        <v>0</v>
      </c>
    </row>
    <row r="308" spans="1:3">
      <c r="A308" t="s">
        <v>676</v>
      </c>
      <c r="B308">
        <f>VLOOKUP(A308,summary!A:P,16,0)</f>
        <v>-100</v>
      </c>
      <c r="C308">
        <f>VLOOKUP(A308,summary!A:D,4,0)</f>
        <v>0</v>
      </c>
    </row>
    <row r="309" spans="1:3">
      <c r="A309" t="s">
        <v>678</v>
      </c>
      <c r="B309">
        <f>VLOOKUP(A309,summary!A:P,16,0)</f>
        <v>-100</v>
      </c>
      <c r="C309">
        <f>VLOOKUP(A309,summary!A:D,4,0)</f>
        <v>0</v>
      </c>
    </row>
    <row r="310" spans="1:3">
      <c r="A310" t="s">
        <v>680</v>
      </c>
      <c r="B310">
        <f>VLOOKUP(A310,summary!A:P,16,0)</f>
        <v>-100</v>
      </c>
      <c r="C310">
        <f>VLOOKUP(A310,summary!A:D,4,0)</f>
        <v>0</v>
      </c>
    </row>
    <row r="311" spans="1:3">
      <c r="A311" t="s">
        <v>682</v>
      </c>
      <c r="B311">
        <f>VLOOKUP(A311,summary!A:P,16,0)</f>
        <v>-100</v>
      </c>
      <c r="C311">
        <f>VLOOKUP(A311,summary!A:D,4,0)</f>
        <v>0</v>
      </c>
    </row>
    <row r="312" spans="1:3">
      <c r="A312" t="s">
        <v>684</v>
      </c>
      <c r="B312">
        <f>VLOOKUP(A312,summary!A:P,16,0)</f>
        <v>-100</v>
      </c>
      <c r="C312">
        <f>VLOOKUP(A312,summary!A:D,4,0)</f>
        <v>0</v>
      </c>
    </row>
    <row r="313" spans="1:3">
      <c r="A313" t="s">
        <v>686</v>
      </c>
      <c r="B313">
        <f>VLOOKUP(A313,summary!A:P,16,0)</f>
        <v>-100</v>
      </c>
      <c r="C313">
        <f>VLOOKUP(A313,summary!A:D,4,0)</f>
        <v>0</v>
      </c>
    </row>
    <row r="314" spans="1:3">
      <c r="A314" t="s">
        <v>688</v>
      </c>
      <c r="B314">
        <f>VLOOKUP(A314,summary!A:P,16,0)</f>
        <v>-100</v>
      </c>
      <c r="C314">
        <f>VLOOKUP(A314,summary!A:D,4,0)</f>
        <v>0</v>
      </c>
    </row>
    <row r="315" spans="1:3">
      <c r="A315" t="s">
        <v>690</v>
      </c>
      <c r="B315">
        <f>VLOOKUP(A315,summary!A:P,16,0)</f>
        <v>-5</v>
      </c>
      <c r="C315">
        <f>VLOOKUP(A315,summary!A:D,4,0)</f>
        <v>0</v>
      </c>
    </row>
    <row r="316" spans="1:3">
      <c r="A316" t="s">
        <v>692</v>
      </c>
      <c r="B316">
        <f>VLOOKUP(A316,summary!A:P,16,0)</f>
        <v>-100</v>
      </c>
      <c r="C316">
        <f>VLOOKUP(A316,summary!A:D,4,0)</f>
        <v>0</v>
      </c>
    </row>
    <row r="317" spans="1:3">
      <c r="A317" t="s">
        <v>695</v>
      </c>
      <c r="B317">
        <f>VLOOKUP(A317,summary!A:P,16,0)</f>
        <v>-100</v>
      </c>
      <c r="C317">
        <f>VLOOKUP(A317,summary!A:D,4,0)</f>
        <v>0</v>
      </c>
    </row>
    <row r="318" spans="1:3">
      <c r="A318" t="s">
        <v>698</v>
      </c>
      <c r="B318">
        <f>VLOOKUP(A318,summary!A:P,16,0)</f>
        <v>-100</v>
      </c>
      <c r="C318">
        <f>VLOOKUP(A318,summary!A:D,4,0)</f>
        <v>0</v>
      </c>
    </row>
    <row r="319" spans="1:3">
      <c r="A319" t="s">
        <v>700</v>
      </c>
      <c r="B319">
        <f>VLOOKUP(A319,summary!A:P,16,0)</f>
        <v>-100</v>
      </c>
      <c r="C319">
        <f>VLOOKUP(A319,summary!A:D,4,0)</f>
        <v>0</v>
      </c>
    </row>
    <row r="320" spans="1:3">
      <c r="A320" t="s">
        <v>702</v>
      </c>
      <c r="B320">
        <f>VLOOKUP(A320,summary!A:P,16,0)</f>
        <v>-100</v>
      </c>
      <c r="C320">
        <f>VLOOKUP(A320,summary!A:D,4,0)</f>
        <v>0</v>
      </c>
    </row>
    <row r="321" spans="1:3">
      <c r="A321" t="s">
        <v>704</v>
      </c>
      <c r="B321">
        <f>VLOOKUP(A321,summary!A:P,16,0)</f>
        <v>-100</v>
      </c>
      <c r="C321">
        <f>VLOOKUP(A321,summary!A:D,4,0)</f>
        <v>0</v>
      </c>
    </row>
    <row r="322" spans="1:3">
      <c r="A322" t="s">
        <v>706</v>
      </c>
      <c r="B322">
        <f>VLOOKUP(A322,summary!A:P,16,0)</f>
        <v>-100</v>
      </c>
      <c r="C322">
        <f>VLOOKUP(A322,summary!A:D,4,0)</f>
        <v>0</v>
      </c>
    </row>
    <row r="323" spans="1:3">
      <c r="A323" t="s">
        <v>708</v>
      </c>
      <c r="B323">
        <f>VLOOKUP(A323,summary!A:P,16,0)</f>
        <v>-100</v>
      </c>
      <c r="C323">
        <f>VLOOKUP(A323,summary!A:D,4,0)</f>
        <v>0</v>
      </c>
    </row>
    <row r="324" spans="1:3">
      <c r="A324" t="s">
        <v>710</v>
      </c>
      <c r="B324">
        <f>VLOOKUP(A324,summary!A:P,16,0)</f>
        <v>-100</v>
      </c>
      <c r="C324">
        <f>VLOOKUP(A324,summary!A:D,4,0)</f>
        <v>0</v>
      </c>
    </row>
    <row r="325" spans="1:3">
      <c r="A325" t="s">
        <v>712</v>
      </c>
      <c r="B325">
        <f>VLOOKUP(A325,summary!A:P,16,0)</f>
        <v>-100</v>
      </c>
      <c r="C325">
        <f>VLOOKUP(A325,summary!A:D,4,0)</f>
        <v>0</v>
      </c>
    </row>
    <row r="326" spans="1:3">
      <c r="A326" t="s">
        <v>714</v>
      </c>
      <c r="B326">
        <f>VLOOKUP(A326,summary!A:P,16,0)</f>
        <v>-100</v>
      </c>
      <c r="C326">
        <f>VLOOKUP(A326,summary!A:D,4,0)</f>
        <v>0</v>
      </c>
    </row>
    <row r="327" spans="1:3">
      <c r="A327" t="s">
        <v>716</v>
      </c>
      <c r="B327">
        <f>VLOOKUP(A327,summary!A:P,16,0)</f>
        <v>-100</v>
      </c>
      <c r="C327">
        <f>VLOOKUP(A327,summary!A:D,4,0)</f>
        <v>0</v>
      </c>
    </row>
    <row r="328" spans="1:3">
      <c r="A328" t="s">
        <v>718</v>
      </c>
      <c r="B328">
        <f>VLOOKUP(A328,summary!A:P,16,0)</f>
        <v>-100</v>
      </c>
      <c r="C328">
        <f>VLOOKUP(A328,summary!A:D,4,0)</f>
        <v>0</v>
      </c>
    </row>
    <row r="329" spans="1:3">
      <c r="A329" t="s">
        <v>721</v>
      </c>
      <c r="B329">
        <f>VLOOKUP(A329,summary!A:P,16,0)</f>
        <v>-100</v>
      </c>
      <c r="C329">
        <f>VLOOKUP(A329,summary!A:D,4,0)</f>
        <v>0</v>
      </c>
    </row>
    <row r="330" spans="1:3">
      <c r="A330" t="s">
        <v>723</v>
      </c>
      <c r="B330">
        <f>VLOOKUP(A330,summary!A:P,16,0)</f>
        <v>-100</v>
      </c>
      <c r="C330">
        <f>VLOOKUP(A330,summary!A:D,4,0)</f>
        <v>0</v>
      </c>
    </row>
    <row r="331" spans="1:3">
      <c r="A331" t="s">
        <v>725</v>
      </c>
      <c r="B331">
        <f>VLOOKUP(A331,summary!A:P,16,0)</f>
        <v>-100</v>
      </c>
      <c r="C331">
        <f>VLOOKUP(A331,summary!A:D,4,0)</f>
        <v>0</v>
      </c>
    </row>
    <row r="332" spans="1:3">
      <c r="A332" t="s">
        <v>727</v>
      </c>
      <c r="B332">
        <f>VLOOKUP(A332,summary!A:P,16,0)</f>
        <v>-100</v>
      </c>
      <c r="C332">
        <f>VLOOKUP(A332,summary!A:D,4,0)</f>
        <v>0</v>
      </c>
    </row>
    <row r="333" spans="1:3">
      <c r="A333" t="s">
        <v>729</v>
      </c>
      <c r="B333">
        <f>VLOOKUP(A333,summary!A:P,16,0)</f>
        <v>-100</v>
      </c>
      <c r="C333">
        <f>VLOOKUP(A333,summary!A:D,4,0)</f>
        <v>0</v>
      </c>
    </row>
    <row r="334" spans="1:3">
      <c r="A334" t="s">
        <v>731</v>
      </c>
      <c r="B334">
        <f>VLOOKUP(A334,summary!A:P,16,0)</f>
        <v>-100</v>
      </c>
      <c r="C334">
        <f>VLOOKUP(A334,summary!A:D,4,0)</f>
        <v>0</v>
      </c>
    </row>
    <row r="335" spans="1:3">
      <c r="A335" t="s">
        <v>733</v>
      </c>
      <c r="B335">
        <f>VLOOKUP(A335,summary!A:P,16,0)</f>
        <v>-100</v>
      </c>
      <c r="C335">
        <f>VLOOKUP(A335,summary!A:D,4,0)</f>
        <v>0</v>
      </c>
    </row>
    <row r="336" spans="1:3">
      <c r="A336" t="s">
        <v>735</v>
      </c>
      <c r="B336">
        <f>VLOOKUP(A336,summary!A:P,16,0)</f>
        <v>-100</v>
      </c>
      <c r="C336">
        <f>VLOOKUP(A336,summary!A:D,4,0)</f>
        <v>0</v>
      </c>
    </row>
    <row r="337" spans="1:3">
      <c r="A337" t="s">
        <v>737</v>
      </c>
      <c r="B337">
        <f>VLOOKUP(A337,summary!A:P,16,0)</f>
        <v>-100</v>
      </c>
      <c r="C337">
        <f>VLOOKUP(A337,summary!A:D,4,0)</f>
        <v>0</v>
      </c>
    </row>
    <row r="338" spans="1:3">
      <c r="A338" t="s">
        <v>739</v>
      </c>
      <c r="B338">
        <f>VLOOKUP(A338,summary!A:P,16,0)</f>
        <v>-100</v>
      </c>
      <c r="C338">
        <f>VLOOKUP(A338,summary!A:D,4,0)</f>
        <v>0</v>
      </c>
    </row>
    <row r="339" spans="1:3">
      <c r="A339" t="s">
        <v>741</v>
      </c>
      <c r="B339">
        <f>VLOOKUP(A339,summary!A:P,16,0)</f>
        <v>-100</v>
      </c>
      <c r="C339">
        <f>VLOOKUP(A339,summary!A:D,4,0)</f>
        <v>0</v>
      </c>
    </row>
    <row r="340" spans="1:3">
      <c r="A340" t="s">
        <v>743</v>
      </c>
      <c r="B340">
        <f>VLOOKUP(A340,summary!A:P,16,0)</f>
        <v>-100</v>
      </c>
      <c r="C340">
        <f>VLOOKUP(A340,summary!A:D,4,0)</f>
        <v>0</v>
      </c>
    </row>
    <row r="341" spans="1:3">
      <c r="A341" t="s">
        <v>745</v>
      </c>
      <c r="B341">
        <f>VLOOKUP(A341,summary!A:P,16,0)</f>
        <v>-100</v>
      </c>
      <c r="C341">
        <f>VLOOKUP(A341,summary!A:D,4,0)</f>
        <v>0</v>
      </c>
    </row>
    <row r="342" spans="1:3">
      <c r="A342" t="s">
        <v>747</v>
      </c>
      <c r="B342">
        <f>VLOOKUP(A342,summary!A:P,16,0)</f>
        <v>-100</v>
      </c>
      <c r="C342">
        <f>VLOOKUP(A342,summary!A:D,4,0)</f>
        <v>0</v>
      </c>
    </row>
    <row r="343" spans="1:3">
      <c r="A343" t="s">
        <v>749</v>
      </c>
      <c r="B343">
        <f>VLOOKUP(A343,summary!A:P,16,0)</f>
        <v>-100</v>
      </c>
      <c r="C343">
        <f>VLOOKUP(A343,summary!A:D,4,0)</f>
        <v>0</v>
      </c>
    </row>
    <row r="344" spans="1:3">
      <c r="A344" t="s">
        <v>751</v>
      </c>
      <c r="B344">
        <f>VLOOKUP(A344,summary!A:P,16,0)</f>
        <v>-100</v>
      </c>
      <c r="C344">
        <f>VLOOKUP(A344,summary!A:D,4,0)</f>
        <v>0</v>
      </c>
    </row>
    <row r="345" spans="1:3">
      <c r="A345" t="s">
        <v>753</v>
      </c>
      <c r="B345">
        <f>VLOOKUP(A345,summary!A:P,16,0)</f>
        <v>-100</v>
      </c>
      <c r="C345">
        <f>VLOOKUP(A345,summary!A:D,4,0)</f>
        <v>0</v>
      </c>
    </row>
    <row r="346" spans="1:3">
      <c r="A346" t="s">
        <v>755</v>
      </c>
      <c r="B346">
        <f>VLOOKUP(A346,summary!A:P,16,0)</f>
        <v>-5</v>
      </c>
      <c r="C346">
        <f>VLOOKUP(A346,summary!A:D,4,0)</f>
        <v>0</v>
      </c>
    </row>
    <row r="347" spans="1:3">
      <c r="A347" t="s">
        <v>757</v>
      </c>
      <c r="B347">
        <f>VLOOKUP(A347,summary!A:P,16,0)</f>
        <v>-100</v>
      </c>
      <c r="C347">
        <f>VLOOKUP(A347,summary!A:D,4,0)</f>
        <v>0</v>
      </c>
    </row>
    <row r="348" spans="1:3">
      <c r="A348" t="s">
        <v>759</v>
      </c>
      <c r="B348">
        <f>VLOOKUP(A348,summary!A:P,16,0)</f>
        <v>-100</v>
      </c>
      <c r="C348">
        <f>VLOOKUP(A348,summary!A:D,4,0)</f>
        <v>0</v>
      </c>
    </row>
    <row r="349" spans="1:3">
      <c r="A349" t="s">
        <v>761</v>
      </c>
      <c r="B349">
        <f>VLOOKUP(A349,summary!A:P,16,0)</f>
        <v>-100</v>
      </c>
      <c r="C349">
        <f>VLOOKUP(A349,summary!A:D,4,0)</f>
        <v>0</v>
      </c>
    </row>
    <row r="350" spans="1:3">
      <c r="A350" t="s">
        <v>763</v>
      </c>
      <c r="B350">
        <f>VLOOKUP(A350,summary!A:P,16,0)</f>
        <v>-100</v>
      </c>
      <c r="C350">
        <f>VLOOKUP(A350,summary!A:D,4,0)</f>
        <v>0</v>
      </c>
    </row>
    <row r="351" spans="1:3">
      <c r="A351" t="s">
        <v>765</v>
      </c>
      <c r="B351">
        <f>VLOOKUP(A351,summary!A:P,16,0)</f>
        <v>-100</v>
      </c>
      <c r="C351">
        <f>VLOOKUP(A351,summary!A:D,4,0)</f>
        <v>0</v>
      </c>
    </row>
    <row r="352" spans="1:3">
      <c r="A352" t="s">
        <v>767</v>
      </c>
      <c r="B352">
        <f>VLOOKUP(A352,summary!A:P,16,0)</f>
        <v>25</v>
      </c>
      <c r="C352">
        <f>VLOOKUP(A352,summary!A:D,4,0)</f>
        <v>0</v>
      </c>
    </row>
    <row r="353" spans="1:3">
      <c r="A353" t="s">
        <v>769</v>
      </c>
      <c r="B353">
        <f>VLOOKUP(A353,summary!A:P,16,0)</f>
        <v>-100</v>
      </c>
      <c r="C353">
        <f>VLOOKUP(A353,summary!A:D,4,0)</f>
        <v>0</v>
      </c>
    </row>
    <row r="354" spans="1:3">
      <c r="A354" t="s">
        <v>771</v>
      </c>
      <c r="B354">
        <f>VLOOKUP(A354,summary!A:P,16,0)</f>
        <v>-100</v>
      </c>
      <c r="C354">
        <f>VLOOKUP(A354,summary!A:D,4,0)</f>
        <v>0</v>
      </c>
    </row>
    <row r="355" spans="1:3">
      <c r="A355" t="s">
        <v>773</v>
      </c>
      <c r="B355">
        <f>VLOOKUP(A355,summary!A:P,16,0)</f>
        <v>-100</v>
      </c>
      <c r="C355">
        <f>VLOOKUP(A355,summary!A:D,4,0)</f>
        <v>0</v>
      </c>
    </row>
    <row r="356" spans="1:3">
      <c r="A356" t="s">
        <v>775</v>
      </c>
      <c r="B356">
        <f>VLOOKUP(A356,summary!A:P,16,0)</f>
        <v>110</v>
      </c>
      <c r="C356">
        <f>VLOOKUP(A356,summary!A:D,4,0)</f>
        <v>2</v>
      </c>
    </row>
    <row r="357" spans="1:3">
      <c r="A357" t="s">
        <v>777</v>
      </c>
      <c r="B357">
        <f>VLOOKUP(A357,summary!A:P,16,0)</f>
        <v>-100</v>
      </c>
      <c r="C357">
        <f>VLOOKUP(A357,summary!A:D,4,0)</f>
        <v>0</v>
      </c>
    </row>
    <row r="358" spans="1:3">
      <c r="A358" t="s">
        <v>779</v>
      </c>
      <c r="B358">
        <f>VLOOKUP(A358,summary!A:P,16,0)</f>
        <v>-100</v>
      </c>
      <c r="C358">
        <f>VLOOKUP(A358,summary!A:D,4,0)</f>
        <v>0</v>
      </c>
    </row>
    <row r="359" spans="1:3">
      <c r="A359" t="s">
        <v>781</v>
      </c>
      <c r="B359">
        <f>VLOOKUP(A359,summary!A:P,16,0)</f>
        <v>-100</v>
      </c>
      <c r="C359">
        <f>VLOOKUP(A359,summary!A:D,4,0)</f>
        <v>0</v>
      </c>
    </row>
    <row r="360" spans="1:3">
      <c r="A360" t="s">
        <v>784</v>
      </c>
      <c r="B360">
        <f>VLOOKUP(A360,summary!A:P,16,0)</f>
        <v>160</v>
      </c>
      <c r="C360">
        <f>VLOOKUP(A360,summary!A:D,4,0)</f>
        <v>4</v>
      </c>
    </row>
    <row r="361" spans="1:3">
      <c r="A361" t="s">
        <v>786</v>
      </c>
      <c r="B361">
        <f>VLOOKUP(A361,summary!A:P,16,0)</f>
        <v>-100</v>
      </c>
      <c r="C361">
        <f>VLOOKUP(A361,summary!A:D,4,0)</f>
        <v>0</v>
      </c>
    </row>
    <row r="362" spans="1:3">
      <c r="A362" t="s">
        <v>789</v>
      </c>
      <c r="B362">
        <f>VLOOKUP(A362,summary!A:P,16,0)</f>
        <v>-100</v>
      </c>
      <c r="C362">
        <f>VLOOKUP(A362,summary!A:D,4,0)</f>
        <v>0</v>
      </c>
    </row>
    <row r="363" spans="1:3">
      <c r="A363" t="s">
        <v>791</v>
      </c>
      <c r="B363">
        <f>VLOOKUP(A363,summary!A:P,16,0)</f>
        <v>80</v>
      </c>
      <c r="C363">
        <f>VLOOKUP(A363,summary!A:D,4,0)</f>
        <v>0</v>
      </c>
    </row>
    <row r="364" spans="1:3">
      <c r="A364" t="s">
        <v>793</v>
      </c>
      <c r="B364">
        <f>VLOOKUP(A364,summary!A:P,16,0)</f>
        <v>-100</v>
      </c>
      <c r="C364">
        <f>VLOOKUP(A364,summary!A:D,4,0)</f>
        <v>0</v>
      </c>
    </row>
    <row r="365" spans="1:3">
      <c r="A365" t="s">
        <v>795</v>
      </c>
      <c r="B365">
        <f>VLOOKUP(A365,summary!A:P,16,0)</f>
        <v>-100</v>
      </c>
      <c r="C365">
        <f>VLOOKUP(A365,summary!A:D,4,0)</f>
        <v>0</v>
      </c>
    </row>
    <row r="366" spans="1:3">
      <c r="A366" t="s">
        <v>796</v>
      </c>
      <c r="B366">
        <f>VLOOKUP(A366,summary!A:P,16,0)</f>
        <v>-100</v>
      </c>
      <c r="C366">
        <f>VLOOKUP(A366,summary!A:D,4,0)</f>
        <v>0</v>
      </c>
    </row>
    <row r="367" spans="1:3">
      <c r="A367" t="s">
        <v>798</v>
      </c>
      <c r="B367">
        <f>VLOOKUP(A367,summary!A:P,16,0)</f>
        <v>-100</v>
      </c>
      <c r="C367">
        <f>VLOOKUP(A367,summary!A:D,4,0)</f>
        <v>0</v>
      </c>
    </row>
    <row r="368" spans="1:3">
      <c r="A368" t="s">
        <v>800</v>
      </c>
      <c r="B368">
        <f>VLOOKUP(A368,summary!A:P,16,0)</f>
        <v>-100</v>
      </c>
      <c r="C368">
        <f>VLOOKUP(A368,summary!A:D,4,0)</f>
        <v>0</v>
      </c>
    </row>
    <row r="369" spans="1:3">
      <c r="A369" t="s">
        <v>802</v>
      </c>
      <c r="B369">
        <f>VLOOKUP(A369,summary!A:P,16,0)</f>
        <v>-100</v>
      </c>
      <c r="C369">
        <f>VLOOKUP(A369,summary!A:D,4,0)</f>
        <v>0</v>
      </c>
    </row>
    <row r="370" spans="1:3">
      <c r="A370" t="s">
        <v>804</v>
      </c>
      <c r="B370">
        <f>VLOOKUP(A370,summary!A:P,16,0)</f>
        <v>-100</v>
      </c>
      <c r="C370">
        <f>VLOOKUP(A370,summary!A:D,4,0)</f>
        <v>0</v>
      </c>
    </row>
    <row r="371" spans="1:3">
      <c r="A371" t="s">
        <v>806</v>
      </c>
      <c r="B371">
        <f>VLOOKUP(A371,summary!A:P,16,0)</f>
        <v>-100</v>
      </c>
      <c r="C371">
        <f>VLOOKUP(A371,summary!A:D,4,0)</f>
        <v>0</v>
      </c>
    </row>
    <row r="372" spans="1:3">
      <c r="A372" t="s">
        <v>808</v>
      </c>
      <c r="B372">
        <f>VLOOKUP(A372,summary!A:P,16,0)</f>
        <v>25</v>
      </c>
      <c r="C372">
        <f>VLOOKUP(A372,summary!A:D,4,0)</f>
        <v>0</v>
      </c>
    </row>
    <row r="373" spans="1:3">
      <c r="A373" t="s">
        <v>810</v>
      </c>
      <c r="B373">
        <f>VLOOKUP(A373,summary!A:P,16,0)</f>
        <v>-100</v>
      </c>
      <c r="C373">
        <f>VLOOKUP(A373,summary!A:D,4,0)</f>
        <v>0</v>
      </c>
    </row>
    <row r="374" spans="1:3">
      <c r="A374" t="s">
        <v>812</v>
      </c>
      <c r="B374">
        <f>VLOOKUP(A374,summary!A:P,16,0)</f>
        <v>-100</v>
      </c>
      <c r="C374">
        <f>VLOOKUP(A374,summary!A:D,4,0)</f>
        <v>0</v>
      </c>
    </row>
    <row r="375" spans="1:3">
      <c r="A375" t="s">
        <v>815</v>
      </c>
      <c r="B375">
        <f>VLOOKUP(A375,summary!A:P,16,0)</f>
        <v>-100</v>
      </c>
      <c r="C375">
        <f>VLOOKUP(A375,summary!A:D,4,0)</f>
        <v>0</v>
      </c>
    </row>
    <row r="376" spans="1:3">
      <c r="A376" t="s">
        <v>817</v>
      </c>
      <c r="B376">
        <f>VLOOKUP(A376,summary!A:P,16,0)</f>
        <v>-100</v>
      </c>
      <c r="C376">
        <f>VLOOKUP(A376,summary!A:D,4,0)</f>
        <v>0</v>
      </c>
    </row>
    <row r="377" spans="1:3">
      <c r="A377" t="s">
        <v>819</v>
      </c>
      <c r="B377">
        <f>VLOOKUP(A377,summary!A:P,16,0)</f>
        <v>-100</v>
      </c>
      <c r="C377">
        <f>VLOOKUP(A377,summary!A:D,4,0)</f>
        <v>0</v>
      </c>
    </row>
    <row r="378" spans="1:3">
      <c r="A378" t="s">
        <v>821</v>
      </c>
      <c r="B378">
        <f>VLOOKUP(A378,summary!A:P,16,0)</f>
        <v>-100</v>
      </c>
      <c r="C378">
        <f>VLOOKUP(A378,summary!A:D,4,0)</f>
        <v>0</v>
      </c>
    </row>
    <row r="379" spans="1:3">
      <c r="A379" t="s">
        <v>825</v>
      </c>
      <c r="B379">
        <f>VLOOKUP(A379,summary!A:P,16,0)</f>
        <v>-100</v>
      </c>
      <c r="C379">
        <f>VLOOKUP(A379,summary!A:D,4,0)</f>
        <v>0</v>
      </c>
    </row>
    <row r="380" spans="1:3">
      <c r="A380" t="s">
        <v>827</v>
      </c>
      <c r="B380">
        <f>VLOOKUP(A380,summary!A:P,16,0)</f>
        <v>-100</v>
      </c>
      <c r="C380">
        <f>VLOOKUP(A380,summary!A:D,4,0)</f>
        <v>0</v>
      </c>
    </row>
    <row r="381" spans="1:3">
      <c r="A381" t="s">
        <v>830</v>
      </c>
      <c r="B381">
        <f>VLOOKUP(A381,summary!A:P,16,0)</f>
        <v>-100</v>
      </c>
      <c r="C381">
        <f>VLOOKUP(A381,summary!A:D,4,0)</f>
        <v>0</v>
      </c>
    </row>
    <row r="382" spans="1:3">
      <c r="A382" t="s">
        <v>832</v>
      </c>
      <c r="B382">
        <f>VLOOKUP(A382,summary!A:P,16,0)</f>
        <v>-5</v>
      </c>
      <c r="C382">
        <f>VLOOKUP(A382,summary!A:D,4,0)</f>
        <v>0</v>
      </c>
    </row>
    <row r="383" spans="1:3">
      <c r="A383" t="s">
        <v>833</v>
      </c>
      <c r="B383">
        <f>VLOOKUP(A383,summary!A:P,16,0)</f>
        <v>-100</v>
      </c>
      <c r="C383">
        <f>VLOOKUP(A383,summary!A:D,4,0)</f>
        <v>0</v>
      </c>
    </row>
    <row r="384" spans="1:3">
      <c r="A384" t="s">
        <v>835</v>
      </c>
      <c r="B384">
        <f>VLOOKUP(A384,summary!A:P,16,0)</f>
        <v>-100</v>
      </c>
      <c r="C384">
        <f>VLOOKUP(A384,summary!A:D,4,0)</f>
        <v>0</v>
      </c>
    </row>
    <row r="385" spans="1:3">
      <c r="A385" t="s">
        <v>837</v>
      </c>
      <c r="B385">
        <f>VLOOKUP(A385,summary!A:P,16,0)</f>
        <v>-100</v>
      </c>
      <c r="C385">
        <f>VLOOKUP(A385,summary!A:D,4,0)</f>
        <v>0</v>
      </c>
    </row>
    <row r="386" spans="1:3">
      <c r="A386" t="s">
        <v>839</v>
      </c>
      <c r="B386">
        <f>VLOOKUP(A386,summary!A:P,16,0)</f>
        <v>-100</v>
      </c>
      <c r="C386">
        <f>VLOOKUP(A386,summary!A:D,4,0)</f>
        <v>0</v>
      </c>
    </row>
    <row r="387" spans="1:3">
      <c r="A387" t="s">
        <v>841</v>
      </c>
      <c r="B387">
        <f>VLOOKUP(A387,summary!A:P,16,0)</f>
        <v>-100</v>
      </c>
      <c r="C387">
        <f>VLOOKUP(A387,summary!A:D,4,0)</f>
        <v>0</v>
      </c>
    </row>
    <row r="388" spans="1:3">
      <c r="A388" t="s">
        <v>843</v>
      </c>
      <c r="B388">
        <f>VLOOKUP(A388,summary!A:P,16,0)</f>
        <v>-100</v>
      </c>
      <c r="C388">
        <f>VLOOKUP(A388,summary!A:D,4,0)</f>
        <v>0</v>
      </c>
    </row>
    <row r="389" spans="1:3">
      <c r="A389" t="s">
        <v>845</v>
      </c>
      <c r="B389">
        <f>VLOOKUP(A389,summary!A:P,16,0)</f>
        <v>-100</v>
      </c>
      <c r="C389">
        <f>VLOOKUP(A389,summary!A:D,4,0)</f>
        <v>0</v>
      </c>
    </row>
    <row r="390" spans="1:3">
      <c r="A390" t="s">
        <v>847</v>
      </c>
      <c r="B390">
        <f>VLOOKUP(A390,summary!A:P,16,0)</f>
        <v>-5</v>
      </c>
      <c r="C390">
        <f>VLOOKUP(A390,summary!A:D,4,0)</f>
        <v>0</v>
      </c>
    </row>
    <row r="391" spans="1:3">
      <c r="A391" t="s">
        <v>849</v>
      </c>
      <c r="B391">
        <f>VLOOKUP(A391,summary!A:P,16,0)</f>
        <v>-5</v>
      </c>
      <c r="C391">
        <f>VLOOKUP(A391,summary!A:D,4,0)</f>
        <v>0</v>
      </c>
    </row>
    <row r="392" spans="1:3">
      <c r="A392" t="s">
        <v>851</v>
      </c>
      <c r="B392">
        <f>VLOOKUP(A392,summary!A:P,16,0)</f>
        <v>25</v>
      </c>
      <c r="C392">
        <f>VLOOKUP(A392,summary!A:D,4,0)</f>
        <v>0</v>
      </c>
    </row>
    <row r="393" spans="1:3">
      <c r="A393" t="s">
        <v>853</v>
      </c>
      <c r="B393">
        <f>VLOOKUP(A393,summary!A:P,16,0)</f>
        <v>-100</v>
      </c>
      <c r="C393">
        <f>VLOOKUP(A393,summary!A:D,4,0)</f>
        <v>0</v>
      </c>
    </row>
    <row r="394" spans="1:3">
      <c r="A394" t="s">
        <v>855</v>
      </c>
      <c r="B394">
        <f>VLOOKUP(A394,summary!A:P,16,0)</f>
        <v>-100</v>
      </c>
      <c r="C394">
        <f>VLOOKUP(A394,summary!A:D,4,0)</f>
        <v>0</v>
      </c>
    </row>
    <row r="395" spans="1:3">
      <c r="A395" t="s">
        <v>858</v>
      </c>
      <c r="B395">
        <f>VLOOKUP(A395,summary!A:P,16,0)</f>
        <v>-100</v>
      </c>
      <c r="C395">
        <f>VLOOKUP(A395,summary!A:D,4,0)</f>
        <v>0</v>
      </c>
    </row>
    <row r="396" spans="1:3">
      <c r="A396" t="s">
        <v>860</v>
      </c>
      <c r="B396">
        <f>VLOOKUP(A396,summary!A:P,16,0)</f>
        <v>-100</v>
      </c>
      <c r="C396">
        <f>VLOOKUP(A396,summary!A:D,4,0)</f>
        <v>0</v>
      </c>
    </row>
    <row r="397" spans="1:3">
      <c r="A397" t="s">
        <v>862</v>
      </c>
      <c r="B397">
        <f>VLOOKUP(A397,summary!A:P,16,0)</f>
        <v>-100</v>
      </c>
      <c r="C397">
        <f>VLOOKUP(A397,summary!A:D,4,0)</f>
        <v>0</v>
      </c>
    </row>
    <row r="398" spans="1:3">
      <c r="A398" t="s">
        <v>864</v>
      </c>
      <c r="B398">
        <f>VLOOKUP(A398,summary!A:P,16,0)</f>
        <v>-100</v>
      </c>
      <c r="C398">
        <f>VLOOKUP(A398,summary!A:D,4,0)</f>
        <v>0</v>
      </c>
    </row>
    <row r="399" spans="1:3">
      <c r="A399" t="s">
        <v>866</v>
      </c>
      <c r="B399">
        <f>VLOOKUP(A399,summary!A:P,16,0)</f>
        <v>-100</v>
      </c>
      <c r="C399">
        <f>VLOOKUP(A399,summary!A:D,4,0)</f>
        <v>0</v>
      </c>
    </row>
    <row r="400" spans="1:3">
      <c r="A400" t="s">
        <v>869</v>
      </c>
      <c r="B400">
        <f>VLOOKUP(A400,summary!A:P,16,0)</f>
        <v>-5</v>
      </c>
      <c r="C400">
        <f>VLOOKUP(A400,summary!A:D,4,0)</f>
        <v>0</v>
      </c>
    </row>
    <row r="401" spans="1:3">
      <c r="A401" t="s">
        <v>871</v>
      </c>
      <c r="B401">
        <f>VLOOKUP(A401,summary!A:P,16,0)</f>
        <v>-100</v>
      </c>
      <c r="C401">
        <f>VLOOKUP(A401,summary!A:D,4,0)</f>
        <v>0</v>
      </c>
    </row>
    <row r="402" spans="1:3">
      <c r="A402" t="s">
        <v>873</v>
      </c>
      <c r="B402">
        <f>VLOOKUP(A402,summary!A:P,16,0)</f>
        <v>-100</v>
      </c>
      <c r="C402">
        <f>VLOOKUP(A402,summary!A:D,4,0)</f>
        <v>0</v>
      </c>
    </row>
    <row r="403" spans="1:3">
      <c r="A403" t="s">
        <v>875</v>
      </c>
      <c r="B403">
        <f>VLOOKUP(A403,summary!A:P,16,0)</f>
        <v>-100</v>
      </c>
      <c r="C403">
        <f>VLOOKUP(A403,summary!A:D,4,0)</f>
        <v>0</v>
      </c>
    </row>
    <row r="404" spans="1:3">
      <c r="A404" t="s">
        <v>877</v>
      </c>
      <c r="B404">
        <f>VLOOKUP(A404,summary!A:P,16,0)</f>
        <v>-100</v>
      </c>
      <c r="C404">
        <f>VLOOKUP(A404,summary!A:D,4,0)</f>
        <v>0</v>
      </c>
    </row>
    <row r="405" spans="1:3">
      <c r="A405" t="s">
        <v>879</v>
      </c>
      <c r="B405">
        <f>VLOOKUP(A405,summary!A:P,16,0)</f>
        <v>60</v>
      </c>
      <c r="C405">
        <f>VLOOKUP(A405,summary!A:D,4,0)</f>
        <v>1</v>
      </c>
    </row>
    <row r="406" spans="1:3">
      <c r="A406" t="s">
        <v>881</v>
      </c>
      <c r="B406">
        <f>VLOOKUP(A406,summary!A:P,16,0)</f>
        <v>-100</v>
      </c>
      <c r="C406">
        <f>VLOOKUP(A406,summary!A:D,4,0)</f>
        <v>0</v>
      </c>
    </row>
    <row r="407" spans="1:3">
      <c r="A407" t="s">
        <v>883</v>
      </c>
      <c r="B407">
        <f>VLOOKUP(A407,summary!A:P,16,0)</f>
        <v>-100</v>
      </c>
      <c r="C407">
        <f>VLOOKUP(A407,summary!A:D,4,0)</f>
        <v>0</v>
      </c>
    </row>
    <row r="408" spans="1:3">
      <c r="A408" t="s">
        <v>885</v>
      </c>
      <c r="B408">
        <f>VLOOKUP(A408,summary!A:P,16,0)</f>
        <v>-100</v>
      </c>
      <c r="C408">
        <f>VLOOKUP(A408,summary!A:D,4,0)</f>
        <v>0</v>
      </c>
    </row>
    <row r="409" spans="1:3">
      <c r="A409" t="s">
        <v>887</v>
      </c>
      <c r="B409">
        <f>VLOOKUP(A409,summary!A:P,16,0)</f>
        <v>-100</v>
      </c>
      <c r="C409">
        <f>VLOOKUP(A409,summary!A:D,4,0)</f>
        <v>0</v>
      </c>
    </row>
    <row r="410" spans="1:3">
      <c r="A410" t="s">
        <v>889</v>
      </c>
      <c r="B410">
        <f>VLOOKUP(A410,summary!A:P,16,0)</f>
        <v>160</v>
      </c>
      <c r="C410">
        <f>VLOOKUP(A410,summary!A:D,4,0)</f>
        <v>4</v>
      </c>
    </row>
    <row r="411" spans="1:3">
      <c r="A411" t="s">
        <v>891</v>
      </c>
      <c r="B411">
        <f>VLOOKUP(A411,summary!A:P,16,0)</f>
        <v>-100</v>
      </c>
      <c r="C411">
        <f>VLOOKUP(A411,summary!A:D,4,0)</f>
        <v>0</v>
      </c>
    </row>
    <row r="412" spans="1:3">
      <c r="A412" t="s">
        <v>893</v>
      </c>
      <c r="B412">
        <f>VLOOKUP(A412,summary!A:P,16,0)</f>
        <v>-100</v>
      </c>
      <c r="C412">
        <f>VLOOKUP(A412,summary!A:D,4,0)</f>
        <v>0</v>
      </c>
    </row>
    <row r="413" spans="1:3">
      <c r="A413" t="s">
        <v>895</v>
      </c>
      <c r="B413">
        <f>VLOOKUP(A413,summary!A:P,16,0)</f>
        <v>-100</v>
      </c>
      <c r="C413">
        <f>VLOOKUP(A413,summary!A:D,4,0)</f>
        <v>0</v>
      </c>
    </row>
    <row r="414" spans="1:3">
      <c r="A414" t="s">
        <v>897</v>
      </c>
      <c r="B414">
        <f>VLOOKUP(A414,summary!A:P,16,0)</f>
        <v>-100</v>
      </c>
      <c r="C414">
        <f>VLOOKUP(A414,summary!A:D,4,0)</f>
        <v>0</v>
      </c>
    </row>
    <row r="415" spans="1:3">
      <c r="A415" t="s">
        <v>899</v>
      </c>
      <c r="B415">
        <f>VLOOKUP(A415,summary!A:P,16,0)</f>
        <v>-100</v>
      </c>
      <c r="C415">
        <f>VLOOKUP(A415,summary!A:D,4,0)</f>
        <v>0</v>
      </c>
    </row>
    <row r="416" spans="1:3">
      <c r="A416" t="s">
        <v>901</v>
      </c>
      <c r="B416">
        <f>VLOOKUP(A416,summary!A:P,16,0)</f>
        <v>-100</v>
      </c>
      <c r="C416">
        <f>VLOOKUP(A416,summary!A:D,4,0)</f>
        <v>0</v>
      </c>
    </row>
    <row r="417" spans="1:3">
      <c r="A417" t="s">
        <v>903</v>
      </c>
      <c r="B417">
        <f>VLOOKUP(A417,summary!A:P,16,0)</f>
        <v>-100</v>
      </c>
      <c r="C417">
        <f>VLOOKUP(A417,summary!A:D,4,0)</f>
        <v>0</v>
      </c>
    </row>
    <row r="418" spans="1:3">
      <c r="A418" t="s">
        <v>906</v>
      </c>
      <c r="B418">
        <f>VLOOKUP(A418,summary!A:P,16,0)</f>
        <v>160</v>
      </c>
      <c r="C418">
        <f>VLOOKUP(A418,summary!A:D,4,0)</f>
        <v>4</v>
      </c>
    </row>
    <row r="419" spans="1:3">
      <c r="A419" t="s">
        <v>908</v>
      </c>
      <c r="B419">
        <f>VLOOKUP(A419,summary!A:P,16,0)</f>
        <v>-100</v>
      </c>
      <c r="C419">
        <f>VLOOKUP(A419,summary!A:D,4,0)</f>
        <v>0</v>
      </c>
    </row>
    <row r="420" spans="1:3">
      <c r="A420" t="s">
        <v>910</v>
      </c>
      <c r="B420">
        <f>VLOOKUP(A420,summary!A:P,16,0)</f>
        <v>-100</v>
      </c>
      <c r="C420">
        <f>VLOOKUP(A420,summary!A:D,4,0)</f>
        <v>0</v>
      </c>
    </row>
    <row r="421" spans="1:3">
      <c r="A421" t="s">
        <v>912</v>
      </c>
      <c r="B421">
        <f>VLOOKUP(A421,summary!A:P,16,0)</f>
        <v>-100</v>
      </c>
      <c r="C421">
        <f>VLOOKUP(A421,summary!A:D,4,0)</f>
        <v>0</v>
      </c>
    </row>
    <row r="422" spans="1:3">
      <c r="A422" t="s">
        <v>914</v>
      </c>
      <c r="B422">
        <f>VLOOKUP(A422,summary!A:P,16,0)</f>
        <v>-100</v>
      </c>
      <c r="C422">
        <f>VLOOKUP(A422,summary!A:D,4,0)</f>
        <v>0</v>
      </c>
    </row>
    <row r="423" spans="1:3">
      <c r="A423" t="s">
        <v>916</v>
      </c>
      <c r="B423">
        <f>VLOOKUP(A423,summary!A:P,16,0)</f>
        <v>-100</v>
      </c>
      <c r="C423">
        <f>VLOOKUP(A423,summary!A:D,4,0)</f>
        <v>0</v>
      </c>
    </row>
    <row r="424" spans="1:3">
      <c r="A424" t="s">
        <v>918</v>
      </c>
      <c r="B424">
        <f>VLOOKUP(A424,summary!A:P,16,0)</f>
        <v>-100</v>
      </c>
      <c r="C424">
        <f>VLOOKUP(A424,summary!A:D,4,0)</f>
        <v>0</v>
      </c>
    </row>
    <row r="425" spans="1:3">
      <c r="A425" t="s">
        <v>920</v>
      </c>
      <c r="B425">
        <f>VLOOKUP(A425,summary!A:P,16,0)</f>
        <v>-100</v>
      </c>
      <c r="C425">
        <f>VLOOKUP(A425,summary!A:D,4,0)</f>
        <v>0</v>
      </c>
    </row>
    <row r="426" spans="1:3">
      <c r="A426" t="s">
        <v>922</v>
      </c>
      <c r="B426">
        <f>VLOOKUP(A426,summary!A:P,16,0)</f>
        <v>-100</v>
      </c>
      <c r="C426">
        <f>VLOOKUP(A426,summary!A:D,4,0)</f>
        <v>0</v>
      </c>
    </row>
    <row r="427" spans="1:3">
      <c r="A427" t="s">
        <v>924</v>
      </c>
      <c r="B427">
        <f>VLOOKUP(A427,summary!A:P,16,0)</f>
        <v>160</v>
      </c>
      <c r="C427">
        <f>VLOOKUP(A427,summary!A:D,4,0)</f>
        <v>4</v>
      </c>
    </row>
    <row r="428" spans="1:3">
      <c r="A428" t="s">
        <v>926</v>
      </c>
      <c r="B428">
        <f>VLOOKUP(A428,summary!A:P,16,0)</f>
        <v>-100</v>
      </c>
      <c r="C428">
        <f>VLOOKUP(A428,summary!A:D,4,0)</f>
        <v>0</v>
      </c>
    </row>
    <row r="429" spans="1:3">
      <c r="A429" t="s">
        <v>928</v>
      </c>
      <c r="B429">
        <f>VLOOKUP(A429,summary!A:P,16,0)</f>
        <v>-100</v>
      </c>
      <c r="C429">
        <f>VLOOKUP(A429,summary!A:D,4,0)</f>
        <v>0</v>
      </c>
    </row>
    <row r="430" spans="1:3">
      <c r="A430" t="s">
        <v>930</v>
      </c>
      <c r="B430">
        <f>VLOOKUP(A430,summary!A:P,16,0)</f>
        <v>-100</v>
      </c>
      <c r="C430">
        <f>VLOOKUP(A430,summary!A:D,4,0)</f>
        <v>0</v>
      </c>
    </row>
    <row r="431" spans="1:3">
      <c r="A431" t="s">
        <v>932</v>
      </c>
      <c r="B431">
        <f>VLOOKUP(A431,summary!A:P,16,0)</f>
        <v>-100</v>
      </c>
      <c r="C431">
        <f>VLOOKUP(A431,summary!A:D,4,0)</f>
        <v>0</v>
      </c>
    </row>
    <row r="432" spans="1:3">
      <c r="A432" t="s">
        <v>934</v>
      </c>
      <c r="B432">
        <f>VLOOKUP(A432,summary!A:P,16,0)</f>
        <v>-5</v>
      </c>
      <c r="C432">
        <f>VLOOKUP(A432,summary!A:D,4,0)</f>
        <v>0</v>
      </c>
    </row>
    <row r="433" spans="1:3">
      <c r="A433" t="s">
        <v>936</v>
      </c>
      <c r="B433">
        <f>VLOOKUP(A433,summary!A:P,16,0)</f>
        <v>-100</v>
      </c>
      <c r="C433">
        <f>VLOOKUP(A433,summary!A:D,4,0)</f>
        <v>0</v>
      </c>
    </row>
    <row r="434" spans="1:3">
      <c r="A434" t="s">
        <v>938</v>
      </c>
      <c r="B434">
        <f>VLOOKUP(A434,summary!A:P,16,0)</f>
        <v>-100</v>
      </c>
      <c r="C434">
        <f>VLOOKUP(A434,summary!A:D,4,0)</f>
        <v>0</v>
      </c>
    </row>
    <row r="435" spans="1:3">
      <c r="A435" t="s">
        <v>940</v>
      </c>
      <c r="B435">
        <f>VLOOKUP(A435,summary!A:P,16,0)</f>
        <v>-100</v>
      </c>
      <c r="C435">
        <f>VLOOKUP(A435,summary!A:D,4,0)</f>
        <v>0</v>
      </c>
    </row>
    <row r="436" spans="1:3">
      <c r="A436" t="s">
        <v>942</v>
      </c>
      <c r="B436">
        <f>VLOOKUP(A436,summary!A:P,16,0)</f>
        <v>-100</v>
      </c>
      <c r="C436">
        <f>VLOOKUP(A436,summary!A:D,4,0)</f>
        <v>0</v>
      </c>
    </row>
    <row r="437" spans="1:3">
      <c r="A437" t="s">
        <v>944</v>
      </c>
      <c r="B437">
        <f>VLOOKUP(A437,summary!A:P,16,0)</f>
        <v>-100</v>
      </c>
      <c r="C437">
        <f>VLOOKUP(A437,summary!A:D,4,0)</f>
        <v>0</v>
      </c>
    </row>
    <row r="438" spans="1:3">
      <c r="A438" t="s">
        <v>946</v>
      </c>
      <c r="B438">
        <f>VLOOKUP(A438,summary!A:P,16,0)</f>
        <v>-100</v>
      </c>
      <c r="C438">
        <f>VLOOKUP(A438,summary!A:D,4,0)</f>
        <v>0</v>
      </c>
    </row>
    <row r="439" spans="1:3">
      <c r="A439" t="s">
        <v>948</v>
      </c>
      <c r="B439">
        <f>VLOOKUP(A439,summary!A:P,16,0)</f>
        <v>-5</v>
      </c>
      <c r="C439">
        <f>VLOOKUP(A439,summary!A:D,4,0)</f>
        <v>0</v>
      </c>
    </row>
    <row r="440" spans="1:3">
      <c r="A440" t="s">
        <v>950</v>
      </c>
      <c r="B440">
        <f>VLOOKUP(A440,summary!A:P,16,0)</f>
        <v>-100</v>
      </c>
      <c r="C440">
        <f>VLOOKUP(A440,summary!A:D,4,0)</f>
        <v>0</v>
      </c>
    </row>
    <row r="441" spans="1:3">
      <c r="A441" t="s">
        <v>952</v>
      </c>
      <c r="B441">
        <f>VLOOKUP(A441,summary!A:P,16,0)</f>
        <v>-100</v>
      </c>
      <c r="C441">
        <f>VLOOKUP(A441,summary!A:D,4,0)</f>
        <v>0</v>
      </c>
    </row>
    <row r="442" spans="1:3">
      <c r="A442" t="s">
        <v>954</v>
      </c>
      <c r="B442">
        <f>VLOOKUP(A442,summary!A:P,16,0)</f>
        <v>-100</v>
      </c>
      <c r="C442">
        <f>VLOOKUP(A442,summary!A:D,4,0)</f>
        <v>0</v>
      </c>
    </row>
    <row r="443" spans="1:3">
      <c r="A443" t="s">
        <v>956</v>
      </c>
      <c r="B443">
        <f>VLOOKUP(A443,summary!A:P,16,0)</f>
        <v>-100</v>
      </c>
      <c r="C443">
        <f>VLOOKUP(A443,summary!A:D,4,0)</f>
        <v>0</v>
      </c>
    </row>
    <row r="444" spans="1:3">
      <c r="A444" t="s">
        <v>958</v>
      </c>
      <c r="B444">
        <f>VLOOKUP(A444,summary!A:P,16,0)</f>
        <v>160</v>
      </c>
      <c r="C444">
        <f>VLOOKUP(A444,summary!A:D,4,0)</f>
        <v>4</v>
      </c>
    </row>
    <row r="445" spans="1:3">
      <c r="A445" t="s">
        <v>960</v>
      </c>
      <c r="B445">
        <f>VLOOKUP(A445,summary!A:P,16,0)</f>
        <v>-100</v>
      </c>
      <c r="C445">
        <f>VLOOKUP(A445,summary!A:D,4,0)</f>
        <v>0</v>
      </c>
    </row>
    <row r="446" spans="1:3">
      <c r="A446" t="s">
        <v>962</v>
      </c>
      <c r="B446">
        <f>VLOOKUP(A446,summary!A:P,16,0)</f>
        <v>-100</v>
      </c>
      <c r="C446">
        <f>VLOOKUP(A446,summary!A:D,4,0)</f>
        <v>0</v>
      </c>
    </row>
    <row r="447" spans="1:3">
      <c r="A447" t="s">
        <v>964</v>
      </c>
      <c r="B447">
        <f>VLOOKUP(A447,summary!A:P,16,0)</f>
        <v>80</v>
      </c>
      <c r="C447">
        <f>VLOOKUP(A447,summary!A:D,4,0)</f>
        <v>0</v>
      </c>
    </row>
    <row r="448" spans="1:3">
      <c r="A448" t="s">
        <v>966</v>
      </c>
      <c r="B448">
        <f>VLOOKUP(A448,summary!A:P,16,0)</f>
        <v>-100</v>
      </c>
      <c r="C448">
        <f>VLOOKUP(A448,summary!A:D,4,0)</f>
        <v>0</v>
      </c>
    </row>
    <row r="449" spans="1:3">
      <c r="A449" t="s">
        <v>968</v>
      </c>
      <c r="B449">
        <f>VLOOKUP(A449,summary!A:P,16,0)</f>
        <v>-5</v>
      </c>
      <c r="C449">
        <f>VLOOKUP(A449,summary!A:D,4,0)</f>
        <v>0</v>
      </c>
    </row>
    <row r="450" spans="1:3">
      <c r="A450" t="s">
        <v>970</v>
      </c>
      <c r="B450">
        <f>VLOOKUP(A450,summary!A:P,16,0)</f>
        <v>-5</v>
      </c>
      <c r="C450">
        <f>VLOOKUP(A450,summary!A:D,4,0)</f>
        <v>0</v>
      </c>
    </row>
    <row r="451" spans="1:3">
      <c r="A451" t="s">
        <v>972</v>
      </c>
      <c r="B451">
        <f>VLOOKUP(A451,summary!A:P,16,0)</f>
        <v>-100</v>
      </c>
      <c r="C451">
        <f>VLOOKUP(A451,summary!A:D,4,0)</f>
        <v>0</v>
      </c>
    </row>
    <row r="452" spans="1:3">
      <c r="A452" t="s">
        <v>973</v>
      </c>
      <c r="B452">
        <f>VLOOKUP(A452,summary!A:P,16,0)</f>
        <v>-100</v>
      </c>
      <c r="C452">
        <f>VLOOKUP(A452,summary!A:D,4,0)</f>
        <v>0</v>
      </c>
    </row>
    <row r="453" spans="1:3">
      <c r="A453" t="s">
        <v>975</v>
      </c>
      <c r="B453">
        <f>VLOOKUP(A453,summary!A:P,16,0)</f>
        <v>-100</v>
      </c>
      <c r="C453">
        <f>VLOOKUP(A453,summary!A:D,4,0)</f>
        <v>0</v>
      </c>
    </row>
    <row r="454" spans="1:3">
      <c r="A454" t="s">
        <v>977</v>
      </c>
      <c r="B454">
        <f>VLOOKUP(A454,summary!A:P,16,0)</f>
        <v>-100</v>
      </c>
      <c r="C454">
        <f>VLOOKUP(A454,summary!A:D,4,0)</f>
        <v>0</v>
      </c>
    </row>
    <row r="455" spans="1:3">
      <c r="A455" t="s">
        <v>979</v>
      </c>
      <c r="B455">
        <f>VLOOKUP(A455,summary!A:P,16,0)</f>
        <v>-100</v>
      </c>
      <c r="C455">
        <f>VLOOKUP(A455,summary!A:D,4,0)</f>
        <v>0</v>
      </c>
    </row>
    <row r="456" spans="1:3">
      <c r="A456" t="s">
        <v>981</v>
      </c>
      <c r="B456">
        <f>VLOOKUP(A456,summary!A:P,16,0)</f>
        <v>-100</v>
      </c>
      <c r="C456">
        <f>VLOOKUP(A456,summary!A:D,4,0)</f>
        <v>0</v>
      </c>
    </row>
    <row r="457" spans="1:3">
      <c r="A457" t="s">
        <v>983</v>
      </c>
      <c r="B457">
        <f>VLOOKUP(A457,summary!A:P,16,0)</f>
        <v>-100</v>
      </c>
      <c r="C457">
        <f>VLOOKUP(A457,summary!A:D,4,0)</f>
        <v>0</v>
      </c>
    </row>
    <row r="458" spans="1:3">
      <c r="A458" t="s">
        <v>985</v>
      </c>
      <c r="B458">
        <f>VLOOKUP(A458,summary!A:P,16,0)</f>
        <v>-100</v>
      </c>
      <c r="C458">
        <f>VLOOKUP(A458,summary!A:D,4,0)</f>
        <v>0</v>
      </c>
    </row>
    <row r="459" spans="1:3">
      <c r="A459" t="s">
        <v>987</v>
      </c>
      <c r="B459">
        <f>VLOOKUP(A459,summary!A:P,16,0)</f>
        <v>-100</v>
      </c>
      <c r="C459">
        <f>VLOOKUP(A459,summary!A:D,4,0)</f>
        <v>0</v>
      </c>
    </row>
    <row r="460" spans="1:3">
      <c r="A460" t="s">
        <v>990</v>
      </c>
      <c r="B460">
        <f>VLOOKUP(A460,summary!A:P,16,0)</f>
        <v>-100</v>
      </c>
      <c r="C460">
        <f>VLOOKUP(A460,summary!A:D,4,0)</f>
        <v>0</v>
      </c>
    </row>
    <row r="461" spans="1:3">
      <c r="A461" t="s">
        <v>992</v>
      </c>
      <c r="B461">
        <f>VLOOKUP(A461,summary!A:P,16,0)</f>
        <v>160</v>
      </c>
      <c r="C461">
        <f>VLOOKUP(A461,summary!A:D,4,0)</f>
        <v>4</v>
      </c>
    </row>
    <row r="462" spans="1:3">
      <c r="A462" t="s">
        <v>994</v>
      </c>
      <c r="B462">
        <f>VLOOKUP(A462,summary!A:P,16,0)</f>
        <v>-100</v>
      </c>
      <c r="C462">
        <f>VLOOKUP(A462,summary!A:D,4,0)</f>
        <v>0</v>
      </c>
    </row>
    <row r="463" spans="1:3">
      <c r="A463" t="s">
        <v>996</v>
      </c>
      <c r="B463">
        <f>VLOOKUP(A463,summary!A:P,16,0)</f>
        <v>-100</v>
      </c>
      <c r="C463">
        <f>VLOOKUP(A463,summary!A:D,4,0)</f>
        <v>0</v>
      </c>
    </row>
    <row r="464" spans="1:3">
      <c r="A464" t="s">
        <v>998</v>
      </c>
      <c r="B464">
        <f>VLOOKUP(A464,summary!A:P,16,0)</f>
        <v>-100</v>
      </c>
      <c r="C464">
        <f>VLOOKUP(A464,summary!A:D,4,0)</f>
        <v>0</v>
      </c>
    </row>
    <row r="465" spans="1:3">
      <c r="A465" t="s">
        <v>1000</v>
      </c>
      <c r="B465">
        <f>VLOOKUP(A465,summary!A:P,16,0)</f>
        <v>160</v>
      </c>
      <c r="C465">
        <f>VLOOKUP(A465,summary!A:D,4,0)</f>
        <v>4</v>
      </c>
    </row>
    <row r="466" spans="1:3">
      <c r="A466" t="s">
        <v>1002</v>
      </c>
      <c r="B466">
        <f>VLOOKUP(A466,summary!A:P,16,0)</f>
        <v>-100</v>
      </c>
      <c r="C466">
        <f>VLOOKUP(A466,summary!A:D,4,0)</f>
        <v>0</v>
      </c>
    </row>
    <row r="467" spans="1:3">
      <c r="A467" t="s">
        <v>1004</v>
      </c>
      <c r="B467">
        <f>VLOOKUP(A467,summary!A:P,16,0)</f>
        <v>-100</v>
      </c>
      <c r="C467">
        <f>VLOOKUP(A467,summary!A:D,4,0)</f>
        <v>0</v>
      </c>
    </row>
    <row r="468" spans="1:3">
      <c r="A468" t="s">
        <v>1006</v>
      </c>
      <c r="B468">
        <f>VLOOKUP(A468,summary!A:P,16,0)</f>
        <v>160</v>
      </c>
      <c r="C468">
        <f>VLOOKUP(A468,summary!A:D,4,0)</f>
        <v>4</v>
      </c>
    </row>
    <row r="469" spans="1:3">
      <c r="A469" t="s">
        <v>1008</v>
      </c>
      <c r="B469">
        <f>VLOOKUP(A469,summary!A:P,16,0)</f>
        <v>-100</v>
      </c>
      <c r="C469">
        <f>VLOOKUP(A469,summary!A:D,4,0)</f>
        <v>0</v>
      </c>
    </row>
    <row r="470" spans="1:3">
      <c r="A470" t="s">
        <v>1010</v>
      </c>
      <c r="B470">
        <f>VLOOKUP(A470,summary!A:P,16,0)</f>
        <v>-100</v>
      </c>
      <c r="C470">
        <f>VLOOKUP(A470,summary!A:D,4,0)</f>
        <v>0</v>
      </c>
    </row>
    <row r="471" spans="1:3">
      <c r="A471" t="s">
        <v>1012</v>
      </c>
      <c r="B471">
        <f>VLOOKUP(A471,summary!A:P,16,0)</f>
        <v>-100</v>
      </c>
      <c r="C471">
        <f>VLOOKUP(A471,summary!A:D,4,0)</f>
        <v>0</v>
      </c>
    </row>
    <row r="472" spans="1:3">
      <c r="A472" t="s">
        <v>1014</v>
      </c>
      <c r="B472">
        <f>VLOOKUP(A472,summary!A:P,16,0)</f>
        <v>-100</v>
      </c>
      <c r="C472">
        <f>VLOOKUP(A472,summary!A:D,4,0)</f>
        <v>0</v>
      </c>
    </row>
    <row r="473" spans="1:3">
      <c r="A473" t="s">
        <v>1016</v>
      </c>
      <c r="B473">
        <f>VLOOKUP(A473,summary!A:P,16,0)</f>
        <v>25</v>
      </c>
      <c r="C473">
        <f>VLOOKUP(A473,summary!A:D,4,0)</f>
        <v>0</v>
      </c>
    </row>
    <row r="474" spans="1:3">
      <c r="A474" t="s">
        <v>1018</v>
      </c>
      <c r="B474">
        <f>VLOOKUP(A474,summary!A:P,16,0)</f>
        <v>-100</v>
      </c>
      <c r="C474">
        <f>VLOOKUP(A474,summary!A:D,4,0)</f>
        <v>0</v>
      </c>
    </row>
    <row r="475" spans="1:3">
      <c r="A475" t="s">
        <v>1020</v>
      </c>
      <c r="B475">
        <f>VLOOKUP(A475,summary!A:P,16,0)</f>
        <v>80</v>
      </c>
      <c r="C475">
        <f>VLOOKUP(A475,summary!A:D,4,0)</f>
        <v>0</v>
      </c>
    </row>
    <row r="476" spans="1:3">
      <c r="A476" t="s">
        <v>1022</v>
      </c>
      <c r="B476">
        <f>VLOOKUP(A476,summary!A:P,16,0)</f>
        <v>-100</v>
      </c>
      <c r="C476">
        <f>VLOOKUP(A476,summary!A:D,4,0)</f>
        <v>0</v>
      </c>
    </row>
    <row r="477" spans="1:3">
      <c r="A477" t="s">
        <v>1024</v>
      </c>
      <c r="B477">
        <f>VLOOKUP(A477,summary!A:P,16,0)</f>
        <v>60</v>
      </c>
      <c r="C477">
        <f>VLOOKUP(A477,summary!A:D,4,0)</f>
        <v>1</v>
      </c>
    </row>
    <row r="478" spans="1:3">
      <c r="A478" t="s">
        <v>1026</v>
      </c>
      <c r="B478">
        <f>VLOOKUP(A478,summary!A:P,16,0)</f>
        <v>-100</v>
      </c>
      <c r="C478">
        <f>VLOOKUP(A478,summary!A:D,4,0)</f>
        <v>0</v>
      </c>
    </row>
    <row r="479" spans="1:3">
      <c r="A479" t="s">
        <v>1028</v>
      </c>
      <c r="B479">
        <f>VLOOKUP(A479,summary!A:P,16,0)</f>
        <v>-100</v>
      </c>
      <c r="C479">
        <f>VLOOKUP(A479,summary!A:D,4,0)</f>
        <v>0</v>
      </c>
    </row>
    <row r="480" spans="1:3">
      <c r="A480" t="s">
        <v>1030</v>
      </c>
      <c r="B480">
        <f>VLOOKUP(A480,summary!A:P,16,0)</f>
        <v>-100</v>
      </c>
      <c r="C480">
        <f>VLOOKUP(A480,summary!A:D,4,0)</f>
        <v>0</v>
      </c>
    </row>
    <row r="481" spans="1:3">
      <c r="A481" t="s">
        <v>1031</v>
      </c>
      <c r="B481">
        <f>VLOOKUP(A481,summary!A:P,16,0)</f>
        <v>-100</v>
      </c>
      <c r="C481">
        <f>VLOOKUP(A481,summary!A:D,4,0)</f>
        <v>0</v>
      </c>
    </row>
    <row r="482" spans="1:3">
      <c r="A482" t="s">
        <v>1034</v>
      </c>
      <c r="B482">
        <f>VLOOKUP(A482,summary!A:P,16,0)</f>
        <v>-100</v>
      </c>
      <c r="C482">
        <f>VLOOKUP(A482,summary!A:D,4,0)</f>
        <v>0</v>
      </c>
    </row>
    <row r="483" spans="1:3">
      <c r="A483" t="s">
        <v>1037</v>
      </c>
      <c r="B483">
        <f>VLOOKUP(A483,summary!A:P,16,0)</f>
        <v>-100</v>
      </c>
      <c r="C483">
        <f>VLOOKUP(A483,summary!A:D,4,0)</f>
        <v>0</v>
      </c>
    </row>
    <row r="484" spans="1:3">
      <c r="A484" t="s">
        <v>1039</v>
      </c>
      <c r="B484">
        <f>VLOOKUP(A484,summary!A:P,16,0)</f>
        <v>-100</v>
      </c>
      <c r="C484">
        <f>VLOOKUP(A484,summary!A:D,4,0)</f>
        <v>0</v>
      </c>
    </row>
    <row r="485" spans="1:3">
      <c r="A485" t="s">
        <v>1041</v>
      </c>
      <c r="B485">
        <f>VLOOKUP(A485,summary!A:P,16,0)</f>
        <v>160</v>
      </c>
      <c r="C485">
        <f>VLOOKUP(A485,summary!A:D,4,0)</f>
        <v>4</v>
      </c>
    </row>
    <row r="486" spans="1:3">
      <c r="A486" t="s">
        <v>1043</v>
      </c>
      <c r="B486">
        <f>VLOOKUP(A486,summary!A:P,16,0)</f>
        <v>160</v>
      </c>
      <c r="C486">
        <f>VLOOKUP(A486,summary!A:D,4,0)</f>
        <v>4</v>
      </c>
    </row>
    <row r="487" spans="1:3">
      <c r="A487" t="s">
        <v>1046</v>
      </c>
      <c r="B487">
        <f>VLOOKUP(A487,summary!A:P,16,0)</f>
        <v>25</v>
      </c>
      <c r="C487">
        <f>VLOOKUP(A487,summary!A:D,4,0)</f>
        <v>0</v>
      </c>
    </row>
    <row r="488" spans="1:3">
      <c r="A488" t="s">
        <v>1048</v>
      </c>
      <c r="B488">
        <f>VLOOKUP(A488,summary!A:P,16,0)</f>
        <v>-100</v>
      </c>
      <c r="C488">
        <f>VLOOKUP(A488,summary!A:D,4,0)</f>
        <v>0</v>
      </c>
    </row>
    <row r="489" spans="1:3">
      <c r="A489" t="s">
        <v>1050</v>
      </c>
      <c r="B489">
        <f>VLOOKUP(A489,summary!A:P,16,0)</f>
        <v>-100</v>
      </c>
      <c r="C489">
        <f>VLOOKUP(A489,summary!A:D,4,0)</f>
        <v>0</v>
      </c>
    </row>
    <row r="490" spans="1:3">
      <c r="A490" t="s">
        <v>1052</v>
      </c>
      <c r="B490">
        <f>VLOOKUP(A490,summary!A:P,16,0)</f>
        <v>-100</v>
      </c>
      <c r="C490">
        <f>VLOOKUP(A490,summary!A:D,4,0)</f>
        <v>0</v>
      </c>
    </row>
    <row r="491" spans="1:3">
      <c r="A491" t="s">
        <v>1054</v>
      </c>
      <c r="B491">
        <f>VLOOKUP(A491,summary!A:P,16,0)</f>
        <v>-5</v>
      </c>
      <c r="C491">
        <f>VLOOKUP(A491,summary!A:D,4,0)</f>
        <v>0</v>
      </c>
    </row>
    <row r="492" spans="1:3">
      <c r="A492" t="s">
        <v>1056</v>
      </c>
      <c r="B492">
        <f>VLOOKUP(A492,summary!A:P,16,0)</f>
        <v>160</v>
      </c>
      <c r="C492">
        <f>VLOOKUP(A492,summary!A:D,4,0)</f>
        <v>4</v>
      </c>
    </row>
    <row r="493" spans="1:3">
      <c r="A493" t="s">
        <v>1058</v>
      </c>
      <c r="B493">
        <f>VLOOKUP(A493,summary!A:P,16,0)</f>
        <v>160</v>
      </c>
      <c r="C493">
        <f>VLOOKUP(A493,summary!A:D,4,0)</f>
        <v>4</v>
      </c>
    </row>
    <row r="494" spans="1:3">
      <c r="A494" t="s">
        <v>1061</v>
      </c>
      <c r="B494">
        <f>VLOOKUP(A494,summary!A:P,16,0)</f>
        <v>80</v>
      </c>
      <c r="C494">
        <f>VLOOKUP(A494,summary!A:D,4,0)</f>
        <v>0</v>
      </c>
    </row>
    <row r="495" spans="1:3">
      <c r="A495" t="s">
        <v>1063</v>
      </c>
      <c r="B495">
        <f>VLOOKUP(A495,summary!A:P,16,0)</f>
        <v>-100</v>
      </c>
      <c r="C495">
        <f>VLOOKUP(A495,summary!A:D,4,0)</f>
        <v>0</v>
      </c>
    </row>
    <row r="496" spans="1:3">
      <c r="A496" t="s">
        <v>1065</v>
      </c>
      <c r="B496">
        <f>VLOOKUP(A496,summary!A:P,16,0)</f>
        <v>-100</v>
      </c>
      <c r="C496">
        <f>VLOOKUP(A496,summary!A:D,4,0)</f>
        <v>0</v>
      </c>
    </row>
    <row r="497" spans="1:3">
      <c r="A497" t="s">
        <v>1068</v>
      </c>
      <c r="B497">
        <f>VLOOKUP(A497,summary!A:P,16,0)</f>
        <v>-100</v>
      </c>
      <c r="C497">
        <f>VLOOKUP(A497,summary!A:D,4,0)</f>
        <v>0</v>
      </c>
    </row>
    <row r="498" spans="1:3">
      <c r="A498" t="s">
        <v>1070</v>
      </c>
      <c r="B498">
        <f>VLOOKUP(A498,summary!A:P,16,0)</f>
        <v>-100</v>
      </c>
      <c r="C498">
        <f>VLOOKUP(A498,summary!A:D,4,0)</f>
        <v>0</v>
      </c>
    </row>
    <row r="499" spans="1:3">
      <c r="A499" t="s">
        <v>1072</v>
      </c>
      <c r="B499">
        <f>VLOOKUP(A499,summary!A:P,16,0)</f>
        <v>55</v>
      </c>
      <c r="C499">
        <f>VLOOKUP(A499,summary!A:D,4,0)</f>
        <v>0</v>
      </c>
    </row>
    <row r="500" spans="1:3">
      <c r="A500" t="s">
        <v>1074</v>
      </c>
      <c r="B500">
        <f>VLOOKUP(A500,summary!A:P,16,0)</f>
        <v>-100</v>
      </c>
      <c r="C500">
        <f>VLOOKUP(A500,summary!A:D,4,0)</f>
        <v>0</v>
      </c>
    </row>
    <row r="501" spans="1:3">
      <c r="A501" t="s">
        <v>1077</v>
      </c>
      <c r="B501">
        <f>VLOOKUP(A501,summary!A:P,16,0)</f>
        <v>-100</v>
      </c>
      <c r="C501">
        <f>VLOOKUP(A501,summary!A:D,4,0)</f>
        <v>0</v>
      </c>
    </row>
    <row r="502" spans="1:3">
      <c r="A502" t="s">
        <v>1079</v>
      </c>
      <c r="B502">
        <f>VLOOKUP(A502,summary!A:P,16,0)</f>
        <v>-100</v>
      </c>
      <c r="C502">
        <f>VLOOKUP(A502,summary!A:D,4,0)</f>
        <v>0</v>
      </c>
    </row>
    <row r="503" spans="1:3">
      <c r="A503" t="s">
        <v>1082</v>
      </c>
      <c r="B503">
        <f>VLOOKUP(A503,summary!A:P,16,0)</f>
        <v>-100</v>
      </c>
      <c r="C503">
        <f>VLOOKUP(A503,summary!A:D,4,0)</f>
        <v>0</v>
      </c>
    </row>
    <row r="504" spans="1:3">
      <c r="A504" t="s">
        <v>1084</v>
      </c>
      <c r="B504">
        <f>VLOOKUP(A504,summary!A:P,16,0)</f>
        <v>-100</v>
      </c>
      <c r="C504">
        <f>VLOOKUP(A504,summary!A:D,4,0)</f>
        <v>0</v>
      </c>
    </row>
    <row r="505" spans="1:3">
      <c r="A505" t="s">
        <v>1086</v>
      </c>
      <c r="B505">
        <f>VLOOKUP(A505,summary!A:P,16,0)</f>
        <v>-100</v>
      </c>
      <c r="C505">
        <f>VLOOKUP(A505,summary!A:D,4,0)</f>
        <v>0</v>
      </c>
    </row>
    <row r="506" spans="1:3">
      <c r="A506" t="s">
        <v>1088</v>
      </c>
      <c r="B506">
        <f>VLOOKUP(A506,summary!A:P,16,0)</f>
        <v>-100</v>
      </c>
      <c r="C506">
        <f>VLOOKUP(A506,summary!A:D,4,0)</f>
        <v>0</v>
      </c>
    </row>
    <row r="507" spans="1:3">
      <c r="A507" t="s">
        <v>1090</v>
      </c>
      <c r="B507">
        <f>VLOOKUP(A507,summary!A:P,16,0)</f>
        <v>-100</v>
      </c>
      <c r="C507">
        <f>VLOOKUP(A507,summary!A:D,4,0)</f>
        <v>0</v>
      </c>
    </row>
    <row r="508" spans="1:3">
      <c r="A508" t="s">
        <v>1092</v>
      </c>
      <c r="B508">
        <f>VLOOKUP(A508,summary!A:P,16,0)</f>
        <v>-100</v>
      </c>
      <c r="C508">
        <f>VLOOKUP(A508,summary!A:D,4,0)</f>
        <v>0</v>
      </c>
    </row>
    <row r="509" spans="1:3">
      <c r="A509" t="s">
        <v>1094</v>
      </c>
      <c r="B509">
        <f>VLOOKUP(A509,summary!A:P,16,0)</f>
        <v>-100</v>
      </c>
      <c r="C509">
        <f>VLOOKUP(A509,summary!A:D,4,0)</f>
        <v>0</v>
      </c>
    </row>
    <row r="510" spans="1:3">
      <c r="A510" t="s">
        <v>1096</v>
      </c>
      <c r="B510">
        <f>VLOOKUP(A510,summary!A:P,16,0)</f>
        <v>-100</v>
      </c>
      <c r="C510">
        <f>VLOOKUP(A510,summary!A:D,4,0)</f>
        <v>0</v>
      </c>
    </row>
    <row r="511" spans="1:3">
      <c r="A511" t="s">
        <v>1098</v>
      </c>
      <c r="B511">
        <f>VLOOKUP(A511,summary!A:P,16,0)</f>
        <v>-100</v>
      </c>
      <c r="C511">
        <f>VLOOKUP(A511,summary!A:D,4,0)</f>
        <v>0</v>
      </c>
    </row>
    <row r="512" spans="1:3">
      <c r="A512" t="s">
        <v>1100</v>
      </c>
      <c r="B512">
        <f>VLOOKUP(A512,summary!A:P,16,0)</f>
        <v>-100</v>
      </c>
      <c r="C512">
        <f>VLOOKUP(A512,summary!A:D,4,0)</f>
        <v>0</v>
      </c>
    </row>
    <row r="513" spans="1:3">
      <c r="A513" t="s">
        <v>1102</v>
      </c>
      <c r="B513">
        <f>VLOOKUP(A513,summary!A:P,16,0)</f>
        <v>-5</v>
      </c>
      <c r="C513">
        <f>VLOOKUP(A513,summary!A:D,4,0)</f>
        <v>0</v>
      </c>
    </row>
    <row r="514" spans="1:3">
      <c r="A514" t="s">
        <v>1104</v>
      </c>
      <c r="B514">
        <f>VLOOKUP(A514,summary!A:P,16,0)</f>
        <v>-100</v>
      </c>
      <c r="C514">
        <f>VLOOKUP(A514,summary!A:D,4,0)</f>
        <v>0</v>
      </c>
    </row>
    <row r="515" spans="1:3">
      <c r="A515" t="s">
        <v>1107</v>
      </c>
      <c r="B515">
        <f>VLOOKUP(A515,summary!A:P,16,0)</f>
        <v>-100</v>
      </c>
      <c r="C515">
        <f>VLOOKUP(A515,summary!A:D,4,0)</f>
        <v>0</v>
      </c>
    </row>
    <row r="516" spans="1:3">
      <c r="A516" t="s">
        <v>1109</v>
      </c>
      <c r="B516">
        <f>VLOOKUP(A516,summary!A:P,16,0)</f>
        <v>-100</v>
      </c>
      <c r="C516">
        <f>VLOOKUP(A516,summary!A:D,4,0)</f>
        <v>0</v>
      </c>
    </row>
    <row r="517" spans="1:3">
      <c r="A517" t="s">
        <v>1111</v>
      </c>
      <c r="B517">
        <f>VLOOKUP(A517,summary!A:P,16,0)</f>
        <v>-100</v>
      </c>
      <c r="C517">
        <f>VLOOKUP(A517,summary!A:D,4,0)</f>
        <v>0</v>
      </c>
    </row>
    <row r="518" spans="1:3">
      <c r="A518" t="s">
        <v>1113</v>
      </c>
      <c r="B518">
        <f>VLOOKUP(A518,summary!A:P,16,0)</f>
        <v>-100</v>
      </c>
      <c r="C518">
        <f>VLOOKUP(A518,summary!A:D,4,0)</f>
        <v>0</v>
      </c>
    </row>
    <row r="519" spans="1:3">
      <c r="A519" t="s">
        <v>1115</v>
      </c>
      <c r="B519">
        <f>VLOOKUP(A519,summary!A:P,16,0)</f>
        <v>-100</v>
      </c>
      <c r="C519">
        <f>VLOOKUP(A519,summary!A:D,4,0)</f>
        <v>0</v>
      </c>
    </row>
    <row r="520" spans="1:3">
      <c r="A520" t="s">
        <v>1117</v>
      </c>
      <c r="B520">
        <f>VLOOKUP(A520,summary!A:P,16,0)</f>
        <v>-100</v>
      </c>
      <c r="C520">
        <f>VLOOKUP(A520,summary!A:D,4,0)</f>
        <v>0</v>
      </c>
    </row>
    <row r="521" spans="1:3">
      <c r="A521" t="s">
        <v>1119</v>
      </c>
      <c r="B521">
        <f>VLOOKUP(A521,summary!A:P,16,0)</f>
        <v>-100</v>
      </c>
      <c r="C521">
        <f>VLOOKUP(A521,summary!A:D,4,0)</f>
        <v>0</v>
      </c>
    </row>
    <row r="522" spans="1:3">
      <c r="A522" t="s">
        <v>1121</v>
      </c>
      <c r="B522">
        <f>VLOOKUP(A522,summary!A:P,16,0)</f>
        <v>-5</v>
      </c>
      <c r="C522">
        <f>VLOOKUP(A522,summary!A:D,4,0)</f>
        <v>0</v>
      </c>
    </row>
    <row r="523" spans="1:3">
      <c r="A523" t="s">
        <v>1124</v>
      </c>
      <c r="B523">
        <f>VLOOKUP(A523,summary!A:P,16,0)</f>
        <v>-100</v>
      </c>
      <c r="C523">
        <f>VLOOKUP(A523,summary!A:D,4,0)</f>
        <v>0</v>
      </c>
    </row>
    <row r="524" spans="1:3">
      <c r="A524" t="s">
        <v>1127</v>
      </c>
      <c r="B524">
        <f>VLOOKUP(A524,summary!A:P,16,0)</f>
        <v>-100</v>
      </c>
      <c r="C524">
        <f>VLOOKUP(A524,summary!A:D,4,0)</f>
        <v>0</v>
      </c>
    </row>
    <row r="525" spans="1:3">
      <c r="A525" t="s">
        <v>1130</v>
      </c>
      <c r="B525">
        <f>VLOOKUP(A525,summary!A:P,16,0)</f>
        <v>-100</v>
      </c>
      <c r="C525">
        <f>VLOOKUP(A525,summary!A:D,4,0)</f>
        <v>0</v>
      </c>
    </row>
    <row r="526" spans="1:3">
      <c r="A526" t="s">
        <v>1132</v>
      </c>
      <c r="B526">
        <f>VLOOKUP(A526,summary!A:P,16,0)</f>
        <v>-100</v>
      </c>
      <c r="C526">
        <f>VLOOKUP(A526,summary!A:D,4,0)</f>
        <v>0</v>
      </c>
    </row>
    <row r="527" spans="1:3">
      <c r="A527" t="s">
        <v>1134</v>
      </c>
      <c r="B527">
        <f>VLOOKUP(A527,summary!A:P,16,0)</f>
        <v>-100</v>
      </c>
      <c r="C527">
        <f>VLOOKUP(A527,summary!A:D,4,0)</f>
        <v>0</v>
      </c>
    </row>
    <row r="528" spans="1:3">
      <c r="A528" t="s">
        <v>1136</v>
      </c>
      <c r="B528">
        <f>VLOOKUP(A528,summary!A:P,16,0)</f>
        <v>-100</v>
      </c>
      <c r="C528">
        <f>VLOOKUP(A528,summary!A:D,4,0)</f>
        <v>0</v>
      </c>
    </row>
    <row r="529" spans="1:3">
      <c r="A529" t="s">
        <v>1138</v>
      </c>
      <c r="B529">
        <f>VLOOKUP(A529,summary!A:P,16,0)</f>
        <v>160</v>
      </c>
      <c r="C529">
        <f>VLOOKUP(A529,summary!A:D,4,0)</f>
        <v>4</v>
      </c>
    </row>
    <row r="530" spans="1:3">
      <c r="A530" t="s">
        <v>1140</v>
      </c>
      <c r="B530">
        <f>VLOOKUP(A530,summary!A:P,16,0)</f>
        <v>-100</v>
      </c>
      <c r="C530">
        <f>VLOOKUP(A530,summary!A:D,4,0)</f>
        <v>0</v>
      </c>
    </row>
    <row r="531" spans="1:3">
      <c r="A531" t="s">
        <v>1143</v>
      </c>
      <c r="B531">
        <f>VLOOKUP(A531,summary!A:P,16,0)</f>
        <v>-100</v>
      </c>
      <c r="C531">
        <f>VLOOKUP(A531,summary!A:D,4,0)</f>
        <v>0</v>
      </c>
    </row>
    <row r="532" spans="1:3">
      <c r="A532" t="s">
        <v>1145</v>
      </c>
      <c r="B532">
        <f>VLOOKUP(A532,summary!A:P,16,0)</f>
        <v>-100</v>
      </c>
      <c r="C532">
        <f>VLOOKUP(A532,summary!A:D,4,0)</f>
        <v>0</v>
      </c>
    </row>
    <row r="533" spans="1:3">
      <c r="A533" t="s">
        <v>1147</v>
      </c>
      <c r="B533">
        <f>VLOOKUP(A533,summary!A:P,16,0)</f>
        <v>-100</v>
      </c>
      <c r="C533">
        <f>VLOOKUP(A533,summary!A:D,4,0)</f>
        <v>0</v>
      </c>
    </row>
    <row r="534" spans="1:3">
      <c r="A534" t="s">
        <v>1150</v>
      </c>
      <c r="B534">
        <f>VLOOKUP(A534,summary!A:P,16,0)</f>
        <v>25</v>
      </c>
      <c r="C534">
        <f>VLOOKUP(A534,summary!A:D,4,0)</f>
        <v>0</v>
      </c>
    </row>
    <row r="535" spans="1:3">
      <c r="A535" t="s">
        <v>1152</v>
      </c>
      <c r="B535">
        <f>VLOOKUP(A535,summary!A:P,16,0)</f>
        <v>-100</v>
      </c>
      <c r="C535">
        <f>VLOOKUP(A535,summary!A:D,4,0)</f>
        <v>0</v>
      </c>
    </row>
    <row r="536" spans="1:3">
      <c r="A536" t="s">
        <v>1154</v>
      </c>
      <c r="B536">
        <f>VLOOKUP(A536,summary!A:P,16,0)</f>
        <v>-100</v>
      </c>
      <c r="C536">
        <f>VLOOKUP(A536,summary!A:D,4,0)</f>
        <v>0</v>
      </c>
    </row>
    <row r="537" spans="1:3">
      <c r="A537" t="s">
        <v>1156</v>
      </c>
      <c r="B537">
        <f>VLOOKUP(A537,summary!A:P,16,0)</f>
        <v>-100</v>
      </c>
      <c r="C537">
        <f>VLOOKUP(A537,summary!A:D,4,0)</f>
        <v>0</v>
      </c>
    </row>
    <row r="538" spans="1:3">
      <c r="A538" t="s">
        <v>1158</v>
      </c>
      <c r="B538">
        <f>VLOOKUP(A538,summary!A:P,16,0)</f>
        <v>-100</v>
      </c>
      <c r="C538">
        <f>VLOOKUP(A538,summary!A:D,4,0)</f>
        <v>0</v>
      </c>
    </row>
    <row r="539" spans="1:3">
      <c r="A539" t="s">
        <v>1161</v>
      </c>
      <c r="B539">
        <f>VLOOKUP(A539,summary!A:P,16,0)</f>
        <v>-100</v>
      </c>
      <c r="C539">
        <f>VLOOKUP(A539,summary!A:D,4,0)</f>
        <v>0</v>
      </c>
    </row>
    <row r="540" spans="1:3">
      <c r="A540" t="s">
        <v>1163</v>
      </c>
      <c r="B540">
        <f>VLOOKUP(A540,summary!A:P,16,0)</f>
        <v>-100</v>
      </c>
      <c r="C540">
        <f>VLOOKUP(A540,summary!A:D,4,0)</f>
        <v>0</v>
      </c>
    </row>
    <row r="541" spans="1:3">
      <c r="A541" t="s">
        <v>1166</v>
      </c>
      <c r="B541">
        <f>VLOOKUP(A541,summary!A:P,16,0)</f>
        <v>160</v>
      </c>
      <c r="C541">
        <f>VLOOKUP(A541,summary!A:D,4,0)</f>
        <v>4</v>
      </c>
    </row>
    <row r="542" spans="1:3">
      <c r="A542" t="s">
        <v>1169</v>
      </c>
      <c r="B542">
        <f>VLOOKUP(A542,summary!A:P,16,0)</f>
        <v>-100</v>
      </c>
      <c r="C542">
        <f>VLOOKUP(A542,summary!A:D,4,0)</f>
        <v>0</v>
      </c>
    </row>
    <row r="543" spans="1:3">
      <c r="A543" t="s">
        <v>1171</v>
      </c>
      <c r="B543">
        <f>VLOOKUP(A543,summary!A:P,16,0)</f>
        <v>160</v>
      </c>
      <c r="C543">
        <f>VLOOKUP(A543,summary!A:D,4,0)</f>
        <v>4</v>
      </c>
    </row>
    <row r="544" spans="1:3">
      <c r="A544" t="s">
        <v>1173</v>
      </c>
      <c r="B544">
        <f>VLOOKUP(A544,summary!A:P,16,0)</f>
        <v>-5</v>
      </c>
      <c r="C544">
        <f>VLOOKUP(A544,summary!A:D,4,0)</f>
        <v>0</v>
      </c>
    </row>
    <row r="545" spans="1:3">
      <c r="A545" t="s">
        <v>1175</v>
      </c>
      <c r="B545">
        <f>VLOOKUP(A545,summary!A:P,16,0)</f>
        <v>-100</v>
      </c>
      <c r="C545">
        <f>VLOOKUP(A545,summary!A:D,4,0)</f>
        <v>0</v>
      </c>
    </row>
    <row r="546" spans="1:3">
      <c r="A546" t="s">
        <v>1177</v>
      </c>
      <c r="B546">
        <f>VLOOKUP(A546,summary!A:P,16,0)</f>
        <v>-100</v>
      </c>
      <c r="C546">
        <f>VLOOKUP(A546,summary!A:D,4,0)</f>
        <v>0</v>
      </c>
    </row>
    <row r="547" spans="1:3">
      <c r="A547" t="s">
        <v>1179</v>
      </c>
      <c r="B547">
        <f>VLOOKUP(A547,summary!A:P,16,0)</f>
        <v>-100</v>
      </c>
      <c r="C547">
        <f>VLOOKUP(A547,summary!A:D,4,0)</f>
        <v>0</v>
      </c>
    </row>
    <row r="548" spans="1:3">
      <c r="A548" t="s">
        <v>1181</v>
      </c>
      <c r="B548">
        <f>VLOOKUP(A548,summary!A:P,16,0)</f>
        <v>-100</v>
      </c>
      <c r="C548">
        <f>VLOOKUP(A548,summary!A:D,4,0)</f>
        <v>0</v>
      </c>
    </row>
    <row r="549" spans="1:3">
      <c r="A549" t="s">
        <v>1183</v>
      </c>
      <c r="B549">
        <f>VLOOKUP(A549,summary!A:P,16,0)</f>
        <v>-100</v>
      </c>
      <c r="C549">
        <f>VLOOKUP(A549,summary!A:D,4,0)</f>
        <v>0</v>
      </c>
    </row>
    <row r="550" spans="1:3">
      <c r="A550" t="s">
        <v>1185</v>
      </c>
      <c r="B550">
        <f>VLOOKUP(A550,summary!A:P,16,0)</f>
        <v>-100</v>
      </c>
      <c r="C550">
        <f>VLOOKUP(A550,summary!A:D,4,0)</f>
        <v>0</v>
      </c>
    </row>
    <row r="551" spans="1:3">
      <c r="A551" t="s">
        <v>1187</v>
      </c>
      <c r="B551">
        <f>VLOOKUP(A551,summary!A:P,16,0)</f>
        <v>-100</v>
      </c>
      <c r="C551">
        <f>VLOOKUP(A551,summary!A:D,4,0)</f>
        <v>0</v>
      </c>
    </row>
    <row r="552" spans="1:3">
      <c r="A552" t="s">
        <v>1190</v>
      </c>
      <c r="B552">
        <f>VLOOKUP(A552,summary!A:P,16,0)</f>
        <v>-100</v>
      </c>
      <c r="C552">
        <f>VLOOKUP(A552,summary!A:D,4,0)</f>
        <v>0</v>
      </c>
    </row>
    <row r="553" spans="1:3">
      <c r="A553" t="s">
        <v>1192</v>
      </c>
      <c r="B553">
        <f>VLOOKUP(A553,summary!A:P,16,0)</f>
        <v>110</v>
      </c>
      <c r="C553">
        <f>VLOOKUP(A553,summary!A:D,4,0)</f>
        <v>3</v>
      </c>
    </row>
    <row r="554" spans="1:3">
      <c r="A554" t="s">
        <v>1194</v>
      </c>
      <c r="B554">
        <f>VLOOKUP(A554,summary!A:P,16,0)</f>
        <v>160</v>
      </c>
      <c r="C554">
        <f>VLOOKUP(A554,summary!A:D,4,0)</f>
        <v>4</v>
      </c>
    </row>
    <row r="555" spans="1:3">
      <c r="A555" t="s">
        <v>1196</v>
      </c>
      <c r="B555">
        <f>VLOOKUP(A555,summary!A:P,16,0)</f>
        <v>-100</v>
      </c>
      <c r="C555">
        <f>VLOOKUP(A555,summary!A:D,4,0)</f>
        <v>0</v>
      </c>
    </row>
    <row r="556" spans="1:3">
      <c r="A556" t="s">
        <v>1198</v>
      </c>
      <c r="B556">
        <f>VLOOKUP(A556,summary!A:P,16,0)</f>
        <v>-100</v>
      </c>
      <c r="C556">
        <f>VLOOKUP(A556,summary!A:D,4,0)</f>
        <v>0</v>
      </c>
    </row>
    <row r="557" spans="1:3">
      <c r="A557" t="s">
        <v>1200</v>
      </c>
      <c r="B557">
        <f>VLOOKUP(A557,summary!A:P,16,0)</f>
        <v>-100</v>
      </c>
      <c r="C557">
        <f>VLOOKUP(A557,summary!A:D,4,0)</f>
        <v>0</v>
      </c>
    </row>
    <row r="558" spans="1:3">
      <c r="A558" t="s">
        <v>1202</v>
      </c>
      <c r="B558">
        <f>VLOOKUP(A558,summary!A:P,16,0)</f>
        <v>80</v>
      </c>
      <c r="C558">
        <f>VLOOKUP(A558,summary!A:D,4,0)</f>
        <v>0</v>
      </c>
    </row>
    <row r="559" spans="1:3">
      <c r="A559" t="s">
        <v>1204</v>
      </c>
      <c r="B559">
        <f>VLOOKUP(A559,summary!A:P,16,0)</f>
        <v>-100</v>
      </c>
      <c r="C559">
        <f>VLOOKUP(A559,summary!A:D,4,0)</f>
        <v>0</v>
      </c>
    </row>
    <row r="560" spans="1:3">
      <c r="A560" t="s">
        <v>1206</v>
      </c>
      <c r="B560">
        <f>VLOOKUP(A560,summary!A:P,16,0)</f>
        <v>-100</v>
      </c>
      <c r="C560">
        <f>VLOOKUP(A560,summary!A:D,4,0)</f>
        <v>0</v>
      </c>
    </row>
    <row r="561" spans="1:3">
      <c r="A561" t="s">
        <v>1208</v>
      </c>
      <c r="B561">
        <f>VLOOKUP(A561,summary!A:P,16,0)</f>
        <v>-100</v>
      </c>
      <c r="C561">
        <f>VLOOKUP(A561,summary!A:D,4,0)</f>
        <v>0</v>
      </c>
    </row>
    <row r="562" spans="1:3">
      <c r="A562" t="s">
        <v>1210</v>
      </c>
      <c r="B562">
        <f>VLOOKUP(A562,summary!A:P,16,0)</f>
        <v>-100</v>
      </c>
      <c r="C562">
        <f>VLOOKUP(A562,summary!A:D,4,0)</f>
        <v>0</v>
      </c>
    </row>
    <row r="563" spans="1:3">
      <c r="A563" t="s">
        <v>1213</v>
      </c>
      <c r="B563">
        <f>VLOOKUP(A563,summary!A:P,16,0)</f>
        <v>80</v>
      </c>
      <c r="C563">
        <f>VLOOKUP(A563,summary!A:D,4,0)</f>
        <v>0</v>
      </c>
    </row>
    <row r="564" spans="1:3">
      <c r="A564" t="s">
        <v>1215</v>
      </c>
      <c r="B564">
        <f>VLOOKUP(A564,summary!A:P,16,0)</f>
        <v>-100</v>
      </c>
      <c r="C564">
        <f>VLOOKUP(A564,summary!A:D,4,0)</f>
        <v>0</v>
      </c>
    </row>
    <row r="565" spans="1:3">
      <c r="A565" t="s">
        <v>1217</v>
      </c>
      <c r="B565">
        <f>VLOOKUP(A565,summary!A:P,16,0)</f>
        <v>-100</v>
      </c>
      <c r="C565">
        <f>VLOOKUP(A565,summary!A:D,4,0)</f>
        <v>0</v>
      </c>
    </row>
    <row r="566" spans="1:3">
      <c r="A566" t="s">
        <v>1219</v>
      </c>
      <c r="B566">
        <f>VLOOKUP(A566,summary!A:P,16,0)</f>
        <v>-100</v>
      </c>
      <c r="C566">
        <f>VLOOKUP(A566,summary!A:D,4,0)</f>
        <v>0</v>
      </c>
    </row>
    <row r="567" spans="1:3">
      <c r="A567" t="s">
        <v>1221</v>
      </c>
      <c r="B567">
        <f>VLOOKUP(A567,summary!A:P,16,0)</f>
        <v>110</v>
      </c>
      <c r="C567">
        <f>VLOOKUP(A567,summary!A:D,4,0)</f>
        <v>3</v>
      </c>
    </row>
    <row r="568" spans="1:3">
      <c r="A568" t="s">
        <v>1223</v>
      </c>
      <c r="B568">
        <f>VLOOKUP(A568,summary!A:P,16,0)</f>
        <v>160</v>
      </c>
      <c r="C568">
        <f>VLOOKUP(A568,summary!A:D,4,0)</f>
        <v>4</v>
      </c>
    </row>
    <row r="569" spans="1:3">
      <c r="A569" t="s">
        <v>1225</v>
      </c>
      <c r="B569">
        <f>VLOOKUP(A569,summary!A:P,16,0)</f>
        <v>55</v>
      </c>
      <c r="C569">
        <f>VLOOKUP(A569,summary!A:D,4,0)</f>
        <v>2</v>
      </c>
    </row>
    <row r="570" spans="1:3">
      <c r="A570" t="s">
        <v>1227</v>
      </c>
      <c r="B570">
        <f>VLOOKUP(A570,summary!A:P,16,0)</f>
        <v>-5</v>
      </c>
      <c r="C570">
        <f>VLOOKUP(A570,summary!A:D,4,0)</f>
        <v>0</v>
      </c>
    </row>
    <row r="571" spans="1:3">
      <c r="A571" t="s">
        <v>1229</v>
      </c>
      <c r="B571">
        <f>VLOOKUP(A571,summary!A:P,16,0)</f>
        <v>-100</v>
      </c>
      <c r="C571">
        <f>VLOOKUP(A571,summary!A:D,4,0)</f>
        <v>0</v>
      </c>
    </row>
    <row r="572" spans="1:3">
      <c r="A572" t="s">
        <v>1231</v>
      </c>
      <c r="B572">
        <f>VLOOKUP(A572,summary!A:P,16,0)</f>
        <v>-100</v>
      </c>
      <c r="C572">
        <f>VLOOKUP(A572,summary!A:D,4,0)</f>
        <v>0</v>
      </c>
    </row>
    <row r="573" spans="1:3">
      <c r="A573" t="s">
        <v>1233</v>
      </c>
      <c r="B573">
        <f>VLOOKUP(A573,summary!A:P,16,0)</f>
        <v>-100</v>
      </c>
      <c r="C573">
        <f>VLOOKUP(A573,summary!A:D,4,0)</f>
        <v>0</v>
      </c>
    </row>
    <row r="574" spans="1:3">
      <c r="A574" t="s">
        <v>1235</v>
      </c>
      <c r="B574">
        <f>VLOOKUP(A574,summary!A:P,16,0)</f>
        <v>-100</v>
      </c>
      <c r="C574">
        <f>VLOOKUP(A574,summary!A:D,4,0)</f>
        <v>0</v>
      </c>
    </row>
    <row r="575" spans="1:3">
      <c r="A575" t="s">
        <v>1237</v>
      </c>
      <c r="B575">
        <f>VLOOKUP(A575,summary!A:P,16,0)</f>
        <v>-100</v>
      </c>
      <c r="C575">
        <f>VLOOKUP(A575,summary!A:D,4,0)</f>
        <v>0</v>
      </c>
    </row>
    <row r="576" spans="1:3">
      <c r="A576" t="s">
        <v>1239</v>
      </c>
      <c r="B576">
        <f>VLOOKUP(A576,summary!A:P,16,0)</f>
        <v>-100</v>
      </c>
      <c r="C576">
        <f>VLOOKUP(A576,summary!A:D,4,0)</f>
        <v>0</v>
      </c>
    </row>
    <row r="577" spans="1:3">
      <c r="A577" t="s">
        <v>1241</v>
      </c>
      <c r="B577">
        <f>VLOOKUP(A577,summary!A:P,16,0)</f>
        <v>-100</v>
      </c>
      <c r="C577">
        <f>VLOOKUP(A577,summary!A:D,4,0)</f>
        <v>0</v>
      </c>
    </row>
    <row r="578" spans="1:3">
      <c r="A578" t="s">
        <v>1243</v>
      </c>
      <c r="B578">
        <f>VLOOKUP(A578,summary!A:P,16,0)</f>
        <v>-100</v>
      </c>
      <c r="C578">
        <f>VLOOKUP(A578,summary!A:D,4,0)</f>
        <v>0</v>
      </c>
    </row>
    <row r="579" spans="1:3">
      <c r="A579" t="s">
        <v>1245</v>
      </c>
      <c r="B579">
        <f>VLOOKUP(A579,summary!A:P,16,0)</f>
        <v>-100</v>
      </c>
      <c r="C579">
        <f>VLOOKUP(A579,summary!A:D,4,0)</f>
        <v>0</v>
      </c>
    </row>
    <row r="580" spans="1:3">
      <c r="A580" t="s">
        <v>1247</v>
      </c>
      <c r="B580">
        <f>VLOOKUP(A580,summary!A:P,16,0)</f>
        <v>-100</v>
      </c>
      <c r="C580">
        <f>VLOOKUP(A580,summary!A:D,4,0)</f>
        <v>0</v>
      </c>
    </row>
    <row r="581" spans="1:3">
      <c r="A581" t="s">
        <v>1249</v>
      </c>
      <c r="B581">
        <f>VLOOKUP(A581,summary!A:P,16,0)</f>
        <v>-100</v>
      </c>
      <c r="C581">
        <f>VLOOKUP(A581,summary!A:D,4,0)</f>
        <v>0</v>
      </c>
    </row>
    <row r="582" spans="1:3">
      <c r="A582" t="s">
        <v>1251</v>
      </c>
      <c r="B582">
        <f>VLOOKUP(A582,summary!A:P,16,0)</f>
        <v>-100</v>
      </c>
      <c r="C582">
        <f>VLOOKUP(A582,summary!A:D,4,0)</f>
        <v>0</v>
      </c>
    </row>
    <row r="583" spans="1:3">
      <c r="A583" t="s">
        <v>1254</v>
      </c>
      <c r="B583">
        <f>VLOOKUP(A583,summary!A:P,16,0)</f>
        <v>-5</v>
      </c>
      <c r="C583">
        <f>VLOOKUP(A583,summary!A:D,4,0)</f>
        <v>0</v>
      </c>
    </row>
    <row r="584" spans="1:3">
      <c r="A584" t="s">
        <v>1256</v>
      </c>
      <c r="B584">
        <f>VLOOKUP(A584,summary!A:P,16,0)</f>
        <v>-100</v>
      </c>
      <c r="C584">
        <f>VLOOKUP(A584,summary!A:D,4,0)</f>
        <v>0</v>
      </c>
    </row>
    <row r="585" spans="1:3">
      <c r="A585" t="s">
        <v>1258</v>
      </c>
      <c r="B585">
        <f>VLOOKUP(A585,summary!A:P,16,0)</f>
        <v>-100</v>
      </c>
      <c r="C585">
        <f>VLOOKUP(A585,summary!A:D,4,0)</f>
        <v>0</v>
      </c>
    </row>
    <row r="586" spans="1:3">
      <c r="A586" t="s">
        <v>1260</v>
      </c>
      <c r="B586">
        <f>VLOOKUP(A586,summary!A:P,16,0)</f>
        <v>-100</v>
      </c>
      <c r="C586">
        <f>VLOOKUP(A586,summary!A:D,4,0)</f>
        <v>0</v>
      </c>
    </row>
    <row r="587" spans="1:3">
      <c r="A587" t="s">
        <v>1263</v>
      </c>
      <c r="B587">
        <f>VLOOKUP(A587,summary!A:P,16,0)</f>
        <v>-100</v>
      </c>
      <c r="C587">
        <f>VLOOKUP(A587,summary!A:D,4,0)</f>
        <v>0</v>
      </c>
    </row>
    <row r="588" spans="1:3">
      <c r="A588" t="s">
        <v>1266</v>
      </c>
      <c r="B588">
        <f>VLOOKUP(A588,summary!A:P,16,0)</f>
        <v>-100</v>
      </c>
      <c r="C588">
        <f>VLOOKUP(A588,summary!A:D,4,0)</f>
        <v>0</v>
      </c>
    </row>
    <row r="589" spans="1:3">
      <c r="A589" t="s">
        <v>1268</v>
      </c>
      <c r="B589">
        <f>VLOOKUP(A589,summary!A:P,16,0)</f>
        <v>-5</v>
      </c>
      <c r="C589">
        <f>VLOOKUP(A589,summary!A:D,4,0)</f>
        <v>0</v>
      </c>
    </row>
    <row r="590" spans="1:3">
      <c r="A590" t="s">
        <v>1270</v>
      </c>
      <c r="B590">
        <f>VLOOKUP(A590,summary!A:P,16,0)</f>
        <v>-100</v>
      </c>
      <c r="C590">
        <f>VLOOKUP(A590,summary!A:D,4,0)</f>
        <v>0</v>
      </c>
    </row>
    <row r="591" spans="1:3">
      <c r="A591" t="s">
        <v>1272</v>
      </c>
      <c r="B591">
        <f>VLOOKUP(A591,summary!A:P,16,0)</f>
        <v>160</v>
      </c>
      <c r="C591">
        <f>VLOOKUP(A591,summary!A:D,4,0)</f>
        <v>4</v>
      </c>
    </row>
    <row r="592" spans="1:3">
      <c r="A592" t="s">
        <v>1274</v>
      </c>
      <c r="B592">
        <f>VLOOKUP(A592,summary!A:P,16,0)</f>
        <v>-100</v>
      </c>
      <c r="C592">
        <f>VLOOKUP(A592,summary!A:D,4,0)</f>
        <v>0</v>
      </c>
    </row>
    <row r="593" spans="1:3">
      <c r="A593" t="s">
        <v>1276</v>
      </c>
      <c r="B593">
        <f>VLOOKUP(A593,summary!A:P,16,0)</f>
        <v>-100</v>
      </c>
      <c r="C593">
        <f>VLOOKUP(A593,summary!A:D,4,0)</f>
        <v>0</v>
      </c>
    </row>
    <row r="594" spans="1:3">
      <c r="A594" t="s">
        <v>1280</v>
      </c>
      <c r="B594">
        <f>VLOOKUP(A594,summary!A:P,16,0)</f>
        <v>-100</v>
      </c>
      <c r="C594">
        <f>VLOOKUP(A594,summary!A:D,4,0)</f>
        <v>0</v>
      </c>
    </row>
    <row r="595" spans="1:3">
      <c r="A595" t="s">
        <v>1282</v>
      </c>
      <c r="B595">
        <f>VLOOKUP(A595,summary!A:P,16,0)</f>
        <v>-100</v>
      </c>
      <c r="C595">
        <f>VLOOKUP(A595,summary!A:D,4,0)</f>
        <v>0</v>
      </c>
    </row>
    <row r="596" spans="1:3">
      <c r="A596" t="s">
        <v>1284</v>
      </c>
      <c r="B596">
        <f>VLOOKUP(A596,summary!A:P,16,0)</f>
        <v>60</v>
      </c>
      <c r="C596">
        <f>VLOOKUP(A596,summary!A:D,4,0)</f>
        <v>1</v>
      </c>
    </row>
    <row r="597" spans="1:3">
      <c r="A597" t="s">
        <v>1286</v>
      </c>
      <c r="B597">
        <f>VLOOKUP(A597,summary!A:P,16,0)</f>
        <v>-100</v>
      </c>
      <c r="C597">
        <f>VLOOKUP(A597,summary!A:D,4,0)</f>
        <v>0</v>
      </c>
    </row>
    <row r="598" spans="1:3">
      <c r="A598" t="s">
        <v>1288</v>
      </c>
      <c r="B598">
        <f>VLOOKUP(A598,summary!A:P,16,0)</f>
        <v>-100</v>
      </c>
      <c r="C598">
        <f>VLOOKUP(A598,summary!A:D,4,0)</f>
        <v>0</v>
      </c>
    </row>
    <row r="599" spans="1:3">
      <c r="A599" t="s">
        <v>1290</v>
      </c>
      <c r="B599">
        <f>VLOOKUP(A599,summary!A:P,16,0)</f>
        <v>-5</v>
      </c>
      <c r="C599">
        <f>VLOOKUP(A599,summary!A:D,4,0)</f>
        <v>0</v>
      </c>
    </row>
    <row r="600" spans="1:3">
      <c r="A600" t="s">
        <v>1292</v>
      </c>
      <c r="B600">
        <f>VLOOKUP(A600,summary!A:P,16,0)</f>
        <v>-100</v>
      </c>
      <c r="C600">
        <f>VLOOKUP(A600,summary!A:D,4,0)</f>
        <v>0</v>
      </c>
    </row>
    <row r="601" spans="1:3">
      <c r="A601" t="s">
        <v>1294</v>
      </c>
      <c r="B601">
        <f>VLOOKUP(A601,summary!A:P,16,0)</f>
        <v>-100</v>
      </c>
      <c r="C601">
        <f>VLOOKUP(A601,summary!A:D,4,0)</f>
        <v>0</v>
      </c>
    </row>
    <row r="602" spans="1:3">
      <c r="A602" t="s">
        <v>1296</v>
      </c>
      <c r="B602">
        <f>VLOOKUP(A602,summary!A:P,16,0)</f>
        <v>-100</v>
      </c>
      <c r="C602">
        <f>VLOOKUP(A602,summary!A:D,4,0)</f>
        <v>0</v>
      </c>
    </row>
    <row r="603" spans="1:3">
      <c r="A603" t="s">
        <v>1298</v>
      </c>
      <c r="B603">
        <f>VLOOKUP(A603,summary!A:P,16,0)</f>
        <v>-100</v>
      </c>
      <c r="C603">
        <f>VLOOKUP(A603,summary!A:D,4,0)</f>
        <v>0</v>
      </c>
    </row>
    <row r="604" spans="1:3">
      <c r="A604" t="s">
        <v>1300</v>
      </c>
      <c r="B604">
        <f>VLOOKUP(A604,summary!A:P,16,0)</f>
        <v>-100</v>
      </c>
      <c r="C604">
        <f>VLOOKUP(A604,summary!A:D,4,0)</f>
        <v>0</v>
      </c>
    </row>
    <row r="605" spans="1:3">
      <c r="A605" t="s">
        <v>1302</v>
      </c>
      <c r="B605">
        <f>VLOOKUP(A605,summary!A:P,16,0)</f>
        <v>-100</v>
      </c>
      <c r="C605">
        <f>VLOOKUP(A605,summary!A:D,4,0)</f>
        <v>0</v>
      </c>
    </row>
    <row r="606" spans="1:3">
      <c r="A606" t="s">
        <v>1304</v>
      </c>
      <c r="B606">
        <f>VLOOKUP(A606,summary!A:P,16,0)</f>
        <v>-100</v>
      </c>
      <c r="C606">
        <f>VLOOKUP(A606,summary!A:D,4,0)</f>
        <v>0</v>
      </c>
    </row>
    <row r="607" spans="1:3">
      <c r="A607" t="s">
        <v>1306</v>
      </c>
      <c r="B607">
        <f>VLOOKUP(A607,summary!A:P,16,0)</f>
        <v>-100</v>
      </c>
      <c r="C607">
        <f>VLOOKUP(A607,summary!A:D,4,0)</f>
        <v>0</v>
      </c>
    </row>
    <row r="608" spans="1:3">
      <c r="A608" t="s">
        <v>1308</v>
      </c>
      <c r="B608">
        <f>VLOOKUP(A608,summary!A:P,16,0)</f>
        <v>-100</v>
      </c>
      <c r="C608">
        <f>VLOOKUP(A608,summary!A:D,4,0)</f>
        <v>0</v>
      </c>
    </row>
    <row r="609" spans="1:3">
      <c r="A609" t="s">
        <v>1310</v>
      </c>
      <c r="B609">
        <f>VLOOKUP(A609,summary!A:P,16,0)</f>
        <v>-100</v>
      </c>
      <c r="C609">
        <f>VLOOKUP(A609,summary!A:D,4,0)</f>
        <v>0</v>
      </c>
    </row>
    <row r="610" spans="1:3">
      <c r="A610" t="s">
        <v>1312</v>
      </c>
      <c r="B610">
        <f>VLOOKUP(A610,summary!A:P,16,0)</f>
        <v>-100</v>
      </c>
      <c r="C610">
        <f>VLOOKUP(A610,summary!A:D,4,0)</f>
        <v>0</v>
      </c>
    </row>
    <row r="611" spans="1:3">
      <c r="A611" t="s">
        <v>1314</v>
      </c>
      <c r="B611">
        <f>VLOOKUP(A611,summary!A:P,16,0)</f>
        <v>160</v>
      </c>
      <c r="C611">
        <f>VLOOKUP(A611,summary!A:D,4,0)</f>
        <v>4</v>
      </c>
    </row>
    <row r="612" spans="1:3">
      <c r="A612" t="s">
        <v>1317</v>
      </c>
      <c r="B612">
        <f>VLOOKUP(A612,summary!A:P,16,0)</f>
        <v>-100</v>
      </c>
      <c r="C612">
        <f>VLOOKUP(A612,summary!A:D,4,0)</f>
        <v>0</v>
      </c>
    </row>
    <row r="613" spans="1:3">
      <c r="A613" t="s">
        <v>1319</v>
      </c>
      <c r="B613">
        <f>VLOOKUP(A613,summary!A:P,16,0)</f>
        <v>-100</v>
      </c>
      <c r="C613">
        <f>VLOOKUP(A613,summary!A:D,4,0)</f>
        <v>0</v>
      </c>
    </row>
    <row r="614" spans="1:3">
      <c r="A614" t="s">
        <v>1321</v>
      </c>
      <c r="B614">
        <f>VLOOKUP(A614,summary!A:P,16,0)</f>
        <v>-100</v>
      </c>
      <c r="C614">
        <f>VLOOKUP(A614,summary!A:D,4,0)</f>
        <v>0</v>
      </c>
    </row>
    <row r="615" spans="1:3">
      <c r="A615" t="s">
        <v>1323</v>
      </c>
      <c r="B615">
        <f>VLOOKUP(A615,summary!A:P,16,0)</f>
        <v>-100</v>
      </c>
      <c r="C615">
        <f>VLOOKUP(A615,summary!A:D,4,0)</f>
        <v>0</v>
      </c>
    </row>
    <row r="616" spans="1:3">
      <c r="A616" t="s">
        <v>1326</v>
      </c>
      <c r="B616">
        <f>VLOOKUP(A616,summary!A:P,16,0)</f>
        <v>-100</v>
      </c>
      <c r="C616">
        <f>VLOOKUP(A616,summary!A:D,4,0)</f>
        <v>0</v>
      </c>
    </row>
    <row r="617" spans="1:3">
      <c r="A617" t="s">
        <v>1329</v>
      </c>
      <c r="B617">
        <f>VLOOKUP(A617,summary!A:P,16,0)</f>
        <v>-100</v>
      </c>
      <c r="C617">
        <f>VLOOKUP(A617,summary!A:D,4,0)</f>
        <v>0</v>
      </c>
    </row>
    <row r="618" spans="1:3">
      <c r="A618" t="s">
        <v>1332</v>
      </c>
      <c r="B618">
        <f>VLOOKUP(A618,summary!A:P,16,0)</f>
        <v>-100</v>
      </c>
      <c r="C618">
        <f>VLOOKUP(A618,summary!A:D,4,0)</f>
        <v>0</v>
      </c>
    </row>
    <row r="619" spans="1:3">
      <c r="A619" t="s">
        <v>1334</v>
      </c>
      <c r="B619">
        <f>VLOOKUP(A619,summary!A:P,16,0)</f>
        <v>-100</v>
      </c>
      <c r="C619">
        <f>VLOOKUP(A619,summary!A:D,4,0)</f>
        <v>0</v>
      </c>
    </row>
    <row r="620" spans="1:3">
      <c r="A620" t="s">
        <v>1336</v>
      </c>
      <c r="B620">
        <f>VLOOKUP(A620,summary!A:P,16,0)</f>
        <v>-100</v>
      </c>
      <c r="C620">
        <f>VLOOKUP(A620,summary!A:D,4,0)</f>
        <v>0</v>
      </c>
    </row>
    <row r="621" spans="1:3">
      <c r="A621" t="s">
        <v>1339</v>
      </c>
      <c r="B621">
        <f>VLOOKUP(A621,summary!A:P,16,0)</f>
        <v>-100</v>
      </c>
      <c r="C621">
        <f>VLOOKUP(A621,summary!A:D,4,0)</f>
        <v>0</v>
      </c>
    </row>
    <row r="622" spans="1:3">
      <c r="A622" t="s">
        <v>1341</v>
      </c>
      <c r="B622">
        <f>VLOOKUP(A622,summary!A:P,16,0)</f>
        <v>-100</v>
      </c>
      <c r="C622">
        <f>VLOOKUP(A622,summary!A:D,4,0)</f>
        <v>0</v>
      </c>
    </row>
    <row r="623" spans="1:3">
      <c r="A623" t="s">
        <v>1343</v>
      </c>
      <c r="B623">
        <f>VLOOKUP(A623,summary!A:P,16,0)</f>
        <v>-100</v>
      </c>
      <c r="C623">
        <f>VLOOKUP(A623,summary!A:D,4,0)</f>
        <v>0</v>
      </c>
    </row>
    <row r="624" spans="1:3">
      <c r="A624" t="s">
        <v>1345</v>
      </c>
      <c r="B624">
        <f>VLOOKUP(A624,summary!A:P,16,0)</f>
        <v>-100</v>
      </c>
      <c r="C624">
        <f>VLOOKUP(A624,summary!A:D,4,0)</f>
        <v>0</v>
      </c>
    </row>
    <row r="625" spans="1:3">
      <c r="A625" t="s">
        <v>1347</v>
      </c>
      <c r="B625">
        <f>VLOOKUP(A625,summary!A:P,16,0)</f>
        <v>-100</v>
      </c>
      <c r="C625">
        <f>VLOOKUP(A625,summary!A:D,4,0)</f>
        <v>0</v>
      </c>
    </row>
    <row r="626" spans="1:3">
      <c r="A626" t="s">
        <v>1349</v>
      </c>
      <c r="B626">
        <f>VLOOKUP(A626,summary!A:P,16,0)</f>
        <v>-100</v>
      </c>
      <c r="C626">
        <f>VLOOKUP(A626,summary!A:D,4,0)</f>
        <v>0</v>
      </c>
    </row>
    <row r="627" spans="1:3">
      <c r="A627" t="s">
        <v>1351</v>
      </c>
      <c r="B627">
        <f>VLOOKUP(A627,summary!A:P,16,0)</f>
        <v>160</v>
      </c>
      <c r="C627">
        <f>VLOOKUP(A627,summary!A:D,4,0)</f>
        <v>4</v>
      </c>
    </row>
    <row r="628" spans="1:3">
      <c r="A628" t="s">
        <v>1353</v>
      </c>
      <c r="B628">
        <f>VLOOKUP(A628,summary!A:P,16,0)</f>
        <v>-100</v>
      </c>
      <c r="C628">
        <f>VLOOKUP(A628,summary!A:D,4,0)</f>
        <v>0</v>
      </c>
    </row>
    <row r="629" spans="1:3">
      <c r="A629" t="s">
        <v>1355</v>
      </c>
      <c r="B629">
        <f>VLOOKUP(A629,summary!A:P,16,0)</f>
        <v>-5</v>
      </c>
      <c r="C629">
        <f>VLOOKUP(A629,summary!A:D,4,0)</f>
        <v>0</v>
      </c>
    </row>
    <row r="630" spans="1:3">
      <c r="A630" t="s">
        <v>1357</v>
      </c>
      <c r="B630">
        <f>VLOOKUP(A630,summary!A:P,16,0)</f>
        <v>-100</v>
      </c>
      <c r="C630">
        <f>VLOOKUP(A630,summary!A:D,4,0)</f>
        <v>0</v>
      </c>
    </row>
    <row r="631" spans="1:3">
      <c r="A631" t="s">
        <v>1359</v>
      </c>
      <c r="B631">
        <f>VLOOKUP(A631,summary!A:P,16,0)</f>
        <v>-100</v>
      </c>
      <c r="C631">
        <f>VLOOKUP(A631,summary!A:D,4,0)</f>
        <v>0</v>
      </c>
    </row>
    <row r="632" spans="1:3">
      <c r="A632" t="s">
        <v>1361</v>
      </c>
      <c r="B632">
        <f>VLOOKUP(A632,summary!A:P,16,0)</f>
        <v>-100</v>
      </c>
      <c r="C632">
        <f>VLOOKUP(A632,summary!A:D,4,0)</f>
        <v>0</v>
      </c>
    </row>
    <row r="633" spans="1:3">
      <c r="A633" t="s">
        <v>1364</v>
      </c>
      <c r="B633">
        <f>VLOOKUP(A633,summary!A:P,16,0)</f>
        <v>-100</v>
      </c>
      <c r="C633">
        <f>VLOOKUP(A633,summary!A:D,4,0)</f>
        <v>0</v>
      </c>
    </row>
    <row r="634" spans="1:3">
      <c r="A634" t="s">
        <v>1367</v>
      </c>
      <c r="B634">
        <f>VLOOKUP(A634,summary!A:P,16,0)</f>
        <v>-100</v>
      </c>
      <c r="C634">
        <f>VLOOKUP(A634,summary!A:D,4,0)</f>
        <v>0</v>
      </c>
    </row>
    <row r="635" spans="1:3">
      <c r="A635" t="s">
        <v>1369</v>
      </c>
      <c r="B635">
        <f>VLOOKUP(A635,summary!A:P,16,0)</f>
        <v>-100</v>
      </c>
      <c r="C635">
        <f>VLOOKUP(A635,summary!A:D,4,0)</f>
        <v>0</v>
      </c>
    </row>
    <row r="636" spans="1:3">
      <c r="A636" t="s">
        <v>1371</v>
      </c>
      <c r="B636">
        <f>VLOOKUP(A636,summary!A:P,16,0)</f>
        <v>-100</v>
      </c>
      <c r="C636">
        <f>VLOOKUP(A636,summary!A:D,4,0)</f>
        <v>0</v>
      </c>
    </row>
    <row r="637" spans="1:3">
      <c r="A637" t="s">
        <v>1373</v>
      </c>
      <c r="B637">
        <f>VLOOKUP(A637,summary!A:P,16,0)</f>
        <v>-100</v>
      </c>
      <c r="C637">
        <f>VLOOKUP(A637,summary!A:D,4,0)</f>
        <v>0</v>
      </c>
    </row>
    <row r="638" spans="1:3">
      <c r="A638" t="s">
        <v>1375</v>
      </c>
      <c r="B638">
        <f>VLOOKUP(A638,summary!A:P,16,0)</f>
        <v>-100</v>
      </c>
      <c r="C638">
        <f>VLOOKUP(A638,summary!A:D,4,0)</f>
        <v>0</v>
      </c>
    </row>
    <row r="639" spans="1:3">
      <c r="A639" t="s">
        <v>1377</v>
      </c>
      <c r="B639">
        <f>VLOOKUP(A639,summary!A:P,16,0)</f>
        <v>-100</v>
      </c>
      <c r="C639">
        <f>VLOOKUP(A639,summary!A:D,4,0)</f>
        <v>0</v>
      </c>
    </row>
    <row r="640" spans="1:3">
      <c r="A640" t="s">
        <v>1379</v>
      </c>
      <c r="B640">
        <f>VLOOKUP(A640,summary!A:P,16,0)</f>
        <v>-100</v>
      </c>
      <c r="C640">
        <f>VLOOKUP(A640,summary!A:D,4,0)</f>
        <v>0</v>
      </c>
    </row>
    <row r="641" spans="1:3">
      <c r="A641" t="s">
        <v>1381</v>
      </c>
      <c r="B641">
        <f>VLOOKUP(A641,summary!A:P,16,0)</f>
        <v>-100</v>
      </c>
      <c r="C641">
        <f>VLOOKUP(A641,summary!A:D,4,0)</f>
        <v>0</v>
      </c>
    </row>
    <row r="642" spans="1:3">
      <c r="A642" t="s">
        <v>1383</v>
      </c>
      <c r="B642">
        <f>VLOOKUP(A642,summary!A:P,16,0)</f>
        <v>-100</v>
      </c>
      <c r="C642">
        <f>VLOOKUP(A642,summary!A:D,4,0)</f>
        <v>0</v>
      </c>
    </row>
    <row r="643" spans="1:3">
      <c r="A643" t="s">
        <v>1385</v>
      </c>
      <c r="B643">
        <f>VLOOKUP(A643,summary!A:P,16,0)</f>
        <v>-100</v>
      </c>
      <c r="C643">
        <f>VLOOKUP(A643,summary!A:D,4,0)</f>
        <v>0</v>
      </c>
    </row>
    <row r="644" spans="1:3">
      <c r="A644" t="s">
        <v>1387</v>
      </c>
      <c r="B644">
        <f>VLOOKUP(A644,summary!A:P,16,0)</f>
        <v>25</v>
      </c>
      <c r="C644">
        <f>VLOOKUP(A644,summary!A:D,4,0)</f>
        <v>0</v>
      </c>
    </row>
    <row r="645" spans="1:3">
      <c r="A645" t="s">
        <v>1390</v>
      </c>
      <c r="B645">
        <f>VLOOKUP(A645,summary!A:P,16,0)</f>
        <v>-100</v>
      </c>
      <c r="C645">
        <f>VLOOKUP(A645,summary!A:D,4,0)</f>
        <v>0</v>
      </c>
    </row>
    <row r="646" spans="1:3">
      <c r="A646" t="s">
        <v>1392</v>
      </c>
      <c r="B646">
        <f>VLOOKUP(A646,summary!A:P,16,0)</f>
        <v>160</v>
      </c>
      <c r="C646">
        <f>VLOOKUP(A646,summary!A:D,4,0)</f>
        <v>4</v>
      </c>
    </row>
    <row r="647" spans="1:3">
      <c r="A647" t="s">
        <v>1394</v>
      </c>
      <c r="B647">
        <f>VLOOKUP(A647,summary!A:P,16,0)</f>
        <v>-100</v>
      </c>
      <c r="C647">
        <f>VLOOKUP(A647,summary!A:D,4,0)</f>
        <v>0</v>
      </c>
    </row>
    <row r="648" spans="1:3">
      <c r="A648" t="s">
        <v>1396</v>
      </c>
      <c r="B648">
        <f>VLOOKUP(A648,summary!A:P,16,0)</f>
        <v>25</v>
      </c>
      <c r="C648">
        <f>VLOOKUP(A648,summary!A:D,4,0)</f>
        <v>0</v>
      </c>
    </row>
    <row r="649" spans="1:3">
      <c r="A649" t="s">
        <v>1398</v>
      </c>
      <c r="B649">
        <f>VLOOKUP(A649,summary!A:P,16,0)</f>
        <v>-100</v>
      </c>
      <c r="C649">
        <f>VLOOKUP(A649,summary!A:D,4,0)</f>
        <v>0</v>
      </c>
    </row>
    <row r="650" spans="1:3">
      <c r="A650" t="s">
        <v>1400</v>
      </c>
      <c r="B650">
        <f>VLOOKUP(A650,summary!A:P,16,0)</f>
        <v>-100</v>
      </c>
      <c r="C650">
        <f>VLOOKUP(A650,summary!A:D,4,0)</f>
        <v>0</v>
      </c>
    </row>
    <row r="651" spans="1:3">
      <c r="A651" t="s">
        <v>1403</v>
      </c>
      <c r="B651">
        <f>VLOOKUP(A651,summary!A:P,16,0)</f>
        <v>-100</v>
      </c>
      <c r="C651">
        <f>VLOOKUP(A651,summary!A:D,4,0)</f>
        <v>0</v>
      </c>
    </row>
    <row r="652" spans="1:3">
      <c r="A652" t="s">
        <v>1406</v>
      </c>
      <c r="B652">
        <f>VLOOKUP(A652,summary!A:P,16,0)</f>
        <v>-100</v>
      </c>
      <c r="C652">
        <f>VLOOKUP(A652,summary!A:D,4,0)</f>
        <v>0</v>
      </c>
    </row>
    <row r="653" spans="1:3">
      <c r="A653" t="s">
        <v>1409</v>
      </c>
      <c r="B653">
        <f>VLOOKUP(A653,summary!A:P,16,0)</f>
        <v>-100</v>
      </c>
      <c r="C653">
        <f>VLOOKUP(A653,summary!A:D,4,0)</f>
        <v>0</v>
      </c>
    </row>
    <row r="654" spans="1:3">
      <c r="A654" t="s">
        <v>1411</v>
      </c>
      <c r="B654">
        <f>VLOOKUP(A654,summary!A:P,16,0)</f>
        <v>-100</v>
      </c>
      <c r="C654">
        <f>VLOOKUP(A654,summary!A:D,4,0)</f>
        <v>0</v>
      </c>
    </row>
    <row r="655" spans="1:3">
      <c r="A655" t="s">
        <v>1413</v>
      </c>
      <c r="B655">
        <f>VLOOKUP(A655,summary!A:P,16,0)</f>
        <v>-100</v>
      </c>
      <c r="C655">
        <f>VLOOKUP(A655,summary!A:D,4,0)</f>
        <v>0</v>
      </c>
    </row>
    <row r="656" spans="1:3">
      <c r="A656" t="s">
        <v>1415</v>
      </c>
      <c r="B656">
        <f>VLOOKUP(A656,summary!A:P,16,0)</f>
        <v>80</v>
      </c>
      <c r="C656">
        <f>VLOOKUP(A656,summary!A:D,4,0)</f>
        <v>0</v>
      </c>
    </row>
    <row r="657" spans="1:3">
      <c r="A657" t="s">
        <v>1417</v>
      </c>
      <c r="B657">
        <f>VLOOKUP(A657,summary!A:P,16,0)</f>
        <v>-100</v>
      </c>
      <c r="C657">
        <f>VLOOKUP(A657,summary!A:D,4,0)</f>
        <v>0</v>
      </c>
    </row>
    <row r="658" spans="1:3">
      <c r="A658" t="s">
        <v>1420</v>
      </c>
      <c r="B658">
        <f>VLOOKUP(A658,summary!A:P,16,0)</f>
        <v>-100</v>
      </c>
      <c r="C658">
        <f>VLOOKUP(A658,summary!A:D,4,0)</f>
        <v>0</v>
      </c>
    </row>
    <row r="659" spans="1:3">
      <c r="A659" t="s">
        <v>1422</v>
      </c>
      <c r="B659">
        <f>VLOOKUP(A659,summary!A:P,16,0)</f>
        <v>-100</v>
      </c>
      <c r="C659">
        <f>VLOOKUP(A659,summary!A:D,4,0)</f>
        <v>0</v>
      </c>
    </row>
    <row r="660" spans="1:3">
      <c r="A660" t="s">
        <v>1424</v>
      </c>
      <c r="B660">
        <f>VLOOKUP(A660,summary!A:P,16,0)</f>
        <v>160</v>
      </c>
      <c r="C660">
        <f>VLOOKUP(A660,summary!A:D,4,0)</f>
        <v>4</v>
      </c>
    </row>
    <row r="661" spans="1:3">
      <c r="A661" t="s">
        <v>1426</v>
      </c>
      <c r="B661">
        <f>VLOOKUP(A661,summary!A:P,16,0)</f>
        <v>-100</v>
      </c>
      <c r="C661">
        <f>VLOOKUP(A661,summary!A:D,4,0)</f>
        <v>0</v>
      </c>
    </row>
    <row r="662" spans="1:3">
      <c r="A662" t="s">
        <v>1429</v>
      </c>
      <c r="B662">
        <f>VLOOKUP(A662,summary!A:P,16,0)</f>
        <v>160</v>
      </c>
      <c r="C662">
        <f>VLOOKUP(A662,summary!A:D,4,0)</f>
        <v>4</v>
      </c>
    </row>
    <row r="663" spans="1:3">
      <c r="A663" t="s">
        <v>1432</v>
      </c>
      <c r="B663">
        <f>VLOOKUP(A663,summary!A:P,16,0)</f>
        <v>-100</v>
      </c>
      <c r="C663">
        <f>VLOOKUP(A663,summary!A:D,4,0)</f>
        <v>0</v>
      </c>
    </row>
    <row r="664" spans="1:3">
      <c r="A664" t="s">
        <v>1434</v>
      </c>
      <c r="B664">
        <f>VLOOKUP(A664,summary!A:P,16,0)</f>
        <v>-100</v>
      </c>
      <c r="C664">
        <f>VLOOKUP(A664,summary!A:D,4,0)</f>
        <v>0</v>
      </c>
    </row>
    <row r="665" spans="1:3">
      <c r="A665" t="s">
        <v>1436</v>
      </c>
      <c r="B665">
        <f>VLOOKUP(A665,summary!A:P,16,0)</f>
        <v>-100</v>
      </c>
      <c r="C665">
        <f>VLOOKUP(A665,summary!A:D,4,0)</f>
        <v>0</v>
      </c>
    </row>
    <row r="666" spans="1:3">
      <c r="A666" t="s">
        <v>1438</v>
      </c>
      <c r="B666">
        <f>VLOOKUP(A666,summary!A:P,16,0)</f>
        <v>-100</v>
      </c>
      <c r="C666">
        <f>VLOOKUP(A666,summary!A:D,4,0)</f>
        <v>0</v>
      </c>
    </row>
    <row r="667" spans="1:3">
      <c r="A667" t="s">
        <v>1440</v>
      </c>
      <c r="B667">
        <f>VLOOKUP(A667,summary!A:P,16,0)</f>
        <v>-100</v>
      </c>
      <c r="C667">
        <f>VLOOKUP(A667,summary!A:D,4,0)</f>
        <v>0</v>
      </c>
    </row>
    <row r="668" spans="1:3">
      <c r="A668" t="s">
        <v>1442</v>
      </c>
      <c r="B668">
        <f>VLOOKUP(A668,summary!A:P,16,0)</f>
        <v>-100</v>
      </c>
      <c r="C668">
        <f>VLOOKUP(A668,summary!A:D,4,0)</f>
        <v>0</v>
      </c>
    </row>
    <row r="669" spans="1:3">
      <c r="A669" t="s">
        <v>1444</v>
      </c>
      <c r="B669">
        <f>VLOOKUP(A669,summary!A:P,16,0)</f>
        <v>-100</v>
      </c>
      <c r="C669">
        <f>VLOOKUP(A669,summary!A:D,4,0)</f>
        <v>0</v>
      </c>
    </row>
    <row r="670" spans="1:3">
      <c r="A670" t="s">
        <v>1447</v>
      </c>
      <c r="B670">
        <f>VLOOKUP(A670,summary!A:P,16,0)</f>
        <v>-100</v>
      </c>
      <c r="C670">
        <f>VLOOKUP(A670,summary!A:D,4,0)</f>
        <v>0</v>
      </c>
    </row>
    <row r="671" spans="1:3">
      <c r="A671" t="s">
        <v>1449</v>
      </c>
      <c r="B671">
        <f>VLOOKUP(A671,summary!A:P,16,0)</f>
        <v>-100</v>
      </c>
      <c r="C671">
        <f>VLOOKUP(A671,summary!A:D,4,0)</f>
        <v>0</v>
      </c>
    </row>
    <row r="672" spans="1:3">
      <c r="A672" t="s">
        <v>1451</v>
      </c>
      <c r="B672">
        <f>VLOOKUP(A672,summary!A:P,16,0)</f>
        <v>-100</v>
      </c>
      <c r="C672">
        <f>VLOOKUP(A672,summary!A:D,4,0)</f>
        <v>0</v>
      </c>
    </row>
    <row r="673" spans="1:3">
      <c r="A673" t="s">
        <v>1453</v>
      </c>
      <c r="B673">
        <f>VLOOKUP(A673,summary!A:P,16,0)</f>
        <v>110</v>
      </c>
      <c r="C673">
        <f>VLOOKUP(A673,summary!A:D,4,0)</f>
        <v>2</v>
      </c>
    </row>
    <row r="674" spans="1:3">
      <c r="A674" t="s">
        <v>1455</v>
      </c>
      <c r="B674">
        <f>VLOOKUP(A674,summary!A:P,16,0)</f>
        <v>-100</v>
      </c>
      <c r="C674">
        <f>VLOOKUP(A674,summary!A:D,4,0)</f>
        <v>0</v>
      </c>
    </row>
    <row r="675" spans="1:3">
      <c r="A675" t="s">
        <v>1458</v>
      </c>
      <c r="B675">
        <f>VLOOKUP(A675,summary!A:P,16,0)</f>
        <v>-100</v>
      </c>
      <c r="C675">
        <f>VLOOKUP(A675,summary!A:D,4,0)</f>
        <v>0</v>
      </c>
    </row>
    <row r="676" spans="1:3">
      <c r="A676" t="s">
        <v>1460</v>
      </c>
      <c r="B676">
        <f>VLOOKUP(A676,summary!A:P,16,0)</f>
        <v>-100</v>
      </c>
      <c r="C676">
        <f>VLOOKUP(A676,summary!A:D,4,0)</f>
        <v>0</v>
      </c>
    </row>
    <row r="677" spans="1:3">
      <c r="A677" t="s">
        <v>1462</v>
      </c>
      <c r="B677">
        <f>VLOOKUP(A677,summary!A:P,16,0)</f>
        <v>-100</v>
      </c>
      <c r="C677">
        <f>VLOOKUP(A677,summary!A:D,4,0)</f>
        <v>0</v>
      </c>
    </row>
    <row r="678" spans="1:3">
      <c r="A678" t="s">
        <v>1465</v>
      </c>
      <c r="B678">
        <f>VLOOKUP(A678,summary!A:P,16,0)</f>
        <v>-100</v>
      </c>
      <c r="C678">
        <f>VLOOKUP(A678,summary!A:D,4,0)</f>
        <v>0</v>
      </c>
    </row>
    <row r="679" spans="1:3">
      <c r="A679" t="s">
        <v>1467</v>
      </c>
      <c r="B679">
        <f>VLOOKUP(A679,summary!A:P,16,0)</f>
        <v>-5</v>
      </c>
      <c r="C679">
        <f>VLOOKUP(A679,summary!A:D,4,0)</f>
        <v>0</v>
      </c>
    </row>
    <row r="680" spans="1:3">
      <c r="A680" t="s">
        <v>1469</v>
      </c>
      <c r="B680">
        <f>VLOOKUP(A680,summary!A:P,16,0)</f>
        <v>-100</v>
      </c>
      <c r="C680">
        <f>VLOOKUP(A680,summary!A:D,4,0)</f>
        <v>0</v>
      </c>
    </row>
    <row r="681" spans="1:3">
      <c r="A681" t="s">
        <v>1472</v>
      </c>
      <c r="B681">
        <f>VLOOKUP(A681,summary!A:P,16,0)</f>
        <v>-100</v>
      </c>
      <c r="C681">
        <f>VLOOKUP(A681,summary!A:D,4,0)</f>
        <v>0</v>
      </c>
    </row>
    <row r="682" spans="1:3">
      <c r="A682" t="s">
        <v>1475</v>
      </c>
      <c r="B682">
        <f>VLOOKUP(A682,summary!A:P,16,0)</f>
        <v>-100</v>
      </c>
      <c r="C682">
        <f>VLOOKUP(A682,summary!A:D,4,0)</f>
        <v>0</v>
      </c>
    </row>
    <row r="683" spans="1:3">
      <c r="A683" t="s">
        <v>1478</v>
      </c>
      <c r="B683">
        <f>VLOOKUP(A683,summary!A:P,16,0)</f>
        <v>-100</v>
      </c>
      <c r="C683">
        <f>VLOOKUP(A683,summary!A:D,4,0)</f>
        <v>0</v>
      </c>
    </row>
    <row r="684" spans="1:3">
      <c r="A684" t="s">
        <v>1480</v>
      </c>
      <c r="B684">
        <f>VLOOKUP(A684,summary!A:P,16,0)</f>
        <v>-100</v>
      </c>
      <c r="C684">
        <f>VLOOKUP(A684,summary!A:D,4,0)</f>
        <v>0</v>
      </c>
    </row>
    <row r="685" spans="1:3">
      <c r="A685" t="s">
        <v>1482</v>
      </c>
      <c r="B685">
        <f>VLOOKUP(A685,summary!A:P,16,0)</f>
        <v>-100</v>
      </c>
      <c r="C685">
        <f>VLOOKUP(A685,summary!A:D,4,0)</f>
        <v>0</v>
      </c>
    </row>
    <row r="686" spans="1:3">
      <c r="A686" t="s">
        <v>1484</v>
      </c>
      <c r="B686">
        <f>VLOOKUP(A686,summary!A:P,16,0)</f>
        <v>-100</v>
      </c>
      <c r="C686">
        <f>VLOOKUP(A686,summary!A:D,4,0)</f>
        <v>0</v>
      </c>
    </row>
    <row r="687" spans="1:3">
      <c r="A687" t="s">
        <v>1486</v>
      </c>
      <c r="B687">
        <f>VLOOKUP(A687,summary!A:P,16,0)</f>
        <v>80</v>
      </c>
      <c r="C687">
        <f>VLOOKUP(A687,summary!A:D,4,0)</f>
        <v>0</v>
      </c>
    </row>
    <row r="688" spans="1:3">
      <c r="A688" t="s">
        <v>1488</v>
      </c>
      <c r="B688">
        <f>VLOOKUP(A688,summary!A:P,16,0)</f>
        <v>-100</v>
      </c>
      <c r="C688">
        <f>VLOOKUP(A688,summary!A:D,4,0)</f>
        <v>0</v>
      </c>
    </row>
    <row r="689" spans="1:3">
      <c r="A689" t="s">
        <v>1490</v>
      </c>
      <c r="B689">
        <f>VLOOKUP(A689,summary!A:P,16,0)</f>
        <v>-100</v>
      </c>
      <c r="C689">
        <f>VLOOKUP(A689,summary!A:D,4,0)</f>
        <v>0</v>
      </c>
    </row>
    <row r="690" spans="1:3">
      <c r="A690" t="s">
        <v>1494</v>
      </c>
      <c r="B690">
        <f>VLOOKUP(A690,summary!A:P,16,0)</f>
        <v>-100</v>
      </c>
      <c r="C690">
        <f>VLOOKUP(A690,summary!A:D,4,0)</f>
        <v>0</v>
      </c>
    </row>
    <row r="691" spans="1:3">
      <c r="A691" t="s">
        <v>1497</v>
      </c>
      <c r="B691">
        <f>VLOOKUP(A691,summary!A:P,16,0)</f>
        <v>110</v>
      </c>
      <c r="C691">
        <f>VLOOKUP(A691,summary!A:D,4,0)</f>
        <v>2</v>
      </c>
    </row>
    <row r="692" spans="1:3">
      <c r="A692" t="s">
        <v>1499</v>
      </c>
      <c r="B692">
        <f>VLOOKUP(A692,summary!A:P,16,0)</f>
        <v>-100</v>
      </c>
      <c r="C692">
        <f>VLOOKUP(A692,summary!A:D,4,0)</f>
        <v>0</v>
      </c>
    </row>
    <row r="693" spans="1:3">
      <c r="A693" t="s">
        <v>1501</v>
      </c>
      <c r="B693">
        <f>VLOOKUP(A693,summary!A:P,16,0)</f>
        <v>160</v>
      </c>
      <c r="C693">
        <f>VLOOKUP(A693,summary!A:D,4,0)</f>
        <v>4</v>
      </c>
    </row>
    <row r="694" spans="1:3">
      <c r="A694" t="s">
        <v>1503</v>
      </c>
      <c r="B694">
        <f>VLOOKUP(A694,summary!A:P,16,0)</f>
        <v>-100</v>
      </c>
      <c r="C694">
        <f>VLOOKUP(A694,summary!A:D,4,0)</f>
        <v>0</v>
      </c>
    </row>
    <row r="695" spans="1:3">
      <c r="A695" t="s">
        <v>1505</v>
      </c>
      <c r="B695">
        <f>VLOOKUP(A695,summary!A:P,16,0)</f>
        <v>-100</v>
      </c>
      <c r="C695">
        <f>VLOOKUP(A695,summary!A:D,4,0)</f>
        <v>0</v>
      </c>
    </row>
    <row r="696" spans="1:3">
      <c r="A696" t="s">
        <v>1507</v>
      </c>
      <c r="B696">
        <f>VLOOKUP(A696,summary!A:P,16,0)</f>
        <v>-100</v>
      </c>
      <c r="C696">
        <f>VLOOKUP(A696,summary!A:D,4,0)</f>
        <v>0</v>
      </c>
    </row>
    <row r="697" spans="1:3">
      <c r="A697" t="s">
        <v>1509</v>
      </c>
      <c r="B697">
        <f>VLOOKUP(A697,summary!A:P,16,0)</f>
        <v>-5</v>
      </c>
      <c r="C697">
        <f>VLOOKUP(A697,summary!A:D,4,0)</f>
        <v>0</v>
      </c>
    </row>
    <row r="698" spans="1:3">
      <c r="A698" t="s">
        <v>1511</v>
      </c>
      <c r="B698">
        <f>VLOOKUP(A698,summary!A:P,16,0)</f>
        <v>-5</v>
      </c>
      <c r="C698">
        <f>VLOOKUP(A698,summary!A:D,4,0)</f>
        <v>0</v>
      </c>
    </row>
    <row r="699" spans="1:3">
      <c r="A699" t="s">
        <v>1513</v>
      </c>
      <c r="B699">
        <f>VLOOKUP(A699,summary!A:P,16,0)</f>
        <v>-100</v>
      </c>
      <c r="C699">
        <f>VLOOKUP(A699,summary!A:D,4,0)</f>
        <v>0</v>
      </c>
    </row>
    <row r="700" spans="1:3">
      <c r="A700" t="s">
        <v>1516</v>
      </c>
      <c r="B700">
        <f>VLOOKUP(A700,summary!A:P,16,0)</f>
        <v>-100</v>
      </c>
      <c r="C700">
        <f>VLOOKUP(A700,summary!A:D,4,0)</f>
        <v>0</v>
      </c>
    </row>
    <row r="701" spans="1:3">
      <c r="A701" t="s">
        <v>1518</v>
      </c>
      <c r="B701">
        <f>VLOOKUP(A701,summary!A:P,16,0)</f>
        <v>-5</v>
      </c>
      <c r="C701">
        <f>VLOOKUP(A701,summary!A:D,4,0)</f>
        <v>0</v>
      </c>
    </row>
    <row r="702" spans="1:3">
      <c r="A702" t="s">
        <v>1520</v>
      </c>
      <c r="B702">
        <f>VLOOKUP(A702,summary!A:P,16,0)</f>
        <v>160</v>
      </c>
      <c r="C702">
        <f>VLOOKUP(A702,summary!A:D,4,0)</f>
        <v>4</v>
      </c>
    </row>
    <row r="703" spans="1:3">
      <c r="A703" t="s">
        <v>1523</v>
      </c>
      <c r="B703">
        <f>VLOOKUP(A703,summary!A:P,16,0)</f>
        <v>-100</v>
      </c>
      <c r="C703">
        <f>VLOOKUP(A703,summary!A:D,4,0)</f>
        <v>0</v>
      </c>
    </row>
    <row r="704" spans="1:3">
      <c r="A704" t="s">
        <v>1525</v>
      </c>
      <c r="B704">
        <f>VLOOKUP(A704,summary!A:P,16,0)</f>
        <v>-100</v>
      </c>
      <c r="C704">
        <f>VLOOKUP(A704,summary!A:D,4,0)</f>
        <v>0</v>
      </c>
    </row>
    <row r="705" spans="1:3">
      <c r="A705" t="s">
        <v>1527</v>
      </c>
      <c r="B705">
        <f>VLOOKUP(A705,summary!A:P,16,0)</f>
        <v>-100</v>
      </c>
      <c r="C705">
        <f>VLOOKUP(A705,summary!A:D,4,0)</f>
        <v>0</v>
      </c>
    </row>
    <row r="706" spans="1:3">
      <c r="A706" t="s">
        <v>1529</v>
      </c>
      <c r="B706">
        <f>VLOOKUP(A706,summary!A:P,16,0)</f>
        <v>-100</v>
      </c>
      <c r="C706">
        <f>VLOOKUP(A706,summary!A:D,4,0)</f>
        <v>0</v>
      </c>
    </row>
    <row r="707" spans="1:3">
      <c r="A707" t="s">
        <v>1531</v>
      </c>
      <c r="B707">
        <f>VLOOKUP(A707,summary!A:P,16,0)</f>
        <v>-100</v>
      </c>
      <c r="C707">
        <f>VLOOKUP(A707,summary!A:D,4,0)</f>
        <v>0</v>
      </c>
    </row>
    <row r="708" spans="1:3">
      <c r="A708" t="s">
        <v>1536</v>
      </c>
      <c r="B708">
        <f>VLOOKUP(A708,summary!A:P,16,0)</f>
        <v>-100</v>
      </c>
      <c r="C708">
        <f>VLOOKUP(A708,summary!A:D,4,0)</f>
        <v>0</v>
      </c>
    </row>
    <row r="709" spans="1:3">
      <c r="A709" t="s">
        <v>1538</v>
      </c>
      <c r="B709">
        <f>VLOOKUP(A709,summary!A:P,16,0)</f>
        <v>-100</v>
      </c>
      <c r="C709">
        <f>VLOOKUP(A709,summary!A:D,4,0)</f>
        <v>0</v>
      </c>
    </row>
    <row r="710" spans="1:3">
      <c r="A710" t="s">
        <v>1541</v>
      </c>
      <c r="B710">
        <f>VLOOKUP(A710,summary!A:P,16,0)</f>
        <v>-5</v>
      </c>
      <c r="C710">
        <f>VLOOKUP(A710,summary!A:D,4,0)</f>
        <v>0</v>
      </c>
    </row>
    <row r="711" spans="1:3">
      <c r="A711" t="s">
        <v>1543</v>
      </c>
      <c r="B711">
        <f>VLOOKUP(A711,summary!A:P,16,0)</f>
        <v>-100</v>
      </c>
      <c r="C711">
        <f>VLOOKUP(A711,summary!A:D,4,0)</f>
        <v>0</v>
      </c>
    </row>
    <row r="712" spans="1:3">
      <c r="A712" t="s">
        <v>1545</v>
      </c>
      <c r="B712">
        <f>VLOOKUP(A712,summary!A:P,16,0)</f>
        <v>-100</v>
      </c>
      <c r="C712">
        <f>VLOOKUP(A712,summary!A:D,4,0)</f>
        <v>0</v>
      </c>
    </row>
    <row r="713" spans="1:3">
      <c r="A713" t="s">
        <v>1547</v>
      </c>
      <c r="B713">
        <f>VLOOKUP(A713,summary!A:P,16,0)</f>
        <v>-5</v>
      </c>
      <c r="C713">
        <f>VLOOKUP(A713,summary!A:D,4,0)</f>
        <v>0</v>
      </c>
    </row>
    <row r="714" spans="1:3">
      <c r="A714" t="s">
        <v>1549</v>
      </c>
      <c r="B714">
        <f>VLOOKUP(A714,summary!A:P,16,0)</f>
        <v>-100</v>
      </c>
      <c r="C714">
        <f>VLOOKUP(A714,summary!A:D,4,0)</f>
        <v>0</v>
      </c>
    </row>
    <row r="715" spans="1:3">
      <c r="A715" t="s">
        <v>1551</v>
      </c>
      <c r="B715">
        <f>VLOOKUP(A715,summary!A:P,16,0)</f>
        <v>25</v>
      </c>
      <c r="C715">
        <f>VLOOKUP(A715,summary!A:D,4,0)</f>
        <v>0</v>
      </c>
    </row>
    <row r="716" spans="1:3">
      <c r="A716" t="s">
        <v>1553</v>
      </c>
      <c r="B716">
        <f>VLOOKUP(A716,summary!A:P,16,0)</f>
        <v>-100</v>
      </c>
      <c r="C716">
        <f>VLOOKUP(A716,summary!A:D,4,0)</f>
        <v>0</v>
      </c>
    </row>
    <row r="717" spans="1:3">
      <c r="A717" t="s">
        <v>1556</v>
      </c>
      <c r="B717">
        <f>VLOOKUP(A717,summary!A:P,16,0)</f>
        <v>-100</v>
      </c>
      <c r="C717">
        <f>VLOOKUP(A717,summary!A:D,4,0)</f>
        <v>0</v>
      </c>
    </row>
    <row r="718" spans="1:3">
      <c r="A718" t="s">
        <v>1558</v>
      </c>
      <c r="B718">
        <f>VLOOKUP(A718,summary!A:P,16,0)</f>
        <v>-100</v>
      </c>
      <c r="C718">
        <f>VLOOKUP(A718,summary!A:D,4,0)</f>
        <v>0</v>
      </c>
    </row>
    <row r="719" spans="1:3">
      <c r="A719" t="s">
        <v>1560</v>
      </c>
      <c r="B719">
        <f>VLOOKUP(A719,summary!A:P,16,0)</f>
        <v>-100</v>
      </c>
      <c r="C719">
        <f>VLOOKUP(A719,summary!A:D,4,0)</f>
        <v>0</v>
      </c>
    </row>
    <row r="720" spans="1:3">
      <c r="A720" t="s">
        <v>1563</v>
      </c>
      <c r="B720">
        <f>VLOOKUP(A720,summary!A:P,16,0)</f>
        <v>-100</v>
      </c>
      <c r="C720">
        <f>VLOOKUP(A720,summary!A:D,4,0)</f>
        <v>0</v>
      </c>
    </row>
    <row r="721" spans="1:3">
      <c r="A721" t="s">
        <v>1565</v>
      </c>
      <c r="B721">
        <f>VLOOKUP(A721,summary!A:P,16,0)</f>
        <v>-100</v>
      </c>
      <c r="C721">
        <f>VLOOKUP(A721,summary!A:D,4,0)</f>
        <v>0</v>
      </c>
    </row>
    <row r="722" spans="1:3">
      <c r="A722" t="s">
        <v>1567</v>
      </c>
      <c r="B722">
        <f>VLOOKUP(A722,summary!A:P,16,0)</f>
        <v>-100</v>
      </c>
      <c r="C722">
        <f>VLOOKUP(A722,summary!A:D,4,0)</f>
        <v>0</v>
      </c>
    </row>
    <row r="723" spans="1:3">
      <c r="A723" t="s">
        <v>1569</v>
      </c>
      <c r="B723">
        <f>VLOOKUP(A723,summary!A:P,16,0)</f>
        <v>-100</v>
      </c>
      <c r="C723">
        <f>VLOOKUP(A723,summary!A:D,4,0)</f>
        <v>0</v>
      </c>
    </row>
    <row r="724" spans="1:3">
      <c r="A724" t="s">
        <v>1571</v>
      </c>
      <c r="B724">
        <f>VLOOKUP(A724,summary!A:P,16,0)</f>
        <v>-100</v>
      </c>
      <c r="C724">
        <f>VLOOKUP(A724,summary!A:D,4,0)</f>
        <v>0</v>
      </c>
    </row>
    <row r="725" spans="1:3">
      <c r="A725" t="s">
        <v>1573</v>
      </c>
      <c r="B725">
        <f>VLOOKUP(A725,summary!A:P,16,0)</f>
        <v>-100</v>
      </c>
      <c r="C725">
        <f>VLOOKUP(A725,summary!A:D,4,0)</f>
        <v>0</v>
      </c>
    </row>
    <row r="726" spans="1:3">
      <c r="A726" t="s">
        <v>1575</v>
      </c>
      <c r="B726">
        <f>VLOOKUP(A726,summary!A:P,16,0)</f>
        <v>-100</v>
      </c>
      <c r="C726">
        <f>VLOOKUP(A726,summary!A:D,4,0)</f>
        <v>0</v>
      </c>
    </row>
    <row r="727" spans="1:3">
      <c r="A727" t="s">
        <v>1577</v>
      </c>
      <c r="B727">
        <f>VLOOKUP(A727,summary!A:P,16,0)</f>
        <v>-100</v>
      </c>
      <c r="C727">
        <f>VLOOKUP(A727,summary!A:D,4,0)</f>
        <v>0</v>
      </c>
    </row>
    <row r="728" spans="1:3">
      <c r="A728" t="s">
        <v>1579</v>
      </c>
      <c r="B728">
        <f>VLOOKUP(A728,summary!A:P,16,0)</f>
        <v>25</v>
      </c>
      <c r="C728">
        <f>VLOOKUP(A728,summary!A:D,4,0)</f>
        <v>0</v>
      </c>
    </row>
    <row r="729" spans="1:3">
      <c r="A729" t="s">
        <v>1581</v>
      </c>
      <c r="B729">
        <f>VLOOKUP(A729,summary!A:P,16,0)</f>
        <v>-100</v>
      </c>
      <c r="C729">
        <f>VLOOKUP(A729,summary!A:D,4,0)</f>
        <v>0</v>
      </c>
    </row>
    <row r="730" spans="1:3">
      <c r="A730" t="s">
        <v>1583</v>
      </c>
      <c r="B730">
        <f>VLOOKUP(A730,summary!A:P,16,0)</f>
        <v>-100</v>
      </c>
      <c r="C730">
        <f>VLOOKUP(A730,summary!A:D,4,0)</f>
        <v>0</v>
      </c>
    </row>
    <row r="731" spans="1:3">
      <c r="A731" t="s">
        <v>1585</v>
      </c>
      <c r="B731">
        <f>VLOOKUP(A731,summary!A:P,16,0)</f>
        <v>25</v>
      </c>
      <c r="C731">
        <f>VLOOKUP(A731,summary!A:D,4,0)</f>
        <v>0</v>
      </c>
    </row>
    <row r="732" spans="1:3">
      <c r="A732" t="s">
        <v>1587</v>
      </c>
      <c r="B732">
        <f>VLOOKUP(A732,summary!A:P,16,0)</f>
        <v>-5</v>
      </c>
      <c r="C732">
        <f>VLOOKUP(A732,summary!A:D,4,0)</f>
        <v>0</v>
      </c>
    </row>
    <row r="733" spans="1:3">
      <c r="A733" t="s">
        <v>1589</v>
      </c>
      <c r="B733">
        <f>VLOOKUP(A733,summary!A:P,16,0)</f>
        <v>-5</v>
      </c>
      <c r="C733">
        <f>VLOOKUP(A733,summary!A:D,4,0)</f>
        <v>0</v>
      </c>
    </row>
    <row r="734" spans="1:3">
      <c r="A734" t="s">
        <v>1593</v>
      </c>
      <c r="B734">
        <f>VLOOKUP(A734,summary!A:P,16,0)</f>
        <v>-5</v>
      </c>
      <c r="C734">
        <f>VLOOKUP(A734,summary!A:D,4,0)</f>
        <v>0</v>
      </c>
    </row>
    <row r="735" spans="1:3">
      <c r="A735" t="s">
        <v>1595</v>
      </c>
      <c r="B735">
        <f>VLOOKUP(A735,summary!A:P,16,0)</f>
        <v>-100</v>
      </c>
      <c r="C735">
        <f>VLOOKUP(A735,summary!A:D,4,0)</f>
        <v>0</v>
      </c>
    </row>
    <row r="736" spans="1:3">
      <c r="A736" t="s">
        <v>1597</v>
      </c>
      <c r="B736">
        <f>VLOOKUP(A736,summary!A:P,16,0)</f>
        <v>-100</v>
      </c>
      <c r="C736">
        <f>VLOOKUP(A736,summary!A:D,4,0)</f>
        <v>0</v>
      </c>
    </row>
    <row r="737" spans="1:3">
      <c r="A737" t="s">
        <v>1599</v>
      </c>
      <c r="B737">
        <f>VLOOKUP(A737,summary!A:P,16,0)</f>
        <v>25</v>
      </c>
      <c r="C737">
        <f>VLOOKUP(A737,summary!A:D,4,0)</f>
        <v>0</v>
      </c>
    </row>
    <row r="738" spans="1:3">
      <c r="A738" t="s">
        <v>1603</v>
      </c>
      <c r="B738">
        <f>VLOOKUP(A738,summary!A:P,16,0)</f>
        <v>-100</v>
      </c>
      <c r="C738">
        <f>VLOOKUP(A738,summary!A:D,4,0)</f>
        <v>0</v>
      </c>
    </row>
    <row r="739" spans="1:3">
      <c r="A739" t="s">
        <v>1605</v>
      </c>
      <c r="B739">
        <f>VLOOKUP(A739,summary!A:P,16,0)</f>
        <v>-100</v>
      </c>
      <c r="C739">
        <f>VLOOKUP(A739,summary!A:D,4,0)</f>
        <v>0</v>
      </c>
    </row>
    <row r="740" spans="1:3">
      <c r="A740" t="s">
        <v>1607</v>
      </c>
      <c r="B740">
        <f>VLOOKUP(A740,summary!A:P,16,0)</f>
        <v>-100</v>
      </c>
      <c r="C740">
        <f>VLOOKUP(A740,summary!A:D,4,0)</f>
        <v>0</v>
      </c>
    </row>
    <row r="741" spans="1:3">
      <c r="A741" t="s">
        <v>1609</v>
      </c>
      <c r="B741">
        <f>VLOOKUP(A741,summary!A:P,16,0)</f>
        <v>-100</v>
      </c>
      <c r="C741">
        <f>VLOOKUP(A741,summary!A:D,4,0)</f>
        <v>0</v>
      </c>
    </row>
    <row r="742" spans="1:3">
      <c r="A742" t="s">
        <v>1611</v>
      </c>
      <c r="B742">
        <f>VLOOKUP(A742,summary!A:P,16,0)</f>
        <v>-100</v>
      </c>
      <c r="C742">
        <f>VLOOKUP(A742,summary!A:D,4,0)</f>
        <v>0</v>
      </c>
    </row>
    <row r="743" spans="1:3">
      <c r="A743" t="s">
        <v>1613</v>
      </c>
      <c r="B743">
        <f>VLOOKUP(A743,summary!A:P,16,0)</f>
        <v>-100</v>
      </c>
      <c r="C743">
        <f>VLOOKUP(A743,summary!A:D,4,0)</f>
        <v>0</v>
      </c>
    </row>
    <row r="744" spans="1:3">
      <c r="A744" t="s">
        <v>1615</v>
      </c>
      <c r="B744">
        <f>VLOOKUP(A744,summary!A:P,16,0)</f>
        <v>-100</v>
      </c>
      <c r="C744">
        <f>VLOOKUP(A744,summary!A:D,4,0)</f>
        <v>0</v>
      </c>
    </row>
    <row r="745" spans="1:3">
      <c r="A745" t="s">
        <v>1617</v>
      </c>
      <c r="B745">
        <f>VLOOKUP(A745,summary!A:P,16,0)</f>
        <v>-100</v>
      </c>
      <c r="C745">
        <f>VLOOKUP(A745,summary!A:D,4,0)</f>
        <v>0</v>
      </c>
    </row>
    <row r="746" spans="1:3">
      <c r="A746" t="s">
        <v>1619</v>
      </c>
      <c r="B746">
        <f>VLOOKUP(A746,summary!A:P,16,0)</f>
        <v>90</v>
      </c>
      <c r="C746">
        <f>VLOOKUP(A746,summary!A:D,4,0)</f>
        <v>1</v>
      </c>
    </row>
    <row r="747" spans="1:3">
      <c r="A747" t="s">
        <v>1623</v>
      </c>
      <c r="B747">
        <f>VLOOKUP(A747,summary!A:P,16,0)</f>
        <v>-100</v>
      </c>
      <c r="C747">
        <f>VLOOKUP(A747,summary!A:D,4,0)</f>
        <v>0</v>
      </c>
    </row>
    <row r="748" spans="1:3">
      <c r="A748" t="s">
        <v>1626</v>
      </c>
      <c r="B748">
        <f>VLOOKUP(A748,summary!A:P,16,0)</f>
        <v>-100</v>
      </c>
      <c r="C748">
        <f>VLOOKUP(A748,summary!A:D,4,0)</f>
        <v>0</v>
      </c>
    </row>
    <row r="749" spans="1:3">
      <c r="A749" t="s">
        <v>1629</v>
      </c>
      <c r="B749">
        <f>VLOOKUP(A749,summary!A:P,16,0)</f>
        <v>-100</v>
      </c>
      <c r="C749">
        <f>VLOOKUP(A749,summary!A:D,4,0)</f>
        <v>0</v>
      </c>
    </row>
    <row r="750" spans="1:3">
      <c r="A750" t="s">
        <v>1631</v>
      </c>
      <c r="B750">
        <f>VLOOKUP(A750,summary!A:P,16,0)</f>
        <v>25</v>
      </c>
      <c r="C750">
        <f>VLOOKUP(A750,summary!A:D,4,0)</f>
        <v>0</v>
      </c>
    </row>
    <row r="751" spans="1:3">
      <c r="A751" t="s">
        <v>1633</v>
      </c>
      <c r="B751">
        <f>VLOOKUP(A751,summary!A:P,16,0)</f>
        <v>55</v>
      </c>
      <c r="C751">
        <f>VLOOKUP(A751,summary!A:D,4,0)</f>
        <v>2</v>
      </c>
    </row>
    <row r="752" spans="1:3">
      <c r="A752" t="s">
        <v>1635</v>
      </c>
      <c r="B752">
        <f>VLOOKUP(A752,summary!A:P,16,0)</f>
        <v>-100</v>
      </c>
      <c r="C752">
        <f>VLOOKUP(A752,summary!A:D,4,0)</f>
        <v>0</v>
      </c>
    </row>
    <row r="753" spans="1:3">
      <c r="A753" t="s">
        <v>1637</v>
      </c>
      <c r="B753">
        <f>VLOOKUP(A753,summary!A:P,16,0)</f>
        <v>-100</v>
      </c>
      <c r="C753">
        <f>VLOOKUP(A753,summary!A:D,4,0)</f>
        <v>0</v>
      </c>
    </row>
    <row r="754" spans="1:3">
      <c r="A754" t="s">
        <v>1639</v>
      </c>
      <c r="B754">
        <f>VLOOKUP(A754,summary!A:P,16,0)</f>
        <v>-100</v>
      </c>
      <c r="C754">
        <f>VLOOKUP(A754,summary!A:D,4,0)</f>
        <v>0</v>
      </c>
    </row>
    <row r="755" spans="1:3">
      <c r="A755" t="s">
        <v>1641</v>
      </c>
      <c r="B755">
        <f>VLOOKUP(A755,summary!A:P,16,0)</f>
        <v>-100</v>
      </c>
      <c r="C755">
        <f>VLOOKUP(A755,summary!A:D,4,0)</f>
        <v>0</v>
      </c>
    </row>
    <row r="756" spans="1:3">
      <c r="A756" t="s">
        <v>1643</v>
      </c>
      <c r="B756">
        <f>VLOOKUP(A756,summary!A:P,16,0)</f>
        <v>-100</v>
      </c>
      <c r="C756">
        <f>VLOOKUP(A756,summary!A:D,4,0)</f>
        <v>0</v>
      </c>
    </row>
    <row r="757" spans="1:3">
      <c r="A757" t="s">
        <v>1645</v>
      </c>
      <c r="B757">
        <f>VLOOKUP(A757,summary!A:P,16,0)</f>
        <v>-100</v>
      </c>
      <c r="C757">
        <f>VLOOKUP(A757,summary!A:D,4,0)</f>
        <v>0</v>
      </c>
    </row>
    <row r="758" spans="1:3">
      <c r="A758" t="s">
        <v>1648</v>
      </c>
      <c r="B758">
        <f>VLOOKUP(A758,summary!A:P,16,0)</f>
        <v>25</v>
      </c>
      <c r="C758">
        <f>VLOOKUP(A758,summary!A:D,4,0)</f>
        <v>0</v>
      </c>
    </row>
    <row r="759" spans="1:3">
      <c r="A759" t="s">
        <v>1651</v>
      </c>
      <c r="B759">
        <f>VLOOKUP(A759,summary!A:P,16,0)</f>
        <v>160</v>
      </c>
      <c r="C759">
        <f>VLOOKUP(A759,summary!A:D,4,0)</f>
        <v>4</v>
      </c>
    </row>
    <row r="760" spans="1:3">
      <c r="A760" t="s">
        <v>1654</v>
      </c>
      <c r="B760">
        <f>VLOOKUP(A760,summary!A:P,16,0)</f>
        <v>-100</v>
      </c>
      <c r="C760">
        <f>VLOOKUP(A760,summary!A:D,4,0)</f>
        <v>0</v>
      </c>
    </row>
    <row r="761" spans="1:3">
      <c r="A761" t="s">
        <v>1656</v>
      </c>
      <c r="B761">
        <f>VLOOKUP(A761,summary!A:P,16,0)</f>
        <v>-100</v>
      </c>
      <c r="C761">
        <f>VLOOKUP(A761,summary!A:D,4,0)</f>
        <v>0</v>
      </c>
    </row>
    <row r="762" spans="1:3">
      <c r="A762" t="s">
        <v>1658</v>
      </c>
      <c r="B762">
        <f>VLOOKUP(A762,summary!A:P,16,0)</f>
        <v>-100</v>
      </c>
      <c r="C762">
        <f>VLOOKUP(A762,summary!A:D,4,0)</f>
        <v>0</v>
      </c>
    </row>
    <row r="763" spans="1:3">
      <c r="A763" t="s">
        <v>1660</v>
      </c>
      <c r="B763">
        <f>VLOOKUP(A763,summary!A:P,16,0)</f>
        <v>110</v>
      </c>
      <c r="C763">
        <f>VLOOKUP(A763,summary!A:D,4,0)</f>
        <v>3</v>
      </c>
    </row>
    <row r="764" spans="1:3">
      <c r="A764" t="s">
        <v>1662</v>
      </c>
      <c r="B764">
        <f>VLOOKUP(A764,summary!A:P,16,0)</f>
        <v>-100</v>
      </c>
      <c r="C764">
        <f>VLOOKUP(A764,summary!A:D,4,0)</f>
        <v>0</v>
      </c>
    </row>
    <row r="765" spans="1:3">
      <c r="A765" t="s">
        <v>1664</v>
      </c>
      <c r="B765">
        <f>VLOOKUP(A765,summary!A:P,16,0)</f>
        <v>-100</v>
      </c>
      <c r="C765">
        <f>VLOOKUP(A765,summary!A:D,4,0)</f>
        <v>0</v>
      </c>
    </row>
    <row r="766" spans="1:3">
      <c r="A766" t="s">
        <v>1667</v>
      </c>
      <c r="B766">
        <f>VLOOKUP(A766,summary!A:P,16,0)</f>
        <v>-100</v>
      </c>
      <c r="C766">
        <f>VLOOKUP(A766,summary!A:D,4,0)</f>
        <v>0</v>
      </c>
    </row>
    <row r="767" spans="1:3">
      <c r="A767" t="s">
        <v>1670</v>
      </c>
      <c r="B767">
        <f>VLOOKUP(A767,summary!A:P,16,0)</f>
        <v>25</v>
      </c>
      <c r="C767">
        <f>VLOOKUP(A767,summary!A:D,4,0)</f>
        <v>0</v>
      </c>
    </row>
    <row r="768" spans="1:3">
      <c r="A768" t="s">
        <v>1738</v>
      </c>
      <c r="B768">
        <f>VLOOKUP(A768,summary!A:P,16,0)</f>
        <v>-100</v>
      </c>
      <c r="C768">
        <f>VLOOKUP(A768,summary!A:D,4,0)</f>
        <v>0</v>
      </c>
    </row>
    <row r="769" spans="1:3">
      <c r="A769" t="s">
        <v>1743</v>
      </c>
      <c r="B769">
        <f>VLOOKUP(A769,summary!A:P,16,0)</f>
        <v>-100</v>
      </c>
      <c r="C769">
        <f>VLOOKUP(A769,summary!A:D,4,0)</f>
        <v>0</v>
      </c>
    </row>
    <row r="770" spans="1:3">
      <c r="A770" t="s">
        <v>1772</v>
      </c>
      <c r="B770">
        <f>VLOOKUP(A770,summary!A:P,16,0)</f>
        <v>-100</v>
      </c>
      <c r="C770">
        <f>VLOOKUP(A770,summary!A:D,4,0)</f>
        <v>0</v>
      </c>
    </row>
    <row r="771" spans="1:3">
      <c r="A771" t="s">
        <v>1813</v>
      </c>
      <c r="B771">
        <f>VLOOKUP(A771,summary!A:P,16,0)</f>
        <v>-100</v>
      </c>
      <c r="C771">
        <f>VLOOKUP(A771,summary!A:D,4,0)</f>
        <v>0</v>
      </c>
    </row>
    <row r="772" spans="1:3">
      <c r="A772" t="s">
        <v>1835</v>
      </c>
      <c r="B772">
        <f>VLOOKUP(A772,summary!A:P,16,0)</f>
        <v>60</v>
      </c>
      <c r="C772">
        <f>VLOOKUP(A772,summary!A:D,4,0)</f>
        <v>1</v>
      </c>
    </row>
    <row r="773" spans="1:3">
      <c r="A773" t="s">
        <v>1836</v>
      </c>
      <c r="B773">
        <f>VLOOKUP(A773,summary!A:P,16,0)</f>
        <v>25</v>
      </c>
      <c r="C773">
        <f>VLOOKUP(A773,summary!A:D,4,0)</f>
        <v>0</v>
      </c>
    </row>
    <row r="774" spans="1:3">
      <c r="A774" t="s">
        <v>1837</v>
      </c>
      <c r="B774">
        <f>VLOOKUP(A774,summary!A:P,16,0)</f>
        <v>160</v>
      </c>
      <c r="C774">
        <f>VLOOKUP(A774,summary!A:D,4,0)</f>
        <v>4</v>
      </c>
    </row>
    <row r="775" spans="1:3">
      <c r="A775" t="s">
        <v>1838</v>
      </c>
      <c r="B775">
        <f>VLOOKUP(A775,summary!A:P,16,0)</f>
        <v>-5</v>
      </c>
      <c r="C775">
        <f>VLOOKUP(A775,summary!A:D,4,0)</f>
        <v>0</v>
      </c>
    </row>
    <row r="776" spans="1:3">
      <c r="A776" t="s">
        <v>1847</v>
      </c>
      <c r="B776">
        <f>VLOOKUP(A776,summary!A:P,16,0)</f>
        <v>-5</v>
      </c>
      <c r="C776">
        <f>VLOOKUP(A776,summary!A:D,4,0)</f>
        <v>0</v>
      </c>
    </row>
    <row r="777" spans="1:3">
      <c r="A777" t="s">
        <v>1848</v>
      </c>
      <c r="B777">
        <f>VLOOKUP(A777,summary!A:P,16,0)</f>
        <v>80</v>
      </c>
      <c r="C777">
        <f>VLOOKUP(A777,summary!A:D,4,0)</f>
        <v>0</v>
      </c>
    </row>
    <row r="778" spans="1:3">
      <c r="A778" t="s">
        <v>1849</v>
      </c>
      <c r="B778">
        <f>VLOOKUP(A778,summary!A:P,16,0)</f>
        <v>110</v>
      </c>
      <c r="C778">
        <f>VLOOKUP(A778,summary!A:D,4,0)</f>
        <v>2</v>
      </c>
    </row>
    <row r="779" spans="1:3">
      <c r="A779" t="s">
        <v>1850</v>
      </c>
      <c r="B779">
        <f>VLOOKUP(A779,summary!A:P,16,0)</f>
        <v>-5</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E1" zoomScale="85" zoomScaleNormal="85" workbookViewId="0">
      <selection activeCell="F2" sqref="F2"/>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4</v>
      </c>
      <c r="C2">
        <f>VLOOKUP(A2,summary!A:Q,17,0)</f>
        <v>-80</v>
      </c>
      <c r="D2">
        <f>VLOOKUP(A2,summary!A:D,4,0)</f>
        <v>0</v>
      </c>
      <c r="E2" s="11" t="str">
        <f>IFERROR(VLOOKUP(A2,summary!A:R,18,0),"No comments")</f>
        <v>No comments</v>
      </c>
      <c r="F2">
        <v>0</v>
      </c>
      <c r="G2" s="11" t="str">
        <f>IF(C2&lt;0,CONCATENATE(C2," penalty for not showing up on day ",B2),CONCATENATE(C2," points for maintaining the streak of ",D2," days "))</f>
        <v>-80 penalty for not showing up on day 4</v>
      </c>
    </row>
    <row r="3" spans="1:7">
      <c r="A3" t="s">
        <v>9</v>
      </c>
      <c r="B3">
        <v>4</v>
      </c>
      <c r="C3">
        <f>VLOOKUP(A3,summary!A:Q,17,0)</f>
        <v>-60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-60 penalty for not showing up on day 4</v>
      </c>
    </row>
    <row r="4" spans="1:7">
      <c r="A4" t="s">
        <v>12</v>
      </c>
      <c r="B4">
        <v>4</v>
      </c>
      <c r="C4">
        <f>VLOOKUP(A4,summary!A:Q,17,0)</f>
        <v>-80</v>
      </c>
      <c r="D4">
        <f>VLOOKUP(A4,summary!A:D,4,0)</f>
        <v>0</v>
      </c>
      <c r="E4" s="11" t="str">
        <f>IFERROR(VLOOKUP(A4,summary!A:R,18,0),"No comments")</f>
        <v>No comments</v>
      </c>
      <c r="F4">
        <v>0</v>
      </c>
      <c r="G4" s="11" t="str">
        <f t="shared" si="0"/>
        <v>-80 penalty for not showing up on day 4</v>
      </c>
    </row>
    <row r="5" spans="1:7">
      <c r="A5" t="s">
        <v>15</v>
      </c>
      <c r="B5">
        <v>4</v>
      </c>
      <c r="C5">
        <f>VLOOKUP(A5,summary!A:Q,17,0)</f>
        <v>5</v>
      </c>
      <c r="D5">
        <f>VLOOKUP(A5,summary!A:D,4,0)</f>
        <v>1</v>
      </c>
      <c r="E5" s="11" t="str">
        <f>IFERROR(VLOOKUP(A5,summary!A:R,18,0),"No comments")</f>
        <v>Completed , No. of hours : 00:30</v>
      </c>
      <c r="F5">
        <v>0</v>
      </c>
      <c r="G5" s="11" t="str">
        <f t="shared" si="0"/>
        <v xml:space="preserve">5 points for maintaining the streak of 1 days </v>
      </c>
    </row>
    <row r="6" spans="1:7">
      <c r="A6" t="s">
        <v>18</v>
      </c>
      <c r="B6">
        <v>4</v>
      </c>
      <c r="C6">
        <f>VLOOKUP(A6,summary!A:Q,17,0)</f>
        <v>-80</v>
      </c>
      <c r="D6">
        <f>VLOOKUP(A6,summary!A:D,4,0)</f>
        <v>0</v>
      </c>
      <c r="E6" s="11" t="str">
        <f>IFERROR(VLOOKUP(A6,summary!A:R,18,0),"No comments")</f>
        <v>No comments</v>
      </c>
      <c r="F6">
        <v>0</v>
      </c>
      <c r="G6" s="11" t="str">
        <f t="shared" si="0"/>
        <v>-80 penalty for not showing up on day 4</v>
      </c>
    </row>
    <row r="7" spans="1:7">
      <c r="A7" t="s">
        <v>21</v>
      </c>
      <c r="B7">
        <v>4</v>
      </c>
      <c r="C7">
        <f>VLOOKUP(A7,summary!A:Q,17,0)</f>
        <v>-80</v>
      </c>
      <c r="D7">
        <f>VLOOKUP(A7,summary!A:D,4,0)</f>
        <v>0</v>
      </c>
      <c r="E7" s="11" t="str">
        <f>IFERROR(VLOOKUP(A7,summary!A:R,18,0),"No comments")</f>
        <v>No comments</v>
      </c>
      <c r="F7">
        <v>0</v>
      </c>
      <c r="G7" s="11" t="str">
        <f t="shared" si="0"/>
        <v>-80 penalty for not showing up on day 4</v>
      </c>
    </row>
    <row r="8" spans="1:7">
      <c r="A8" t="s">
        <v>23</v>
      </c>
      <c r="B8">
        <v>4</v>
      </c>
      <c r="C8">
        <f>VLOOKUP(A8,summary!A:Q,17,0)</f>
        <v>-80</v>
      </c>
      <c r="D8">
        <f>VLOOKUP(A8,summary!A:D,4,0)</f>
        <v>0</v>
      </c>
      <c r="E8" s="11" t="str">
        <f>IFERROR(VLOOKUP(A8,summary!A:R,18,0),"No comments")</f>
        <v>No comments</v>
      </c>
      <c r="F8">
        <v>0</v>
      </c>
      <c r="G8" s="11" t="str">
        <f t="shared" si="0"/>
        <v>-80 penalty for not showing up on day 4</v>
      </c>
    </row>
    <row r="9" spans="1:7">
      <c r="A9" t="s">
        <v>26</v>
      </c>
      <c r="B9">
        <v>4</v>
      </c>
      <c r="C9">
        <f>VLOOKUP(A9,summary!A:Q,17,0)</f>
        <v>-60</v>
      </c>
      <c r="D9">
        <f>VLOOKUP(A9,summary!A:D,4,0)</f>
        <v>0</v>
      </c>
      <c r="E9" s="11" t="str">
        <f>IFERROR(VLOOKUP(A9,summary!A:R,18,0),"No comments")</f>
        <v>No comments</v>
      </c>
      <c r="F9">
        <v>0</v>
      </c>
      <c r="G9" s="11" t="str">
        <f t="shared" si="0"/>
        <v>-60 penalty for not showing up on day 4</v>
      </c>
    </row>
    <row r="10" spans="1:7">
      <c r="A10" t="s">
        <v>29</v>
      </c>
      <c r="B10">
        <v>4</v>
      </c>
      <c r="C10">
        <f>VLOOKUP(A10,summary!A:Q,17,0)</f>
        <v>-80</v>
      </c>
      <c r="D10">
        <f>VLOOKUP(A10,summary!A:D,4,0)</f>
        <v>0</v>
      </c>
      <c r="E10" s="11" t="str">
        <f>IFERROR(VLOOKUP(A10,summary!A:R,18,0),"No comments")</f>
        <v>No comments</v>
      </c>
      <c r="F10">
        <v>0</v>
      </c>
      <c r="G10" s="11" t="str">
        <f t="shared" si="0"/>
        <v>-80 penalty for not showing up on day 4</v>
      </c>
    </row>
    <row r="11" spans="1:7">
      <c r="A11" t="s">
        <v>31</v>
      </c>
      <c r="B11">
        <v>4</v>
      </c>
      <c r="C11">
        <f>VLOOKUP(A11,summary!A:Q,17,0)</f>
        <v>-80</v>
      </c>
      <c r="D11">
        <f>VLOOKUP(A11,summary!A:D,4,0)</f>
        <v>0</v>
      </c>
      <c r="E11" s="11" t="str">
        <f>IFERROR(VLOOKUP(A11,summary!A:R,18,0),"No comments")</f>
        <v>No comments</v>
      </c>
      <c r="F11">
        <v>0</v>
      </c>
      <c r="G11" s="11" t="str">
        <f t="shared" si="0"/>
        <v>-80 penalty for not showing up on day 4</v>
      </c>
    </row>
    <row r="12" spans="1:7">
      <c r="A12" t="s">
        <v>33</v>
      </c>
      <c r="B12">
        <v>4</v>
      </c>
      <c r="C12">
        <f>VLOOKUP(A12,summary!A:Q,17,0)</f>
        <v>-80</v>
      </c>
      <c r="D12">
        <f>VLOOKUP(A12,summary!A:D,4,0)</f>
        <v>0</v>
      </c>
      <c r="E12" s="11" t="str">
        <f>IFERROR(VLOOKUP(A12,summary!A:R,18,0),"No comments")</f>
        <v>No comments</v>
      </c>
      <c r="F12">
        <v>0</v>
      </c>
      <c r="G12" s="11" t="str">
        <f t="shared" si="0"/>
        <v>-80 penalty for not showing up on day 4</v>
      </c>
    </row>
    <row r="13" spans="1:7">
      <c r="A13" t="s">
        <v>36</v>
      </c>
      <c r="B13">
        <v>4</v>
      </c>
      <c r="C13">
        <f>VLOOKUP(A13,summary!A:Q,17,0)</f>
        <v>-80</v>
      </c>
      <c r="D13">
        <f>VLOOKUP(A13,summary!A:D,4,0)</f>
        <v>0</v>
      </c>
      <c r="E13" s="11" t="str">
        <f>IFERROR(VLOOKUP(A13,summary!A:R,18,0),"No comments")</f>
        <v>No comments</v>
      </c>
      <c r="F13">
        <v>0</v>
      </c>
      <c r="G13" s="11" t="str">
        <f t="shared" si="0"/>
        <v>-80 penalty for not showing up on day 4</v>
      </c>
    </row>
    <row r="14" spans="1:7">
      <c r="A14" t="s">
        <v>39</v>
      </c>
      <c r="B14">
        <v>4</v>
      </c>
      <c r="C14">
        <f>VLOOKUP(A14,summary!A:Q,17,0)</f>
        <v>-80</v>
      </c>
      <c r="D14">
        <f>VLOOKUP(A14,summary!A:D,4,0)</f>
        <v>0</v>
      </c>
      <c r="E14" s="11" t="str">
        <f>IFERROR(VLOOKUP(A14,summary!A:R,18,0),"No comments")</f>
        <v>No comments</v>
      </c>
      <c r="F14">
        <v>0</v>
      </c>
      <c r="G14" s="11" t="str">
        <f t="shared" si="0"/>
        <v>-80 penalty for not showing up on day 4</v>
      </c>
    </row>
    <row r="15" spans="1:7">
      <c r="A15" t="s">
        <v>42</v>
      </c>
      <c r="B15">
        <v>4</v>
      </c>
      <c r="C15">
        <f>VLOOKUP(A15,summary!A:Q,17,0)</f>
        <v>-80</v>
      </c>
      <c r="D15">
        <f>VLOOKUP(A15,summary!A:D,4,0)</f>
        <v>0</v>
      </c>
      <c r="E15" s="11" t="str">
        <f>IFERROR(VLOOKUP(A15,summary!A:R,18,0),"No comments")</f>
        <v>No comments</v>
      </c>
      <c r="F15">
        <v>0</v>
      </c>
      <c r="G15" s="11" t="str">
        <f t="shared" si="0"/>
        <v>-80 penalty for not showing up on day 4</v>
      </c>
    </row>
    <row r="16" spans="1:7">
      <c r="A16" t="s">
        <v>45</v>
      </c>
      <c r="B16">
        <v>4</v>
      </c>
      <c r="C16">
        <f>VLOOKUP(A16,summary!A:Q,17,0)</f>
        <v>-80</v>
      </c>
      <c r="D16">
        <f>VLOOKUP(A16,summary!A:D,4,0)</f>
        <v>0</v>
      </c>
      <c r="E16" s="11" t="str">
        <f>IFERROR(VLOOKUP(A16,summary!A:R,18,0),"No comments")</f>
        <v>No comments</v>
      </c>
      <c r="F16">
        <v>0</v>
      </c>
      <c r="G16" s="11" t="str">
        <f t="shared" si="0"/>
        <v>-80 penalty for not showing up on day 4</v>
      </c>
    </row>
    <row r="17" spans="1:7">
      <c r="A17" t="s">
        <v>48</v>
      </c>
      <c r="B17">
        <v>4</v>
      </c>
      <c r="C17">
        <f>VLOOKUP(A17,summary!A:Q,17,0)</f>
        <v>-60</v>
      </c>
      <c r="D17">
        <f>VLOOKUP(A17,summary!A:D,4,0)</f>
        <v>0</v>
      </c>
      <c r="E17" s="11" t="str">
        <f>IFERROR(VLOOKUP(A17,summary!A:R,18,0),"No comments")</f>
        <v>No comments</v>
      </c>
      <c r="F17">
        <v>0</v>
      </c>
      <c r="G17" s="11" t="str">
        <f t="shared" si="0"/>
        <v>-60 penalty for not showing up on day 4</v>
      </c>
    </row>
    <row r="18" spans="1:7">
      <c r="A18" t="s">
        <v>51</v>
      </c>
      <c r="B18">
        <v>4</v>
      </c>
      <c r="C18">
        <f>VLOOKUP(A18,summary!A:Q,17,0)</f>
        <v>-80</v>
      </c>
      <c r="D18">
        <f>VLOOKUP(A18,summary!A:D,4,0)</f>
        <v>0</v>
      </c>
      <c r="E18" s="11" t="str">
        <f>IFERROR(VLOOKUP(A18,summary!A:R,18,0),"No comments")</f>
        <v>No comments</v>
      </c>
      <c r="F18">
        <v>0</v>
      </c>
      <c r="G18" s="11" t="str">
        <f t="shared" si="0"/>
        <v>-80 penalty for not showing up on day 4</v>
      </c>
    </row>
    <row r="19" spans="1:7">
      <c r="A19" t="s">
        <v>54</v>
      </c>
      <c r="B19">
        <v>4</v>
      </c>
      <c r="C19">
        <f>VLOOKUP(A19,summary!A:Q,17,0)</f>
        <v>20</v>
      </c>
      <c r="D19">
        <f>VLOOKUP(A19,summary!A:D,4,0)</f>
        <v>4</v>
      </c>
      <c r="E19" s="11" t="str">
        <f>IFERROR(VLOOKUP(A19,summary!A:R,18,0),"No comments")</f>
        <v>Completed , No. of hours : 02:07</v>
      </c>
      <c r="F19">
        <v>0</v>
      </c>
      <c r="G19" s="11" t="str">
        <f t="shared" si="0"/>
        <v xml:space="preserve">20 points for maintaining the streak of 4 days </v>
      </c>
    </row>
    <row r="20" spans="1:7">
      <c r="A20" t="s">
        <v>57</v>
      </c>
      <c r="B20">
        <v>4</v>
      </c>
      <c r="C20">
        <f>VLOOKUP(A20,summary!A:Q,17,0)</f>
        <v>-80</v>
      </c>
      <c r="D20">
        <f>VLOOKUP(A20,summary!A:D,4,0)</f>
        <v>0</v>
      </c>
      <c r="E20" s="11" t="str">
        <f>IFERROR(VLOOKUP(A20,summary!A:R,18,0),"No comments")</f>
        <v>No comments</v>
      </c>
      <c r="F20">
        <v>0</v>
      </c>
      <c r="G20" s="11" t="str">
        <f t="shared" si="0"/>
        <v>-80 penalty for not showing up on day 4</v>
      </c>
    </row>
    <row r="21" spans="1:7">
      <c r="A21" t="s">
        <v>60</v>
      </c>
      <c r="B21">
        <v>4</v>
      </c>
      <c r="C21">
        <f>VLOOKUP(A21,summary!A:Q,17,0)</f>
        <v>-80</v>
      </c>
      <c r="D21">
        <f>VLOOKUP(A21,summary!A:D,4,0)</f>
        <v>0</v>
      </c>
      <c r="E21" s="11" t="str">
        <f>IFERROR(VLOOKUP(A21,summary!A:R,18,0),"No comments")</f>
        <v>No comments</v>
      </c>
      <c r="F21">
        <v>0</v>
      </c>
      <c r="G21" s="11" t="str">
        <f t="shared" si="0"/>
        <v>-80 penalty for not showing up on day 4</v>
      </c>
    </row>
    <row r="22" spans="1:7">
      <c r="A22" t="s">
        <v>62</v>
      </c>
      <c r="B22">
        <v>4</v>
      </c>
      <c r="C22">
        <f>VLOOKUP(A22,summary!A:Q,17,0)</f>
        <v>-80</v>
      </c>
      <c r="D22">
        <f>VLOOKUP(A22,summary!A:D,4,0)</f>
        <v>0</v>
      </c>
      <c r="E22" s="11" t="str">
        <f>IFERROR(VLOOKUP(A22,summary!A:R,18,0),"No comments")</f>
        <v>No comments</v>
      </c>
      <c r="F22">
        <v>0</v>
      </c>
      <c r="G22" s="11" t="str">
        <f t="shared" si="0"/>
        <v>-80 penalty for not showing up on day 4</v>
      </c>
    </row>
    <row r="23" spans="1:7">
      <c r="A23" t="s">
        <v>65</v>
      </c>
      <c r="B23">
        <v>4</v>
      </c>
      <c r="C23">
        <f>VLOOKUP(A23,summary!A:Q,17,0)</f>
        <v>-80</v>
      </c>
      <c r="D23">
        <f>VLOOKUP(A23,summary!A:D,4,0)</f>
        <v>0</v>
      </c>
      <c r="E23" s="11" t="str">
        <f>IFERROR(VLOOKUP(A23,summary!A:R,18,0),"No comments")</f>
        <v>No comments</v>
      </c>
      <c r="F23">
        <v>0</v>
      </c>
      <c r="G23" s="11" t="str">
        <f t="shared" si="0"/>
        <v>-80 penalty for not showing up on day 4</v>
      </c>
    </row>
    <row r="24" spans="1:7">
      <c r="A24" t="s">
        <v>68</v>
      </c>
      <c r="B24">
        <v>4</v>
      </c>
      <c r="C24">
        <f>VLOOKUP(A24,summary!A:Q,17,0)</f>
        <v>-80</v>
      </c>
      <c r="D24">
        <f>VLOOKUP(A24,summary!A:D,4,0)</f>
        <v>0</v>
      </c>
      <c r="E24" s="11" t="str">
        <f>IFERROR(VLOOKUP(A24,summary!A:R,18,0),"No comments")</f>
        <v>No comments</v>
      </c>
      <c r="F24">
        <v>0</v>
      </c>
      <c r="G24" s="11" t="str">
        <f t="shared" si="0"/>
        <v>-80 penalty for not showing up on day 4</v>
      </c>
    </row>
    <row r="25" spans="1:7">
      <c r="A25" t="s">
        <v>70</v>
      </c>
      <c r="B25">
        <v>4</v>
      </c>
      <c r="C25">
        <f>VLOOKUP(A25,summary!A:Q,17,0)</f>
        <v>-80</v>
      </c>
      <c r="D25">
        <f>VLOOKUP(A25,summary!A:D,4,0)</f>
        <v>0</v>
      </c>
      <c r="E25" s="11" t="str">
        <f>IFERROR(VLOOKUP(A25,summary!A:R,18,0),"No comments")</f>
        <v>No comments</v>
      </c>
      <c r="F25">
        <v>0</v>
      </c>
      <c r="G25" s="11" t="str">
        <f t="shared" si="0"/>
        <v>-80 penalty for not showing up on day 4</v>
      </c>
    </row>
    <row r="26" spans="1:7">
      <c r="A26" t="s">
        <v>73</v>
      </c>
      <c r="B26">
        <v>4</v>
      </c>
      <c r="C26">
        <f>VLOOKUP(A26,summary!A:Q,17,0)</f>
        <v>-80</v>
      </c>
      <c r="D26">
        <f>VLOOKUP(A26,summary!A:D,4,0)</f>
        <v>0</v>
      </c>
      <c r="E26" s="11" t="str">
        <f>IFERROR(VLOOKUP(A26,summary!A:R,18,0),"No comments")</f>
        <v>No comments</v>
      </c>
      <c r="F26">
        <v>0</v>
      </c>
      <c r="G26" s="11" t="str">
        <f t="shared" si="0"/>
        <v>-80 penalty for not showing up on day 4</v>
      </c>
    </row>
    <row r="27" spans="1:7">
      <c r="A27" t="s">
        <v>76</v>
      </c>
      <c r="B27">
        <v>4</v>
      </c>
      <c r="C27">
        <f>VLOOKUP(A27,summary!A:Q,17,0)</f>
        <v>-60</v>
      </c>
      <c r="D27">
        <f>VLOOKUP(A27,summary!A:D,4,0)</f>
        <v>0</v>
      </c>
      <c r="E27" s="11" t="str">
        <f>IFERROR(VLOOKUP(A27,summary!A:R,18,0),"No comments")</f>
        <v>No comments</v>
      </c>
      <c r="F27">
        <v>0</v>
      </c>
      <c r="G27" s="11" t="str">
        <f t="shared" si="0"/>
        <v>-60 penalty for not showing up on day 4</v>
      </c>
    </row>
    <row r="28" spans="1:7">
      <c r="A28" t="s">
        <v>78</v>
      </c>
      <c r="B28">
        <v>4</v>
      </c>
      <c r="C28">
        <f>VLOOKUP(A28,summary!A:Q,17,0)</f>
        <v>-80</v>
      </c>
      <c r="D28">
        <f>VLOOKUP(A28,summary!A:D,4,0)</f>
        <v>0</v>
      </c>
      <c r="E28" s="11" t="str">
        <f>IFERROR(VLOOKUP(A28,summary!A:R,18,0),"No comments")</f>
        <v>No comments</v>
      </c>
      <c r="F28">
        <v>0</v>
      </c>
      <c r="G28" s="11" t="str">
        <f t="shared" si="0"/>
        <v>-80 penalty for not showing up on day 4</v>
      </c>
    </row>
    <row r="29" spans="1:7">
      <c r="A29" t="s">
        <v>81</v>
      </c>
      <c r="B29">
        <v>4</v>
      </c>
      <c r="C29">
        <f>VLOOKUP(A29,summary!A:Q,17,0)</f>
        <v>-80</v>
      </c>
      <c r="D29">
        <f>VLOOKUP(A29,summary!A:D,4,0)</f>
        <v>0</v>
      </c>
      <c r="E29" s="11" t="str">
        <f>IFERROR(VLOOKUP(A29,summary!A:R,18,0),"No comments")</f>
        <v>No comments</v>
      </c>
      <c r="F29">
        <v>0</v>
      </c>
      <c r="G29" s="11" t="str">
        <f t="shared" si="0"/>
        <v>-80 penalty for not showing up on day 4</v>
      </c>
    </row>
    <row r="30" spans="1:7">
      <c r="A30" t="s">
        <v>84</v>
      </c>
      <c r="B30">
        <v>4</v>
      </c>
      <c r="C30">
        <f>VLOOKUP(A30,summary!A:Q,17,0)</f>
        <v>20</v>
      </c>
      <c r="D30">
        <f>VLOOKUP(A30,summary!A:D,4,0)</f>
        <v>4</v>
      </c>
      <c r="E30" s="11" t="str">
        <f>IFERROR(VLOOKUP(A30,summary!A:R,18,0),"No comments")</f>
        <v>Completed, No. of hours : 4:47</v>
      </c>
      <c r="F30">
        <v>0</v>
      </c>
      <c r="G30" s="11" t="str">
        <f t="shared" si="0"/>
        <v xml:space="preserve">20 points for maintaining the streak of 4 days </v>
      </c>
    </row>
    <row r="31" spans="1:7">
      <c r="A31" t="s">
        <v>87</v>
      </c>
      <c r="B31">
        <v>4</v>
      </c>
      <c r="C31">
        <f>VLOOKUP(A31,summary!A:Q,17,0)</f>
        <v>-80</v>
      </c>
      <c r="D31">
        <f>VLOOKUP(A31,summary!A:D,4,0)</f>
        <v>0</v>
      </c>
      <c r="E31" s="11" t="str">
        <f>IFERROR(VLOOKUP(A31,summary!A:R,18,0),"No comments")</f>
        <v>No comments</v>
      </c>
      <c r="F31">
        <v>0</v>
      </c>
      <c r="G31" s="11" t="str">
        <f t="shared" si="0"/>
        <v>-80 penalty for not showing up on day 4</v>
      </c>
    </row>
    <row r="32" spans="1:7">
      <c r="A32" t="s">
        <v>89</v>
      </c>
      <c r="B32">
        <v>4</v>
      </c>
      <c r="C32">
        <f>VLOOKUP(A32,summary!A:Q,17,0)</f>
        <v>-80</v>
      </c>
      <c r="D32">
        <f>VLOOKUP(A32,summary!A:D,4,0)</f>
        <v>0</v>
      </c>
      <c r="E32" s="11" t="str">
        <f>IFERROR(VLOOKUP(A32,summary!A:R,18,0),"No comments")</f>
        <v>No comments</v>
      </c>
      <c r="F32">
        <v>0</v>
      </c>
      <c r="G32" s="11" t="str">
        <f t="shared" si="0"/>
        <v>-80 penalty for not showing up on day 4</v>
      </c>
    </row>
    <row r="33" spans="1:7">
      <c r="A33" t="s">
        <v>92</v>
      </c>
      <c r="B33">
        <v>4</v>
      </c>
      <c r="C33">
        <f>VLOOKUP(A33,summary!A:Q,17,0)</f>
        <v>-80</v>
      </c>
      <c r="D33">
        <f>VLOOKUP(A33,summary!A:D,4,0)</f>
        <v>0</v>
      </c>
      <c r="E33" s="11" t="str">
        <f>IFERROR(VLOOKUP(A33,summary!A:R,18,0),"No comments")</f>
        <v>No comments</v>
      </c>
      <c r="F33">
        <v>0</v>
      </c>
      <c r="G33" s="11" t="str">
        <f t="shared" si="0"/>
        <v>-80 penalty for not showing up on day 4</v>
      </c>
    </row>
    <row r="34" spans="1:7">
      <c r="A34" t="s">
        <v>95</v>
      </c>
      <c r="B34">
        <v>4</v>
      </c>
      <c r="C34">
        <f>VLOOKUP(A34,summary!A:Q,17,0)</f>
        <v>20</v>
      </c>
      <c r="D34">
        <f>VLOOKUP(A34,summary!A:D,4,0)</f>
        <v>4</v>
      </c>
      <c r="E34" s="11" t="str">
        <f>IFERROR(VLOOKUP(A34,summary!A:R,18,0),"No comments")</f>
        <v>Completed, No of hours: 04:27</v>
      </c>
      <c r="F34">
        <v>0</v>
      </c>
      <c r="G34" s="11" t="str">
        <f t="shared" si="0"/>
        <v xml:space="preserve">20 points for maintaining the streak of 4 days </v>
      </c>
    </row>
    <row r="35" spans="1:7">
      <c r="A35" t="s">
        <v>98</v>
      </c>
      <c r="B35">
        <v>4</v>
      </c>
      <c r="C35">
        <f>VLOOKUP(A35,summary!A:Q,17,0)</f>
        <v>20</v>
      </c>
      <c r="D35">
        <f>VLOOKUP(A35,summary!A:D,4,0)</f>
        <v>4</v>
      </c>
      <c r="E35" s="11" t="str">
        <f>IFERROR(VLOOKUP(A35,summary!A:R,18,0),"No comments")</f>
        <v>Completed, no of hours - 6:45</v>
      </c>
      <c r="F35">
        <v>0</v>
      </c>
      <c r="G35" s="11" t="str">
        <f t="shared" si="0"/>
        <v xml:space="preserve">20 points for maintaining the streak of 4 days </v>
      </c>
    </row>
    <row r="36" spans="1:7">
      <c r="A36" t="s">
        <v>101</v>
      </c>
      <c r="B36">
        <v>4</v>
      </c>
      <c r="C36">
        <f>VLOOKUP(A36,summary!A:Q,17,0)</f>
        <v>20</v>
      </c>
      <c r="D36">
        <f>VLOOKUP(A36,summary!A:D,4,0)</f>
        <v>4</v>
      </c>
      <c r="E36" s="11" t="str">
        <f>IFERROR(VLOOKUP(A36,summary!A:R,18,0),"No comments")</f>
        <v>Completed, No of hours: 03:16</v>
      </c>
      <c r="F36">
        <v>0</v>
      </c>
      <c r="G36" s="11" t="str">
        <f t="shared" si="0"/>
        <v xml:space="preserve">20 points for maintaining the streak of 4 days </v>
      </c>
    </row>
    <row r="37" spans="1:7">
      <c r="A37" t="s">
        <v>104</v>
      </c>
      <c r="B37">
        <v>4</v>
      </c>
      <c r="C37">
        <f>VLOOKUP(A37,summary!A:Q,17,0)</f>
        <v>-80</v>
      </c>
      <c r="D37">
        <f>VLOOKUP(A37,summary!A:D,4,0)</f>
        <v>0</v>
      </c>
      <c r="E37" s="11" t="str">
        <f>IFERROR(VLOOKUP(A37,summary!A:R,18,0),"No comments")</f>
        <v>No comments</v>
      </c>
      <c r="F37">
        <v>0</v>
      </c>
      <c r="G37" s="11" t="str">
        <f t="shared" si="0"/>
        <v>-80 penalty for not showing up on day 4</v>
      </c>
    </row>
    <row r="38" spans="1:7">
      <c r="A38" t="s">
        <v>106</v>
      </c>
      <c r="B38">
        <v>4</v>
      </c>
      <c r="C38">
        <f>VLOOKUP(A38,summary!A:Q,17,0)</f>
        <v>-80</v>
      </c>
      <c r="D38">
        <f>VLOOKUP(A38,summary!A:D,4,0)</f>
        <v>0</v>
      </c>
      <c r="E38" s="11" t="str">
        <f>IFERROR(VLOOKUP(A38,summary!A:R,18,0),"No comments")</f>
        <v>No comments</v>
      </c>
      <c r="F38">
        <v>0</v>
      </c>
      <c r="G38" s="11" t="str">
        <f t="shared" si="0"/>
        <v>-80 penalty for not showing up on day 4</v>
      </c>
    </row>
    <row r="39" spans="1:7">
      <c r="A39" t="s">
        <v>109</v>
      </c>
      <c r="B39">
        <v>4</v>
      </c>
      <c r="C39">
        <f>VLOOKUP(A39,summary!A:Q,17,0)</f>
        <v>20</v>
      </c>
      <c r="D39">
        <f>VLOOKUP(A39,summary!A:D,4,0)</f>
        <v>4</v>
      </c>
      <c r="E39" s="11" t="str">
        <f>IFERROR(VLOOKUP(A39,summary!A:R,18,0),"No comments")</f>
        <v>Completed, No. of hours : 03:28</v>
      </c>
      <c r="F39">
        <v>0</v>
      </c>
      <c r="G39" s="11" t="str">
        <f t="shared" si="0"/>
        <v xml:space="preserve">20 points for maintaining the streak of 4 days </v>
      </c>
    </row>
    <row r="40" spans="1:7">
      <c r="A40" t="s">
        <v>111</v>
      </c>
      <c r="B40">
        <v>4</v>
      </c>
      <c r="C40">
        <f>VLOOKUP(A40,summary!A:Q,17,0)</f>
        <v>-80</v>
      </c>
      <c r="D40">
        <f>VLOOKUP(A40,summary!A:D,4,0)</f>
        <v>0</v>
      </c>
      <c r="E40" s="11" t="str">
        <f>IFERROR(VLOOKUP(A40,summary!A:R,18,0),"No comments")</f>
        <v>No comments</v>
      </c>
      <c r="F40">
        <v>0</v>
      </c>
      <c r="G40" s="11" t="str">
        <f t="shared" si="0"/>
        <v>-80 penalty for not showing up on day 4</v>
      </c>
    </row>
    <row r="41" spans="1:7">
      <c r="A41" t="s">
        <v>114</v>
      </c>
      <c r="B41">
        <v>4</v>
      </c>
      <c r="C41">
        <f>VLOOKUP(A41,summary!A:Q,17,0)</f>
        <v>-80</v>
      </c>
      <c r="D41">
        <f>VLOOKUP(A41,summary!A:D,4,0)</f>
        <v>0</v>
      </c>
      <c r="E41" s="11" t="str">
        <f>IFERROR(VLOOKUP(A41,summary!A:R,18,0),"No comments")</f>
        <v>No comments</v>
      </c>
      <c r="F41">
        <v>0</v>
      </c>
      <c r="G41" s="11" t="str">
        <f t="shared" si="0"/>
        <v>-80 penalty for not showing up on day 4</v>
      </c>
    </row>
    <row r="42" spans="1:7">
      <c r="A42" t="s">
        <v>117</v>
      </c>
      <c r="B42">
        <v>4</v>
      </c>
      <c r="C42">
        <f>VLOOKUP(A42,summary!A:Q,17,0)</f>
        <v>-60</v>
      </c>
      <c r="D42">
        <f>VLOOKUP(A42,summary!A:D,4,0)</f>
        <v>0</v>
      </c>
      <c r="E42" s="11" t="str">
        <f>IFERROR(VLOOKUP(A42,summary!A:R,18,0),"No comments")</f>
        <v>No comments</v>
      </c>
      <c r="F42">
        <v>0</v>
      </c>
      <c r="G42" s="11" t="str">
        <f t="shared" si="0"/>
        <v>-60 penalty for not showing up on day 4</v>
      </c>
    </row>
    <row r="43" spans="1:7">
      <c r="A43" t="s">
        <v>119</v>
      </c>
      <c r="B43">
        <v>4</v>
      </c>
      <c r="C43">
        <f>VLOOKUP(A43,summary!A:Q,17,0)</f>
        <v>-40</v>
      </c>
      <c r="D43">
        <f>VLOOKUP(A43,summary!A:D,4,0)</f>
        <v>0</v>
      </c>
      <c r="E43" s="11" t="str">
        <f>IFERROR(VLOOKUP(A43,summary!A:R,18,0),"No comments")</f>
        <v>No comments</v>
      </c>
      <c r="F43">
        <v>0</v>
      </c>
      <c r="G43" s="11" t="str">
        <f t="shared" si="0"/>
        <v>-40 penalty for not showing up on day 4</v>
      </c>
    </row>
    <row r="44" spans="1:7">
      <c r="A44" t="s">
        <v>122</v>
      </c>
      <c r="B44">
        <v>4</v>
      </c>
      <c r="C44">
        <f>VLOOKUP(A44,summary!A:Q,17,0)</f>
        <v>-80</v>
      </c>
      <c r="D44">
        <f>VLOOKUP(A44,summary!A:D,4,0)</f>
        <v>0</v>
      </c>
      <c r="E44" s="11" t="str">
        <f>IFERROR(VLOOKUP(A44,summary!A:R,18,0),"No comments")</f>
        <v>No comments</v>
      </c>
      <c r="F44">
        <v>0</v>
      </c>
      <c r="G44" s="11" t="str">
        <f t="shared" si="0"/>
        <v>-80 penalty for not showing up on day 4</v>
      </c>
    </row>
    <row r="45" spans="1:7">
      <c r="A45" t="s">
        <v>124</v>
      </c>
      <c r="B45">
        <v>4</v>
      </c>
      <c r="C45">
        <f>VLOOKUP(A45,summary!A:Q,17,0)</f>
        <v>-80</v>
      </c>
      <c r="D45">
        <f>VLOOKUP(A45,summary!A:D,4,0)</f>
        <v>0</v>
      </c>
      <c r="E45" s="11" t="str">
        <f>IFERROR(VLOOKUP(A45,summary!A:R,18,0),"No comments")</f>
        <v>No comments</v>
      </c>
      <c r="F45">
        <v>0</v>
      </c>
      <c r="G45" s="11" t="str">
        <f t="shared" si="0"/>
        <v>-80 penalty for not showing up on day 4</v>
      </c>
    </row>
    <row r="46" spans="1:7">
      <c r="A46" t="s">
        <v>127</v>
      </c>
      <c r="B46">
        <v>4</v>
      </c>
      <c r="C46">
        <f>VLOOKUP(A46,summary!A:Q,17,0)</f>
        <v>-60</v>
      </c>
      <c r="D46">
        <f>VLOOKUP(A46,summary!A:D,4,0)</f>
        <v>0</v>
      </c>
      <c r="E46" s="11" t="str">
        <f>IFERROR(VLOOKUP(A46,summary!A:R,18,0),"No comments")</f>
        <v>No comments</v>
      </c>
      <c r="F46">
        <v>0</v>
      </c>
      <c r="G46" s="11" t="str">
        <f t="shared" si="0"/>
        <v>-60 penalty for not showing up on day 4</v>
      </c>
    </row>
    <row r="47" spans="1:7">
      <c r="A47" t="s">
        <v>130</v>
      </c>
      <c r="B47">
        <v>4</v>
      </c>
      <c r="C47">
        <f>VLOOKUP(A47,summary!A:Q,17,0)</f>
        <v>-80</v>
      </c>
      <c r="D47">
        <f>VLOOKUP(A47,summary!A:D,4,0)</f>
        <v>0</v>
      </c>
      <c r="E47" s="11" t="str">
        <f>IFERROR(VLOOKUP(A47,summary!A:R,18,0),"No comments")</f>
        <v>No comments</v>
      </c>
      <c r="F47">
        <v>0</v>
      </c>
      <c r="G47" s="11" t="str">
        <f t="shared" si="0"/>
        <v>-80 penalty for not showing up on day 4</v>
      </c>
    </row>
    <row r="48" spans="1:7">
      <c r="A48" t="s">
        <v>132</v>
      </c>
      <c r="B48">
        <v>4</v>
      </c>
      <c r="C48">
        <f>VLOOKUP(A48,summary!A:Q,17,0)</f>
        <v>-80</v>
      </c>
      <c r="D48">
        <f>VLOOKUP(A48,summary!A:D,4,0)</f>
        <v>0</v>
      </c>
      <c r="E48" s="11" t="str">
        <f>IFERROR(VLOOKUP(A48,summary!A:R,18,0),"No comments")</f>
        <v>No comments</v>
      </c>
      <c r="F48">
        <v>0</v>
      </c>
      <c r="G48" s="11" t="str">
        <f t="shared" si="0"/>
        <v>-80 penalty for not showing up on day 4</v>
      </c>
    </row>
    <row r="49" spans="1:7">
      <c r="A49" t="s">
        <v>134</v>
      </c>
      <c r="B49">
        <v>4</v>
      </c>
      <c r="C49">
        <f>VLOOKUP(A49,summary!A:Q,17,0)</f>
        <v>-80</v>
      </c>
      <c r="D49">
        <f>VLOOKUP(A49,summary!A:D,4,0)</f>
        <v>0</v>
      </c>
      <c r="E49" s="11" t="str">
        <f>IFERROR(VLOOKUP(A49,summary!A:R,18,0),"No comments")</f>
        <v>No comments</v>
      </c>
      <c r="F49">
        <v>0</v>
      </c>
      <c r="G49" s="11" t="str">
        <f t="shared" si="0"/>
        <v>-80 penalty for not showing up on day 4</v>
      </c>
    </row>
    <row r="50" spans="1:7">
      <c r="A50" t="s">
        <v>136</v>
      </c>
      <c r="B50">
        <v>4</v>
      </c>
      <c r="C50">
        <f>VLOOKUP(A50,summary!A:Q,17,0)</f>
        <v>-80</v>
      </c>
      <c r="D50">
        <f>VLOOKUP(A50,summary!A:D,4,0)</f>
        <v>0</v>
      </c>
      <c r="E50" s="11" t="str">
        <f>IFERROR(VLOOKUP(A50,summary!A:R,18,0),"No comments")</f>
        <v>No comments</v>
      </c>
      <c r="F50">
        <v>0</v>
      </c>
      <c r="G50" s="11" t="str">
        <f t="shared" si="0"/>
        <v>-80 penalty for not showing up on day 4</v>
      </c>
    </row>
    <row r="51" spans="1:7">
      <c r="A51" t="s">
        <v>138</v>
      </c>
      <c r="B51">
        <v>4</v>
      </c>
      <c r="C51">
        <f>VLOOKUP(A51,summary!A:Q,17,0)</f>
        <v>-40</v>
      </c>
      <c r="D51">
        <f>VLOOKUP(A51,summary!A:D,4,0)</f>
        <v>0</v>
      </c>
      <c r="E51" s="11" t="str">
        <f>IFERROR(VLOOKUP(A51,summary!A:R,18,0),"No comments")</f>
        <v>No comments</v>
      </c>
      <c r="F51">
        <v>0</v>
      </c>
      <c r="G51" s="11" t="str">
        <f t="shared" si="0"/>
        <v>-40 penalty for not showing up on day 4</v>
      </c>
    </row>
    <row r="52" spans="1:7">
      <c r="A52" t="s">
        <v>141</v>
      </c>
      <c r="B52">
        <v>4</v>
      </c>
      <c r="C52">
        <f>VLOOKUP(A52,summary!A:Q,17,0)</f>
        <v>-80</v>
      </c>
      <c r="D52">
        <f>VLOOKUP(A52,summary!A:D,4,0)</f>
        <v>0</v>
      </c>
      <c r="E52" s="11" t="str">
        <f>IFERROR(VLOOKUP(A52,summary!A:R,18,0),"No comments")</f>
        <v>No comments</v>
      </c>
      <c r="F52">
        <v>0</v>
      </c>
      <c r="G52" s="11" t="str">
        <f t="shared" si="0"/>
        <v>-80 penalty for not showing up on day 4</v>
      </c>
    </row>
    <row r="53" spans="1:7">
      <c r="A53" t="s">
        <v>143</v>
      </c>
      <c r="B53">
        <v>4</v>
      </c>
      <c r="C53">
        <f>VLOOKUP(A53,summary!A:Q,17,0)</f>
        <v>-80</v>
      </c>
      <c r="D53">
        <f>VLOOKUP(A53,summary!A:D,4,0)</f>
        <v>0</v>
      </c>
      <c r="E53" s="11" t="str">
        <f>IFERROR(VLOOKUP(A53,summary!A:R,18,0),"No comments")</f>
        <v>No comments</v>
      </c>
      <c r="F53">
        <v>0</v>
      </c>
      <c r="G53" s="11" t="str">
        <f t="shared" si="0"/>
        <v>-80 penalty for not showing up on day 4</v>
      </c>
    </row>
    <row r="54" spans="1:7">
      <c r="A54" t="s">
        <v>145</v>
      </c>
      <c r="B54">
        <v>4</v>
      </c>
      <c r="C54">
        <f>VLOOKUP(A54,summary!A:Q,17,0)</f>
        <v>-60</v>
      </c>
      <c r="D54">
        <f>VLOOKUP(A54,summary!A:D,4,0)</f>
        <v>0</v>
      </c>
      <c r="E54" s="11" t="str">
        <f>IFERROR(VLOOKUP(A54,summary!A:R,18,0),"No comments")</f>
        <v>No comments</v>
      </c>
      <c r="F54">
        <v>0</v>
      </c>
      <c r="G54" s="11" t="str">
        <f t="shared" si="0"/>
        <v>-60 penalty for not showing up on day 4</v>
      </c>
    </row>
    <row r="55" spans="1:7">
      <c r="A55" t="s">
        <v>147</v>
      </c>
      <c r="B55">
        <v>4</v>
      </c>
      <c r="C55">
        <f>VLOOKUP(A55,summary!A:Q,17,0)</f>
        <v>-80</v>
      </c>
      <c r="D55">
        <f>VLOOKUP(A55,summary!A:D,4,0)</f>
        <v>0</v>
      </c>
      <c r="E55" s="11" t="str">
        <f>IFERROR(VLOOKUP(A55,summary!A:R,18,0),"No comments")</f>
        <v>No comments</v>
      </c>
      <c r="F55">
        <v>0</v>
      </c>
      <c r="G55" s="11" t="str">
        <f t="shared" si="0"/>
        <v>-80 penalty for not showing up on day 4</v>
      </c>
    </row>
    <row r="56" spans="1:7">
      <c r="A56" t="s">
        <v>149</v>
      </c>
      <c r="B56">
        <v>4</v>
      </c>
      <c r="C56">
        <f>VLOOKUP(A56,summary!A:Q,17,0)</f>
        <v>-80</v>
      </c>
      <c r="D56">
        <f>VLOOKUP(A56,summary!A:D,4,0)</f>
        <v>0</v>
      </c>
      <c r="E56" s="11" t="str">
        <f>IFERROR(VLOOKUP(A56,summary!A:R,18,0),"No comments")</f>
        <v>No comments</v>
      </c>
      <c r="F56">
        <v>0</v>
      </c>
      <c r="G56" s="11" t="str">
        <f t="shared" si="0"/>
        <v>-80 penalty for not showing up on day 4</v>
      </c>
    </row>
    <row r="57" spans="1:7">
      <c r="A57" t="s">
        <v>152</v>
      </c>
      <c r="B57">
        <v>4</v>
      </c>
      <c r="C57">
        <f>VLOOKUP(A57,summary!A:Q,17,0)</f>
        <v>-80</v>
      </c>
      <c r="D57">
        <f>VLOOKUP(A57,summary!A:D,4,0)</f>
        <v>0</v>
      </c>
      <c r="E57" s="11" t="str">
        <f>IFERROR(VLOOKUP(A57,summary!A:R,18,0),"No comments")</f>
        <v>No comments</v>
      </c>
      <c r="F57">
        <v>0</v>
      </c>
      <c r="G57" s="11" t="str">
        <f t="shared" si="0"/>
        <v>-80 penalty for not showing up on day 4</v>
      </c>
    </row>
    <row r="58" spans="1:7">
      <c r="A58" t="s">
        <v>154</v>
      </c>
      <c r="B58">
        <v>4</v>
      </c>
      <c r="C58">
        <f>VLOOKUP(A58,summary!A:Q,17,0)</f>
        <v>-60</v>
      </c>
      <c r="D58">
        <f>VLOOKUP(A58,summary!A:D,4,0)</f>
        <v>0</v>
      </c>
      <c r="E58" s="11" t="str">
        <f>IFERROR(VLOOKUP(A58,summary!A:R,18,0),"No comments")</f>
        <v>No comments</v>
      </c>
      <c r="F58">
        <v>0</v>
      </c>
      <c r="G58" s="11" t="str">
        <f t="shared" si="0"/>
        <v>-60 penalty for not showing up on day 4</v>
      </c>
    </row>
    <row r="59" spans="1:7">
      <c r="A59" t="s">
        <v>156</v>
      </c>
      <c r="B59">
        <v>4</v>
      </c>
      <c r="C59">
        <f>VLOOKUP(A59,summary!A:Q,17,0)</f>
        <v>-80</v>
      </c>
      <c r="D59">
        <f>VLOOKUP(A59,summary!A:D,4,0)</f>
        <v>0</v>
      </c>
      <c r="E59" s="11" t="str">
        <f>IFERROR(VLOOKUP(A59,summary!A:R,18,0),"No comments")</f>
        <v>No comments</v>
      </c>
      <c r="F59">
        <v>0</v>
      </c>
      <c r="G59" s="11" t="str">
        <f t="shared" si="0"/>
        <v>-80 penalty for not showing up on day 4</v>
      </c>
    </row>
    <row r="60" spans="1:7">
      <c r="A60" t="s">
        <v>159</v>
      </c>
      <c r="B60">
        <v>4</v>
      </c>
      <c r="C60">
        <f>VLOOKUP(A60,summary!A:Q,17,0)</f>
        <v>-80</v>
      </c>
      <c r="D60">
        <f>VLOOKUP(A60,summary!A:D,4,0)</f>
        <v>0</v>
      </c>
      <c r="E60" s="11" t="str">
        <f>IFERROR(VLOOKUP(A60,summary!A:R,18,0),"No comments")</f>
        <v>No comments</v>
      </c>
      <c r="F60">
        <v>0</v>
      </c>
      <c r="G60" s="11" t="str">
        <f t="shared" si="0"/>
        <v>-80 penalty for not showing up on day 4</v>
      </c>
    </row>
    <row r="61" spans="1:7">
      <c r="A61" t="s">
        <v>162</v>
      </c>
      <c r="B61">
        <v>4</v>
      </c>
      <c r="C61">
        <f>VLOOKUP(A61,summary!A:Q,17,0)</f>
        <v>-80</v>
      </c>
      <c r="D61">
        <f>VLOOKUP(A61,summary!A:D,4,0)</f>
        <v>0</v>
      </c>
      <c r="E61" s="11" t="str">
        <f>IFERROR(VLOOKUP(A61,summary!A:R,18,0),"No comments")</f>
        <v>No comments</v>
      </c>
      <c r="F61">
        <v>0</v>
      </c>
      <c r="G61" s="11" t="str">
        <f t="shared" si="0"/>
        <v>-80 penalty for not showing up on day 4</v>
      </c>
    </row>
    <row r="62" spans="1:7">
      <c r="A62" t="s">
        <v>164</v>
      </c>
      <c r="B62">
        <v>4</v>
      </c>
      <c r="C62">
        <f>VLOOKUP(A62,summary!A:Q,17,0)</f>
        <v>-80</v>
      </c>
      <c r="D62">
        <f>VLOOKUP(A62,summary!A:D,4,0)</f>
        <v>0</v>
      </c>
      <c r="E62" s="11" t="str">
        <f>IFERROR(VLOOKUP(A62,summary!A:R,18,0),"No comments")</f>
        <v>No comments</v>
      </c>
      <c r="F62">
        <v>0</v>
      </c>
      <c r="G62" s="11" t="str">
        <f t="shared" si="0"/>
        <v>-80 penalty for not showing up on day 4</v>
      </c>
    </row>
    <row r="63" spans="1:7">
      <c r="A63" t="s">
        <v>166</v>
      </c>
      <c r="B63">
        <v>4</v>
      </c>
      <c r="C63">
        <f>VLOOKUP(A63,summary!A:Q,17,0)</f>
        <v>20</v>
      </c>
      <c r="D63">
        <f>VLOOKUP(A63,summary!A:D,4,0)</f>
        <v>4</v>
      </c>
      <c r="E63" s="11" t="str">
        <f>IFERROR(VLOOKUP(A63,summary!A:R,18,0),"No comments")</f>
        <v>Completed, No of hours : 00:30</v>
      </c>
      <c r="F63">
        <v>0</v>
      </c>
      <c r="G63" s="11" t="str">
        <f t="shared" si="0"/>
        <v xml:space="preserve">20 points for maintaining the streak of 4 days </v>
      </c>
    </row>
    <row r="64" spans="1:7">
      <c r="A64" t="s">
        <v>168</v>
      </c>
      <c r="B64">
        <v>4</v>
      </c>
      <c r="C64">
        <f>VLOOKUP(A64,summary!A:Q,17,0)</f>
        <v>-80</v>
      </c>
      <c r="D64">
        <f>VLOOKUP(A64,summary!A:D,4,0)</f>
        <v>0</v>
      </c>
      <c r="E64" s="11" t="str">
        <f>IFERROR(VLOOKUP(A64,summary!A:R,18,0),"No comments")</f>
        <v>No comments</v>
      </c>
      <c r="F64">
        <v>0</v>
      </c>
      <c r="G64" s="11" t="str">
        <f t="shared" si="0"/>
        <v>-80 penalty for not showing up on day 4</v>
      </c>
    </row>
    <row r="65" spans="1:7">
      <c r="A65" t="s">
        <v>170</v>
      </c>
      <c r="B65">
        <v>4</v>
      </c>
      <c r="C65">
        <f>VLOOKUP(A65,summary!A:Q,17,0)</f>
        <v>-80</v>
      </c>
      <c r="D65">
        <f>VLOOKUP(A65,summary!A:D,4,0)</f>
        <v>0</v>
      </c>
      <c r="E65" s="11" t="str">
        <f>IFERROR(VLOOKUP(A65,summary!A:R,18,0),"No comments")</f>
        <v>No comments</v>
      </c>
      <c r="F65">
        <v>0</v>
      </c>
      <c r="G65" s="11" t="str">
        <f t="shared" si="0"/>
        <v>-80 penalty for not showing up on day 4</v>
      </c>
    </row>
    <row r="66" spans="1:7">
      <c r="A66" t="s">
        <v>172</v>
      </c>
      <c r="B66">
        <v>4</v>
      </c>
      <c r="C66">
        <f>VLOOKUP(A66,summary!A:Q,17,0)</f>
        <v>20</v>
      </c>
      <c r="D66">
        <f>VLOOKUP(A66,summary!A:D,4,0)</f>
        <v>4</v>
      </c>
      <c r="E66" s="11" t="str">
        <f>IFERROR(VLOOKUP(A66,summary!A:R,18,0),"No comments")</f>
        <v>Completed , No. of hours : 01:15</v>
      </c>
      <c r="F66">
        <v>0</v>
      </c>
      <c r="G66" s="11" t="str">
        <f t="shared" si="0"/>
        <v xml:space="preserve">20 points for maintaining the streak of 4 days </v>
      </c>
    </row>
    <row r="67" spans="1:7">
      <c r="A67" t="s">
        <v>174</v>
      </c>
      <c r="B67">
        <v>4</v>
      </c>
      <c r="C67">
        <f>VLOOKUP(A67,summary!A:Q,17,0)</f>
        <v>-80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-80 penalty for not showing up on day 4</v>
      </c>
    </row>
    <row r="68" spans="1:7">
      <c r="A68" t="s">
        <v>176</v>
      </c>
      <c r="B68">
        <v>4</v>
      </c>
      <c r="C68">
        <f>VLOOKUP(A68,summary!A:Q,17,0)</f>
        <v>-80</v>
      </c>
      <c r="D68">
        <f>VLOOKUP(A68,summary!A:D,4,0)</f>
        <v>0</v>
      </c>
      <c r="E68" s="11" t="str">
        <f>IFERROR(VLOOKUP(A68,summary!A:R,18,0),"No comments")</f>
        <v>No comments</v>
      </c>
      <c r="F68">
        <v>0</v>
      </c>
      <c r="G68" s="11" t="str">
        <f t="shared" si="1"/>
        <v>-80 penalty for not showing up on day 4</v>
      </c>
    </row>
    <row r="69" spans="1:7">
      <c r="A69" t="s">
        <v>178</v>
      </c>
      <c r="B69">
        <v>4</v>
      </c>
      <c r="C69">
        <f>VLOOKUP(A69,summary!A:Q,17,0)</f>
        <v>-80</v>
      </c>
      <c r="D69">
        <f>VLOOKUP(A69,summary!A:D,4,0)</f>
        <v>0</v>
      </c>
      <c r="E69" s="11" t="str">
        <f>IFERROR(VLOOKUP(A69,summary!A:R,18,0),"No comments")</f>
        <v>No comments</v>
      </c>
      <c r="F69">
        <v>0</v>
      </c>
      <c r="G69" s="11" t="str">
        <f t="shared" si="1"/>
        <v>-80 penalty for not showing up on day 4</v>
      </c>
    </row>
    <row r="70" spans="1:7">
      <c r="A70" t="s">
        <v>180</v>
      </c>
      <c r="B70">
        <v>4</v>
      </c>
      <c r="C70">
        <f>VLOOKUP(A70,summary!A:Q,17,0)</f>
        <v>-80</v>
      </c>
      <c r="D70">
        <f>VLOOKUP(A70,summary!A:D,4,0)</f>
        <v>0</v>
      </c>
      <c r="E70" s="11" t="str">
        <f>IFERROR(VLOOKUP(A70,summary!A:R,18,0),"No comments")</f>
        <v>No comments</v>
      </c>
      <c r="F70">
        <v>0</v>
      </c>
      <c r="G70" s="11" t="str">
        <f t="shared" si="1"/>
        <v>-80 penalty for not showing up on day 4</v>
      </c>
    </row>
    <row r="71" spans="1:7">
      <c r="A71" t="s">
        <v>183</v>
      </c>
      <c r="B71">
        <v>4</v>
      </c>
      <c r="C71">
        <f>VLOOKUP(A71,summary!A:Q,17,0)</f>
        <v>-80</v>
      </c>
      <c r="D71">
        <f>VLOOKUP(A71,summary!A:D,4,0)</f>
        <v>0</v>
      </c>
      <c r="E71" s="11" t="str">
        <f>IFERROR(VLOOKUP(A71,summary!A:R,18,0),"No comments")</f>
        <v>No comments</v>
      </c>
      <c r="F71">
        <v>0</v>
      </c>
      <c r="G71" s="11" t="str">
        <f t="shared" si="1"/>
        <v>-80 penalty for not showing up on day 4</v>
      </c>
    </row>
    <row r="72" spans="1:7">
      <c r="A72" t="s">
        <v>185</v>
      </c>
      <c r="B72">
        <v>4</v>
      </c>
      <c r="C72">
        <f>VLOOKUP(A72,summary!A:Q,17,0)</f>
        <v>-80</v>
      </c>
      <c r="D72">
        <f>VLOOKUP(A72,summary!A:D,4,0)</f>
        <v>0</v>
      </c>
      <c r="E72" s="11" t="str">
        <f>IFERROR(VLOOKUP(A72,summary!A:R,18,0),"No comments")</f>
        <v>No comments</v>
      </c>
      <c r="F72">
        <v>0</v>
      </c>
      <c r="G72" s="11" t="str">
        <f t="shared" si="1"/>
        <v>-80 penalty for not showing up on day 4</v>
      </c>
    </row>
    <row r="73" spans="1:7">
      <c r="A73" t="s">
        <v>188</v>
      </c>
      <c r="B73">
        <v>4</v>
      </c>
      <c r="C73">
        <f>VLOOKUP(A73,summary!A:Q,17,0)</f>
        <v>-80</v>
      </c>
      <c r="D73">
        <f>VLOOKUP(A73,summary!A:D,4,0)</f>
        <v>0</v>
      </c>
      <c r="E73" s="11" t="str">
        <f>IFERROR(VLOOKUP(A73,summary!A:R,18,0),"No comments")</f>
        <v>No comments</v>
      </c>
      <c r="F73">
        <v>0</v>
      </c>
      <c r="G73" s="11" t="str">
        <f t="shared" si="1"/>
        <v>-80 penalty for not showing up on day 4</v>
      </c>
    </row>
    <row r="74" spans="1:7">
      <c r="A74" t="s">
        <v>190</v>
      </c>
      <c r="B74">
        <v>4</v>
      </c>
      <c r="C74">
        <f>VLOOKUP(A74,summary!A:Q,17,0)</f>
        <v>20</v>
      </c>
      <c r="D74">
        <f>VLOOKUP(A74,summary!A:D,4,0)</f>
        <v>4</v>
      </c>
      <c r="E74" s="11" t="str">
        <f>IFERROR(VLOOKUP(A74,summary!A:R,18,0),"No comments")</f>
        <v>Completed, No. of hours: 02:19</v>
      </c>
      <c r="F74">
        <v>0</v>
      </c>
      <c r="G74" s="11" t="str">
        <f t="shared" si="1"/>
        <v xml:space="preserve">20 points for maintaining the streak of 4 days </v>
      </c>
    </row>
    <row r="75" spans="1:7">
      <c r="A75" t="s">
        <v>192</v>
      </c>
      <c r="B75">
        <v>4</v>
      </c>
      <c r="C75">
        <f>VLOOKUP(A75,summary!A:Q,17,0)</f>
        <v>-80</v>
      </c>
      <c r="D75">
        <f>VLOOKUP(A75,summary!A:D,4,0)</f>
        <v>0</v>
      </c>
      <c r="E75" s="11" t="str">
        <f>IFERROR(VLOOKUP(A75,summary!A:R,18,0),"No comments")</f>
        <v>No comments</v>
      </c>
      <c r="F75">
        <v>0</v>
      </c>
      <c r="G75" s="11" t="str">
        <f t="shared" si="1"/>
        <v>-80 penalty for not showing up on day 4</v>
      </c>
    </row>
    <row r="76" spans="1:7">
      <c r="A76" t="s">
        <v>194</v>
      </c>
      <c r="B76">
        <v>4</v>
      </c>
      <c r="C76">
        <f>VLOOKUP(A76,summary!A:Q,17,0)</f>
        <v>-80</v>
      </c>
      <c r="D76">
        <f>VLOOKUP(A76,summary!A:D,4,0)</f>
        <v>0</v>
      </c>
      <c r="E76" s="11" t="str">
        <f>IFERROR(VLOOKUP(A76,summary!A:R,18,0),"No comments")</f>
        <v>No comments</v>
      </c>
      <c r="F76">
        <v>0</v>
      </c>
      <c r="G76" s="11" t="str">
        <f t="shared" si="1"/>
        <v>-80 penalty for not showing up on day 4</v>
      </c>
    </row>
    <row r="77" spans="1:7">
      <c r="A77" t="s">
        <v>196</v>
      </c>
      <c r="B77">
        <v>4</v>
      </c>
      <c r="C77">
        <f>VLOOKUP(A77,summary!A:Q,17,0)</f>
        <v>-80</v>
      </c>
      <c r="D77">
        <f>VLOOKUP(A77,summary!A:D,4,0)</f>
        <v>0</v>
      </c>
      <c r="E77" s="11" t="str">
        <f>IFERROR(VLOOKUP(A77,summary!A:R,18,0),"No comments")</f>
        <v>No comments</v>
      </c>
      <c r="F77">
        <v>0</v>
      </c>
      <c r="G77" s="11" t="str">
        <f t="shared" si="1"/>
        <v>-80 penalty for not showing up on day 4</v>
      </c>
    </row>
    <row r="78" spans="1:7">
      <c r="A78" t="s">
        <v>198</v>
      </c>
      <c r="B78">
        <v>4</v>
      </c>
      <c r="C78">
        <f>VLOOKUP(A78,summary!A:Q,17,0)</f>
        <v>-80</v>
      </c>
      <c r="D78">
        <f>VLOOKUP(A78,summary!A:D,4,0)</f>
        <v>0</v>
      </c>
      <c r="E78" s="11" t="str">
        <f>IFERROR(VLOOKUP(A78,summary!A:R,18,0),"No comments")</f>
        <v>No comments</v>
      </c>
      <c r="F78">
        <v>0</v>
      </c>
      <c r="G78" s="11" t="str">
        <f t="shared" si="1"/>
        <v>-80 penalty for not showing up on day 4</v>
      </c>
    </row>
    <row r="79" spans="1:7">
      <c r="A79" t="s">
        <v>200</v>
      </c>
      <c r="B79">
        <v>4</v>
      </c>
      <c r="C79">
        <f>VLOOKUP(A79,summary!A:Q,17,0)</f>
        <v>-80</v>
      </c>
      <c r="D79">
        <f>VLOOKUP(A79,summary!A:D,4,0)</f>
        <v>0</v>
      </c>
      <c r="E79" s="11" t="str">
        <f>IFERROR(VLOOKUP(A79,summary!A:R,18,0),"No comments")</f>
        <v>No comments</v>
      </c>
      <c r="F79">
        <v>0</v>
      </c>
      <c r="G79" s="11" t="str">
        <f t="shared" si="1"/>
        <v>-80 penalty for not showing up on day 4</v>
      </c>
    </row>
    <row r="80" spans="1:7">
      <c r="A80" t="s">
        <v>202</v>
      </c>
      <c r="B80">
        <v>4</v>
      </c>
      <c r="C80">
        <f>VLOOKUP(A80,summary!A:Q,17,0)</f>
        <v>-80</v>
      </c>
      <c r="D80">
        <f>VLOOKUP(A80,summary!A:D,4,0)</f>
        <v>0</v>
      </c>
      <c r="E80" s="11" t="str">
        <f>IFERROR(VLOOKUP(A80,summary!A:R,18,0),"No comments")</f>
        <v>No comments</v>
      </c>
      <c r="F80">
        <v>0</v>
      </c>
      <c r="G80" s="11" t="str">
        <f t="shared" si="1"/>
        <v>-80 penalty for not showing up on day 4</v>
      </c>
    </row>
    <row r="81" spans="1:7">
      <c r="A81" t="s">
        <v>204</v>
      </c>
      <c r="B81">
        <v>4</v>
      </c>
      <c r="C81">
        <f>VLOOKUP(A81,summary!A:Q,17,0)</f>
        <v>-80</v>
      </c>
      <c r="D81">
        <f>VLOOKUP(A81,summary!A:D,4,0)</f>
        <v>0</v>
      </c>
      <c r="E81" s="11" t="str">
        <f>IFERROR(VLOOKUP(A81,summary!A:R,18,0),"No comments")</f>
        <v>No comments</v>
      </c>
      <c r="F81">
        <v>0</v>
      </c>
      <c r="G81" s="11" t="str">
        <f t="shared" si="1"/>
        <v>-80 penalty for not showing up on day 4</v>
      </c>
    </row>
    <row r="82" spans="1:7">
      <c r="A82" t="s">
        <v>206</v>
      </c>
      <c r="B82">
        <v>4</v>
      </c>
      <c r="C82">
        <f>VLOOKUP(A82,summary!A:Q,17,0)</f>
        <v>-80</v>
      </c>
      <c r="D82">
        <f>VLOOKUP(A82,summary!A:D,4,0)</f>
        <v>0</v>
      </c>
      <c r="E82" s="11" t="str">
        <f>IFERROR(VLOOKUP(A82,summary!A:R,18,0),"No comments")</f>
        <v>No comments</v>
      </c>
      <c r="F82">
        <v>0</v>
      </c>
      <c r="G82" s="11" t="str">
        <f t="shared" si="1"/>
        <v>-80 penalty for not showing up on day 4</v>
      </c>
    </row>
    <row r="83" spans="1:7">
      <c r="A83" t="s">
        <v>208</v>
      </c>
      <c r="B83">
        <v>4</v>
      </c>
      <c r="C83">
        <f>VLOOKUP(A83,summary!A:Q,17,0)</f>
        <v>-80</v>
      </c>
      <c r="D83">
        <f>VLOOKUP(A83,summary!A:D,4,0)</f>
        <v>0</v>
      </c>
      <c r="E83" s="11" t="str">
        <f>IFERROR(VLOOKUP(A83,summary!A:R,18,0),"No comments")</f>
        <v>No comments</v>
      </c>
      <c r="F83">
        <v>0</v>
      </c>
      <c r="G83" s="11" t="str">
        <f t="shared" si="1"/>
        <v>-80 penalty for not showing up on day 4</v>
      </c>
    </row>
    <row r="84" spans="1:7">
      <c r="A84" t="s">
        <v>210</v>
      </c>
      <c r="B84">
        <v>4</v>
      </c>
      <c r="C84">
        <f>VLOOKUP(A84,summary!A:Q,17,0)</f>
        <v>-80</v>
      </c>
      <c r="D84">
        <f>VLOOKUP(A84,summary!A:D,4,0)</f>
        <v>0</v>
      </c>
      <c r="E84" s="11" t="str">
        <f>IFERROR(VLOOKUP(A84,summary!A:R,18,0),"No comments")</f>
        <v>No comments</v>
      </c>
      <c r="F84">
        <v>0</v>
      </c>
      <c r="G84" s="11" t="str">
        <f t="shared" si="1"/>
        <v>-80 penalty for not showing up on day 4</v>
      </c>
    </row>
    <row r="85" spans="1:7">
      <c r="A85" t="s">
        <v>212</v>
      </c>
      <c r="B85">
        <v>4</v>
      </c>
      <c r="C85">
        <f>VLOOKUP(A85,summary!A:Q,17,0)</f>
        <v>-80</v>
      </c>
      <c r="D85">
        <f>VLOOKUP(A85,summary!A:D,4,0)</f>
        <v>0</v>
      </c>
      <c r="E85" s="11" t="str">
        <f>IFERROR(VLOOKUP(A85,summary!A:R,18,0),"No comments")</f>
        <v>No comments</v>
      </c>
      <c r="F85">
        <v>0</v>
      </c>
      <c r="G85" s="11" t="str">
        <f t="shared" si="1"/>
        <v>-80 penalty for not showing up on day 4</v>
      </c>
    </row>
    <row r="86" spans="1:7">
      <c r="A86" t="s">
        <v>215</v>
      </c>
      <c r="B86">
        <v>4</v>
      </c>
      <c r="C86">
        <f>VLOOKUP(A86,summary!A:Q,17,0)</f>
        <v>-60</v>
      </c>
      <c r="D86">
        <f>VLOOKUP(A86,summary!A:D,4,0)</f>
        <v>0</v>
      </c>
      <c r="E86" s="11" t="str">
        <f>IFERROR(VLOOKUP(A86,summary!A:R,18,0),"No comments")</f>
        <v>No comments</v>
      </c>
      <c r="F86">
        <v>0</v>
      </c>
      <c r="G86" s="11" t="str">
        <f t="shared" si="1"/>
        <v>-60 penalty for not showing up on day 4</v>
      </c>
    </row>
    <row r="87" spans="1:7">
      <c r="A87" t="s">
        <v>217</v>
      </c>
      <c r="B87">
        <v>4</v>
      </c>
      <c r="C87">
        <f>VLOOKUP(A87,summary!A:Q,17,0)</f>
        <v>-80</v>
      </c>
      <c r="D87">
        <f>VLOOKUP(A87,summary!A:D,4,0)</f>
        <v>0</v>
      </c>
      <c r="E87" s="11" t="str">
        <f>IFERROR(VLOOKUP(A87,summary!A:R,18,0),"No comments")</f>
        <v>No comments</v>
      </c>
      <c r="F87">
        <v>0</v>
      </c>
      <c r="G87" s="11" t="str">
        <f t="shared" si="1"/>
        <v>-80 penalty for not showing up on day 4</v>
      </c>
    </row>
    <row r="88" spans="1:7">
      <c r="A88" t="s">
        <v>219</v>
      </c>
      <c r="B88">
        <v>4</v>
      </c>
      <c r="C88">
        <f>VLOOKUP(A88,summary!A:Q,17,0)</f>
        <v>-80</v>
      </c>
      <c r="D88">
        <f>VLOOKUP(A88,summary!A:D,4,0)</f>
        <v>0</v>
      </c>
      <c r="E88" s="11" t="str">
        <f>IFERROR(VLOOKUP(A88,summary!A:R,18,0),"No comments")</f>
        <v>No comments</v>
      </c>
      <c r="F88">
        <v>0</v>
      </c>
      <c r="G88" s="11" t="str">
        <f t="shared" si="1"/>
        <v>-80 penalty for not showing up on day 4</v>
      </c>
    </row>
    <row r="89" spans="1:7">
      <c r="A89" t="s">
        <v>221</v>
      </c>
      <c r="B89">
        <v>4</v>
      </c>
      <c r="C89">
        <f>VLOOKUP(A89,summary!A:Q,17,0)</f>
        <v>-80</v>
      </c>
      <c r="D89">
        <f>VLOOKUP(A89,summary!A:D,4,0)</f>
        <v>0</v>
      </c>
      <c r="E89" s="11" t="str">
        <f>IFERROR(VLOOKUP(A89,summary!A:R,18,0),"No comments")</f>
        <v>No comments</v>
      </c>
      <c r="F89">
        <v>0</v>
      </c>
      <c r="G89" s="11" t="str">
        <f t="shared" si="1"/>
        <v>-80 penalty for not showing up on day 4</v>
      </c>
    </row>
    <row r="90" spans="1:7">
      <c r="A90" t="s">
        <v>223</v>
      </c>
      <c r="B90">
        <v>4</v>
      </c>
      <c r="C90">
        <f>VLOOKUP(A90,summary!A:Q,17,0)</f>
        <v>20</v>
      </c>
      <c r="D90">
        <f>VLOOKUP(A90,summary!A:D,4,0)</f>
        <v>4</v>
      </c>
      <c r="E90" s="11" t="str">
        <f>IFERROR(VLOOKUP(A90,summary!A:R,18,0),"No comments")</f>
        <v>Completed , No. of hours : 01:21</v>
      </c>
      <c r="F90">
        <v>0</v>
      </c>
      <c r="G90" s="11" t="str">
        <f t="shared" si="1"/>
        <v xml:space="preserve">20 points for maintaining the streak of 4 days </v>
      </c>
    </row>
    <row r="91" spans="1:7">
      <c r="A91" t="s">
        <v>225</v>
      </c>
      <c r="B91">
        <v>4</v>
      </c>
      <c r="C91">
        <f>VLOOKUP(A91,summary!A:Q,17,0)</f>
        <v>-80</v>
      </c>
      <c r="D91">
        <f>VLOOKUP(A91,summary!A:D,4,0)</f>
        <v>0</v>
      </c>
      <c r="E91" s="11" t="str">
        <f>IFERROR(VLOOKUP(A91,summary!A:R,18,0),"No comments")</f>
        <v>No comments</v>
      </c>
      <c r="F91">
        <v>0</v>
      </c>
      <c r="G91" s="11" t="str">
        <f t="shared" si="1"/>
        <v>-80 penalty for not showing up on day 4</v>
      </c>
    </row>
    <row r="92" spans="1:7">
      <c r="A92" t="s">
        <v>227</v>
      </c>
      <c r="B92">
        <v>4</v>
      </c>
      <c r="C92">
        <f>VLOOKUP(A92,summary!A:Q,17,0)</f>
        <v>20</v>
      </c>
      <c r="D92">
        <f>VLOOKUP(A92,summary!A:D,4,0)</f>
        <v>4</v>
      </c>
      <c r="E92" s="11" t="str">
        <f>IFERROR(VLOOKUP(A92,summary!A:R,18,0),"No comments")</f>
        <v>Completed , No. of hours : 02:10</v>
      </c>
      <c r="F92">
        <v>0</v>
      </c>
      <c r="G92" s="11" t="str">
        <f t="shared" si="1"/>
        <v xml:space="preserve">20 points for maintaining the streak of 4 days </v>
      </c>
    </row>
    <row r="93" spans="1:7">
      <c r="A93" t="s">
        <v>229</v>
      </c>
      <c r="B93">
        <v>4</v>
      </c>
      <c r="C93">
        <f>VLOOKUP(A93,summary!A:Q,17,0)</f>
        <v>-80</v>
      </c>
      <c r="D93">
        <f>VLOOKUP(A93,summary!A:D,4,0)</f>
        <v>0</v>
      </c>
      <c r="E93" s="11" t="str">
        <f>IFERROR(VLOOKUP(A93,summary!A:R,18,0),"No comments")</f>
        <v>No comments</v>
      </c>
      <c r="F93">
        <v>0</v>
      </c>
      <c r="G93" s="11" t="str">
        <f t="shared" si="1"/>
        <v>-80 penalty for not showing up on day 4</v>
      </c>
    </row>
    <row r="94" spans="1:7">
      <c r="A94" t="s">
        <v>231</v>
      </c>
      <c r="B94">
        <v>4</v>
      </c>
      <c r="C94">
        <f>VLOOKUP(A94,summary!A:Q,17,0)</f>
        <v>-80</v>
      </c>
      <c r="D94">
        <f>VLOOKUP(A94,summary!A:D,4,0)</f>
        <v>0</v>
      </c>
      <c r="E94" s="11" t="str">
        <f>IFERROR(VLOOKUP(A94,summary!A:R,18,0),"No comments")</f>
        <v>No comments</v>
      </c>
      <c r="F94">
        <v>0</v>
      </c>
      <c r="G94" s="11" t="str">
        <f t="shared" si="1"/>
        <v>-80 penalty for not showing up on day 4</v>
      </c>
    </row>
    <row r="95" spans="1:7">
      <c r="A95" t="s">
        <v>233</v>
      </c>
      <c r="B95">
        <v>4</v>
      </c>
      <c r="C95">
        <f>VLOOKUP(A95,summary!A:Q,17,0)</f>
        <v>-60</v>
      </c>
      <c r="D95">
        <f>VLOOKUP(A95,summary!A:D,4,0)</f>
        <v>0</v>
      </c>
      <c r="E95" s="11" t="str">
        <f>IFERROR(VLOOKUP(A95,summary!A:R,18,0),"No comments")</f>
        <v>No comments</v>
      </c>
      <c r="F95">
        <v>0</v>
      </c>
      <c r="G95" s="11" t="str">
        <f t="shared" si="1"/>
        <v>-60 penalty for not showing up on day 4</v>
      </c>
    </row>
    <row r="96" spans="1:7">
      <c r="A96" t="s">
        <v>235</v>
      </c>
      <c r="B96">
        <v>4</v>
      </c>
      <c r="C96">
        <f>VLOOKUP(A96,summary!A:Q,17,0)</f>
        <v>-80</v>
      </c>
      <c r="D96">
        <f>VLOOKUP(A96,summary!A:D,4,0)</f>
        <v>0</v>
      </c>
      <c r="E96" s="11" t="str">
        <f>IFERROR(VLOOKUP(A96,summary!A:R,18,0),"No comments")</f>
        <v>No comments</v>
      </c>
      <c r="F96">
        <v>0</v>
      </c>
      <c r="G96" s="11" t="str">
        <f t="shared" si="1"/>
        <v>-80 penalty for not showing up on day 4</v>
      </c>
    </row>
    <row r="97" spans="1:7">
      <c r="A97" t="s">
        <v>237</v>
      </c>
      <c r="B97">
        <v>4</v>
      </c>
      <c r="C97">
        <f>VLOOKUP(A97,summary!A:Q,17,0)</f>
        <v>20</v>
      </c>
      <c r="D97">
        <f>VLOOKUP(A97,summary!A:D,4,0)</f>
        <v>4</v>
      </c>
      <c r="E97" s="11" t="str">
        <f>IFERROR(VLOOKUP(A97,summary!A:R,18,0),"No comments")</f>
        <v>Completed, No. of hours : 6:44</v>
      </c>
      <c r="F97">
        <v>0</v>
      </c>
      <c r="G97" s="11" t="str">
        <f t="shared" si="1"/>
        <v xml:space="preserve">20 points for maintaining the streak of 4 days </v>
      </c>
    </row>
    <row r="98" spans="1:7">
      <c r="A98" t="s">
        <v>239</v>
      </c>
      <c r="B98">
        <v>4</v>
      </c>
      <c r="C98">
        <f>VLOOKUP(A98,summary!A:Q,17,0)</f>
        <v>-80</v>
      </c>
      <c r="D98">
        <f>VLOOKUP(A98,summary!A:D,4,0)</f>
        <v>0</v>
      </c>
      <c r="E98" s="11" t="str">
        <f>IFERROR(VLOOKUP(A98,summary!A:R,18,0),"No comments")</f>
        <v>No comments</v>
      </c>
      <c r="F98">
        <v>0</v>
      </c>
      <c r="G98" s="11" t="str">
        <f t="shared" si="1"/>
        <v>-80 penalty for not showing up on day 4</v>
      </c>
    </row>
    <row r="99" spans="1:7">
      <c r="A99" t="s">
        <v>241</v>
      </c>
      <c r="B99">
        <v>4</v>
      </c>
      <c r="C99">
        <f>VLOOKUP(A99,summary!A:Q,17,0)</f>
        <v>-60</v>
      </c>
      <c r="D99">
        <f>VLOOKUP(A99,summary!A:D,4,0)</f>
        <v>0</v>
      </c>
      <c r="E99" s="11" t="str">
        <f>IFERROR(VLOOKUP(A99,summary!A:R,18,0),"No comments")</f>
        <v>No comments</v>
      </c>
      <c r="F99">
        <v>0</v>
      </c>
      <c r="G99" s="11" t="str">
        <f t="shared" si="1"/>
        <v>-60 penalty for not showing up on day 4</v>
      </c>
    </row>
    <row r="100" spans="1:7">
      <c r="A100" t="s">
        <v>243</v>
      </c>
      <c r="B100">
        <v>4</v>
      </c>
      <c r="C100">
        <f>VLOOKUP(A100,summary!A:Q,17,0)</f>
        <v>-80</v>
      </c>
      <c r="D100">
        <f>VLOOKUP(A100,summary!A:D,4,0)</f>
        <v>0</v>
      </c>
      <c r="E100" s="11" t="str">
        <f>IFERROR(VLOOKUP(A100,summary!A:R,18,0),"No comments")</f>
        <v>No comments</v>
      </c>
      <c r="F100">
        <v>0</v>
      </c>
      <c r="G100" s="11" t="str">
        <f t="shared" si="1"/>
        <v>-80 penalty for not showing up on day 4</v>
      </c>
    </row>
    <row r="101" spans="1:7">
      <c r="A101" t="s">
        <v>245</v>
      </c>
      <c r="B101">
        <v>4</v>
      </c>
      <c r="C101">
        <f>VLOOKUP(A101,summary!A:Q,17,0)</f>
        <v>20</v>
      </c>
      <c r="D101">
        <f>VLOOKUP(A101,summary!A:D,4,0)</f>
        <v>4</v>
      </c>
      <c r="E101" s="11" t="str">
        <f>IFERROR(VLOOKUP(A101,summary!A:R,18,0),"No comments")</f>
        <v>Completed , No. of hours : 02:07</v>
      </c>
      <c r="F101">
        <v>0</v>
      </c>
      <c r="G101" s="11" t="str">
        <f t="shared" si="1"/>
        <v xml:space="preserve">20 points for maintaining the streak of 4 days </v>
      </c>
    </row>
    <row r="102" spans="1:7">
      <c r="A102" t="s">
        <v>248</v>
      </c>
      <c r="B102">
        <v>4</v>
      </c>
      <c r="C102">
        <f>VLOOKUP(A102,summary!A:Q,17,0)</f>
        <v>20</v>
      </c>
      <c r="D102">
        <f>VLOOKUP(A102,summary!A:D,4,0)</f>
        <v>4</v>
      </c>
      <c r="E102" s="11" t="str">
        <f>IFERROR(VLOOKUP(A102,summary!A:R,18,0),"No comments")</f>
        <v>Completed, No. of hours : 06:20</v>
      </c>
      <c r="F102">
        <v>0</v>
      </c>
      <c r="G102" s="11" t="str">
        <f t="shared" si="1"/>
        <v xml:space="preserve">20 points for maintaining the streak of 4 days </v>
      </c>
    </row>
    <row r="103" spans="1:7">
      <c r="A103" t="s">
        <v>250</v>
      </c>
      <c r="B103">
        <v>4</v>
      </c>
      <c r="C103">
        <f>VLOOKUP(A103,summary!A:Q,17,0)</f>
        <v>20</v>
      </c>
      <c r="D103">
        <f>VLOOKUP(A103,summary!A:D,4,0)</f>
        <v>4</v>
      </c>
      <c r="E103" s="11" t="str">
        <f>IFERROR(VLOOKUP(A103,summary!A:R,18,0),"No comments")</f>
        <v>Completed , No. of hours : 04:00
forgot if i logged my time for yesterday, it was hectic in the afternoon</v>
      </c>
      <c r="F103">
        <v>0</v>
      </c>
      <c r="G103" s="11" t="str">
        <f t="shared" si="1"/>
        <v xml:space="preserve">20 points for maintaining the streak of 4 days </v>
      </c>
    </row>
    <row r="104" spans="1:7">
      <c r="A104" t="s">
        <v>253</v>
      </c>
      <c r="B104">
        <v>4</v>
      </c>
      <c r="C104">
        <f>VLOOKUP(A104,summary!A:Q,17,0)</f>
        <v>-80</v>
      </c>
      <c r="D104">
        <f>VLOOKUP(A104,summary!A:D,4,0)</f>
        <v>0</v>
      </c>
      <c r="E104" s="11" t="str">
        <f>IFERROR(VLOOKUP(A104,summary!A:R,18,0),"No comments")</f>
        <v>No comments</v>
      </c>
      <c r="F104">
        <v>0</v>
      </c>
      <c r="G104" s="11" t="str">
        <f t="shared" si="1"/>
        <v>-80 penalty for not showing up on day 4</v>
      </c>
    </row>
    <row r="105" spans="1:7">
      <c r="A105" t="s">
        <v>255</v>
      </c>
      <c r="B105">
        <v>4</v>
      </c>
      <c r="C105">
        <f>VLOOKUP(A105,summary!A:Q,17,0)</f>
        <v>-80</v>
      </c>
      <c r="D105">
        <f>VLOOKUP(A105,summary!A:D,4,0)</f>
        <v>0</v>
      </c>
      <c r="E105" s="11" t="str">
        <f>IFERROR(VLOOKUP(A105,summary!A:R,18,0),"No comments")</f>
        <v>No comments</v>
      </c>
      <c r="F105">
        <v>0</v>
      </c>
      <c r="G105" s="11" t="str">
        <f t="shared" si="1"/>
        <v>-80 penalty for not showing up on day 4</v>
      </c>
    </row>
    <row r="106" spans="1:7">
      <c r="A106" t="s">
        <v>257</v>
      </c>
      <c r="B106">
        <v>4</v>
      </c>
      <c r="C106">
        <f>VLOOKUP(A106,summary!A:Q,17,0)</f>
        <v>-80</v>
      </c>
      <c r="D106">
        <f>VLOOKUP(A106,summary!A:D,4,0)</f>
        <v>0</v>
      </c>
      <c r="E106" s="11" t="str">
        <f>IFERROR(VLOOKUP(A106,summary!A:R,18,0),"No comments")</f>
        <v>No comments</v>
      </c>
      <c r="F106">
        <v>0</v>
      </c>
      <c r="G106" s="11" t="str">
        <f t="shared" si="1"/>
        <v>-80 penalty for not showing up on day 4</v>
      </c>
    </row>
    <row r="107" spans="1:7">
      <c r="A107" t="s">
        <v>259</v>
      </c>
      <c r="B107">
        <v>4</v>
      </c>
      <c r="C107">
        <f>VLOOKUP(A107,summary!A:Q,17,0)</f>
        <v>-80</v>
      </c>
      <c r="D107">
        <f>VLOOKUP(A107,summary!A:D,4,0)</f>
        <v>0</v>
      </c>
      <c r="E107" s="11" t="str">
        <f>IFERROR(VLOOKUP(A107,summary!A:R,18,0),"No comments")</f>
        <v>No comments</v>
      </c>
      <c r="F107">
        <v>0</v>
      </c>
      <c r="G107" s="11" t="str">
        <f t="shared" si="1"/>
        <v>-80 penalty for not showing up on day 4</v>
      </c>
    </row>
    <row r="108" spans="1:7">
      <c r="A108" t="s">
        <v>261</v>
      </c>
      <c r="B108">
        <v>4</v>
      </c>
      <c r="C108">
        <f>VLOOKUP(A108,summary!A:Q,17,0)</f>
        <v>-80</v>
      </c>
      <c r="D108">
        <f>VLOOKUP(A108,summary!A:D,4,0)</f>
        <v>0</v>
      </c>
      <c r="E108" s="11" t="str">
        <f>IFERROR(VLOOKUP(A108,summary!A:R,18,0),"No comments")</f>
        <v>No comments</v>
      </c>
      <c r="F108">
        <v>0</v>
      </c>
      <c r="G108" s="11" t="str">
        <f t="shared" si="1"/>
        <v>-80 penalty for not showing up on day 4</v>
      </c>
    </row>
    <row r="109" spans="1:7">
      <c r="A109" t="s">
        <v>263</v>
      </c>
      <c r="B109">
        <v>4</v>
      </c>
      <c r="C109">
        <f>VLOOKUP(A109,summary!A:Q,17,0)</f>
        <v>-80</v>
      </c>
      <c r="D109">
        <f>VLOOKUP(A109,summary!A:D,4,0)</f>
        <v>0</v>
      </c>
      <c r="E109" s="11" t="str">
        <f>IFERROR(VLOOKUP(A109,summary!A:R,18,0),"No comments")</f>
        <v>No comments</v>
      </c>
      <c r="F109">
        <v>0</v>
      </c>
      <c r="G109" s="11" t="str">
        <f t="shared" si="1"/>
        <v>-80 penalty for not showing up on day 4</v>
      </c>
    </row>
    <row r="110" spans="1:7">
      <c r="A110" t="s">
        <v>265</v>
      </c>
      <c r="B110">
        <v>4</v>
      </c>
      <c r="C110">
        <f>VLOOKUP(A110,summary!A:Q,17,0)</f>
        <v>-80</v>
      </c>
      <c r="D110">
        <f>VLOOKUP(A110,summary!A:D,4,0)</f>
        <v>0</v>
      </c>
      <c r="E110" s="11" t="str">
        <f>IFERROR(VLOOKUP(A110,summary!A:R,18,0),"No comments")</f>
        <v>No comments</v>
      </c>
      <c r="F110">
        <v>0</v>
      </c>
      <c r="G110" s="11" t="str">
        <f t="shared" si="1"/>
        <v>-80 penalty for not showing up on day 4</v>
      </c>
    </row>
    <row r="111" spans="1:7">
      <c r="A111" t="s">
        <v>267</v>
      </c>
      <c r="B111">
        <v>4</v>
      </c>
      <c r="C111">
        <f>VLOOKUP(A111,summary!A:Q,17,0)</f>
        <v>-80</v>
      </c>
      <c r="D111">
        <f>VLOOKUP(A111,summary!A:D,4,0)</f>
        <v>0</v>
      </c>
      <c r="E111" s="11" t="str">
        <f>IFERROR(VLOOKUP(A111,summary!A:R,18,0),"No comments")</f>
        <v>No comments</v>
      </c>
      <c r="F111">
        <v>0</v>
      </c>
      <c r="G111" s="11" t="str">
        <f t="shared" si="1"/>
        <v>-80 penalty for not showing up on day 4</v>
      </c>
    </row>
    <row r="112" spans="1:7">
      <c r="A112" t="s">
        <v>269</v>
      </c>
      <c r="B112">
        <v>4</v>
      </c>
      <c r="C112">
        <f>VLOOKUP(A112,summary!A:Q,17,0)</f>
        <v>-80</v>
      </c>
      <c r="D112">
        <f>VLOOKUP(A112,summary!A:D,4,0)</f>
        <v>0</v>
      </c>
      <c r="E112" s="11" t="str">
        <f>IFERROR(VLOOKUP(A112,summary!A:R,18,0),"No comments")</f>
        <v>No comments</v>
      </c>
      <c r="F112">
        <v>0</v>
      </c>
      <c r="G112" s="11" t="str">
        <f t="shared" si="1"/>
        <v>-80 penalty for not showing up on day 4</v>
      </c>
    </row>
    <row r="113" spans="1:7">
      <c r="A113" t="s">
        <v>271</v>
      </c>
      <c r="B113">
        <v>4</v>
      </c>
      <c r="C113">
        <f>VLOOKUP(A113,summary!A:Q,17,0)</f>
        <v>-80</v>
      </c>
      <c r="D113">
        <f>VLOOKUP(A113,summary!A:D,4,0)</f>
        <v>0</v>
      </c>
      <c r="E113" s="11" t="str">
        <f>IFERROR(VLOOKUP(A113,summary!A:R,18,0),"No comments")</f>
        <v>No comments</v>
      </c>
      <c r="F113">
        <v>0</v>
      </c>
      <c r="G113" s="11" t="str">
        <f t="shared" si="1"/>
        <v>-80 penalty for not showing up on day 4</v>
      </c>
    </row>
    <row r="114" spans="1:7">
      <c r="A114" t="s">
        <v>273</v>
      </c>
      <c r="B114">
        <v>4</v>
      </c>
      <c r="C114">
        <f>VLOOKUP(A114,summary!A:Q,17,0)</f>
        <v>20</v>
      </c>
      <c r="D114">
        <f>VLOOKUP(A114,summary!A:D,4,0)</f>
        <v>4</v>
      </c>
      <c r="E114" s="11" t="str">
        <f>IFERROR(VLOOKUP(A114,summary!A:R,18,0),"No comments")</f>
        <v>Completed, No. of hours : 06:50</v>
      </c>
      <c r="F114">
        <v>0</v>
      </c>
      <c r="G114" s="11" t="str">
        <f t="shared" si="1"/>
        <v xml:space="preserve">20 points for maintaining the streak of 4 days </v>
      </c>
    </row>
    <row r="115" spans="1:7">
      <c r="A115" t="s">
        <v>275</v>
      </c>
      <c r="B115">
        <v>4</v>
      </c>
      <c r="C115">
        <f>VLOOKUP(A115,summary!A:Q,17,0)</f>
        <v>-60</v>
      </c>
      <c r="D115">
        <f>VLOOKUP(A115,summary!A:D,4,0)</f>
        <v>0</v>
      </c>
      <c r="E115" s="11" t="str">
        <f>IFERROR(VLOOKUP(A115,summary!A:R,18,0),"No comments")</f>
        <v>No comments</v>
      </c>
      <c r="F115">
        <v>0</v>
      </c>
      <c r="G115" s="11" t="str">
        <f t="shared" si="1"/>
        <v>-60 penalty for not showing up on day 4</v>
      </c>
    </row>
    <row r="116" spans="1:7">
      <c r="A116" t="s">
        <v>277</v>
      </c>
      <c r="B116">
        <v>4</v>
      </c>
      <c r="C116">
        <f>VLOOKUP(A116,summary!A:Q,17,0)</f>
        <v>-80</v>
      </c>
      <c r="D116">
        <f>VLOOKUP(A116,summary!A:D,4,0)</f>
        <v>0</v>
      </c>
      <c r="E116" s="11" t="str">
        <f>IFERROR(VLOOKUP(A116,summary!A:R,18,0),"No comments")</f>
        <v>No comments</v>
      </c>
      <c r="F116">
        <v>0</v>
      </c>
      <c r="G116" s="11" t="str">
        <f t="shared" si="1"/>
        <v>-80 penalty for not showing up on day 4</v>
      </c>
    </row>
    <row r="117" spans="1:7">
      <c r="A117" t="s">
        <v>279</v>
      </c>
      <c r="B117">
        <v>4</v>
      </c>
      <c r="C117">
        <f>VLOOKUP(A117,summary!A:Q,17,0)</f>
        <v>-80</v>
      </c>
      <c r="D117">
        <f>VLOOKUP(A117,summary!A:D,4,0)</f>
        <v>0</v>
      </c>
      <c r="E117" s="11" t="str">
        <f>IFERROR(VLOOKUP(A117,summary!A:R,18,0),"No comments")</f>
        <v>No comments</v>
      </c>
      <c r="F117">
        <v>0</v>
      </c>
      <c r="G117" s="11" t="str">
        <f t="shared" si="1"/>
        <v>-80 penalty for not showing up on day 4</v>
      </c>
    </row>
    <row r="118" spans="1:7">
      <c r="A118" t="s">
        <v>281</v>
      </c>
      <c r="B118">
        <v>4</v>
      </c>
      <c r="C118">
        <f>VLOOKUP(A118,summary!A:Q,17,0)</f>
        <v>-80</v>
      </c>
      <c r="D118">
        <f>VLOOKUP(A118,summary!A:D,4,0)</f>
        <v>0</v>
      </c>
      <c r="E118" s="11" t="str">
        <f>IFERROR(VLOOKUP(A118,summary!A:R,18,0),"No comments")</f>
        <v>No comments</v>
      </c>
      <c r="F118">
        <v>0</v>
      </c>
      <c r="G118" s="11" t="str">
        <f t="shared" si="1"/>
        <v>-80 penalty for not showing up on day 4</v>
      </c>
    </row>
    <row r="119" spans="1:7">
      <c r="A119" t="s">
        <v>283</v>
      </c>
      <c r="B119">
        <v>4</v>
      </c>
      <c r="C119">
        <f>VLOOKUP(A119,summary!A:Q,17,0)</f>
        <v>-80</v>
      </c>
      <c r="D119">
        <f>VLOOKUP(A119,summary!A:D,4,0)</f>
        <v>0</v>
      </c>
      <c r="E119" s="11" t="str">
        <f>IFERROR(VLOOKUP(A119,summary!A:R,18,0),"No comments")</f>
        <v>No comments</v>
      </c>
      <c r="F119">
        <v>0</v>
      </c>
      <c r="G119" s="11" t="str">
        <f t="shared" si="1"/>
        <v>-80 penalty for not showing up on day 4</v>
      </c>
    </row>
    <row r="120" spans="1:7">
      <c r="A120" t="s">
        <v>285</v>
      </c>
      <c r="B120">
        <v>4</v>
      </c>
      <c r="C120">
        <f>VLOOKUP(A120,summary!A:Q,17,0)</f>
        <v>-60</v>
      </c>
      <c r="D120">
        <f>VLOOKUP(A120,summary!A:D,4,0)</f>
        <v>0</v>
      </c>
      <c r="E120" s="11" t="str">
        <f>IFERROR(VLOOKUP(A120,summary!A:R,18,0),"No comments")</f>
        <v>No comments</v>
      </c>
      <c r="F120">
        <v>0</v>
      </c>
      <c r="G120" s="11" t="str">
        <f t="shared" si="1"/>
        <v>-60 penalty for not showing up on day 4</v>
      </c>
    </row>
    <row r="121" spans="1:7">
      <c r="A121" t="s">
        <v>287</v>
      </c>
      <c r="B121">
        <v>4</v>
      </c>
      <c r="C121">
        <f>VLOOKUP(A121,summary!A:Q,17,0)</f>
        <v>-60</v>
      </c>
      <c r="D121">
        <f>VLOOKUP(A121,summary!A:D,4,0)</f>
        <v>0</v>
      </c>
      <c r="E121" s="11" t="str">
        <f>IFERROR(VLOOKUP(A121,summary!A:R,18,0),"No comments")</f>
        <v>No comments</v>
      </c>
      <c r="F121">
        <v>0</v>
      </c>
      <c r="G121" s="11" t="str">
        <f t="shared" si="1"/>
        <v>-60 penalty for not showing up on day 4</v>
      </c>
    </row>
    <row r="122" spans="1:7">
      <c r="A122" t="s">
        <v>289</v>
      </c>
      <c r="B122">
        <v>4</v>
      </c>
      <c r="C122">
        <f>VLOOKUP(A122,summary!A:Q,17,0)</f>
        <v>-60</v>
      </c>
      <c r="D122">
        <f>VLOOKUP(A122,summary!A:D,4,0)</f>
        <v>0</v>
      </c>
      <c r="E122" s="11" t="str">
        <f>IFERROR(VLOOKUP(A122,summary!A:R,18,0),"No comments")</f>
        <v>No comments</v>
      </c>
      <c r="F122">
        <v>0</v>
      </c>
      <c r="G122" s="11" t="str">
        <f t="shared" si="1"/>
        <v>-60 penalty for not showing up on day 4</v>
      </c>
    </row>
    <row r="123" spans="1:7">
      <c r="A123" t="s">
        <v>291</v>
      </c>
      <c r="B123">
        <v>4</v>
      </c>
      <c r="C123">
        <f>VLOOKUP(A123,summary!A:Q,17,0)</f>
        <v>20</v>
      </c>
      <c r="D123">
        <f>VLOOKUP(A123,summary!A:D,4,0)</f>
        <v>4</v>
      </c>
      <c r="E123" s="11" t="str">
        <f>IFERROR(VLOOKUP(A123,summary!A:R,18,0),"No comments")</f>
        <v>Completed , No. of hours : 05:30</v>
      </c>
      <c r="F123">
        <v>0</v>
      </c>
      <c r="G123" s="11" t="str">
        <f t="shared" si="1"/>
        <v xml:space="preserve">20 points for maintaining the streak of 4 days </v>
      </c>
    </row>
    <row r="124" spans="1:7">
      <c r="A124" t="s">
        <v>293</v>
      </c>
      <c r="B124">
        <v>4</v>
      </c>
      <c r="C124">
        <f>VLOOKUP(A124,summary!A:Q,17,0)</f>
        <v>-80</v>
      </c>
      <c r="D124">
        <f>VLOOKUP(A124,summary!A:D,4,0)</f>
        <v>0</v>
      </c>
      <c r="E124" s="11" t="str">
        <f>IFERROR(VLOOKUP(A124,summary!A:R,18,0),"No comments")</f>
        <v>No comments</v>
      </c>
      <c r="F124">
        <v>0</v>
      </c>
      <c r="G124" s="11" t="str">
        <f t="shared" si="1"/>
        <v>-80 penalty for not showing up on day 4</v>
      </c>
    </row>
    <row r="125" spans="1:7">
      <c r="A125" t="s">
        <v>296</v>
      </c>
      <c r="B125">
        <v>4</v>
      </c>
      <c r="C125">
        <f>VLOOKUP(A125,summary!A:Q,17,0)</f>
        <v>-80</v>
      </c>
      <c r="D125">
        <f>VLOOKUP(A125,summary!A:D,4,0)</f>
        <v>0</v>
      </c>
      <c r="E125" s="11" t="str">
        <f>IFERROR(VLOOKUP(A125,summary!A:R,18,0),"No comments")</f>
        <v>No comments</v>
      </c>
      <c r="F125">
        <v>0</v>
      </c>
      <c r="G125" s="11" t="str">
        <f t="shared" si="1"/>
        <v>-80 penalty for not showing up on day 4</v>
      </c>
    </row>
    <row r="126" spans="1:7">
      <c r="A126" t="s">
        <v>298</v>
      </c>
      <c r="B126">
        <v>4</v>
      </c>
      <c r="C126">
        <f>VLOOKUP(A126,summary!A:Q,17,0)</f>
        <v>-80</v>
      </c>
      <c r="D126">
        <f>VLOOKUP(A126,summary!A:D,4,0)</f>
        <v>0</v>
      </c>
      <c r="E126" s="11" t="str">
        <f>IFERROR(VLOOKUP(A126,summary!A:R,18,0),"No comments")</f>
        <v>No comments</v>
      </c>
      <c r="F126">
        <v>0</v>
      </c>
      <c r="G126" s="11" t="str">
        <f t="shared" si="1"/>
        <v>-80 penalty for not showing up on day 4</v>
      </c>
    </row>
    <row r="127" spans="1:7">
      <c r="A127" t="s">
        <v>300</v>
      </c>
      <c r="B127">
        <v>4</v>
      </c>
      <c r="C127">
        <f>VLOOKUP(A127,summary!A:Q,17,0)</f>
        <v>-80</v>
      </c>
      <c r="D127">
        <f>VLOOKUP(A127,summary!A:D,4,0)</f>
        <v>0</v>
      </c>
      <c r="E127" s="11" t="str">
        <f>IFERROR(VLOOKUP(A127,summary!A:R,18,0),"No comments")</f>
        <v>No comments</v>
      </c>
      <c r="F127">
        <v>0</v>
      </c>
      <c r="G127" s="11" t="str">
        <f t="shared" si="1"/>
        <v>-80 penalty for not showing up on day 4</v>
      </c>
    </row>
    <row r="128" spans="1:7">
      <c r="A128" t="s">
        <v>302</v>
      </c>
      <c r="B128">
        <v>4</v>
      </c>
      <c r="C128">
        <f>VLOOKUP(A128,summary!A:Q,17,0)</f>
        <v>-80</v>
      </c>
      <c r="D128">
        <f>VLOOKUP(A128,summary!A:D,4,0)</f>
        <v>0</v>
      </c>
      <c r="E128" s="11" t="str">
        <f>IFERROR(VLOOKUP(A128,summary!A:R,18,0),"No comments")</f>
        <v>No comments</v>
      </c>
      <c r="F128">
        <v>0</v>
      </c>
      <c r="G128" s="11" t="str">
        <f t="shared" si="1"/>
        <v>-80 penalty for not showing up on day 4</v>
      </c>
    </row>
    <row r="129" spans="1:7">
      <c r="A129" t="s">
        <v>304</v>
      </c>
      <c r="B129">
        <v>4</v>
      </c>
      <c r="C129">
        <f>VLOOKUP(A129,summary!A:Q,17,0)</f>
        <v>-80</v>
      </c>
      <c r="D129">
        <f>VLOOKUP(A129,summary!A:D,4,0)</f>
        <v>0</v>
      </c>
      <c r="E129" s="11" t="str">
        <f>IFERROR(VLOOKUP(A129,summary!A:R,18,0),"No comments")</f>
        <v>No comments</v>
      </c>
      <c r="F129">
        <v>0</v>
      </c>
      <c r="G129" s="11" t="str">
        <f t="shared" si="1"/>
        <v>-80 penalty for not showing up on day 4</v>
      </c>
    </row>
    <row r="130" spans="1:7">
      <c r="A130" t="s">
        <v>306</v>
      </c>
      <c r="B130">
        <v>4</v>
      </c>
      <c r="C130">
        <f>VLOOKUP(A130,summary!A:Q,17,0)</f>
        <v>-80</v>
      </c>
      <c r="D130">
        <f>VLOOKUP(A130,summary!A:D,4,0)</f>
        <v>0</v>
      </c>
      <c r="E130" s="11" t="str">
        <f>IFERROR(VLOOKUP(A130,summary!A:R,18,0),"No comments")</f>
        <v>No comments</v>
      </c>
      <c r="F130">
        <v>0</v>
      </c>
      <c r="G130" s="11" t="str">
        <f t="shared" si="1"/>
        <v>-80 penalty for not showing up on day 4</v>
      </c>
    </row>
    <row r="131" spans="1:7">
      <c r="A131" t="s">
        <v>308</v>
      </c>
      <c r="B131">
        <v>4</v>
      </c>
      <c r="C131">
        <f>VLOOKUP(A131,summary!A:Q,17,0)</f>
        <v>-80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-80 penalty for not showing up on day 4</v>
      </c>
    </row>
    <row r="132" spans="1:7">
      <c r="A132" t="s">
        <v>310</v>
      </c>
      <c r="B132">
        <v>4</v>
      </c>
      <c r="C132">
        <f>VLOOKUP(A132,summary!A:Q,17,0)</f>
        <v>-80</v>
      </c>
      <c r="D132">
        <f>VLOOKUP(A132,summary!A:D,4,0)</f>
        <v>0</v>
      </c>
      <c r="E132" s="11" t="str">
        <f>IFERROR(VLOOKUP(A132,summary!A:R,18,0),"No comments")</f>
        <v>No comments</v>
      </c>
      <c r="F132">
        <v>0</v>
      </c>
      <c r="G132" s="11" t="str">
        <f t="shared" si="2"/>
        <v>-80 penalty for not showing up on day 4</v>
      </c>
    </row>
    <row r="133" spans="1:7">
      <c r="A133" t="s">
        <v>312</v>
      </c>
      <c r="B133">
        <v>4</v>
      </c>
      <c r="C133">
        <f>VLOOKUP(A133,summary!A:Q,17,0)</f>
        <v>-80</v>
      </c>
      <c r="D133">
        <f>VLOOKUP(A133,summary!A:D,4,0)</f>
        <v>0</v>
      </c>
      <c r="E133" s="11" t="str">
        <f>IFERROR(VLOOKUP(A133,summary!A:R,18,0),"No comments")</f>
        <v>No comments</v>
      </c>
      <c r="F133">
        <v>0</v>
      </c>
      <c r="G133" s="11" t="str">
        <f t="shared" si="2"/>
        <v>-80 penalty for not showing up on day 4</v>
      </c>
    </row>
    <row r="134" spans="1:7">
      <c r="A134" t="s">
        <v>315</v>
      </c>
      <c r="B134">
        <v>4</v>
      </c>
      <c r="C134">
        <f>VLOOKUP(A134,summary!A:Q,17,0)</f>
        <v>20</v>
      </c>
      <c r="D134">
        <f>VLOOKUP(A134,summary!A:D,4,0)</f>
        <v>4</v>
      </c>
      <c r="E134" s="11" t="str">
        <f>IFERROR(VLOOKUP(A134,summary!A:R,18,0),"No comments")</f>
        <v>Completed , No. of hours : 01:34
Same reasons as the last day. 😵‍💫 Summer studying is challenging.</v>
      </c>
      <c r="F134">
        <v>0</v>
      </c>
      <c r="G134" s="11" t="str">
        <f t="shared" si="2"/>
        <v xml:space="preserve">20 points for maintaining the streak of 4 days </v>
      </c>
    </row>
    <row r="135" spans="1:7">
      <c r="A135" t="s">
        <v>317</v>
      </c>
      <c r="B135">
        <v>4</v>
      </c>
      <c r="C135">
        <f>VLOOKUP(A135,summary!A:Q,17,0)</f>
        <v>-80</v>
      </c>
      <c r="D135">
        <f>VLOOKUP(A135,summary!A:D,4,0)</f>
        <v>0</v>
      </c>
      <c r="E135" s="11" t="str">
        <f>IFERROR(VLOOKUP(A135,summary!A:R,18,0),"No comments")</f>
        <v>No comments</v>
      </c>
      <c r="F135">
        <v>0</v>
      </c>
      <c r="G135" s="11" t="str">
        <f t="shared" si="2"/>
        <v>-80 penalty for not showing up on day 4</v>
      </c>
    </row>
    <row r="136" spans="1:7">
      <c r="A136" t="s">
        <v>319</v>
      </c>
      <c r="B136">
        <v>4</v>
      </c>
      <c r="C136">
        <f>VLOOKUP(A136,summary!A:Q,17,0)</f>
        <v>-80</v>
      </c>
      <c r="D136">
        <f>VLOOKUP(A136,summary!A:D,4,0)</f>
        <v>0</v>
      </c>
      <c r="E136" s="11" t="str">
        <f>IFERROR(VLOOKUP(A136,summary!A:R,18,0),"No comments")</f>
        <v>No comments</v>
      </c>
      <c r="F136">
        <v>0</v>
      </c>
      <c r="G136" s="11" t="str">
        <f t="shared" si="2"/>
        <v>-80 penalty for not showing up on day 4</v>
      </c>
    </row>
    <row r="137" spans="1:7">
      <c r="A137" t="s">
        <v>321</v>
      </c>
      <c r="B137">
        <v>4</v>
      </c>
      <c r="C137">
        <f>VLOOKUP(A137,summary!A:Q,17,0)</f>
        <v>-80</v>
      </c>
      <c r="D137">
        <f>VLOOKUP(A137,summary!A:D,4,0)</f>
        <v>0</v>
      </c>
      <c r="E137" s="11" t="str">
        <f>IFERROR(VLOOKUP(A137,summary!A:R,18,0),"No comments")</f>
        <v>No comments</v>
      </c>
      <c r="F137">
        <v>0</v>
      </c>
      <c r="G137" s="11" t="str">
        <f t="shared" si="2"/>
        <v>-80 penalty for not showing up on day 4</v>
      </c>
    </row>
    <row r="138" spans="1:7">
      <c r="A138" t="s">
        <v>323</v>
      </c>
      <c r="B138">
        <v>4</v>
      </c>
      <c r="C138">
        <f>VLOOKUP(A138,summary!A:Q,17,0)</f>
        <v>-80</v>
      </c>
      <c r="D138">
        <f>VLOOKUP(A138,summary!A:D,4,0)</f>
        <v>0</v>
      </c>
      <c r="E138" s="11" t="str">
        <f>IFERROR(VLOOKUP(A138,summary!A:R,18,0),"No comments")</f>
        <v>No comments</v>
      </c>
      <c r="F138">
        <v>0</v>
      </c>
      <c r="G138" s="11" t="str">
        <f t="shared" si="2"/>
        <v>-80 penalty for not showing up on day 4</v>
      </c>
    </row>
    <row r="139" spans="1:7">
      <c r="A139" t="s">
        <v>325</v>
      </c>
      <c r="B139">
        <v>4</v>
      </c>
      <c r="C139">
        <f>VLOOKUP(A139,summary!A:Q,17,0)</f>
        <v>20</v>
      </c>
      <c r="D139">
        <f>VLOOKUP(A139,summary!A:D,4,0)</f>
        <v>4</v>
      </c>
      <c r="E139" s="11" t="str">
        <f>IFERROR(VLOOKUP(A139,summary!A:R,18,0),"No comments")</f>
        <v>Completed, No. of hours : 03:40</v>
      </c>
      <c r="F139">
        <v>0</v>
      </c>
      <c r="G139" s="11" t="str">
        <f t="shared" si="2"/>
        <v xml:space="preserve">20 points for maintaining the streak of 4 days </v>
      </c>
    </row>
    <row r="140" spans="1:7">
      <c r="A140" t="s">
        <v>327</v>
      </c>
      <c r="B140">
        <v>4</v>
      </c>
      <c r="C140">
        <f>VLOOKUP(A140,summary!A:Q,17,0)</f>
        <v>-80</v>
      </c>
      <c r="D140">
        <f>VLOOKUP(A140,summary!A:D,4,0)</f>
        <v>0</v>
      </c>
      <c r="E140" s="11" t="str">
        <f>IFERROR(VLOOKUP(A140,summary!A:R,18,0),"No comments")</f>
        <v>No comments</v>
      </c>
      <c r="F140">
        <v>0</v>
      </c>
      <c r="G140" s="11" t="str">
        <f t="shared" si="2"/>
        <v>-80 penalty for not showing up on day 4</v>
      </c>
    </row>
    <row r="141" spans="1:7">
      <c r="A141" t="s">
        <v>329</v>
      </c>
      <c r="B141">
        <v>4</v>
      </c>
      <c r="C141">
        <f>VLOOKUP(A141,summary!A:Q,17,0)</f>
        <v>-80</v>
      </c>
      <c r="D141">
        <f>VLOOKUP(A141,summary!A:D,4,0)</f>
        <v>0</v>
      </c>
      <c r="E141" s="11" t="str">
        <f>IFERROR(VLOOKUP(A141,summary!A:R,18,0),"No comments")</f>
        <v>No comments</v>
      </c>
      <c r="F141">
        <v>0</v>
      </c>
      <c r="G141" s="11" t="str">
        <f t="shared" si="2"/>
        <v>-80 penalty for not showing up on day 4</v>
      </c>
    </row>
    <row r="142" spans="1:7">
      <c r="A142" t="s">
        <v>331</v>
      </c>
      <c r="B142">
        <v>4</v>
      </c>
      <c r="C142">
        <f>VLOOKUP(A142,summary!A:Q,17,0)</f>
        <v>-60</v>
      </c>
      <c r="D142">
        <f>VLOOKUP(A142,summary!A:D,4,0)</f>
        <v>0</v>
      </c>
      <c r="E142" s="11" t="str">
        <f>IFERROR(VLOOKUP(A142,summary!A:R,18,0),"No comments")</f>
        <v>No comments</v>
      </c>
      <c r="F142">
        <v>0</v>
      </c>
      <c r="G142" s="11" t="str">
        <f t="shared" si="2"/>
        <v>-60 penalty for not showing up on day 4</v>
      </c>
    </row>
    <row r="143" spans="1:7">
      <c r="A143" t="s">
        <v>333</v>
      </c>
      <c r="B143">
        <v>4</v>
      </c>
      <c r="C143">
        <f>VLOOKUP(A143,summary!A:Q,17,0)</f>
        <v>-80</v>
      </c>
      <c r="D143">
        <f>VLOOKUP(A143,summary!A:D,4,0)</f>
        <v>0</v>
      </c>
      <c r="E143" s="11" t="str">
        <f>IFERROR(VLOOKUP(A143,summary!A:R,18,0),"No comments")</f>
        <v>No comments</v>
      </c>
      <c r="F143">
        <v>0</v>
      </c>
      <c r="G143" s="11" t="str">
        <f t="shared" si="2"/>
        <v>-80 penalty for not showing up on day 4</v>
      </c>
    </row>
    <row r="144" spans="1:7">
      <c r="A144" t="s">
        <v>335</v>
      </c>
      <c r="B144">
        <v>4</v>
      </c>
      <c r="C144">
        <f>VLOOKUP(A144,summary!A:Q,17,0)</f>
        <v>-80</v>
      </c>
      <c r="D144">
        <f>VLOOKUP(A144,summary!A:D,4,0)</f>
        <v>0</v>
      </c>
      <c r="E144" s="11" t="str">
        <f>IFERROR(VLOOKUP(A144,summary!A:R,18,0),"No comments")</f>
        <v>No comments</v>
      </c>
      <c r="F144">
        <v>0</v>
      </c>
      <c r="G144" s="11" t="str">
        <f t="shared" si="2"/>
        <v>-80 penalty for not showing up on day 4</v>
      </c>
    </row>
    <row r="145" spans="1:7">
      <c r="A145" t="s">
        <v>337</v>
      </c>
      <c r="B145">
        <v>4</v>
      </c>
      <c r="C145">
        <f>VLOOKUP(A145,summary!A:Q,17,0)</f>
        <v>-80</v>
      </c>
      <c r="D145">
        <f>VLOOKUP(A145,summary!A:D,4,0)</f>
        <v>0</v>
      </c>
      <c r="E145" s="11" t="str">
        <f>IFERROR(VLOOKUP(A145,summary!A:R,18,0),"No comments")</f>
        <v>No comments</v>
      </c>
      <c r="F145">
        <v>0</v>
      </c>
      <c r="G145" s="11" t="str">
        <f t="shared" si="2"/>
        <v>-80 penalty for not showing up on day 4</v>
      </c>
    </row>
    <row r="146" spans="1:7">
      <c r="A146" t="s">
        <v>339</v>
      </c>
      <c r="B146">
        <v>4</v>
      </c>
      <c r="C146">
        <f>VLOOKUP(A146,summary!A:Q,17,0)</f>
        <v>-80</v>
      </c>
      <c r="D146">
        <f>VLOOKUP(A146,summary!A:D,4,0)</f>
        <v>0</v>
      </c>
      <c r="E146" s="11" t="str">
        <f>IFERROR(VLOOKUP(A146,summary!A:R,18,0),"No comments")</f>
        <v>No comments</v>
      </c>
      <c r="F146">
        <v>0</v>
      </c>
      <c r="G146" s="11" t="str">
        <f t="shared" si="2"/>
        <v>-80 penalty for not showing up on day 4</v>
      </c>
    </row>
    <row r="147" spans="1:7">
      <c r="A147" t="s">
        <v>341</v>
      </c>
      <c r="B147">
        <v>4</v>
      </c>
      <c r="C147">
        <f>VLOOKUP(A147,summary!A:Q,17,0)</f>
        <v>-80</v>
      </c>
      <c r="D147">
        <f>VLOOKUP(A147,summary!A:D,4,0)</f>
        <v>0</v>
      </c>
      <c r="E147" s="11" t="str">
        <f>IFERROR(VLOOKUP(A147,summary!A:R,18,0),"No comments")</f>
        <v>No comments</v>
      </c>
      <c r="F147">
        <v>0</v>
      </c>
      <c r="G147" s="11" t="str">
        <f t="shared" si="2"/>
        <v>-80 penalty for not showing up on day 4</v>
      </c>
    </row>
    <row r="148" spans="1:7">
      <c r="A148" t="s">
        <v>343</v>
      </c>
      <c r="B148">
        <v>4</v>
      </c>
      <c r="C148">
        <f>VLOOKUP(A148,summary!A:Q,17,0)</f>
        <v>-80</v>
      </c>
      <c r="D148">
        <f>VLOOKUP(A148,summary!A:D,4,0)</f>
        <v>0</v>
      </c>
      <c r="E148" s="11" t="str">
        <f>IFERROR(VLOOKUP(A148,summary!A:R,18,0),"No comments")</f>
        <v>No comments</v>
      </c>
      <c r="F148">
        <v>0</v>
      </c>
      <c r="G148" s="11" t="str">
        <f t="shared" si="2"/>
        <v>-80 penalty for not showing up on day 4</v>
      </c>
    </row>
    <row r="149" spans="1:7">
      <c r="A149" t="s">
        <v>345</v>
      </c>
      <c r="B149">
        <v>4</v>
      </c>
      <c r="C149">
        <f>VLOOKUP(A149,summary!A:Q,17,0)</f>
        <v>-80</v>
      </c>
      <c r="D149">
        <f>VLOOKUP(A149,summary!A:D,4,0)</f>
        <v>0</v>
      </c>
      <c r="E149" s="11" t="str">
        <f>IFERROR(VLOOKUP(A149,summary!A:R,18,0),"No comments")</f>
        <v>No comments</v>
      </c>
      <c r="F149">
        <v>0</v>
      </c>
      <c r="G149" s="11" t="str">
        <f t="shared" si="2"/>
        <v>-80 penalty for not showing up on day 4</v>
      </c>
    </row>
    <row r="150" spans="1:7">
      <c r="A150" t="s">
        <v>348</v>
      </c>
      <c r="B150">
        <v>4</v>
      </c>
      <c r="C150">
        <f>VLOOKUP(A150,summary!A:Q,17,0)</f>
        <v>-80</v>
      </c>
      <c r="D150">
        <f>VLOOKUP(A150,summary!A:D,4,0)</f>
        <v>0</v>
      </c>
      <c r="E150" s="11" t="str">
        <f>IFERROR(VLOOKUP(A150,summary!A:R,18,0),"No comments")</f>
        <v>No comments</v>
      </c>
      <c r="F150">
        <v>0</v>
      </c>
      <c r="G150" s="11" t="str">
        <f t="shared" si="2"/>
        <v>-80 penalty for not showing up on day 4</v>
      </c>
    </row>
    <row r="151" spans="1:7">
      <c r="A151" t="s">
        <v>350</v>
      </c>
      <c r="B151">
        <v>4</v>
      </c>
      <c r="C151">
        <f>VLOOKUP(A151,summary!A:Q,17,0)</f>
        <v>-80</v>
      </c>
      <c r="D151">
        <f>VLOOKUP(A151,summary!A:D,4,0)</f>
        <v>0</v>
      </c>
      <c r="E151" s="11" t="str">
        <f>IFERROR(VLOOKUP(A151,summary!A:R,18,0),"No comments")</f>
        <v>No comments</v>
      </c>
      <c r="F151">
        <v>0</v>
      </c>
      <c r="G151" s="11" t="str">
        <f t="shared" si="2"/>
        <v>-80 penalty for not showing up on day 4</v>
      </c>
    </row>
    <row r="152" spans="1:7">
      <c r="A152" t="s">
        <v>353</v>
      </c>
      <c r="B152">
        <v>4</v>
      </c>
      <c r="C152">
        <f>VLOOKUP(A152,summary!A:Q,17,0)</f>
        <v>-80</v>
      </c>
      <c r="D152">
        <f>VLOOKUP(A152,summary!A:D,4,0)</f>
        <v>0</v>
      </c>
      <c r="E152" s="11" t="str">
        <f>IFERROR(VLOOKUP(A152,summary!A:R,18,0),"No comments")</f>
        <v>No comments</v>
      </c>
      <c r="F152">
        <v>0</v>
      </c>
      <c r="G152" s="11" t="str">
        <f t="shared" si="2"/>
        <v>-80 penalty for not showing up on day 4</v>
      </c>
    </row>
    <row r="153" spans="1:7">
      <c r="A153" t="s">
        <v>355</v>
      </c>
      <c r="B153">
        <v>4</v>
      </c>
      <c r="C153">
        <f>VLOOKUP(A153,summary!A:Q,17,0)</f>
        <v>-80</v>
      </c>
      <c r="D153">
        <f>VLOOKUP(A153,summary!A:D,4,0)</f>
        <v>0</v>
      </c>
      <c r="E153" s="11" t="str">
        <f>IFERROR(VLOOKUP(A153,summary!A:R,18,0),"No comments")</f>
        <v>No comments</v>
      </c>
      <c r="F153">
        <v>0</v>
      </c>
      <c r="G153" s="11" t="str">
        <f t="shared" si="2"/>
        <v>-80 penalty for not showing up on day 4</v>
      </c>
    </row>
    <row r="154" spans="1:7">
      <c r="A154" t="s">
        <v>357</v>
      </c>
      <c r="B154">
        <v>4</v>
      </c>
      <c r="C154">
        <f>VLOOKUP(A154,summary!A:Q,17,0)</f>
        <v>20</v>
      </c>
      <c r="D154">
        <f>VLOOKUP(A154,summary!A:D,4,0)</f>
        <v>4</v>
      </c>
      <c r="E154" s="11" t="str">
        <f>IFERROR(VLOOKUP(A154,summary!A:R,18,0),"No comments")</f>
        <v>Completed , No. if hours : 01:32</v>
      </c>
      <c r="F154">
        <v>0</v>
      </c>
      <c r="G154" s="11" t="str">
        <f t="shared" si="2"/>
        <v xml:space="preserve">20 points for maintaining the streak of 4 days </v>
      </c>
    </row>
    <row r="155" spans="1:7">
      <c r="A155" t="s">
        <v>359</v>
      </c>
      <c r="B155">
        <v>4</v>
      </c>
      <c r="C155">
        <f>VLOOKUP(A155,summary!A:Q,17,0)</f>
        <v>20</v>
      </c>
      <c r="D155">
        <f>VLOOKUP(A155,summary!A:D,4,0)</f>
        <v>4</v>
      </c>
      <c r="E155" s="11" t="str">
        <f>IFERROR(VLOOKUP(A155,summary!A:R,18,0),"No comments")</f>
        <v>Completed , No. of hours : 00:30</v>
      </c>
      <c r="F155">
        <v>0</v>
      </c>
      <c r="G155" s="11" t="str">
        <f t="shared" si="2"/>
        <v xml:space="preserve">20 points for maintaining the streak of 4 days </v>
      </c>
    </row>
    <row r="156" spans="1:7">
      <c r="A156" t="s">
        <v>361</v>
      </c>
      <c r="B156">
        <v>4</v>
      </c>
      <c r="C156">
        <f>VLOOKUP(A156,summary!A:Q,17,0)</f>
        <v>-80</v>
      </c>
      <c r="D156">
        <f>VLOOKUP(A156,summary!A:D,4,0)</f>
        <v>0</v>
      </c>
      <c r="E156" s="11" t="str">
        <f>IFERROR(VLOOKUP(A156,summary!A:R,18,0),"No comments")</f>
        <v>No comments</v>
      </c>
      <c r="F156">
        <v>0</v>
      </c>
      <c r="G156" s="11" t="str">
        <f t="shared" si="2"/>
        <v>-80 penalty for not showing up on day 4</v>
      </c>
    </row>
    <row r="157" spans="1:7">
      <c r="A157" t="s">
        <v>363</v>
      </c>
      <c r="B157">
        <v>4</v>
      </c>
      <c r="C157">
        <f>VLOOKUP(A157,summary!A:Q,17,0)</f>
        <v>-80</v>
      </c>
      <c r="D157">
        <f>VLOOKUP(A157,summary!A:D,4,0)</f>
        <v>0</v>
      </c>
      <c r="E157" s="11" t="str">
        <f>IFERROR(VLOOKUP(A157,summary!A:R,18,0),"No comments")</f>
        <v>No comments</v>
      </c>
      <c r="F157">
        <v>0</v>
      </c>
      <c r="G157" s="11" t="str">
        <f t="shared" si="2"/>
        <v>-80 penalty for not showing up on day 4</v>
      </c>
    </row>
    <row r="158" spans="1:7">
      <c r="A158" t="s">
        <v>365</v>
      </c>
      <c r="B158">
        <v>4</v>
      </c>
      <c r="C158">
        <f>VLOOKUP(A158,summary!A:Q,17,0)</f>
        <v>-80</v>
      </c>
      <c r="D158">
        <f>VLOOKUP(A158,summary!A:D,4,0)</f>
        <v>0</v>
      </c>
      <c r="E158" s="11" t="str">
        <f>IFERROR(VLOOKUP(A158,summary!A:R,18,0),"No comments")</f>
        <v>No comments</v>
      </c>
      <c r="F158">
        <v>0</v>
      </c>
      <c r="G158" s="11" t="str">
        <f t="shared" si="2"/>
        <v>-80 penalty for not showing up on day 4</v>
      </c>
    </row>
    <row r="159" spans="1:7">
      <c r="A159" t="s">
        <v>367</v>
      </c>
      <c r="B159">
        <v>4</v>
      </c>
      <c r="C159">
        <f>VLOOKUP(A159,summary!A:Q,17,0)</f>
        <v>-80</v>
      </c>
      <c r="D159">
        <f>VLOOKUP(A159,summary!A:D,4,0)</f>
        <v>0</v>
      </c>
      <c r="E159" s="11" t="str">
        <f>IFERROR(VLOOKUP(A159,summary!A:R,18,0),"No comments")</f>
        <v>No comments</v>
      </c>
      <c r="F159">
        <v>0</v>
      </c>
      <c r="G159" s="11" t="str">
        <f t="shared" si="2"/>
        <v>-80 penalty for not showing up on day 4</v>
      </c>
    </row>
    <row r="160" spans="1:7">
      <c r="A160" t="s">
        <v>369</v>
      </c>
      <c r="B160">
        <v>4</v>
      </c>
      <c r="C160">
        <f>VLOOKUP(A160,summary!A:Q,17,0)</f>
        <v>-80</v>
      </c>
      <c r="D160">
        <f>VLOOKUP(A160,summary!A:D,4,0)</f>
        <v>0</v>
      </c>
      <c r="E160" s="11" t="str">
        <f>IFERROR(VLOOKUP(A160,summary!A:R,18,0),"No comments")</f>
        <v>No comments</v>
      </c>
      <c r="F160">
        <v>0</v>
      </c>
      <c r="G160" s="11" t="str">
        <f t="shared" si="2"/>
        <v>-80 penalty for not showing up on day 4</v>
      </c>
    </row>
    <row r="161" spans="1:7">
      <c r="A161" t="s">
        <v>371</v>
      </c>
      <c r="B161">
        <v>4</v>
      </c>
      <c r="C161">
        <f>VLOOKUP(A161,summary!A:Q,17,0)</f>
        <v>-80</v>
      </c>
      <c r="D161">
        <f>VLOOKUP(A161,summary!A:D,4,0)</f>
        <v>0</v>
      </c>
      <c r="E161" s="11" t="str">
        <f>IFERROR(VLOOKUP(A161,summary!A:R,18,0),"No comments")</f>
        <v>No comments</v>
      </c>
      <c r="F161">
        <v>0</v>
      </c>
      <c r="G161" s="11" t="str">
        <f t="shared" si="2"/>
        <v>-80 penalty for not showing up on day 4</v>
      </c>
    </row>
    <row r="162" spans="1:7">
      <c r="A162" t="s">
        <v>373</v>
      </c>
      <c r="B162">
        <v>4</v>
      </c>
      <c r="C162">
        <f>VLOOKUP(A162,summary!A:Q,17,0)</f>
        <v>-80</v>
      </c>
      <c r="D162">
        <f>VLOOKUP(A162,summary!A:D,4,0)</f>
        <v>0</v>
      </c>
      <c r="E162" s="11" t="str">
        <f>IFERROR(VLOOKUP(A162,summary!A:R,18,0),"No comments")</f>
        <v>No comments</v>
      </c>
      <c r="F162">
        <v>0</v>
      </c>
      <c r="G162" s="11" t="str">
        <f t="shared" si="2"/>
        <v>-80 penalty for not showing up on day 4</v>
      </c>
    </row>
    <row r="163" spans="1:7">
      <c r="A163" t="s">
        <v>375</v>
      </c>
      <c r="B163">
        <v>4</v>
      </c>
      <c r="C163">
        <f>VLOOKUP(A163,summary!A:Q,17,0)</f>
        <v>-80</v>
      </c>
      <c r="D163">
        <f>VLOOKUP(A163,summary!A:D,4,0)</f>
        <v>0</v>
      </c>
      <c r="E163" s="11" t="str">
        <f>IFERROR(VLOOKUP(A163,summary!A:R,18,0),"No comments")</f>
        <v>No comments</v>
      </c>
      <c r="F163">
        <v>0</v>
      </c>
      <c r="G163" s="11" t="str">
        <f t="shared" si="2"/>
        <v>-80 penalty for not showing up on day 4</v>
      </c>
    </row>
    <row r="164" spans="1:7">
      <c r="A164" t="s">
        <v>377</v>
      </c>
      <c r="B164">
        <v>4</v>
      </c>
      <c r="C164">
        <f>VLOOKUP(A164,summary!A:Q,17,0)</f>
        <v>-80</v>
      </c>
      <c r="D164">
        <f>VLOOKUP(A164,summary!A:D,4,0)</f>
        <v>0</v>
      </c>
      <c r="E164" s="11" t="str">
        <f>IFERROR(VLOOKUP(A164,summary!A:R,18,0),"No comments")</f>
        <v>No comments</v>
      </c>
      <c r="F164">
        <v>0</v>
      </c>
      <c r="G164" s="11" t="str">
        <f t="shared" si="2"/>
        <v>-80 penalty for not showing up on day 4</v>
      </c>
    </row>
    <row r="165" spans="1:7">
      <c r="A165" t="s">
        <v>379</v>
      </c>
      <c r="B165">
        <v>4</v>
      </c>
      <c r="C165">
        <f>VLOOKUP(A165,summary!A:Q,17,0)</f>
        <v>-80</v>
      </c>
      <c r="D165">
        <f>VLOOKUP(A165,summary!A:D,4,0)</f>
        <v>0</v>
      </c>
      <c r="E165" s="11" t="str">
        <f>IFERROR(VLOOKUP(A165,summary!A:R,18,0),"No comments")</f>
        <v>No comments</v>
      </c>
      <c r="F165">
        <v>0</v>
      </c>
      <c r="G165" s="11" t="str">
        <f t="shared" si="2"/>
        <v>-80 penalty for not showing up on day 4</v>
      </c>
    </row>
    <row r="166" spans="1:7">
      <c r="A166" t="s">
        <v>381</v>
      </c>
      <c r="B166">
        <v>4</v>
      </c>
      <c r="C166">
        <f>VLOOKUP(A166,summary!A:Q,17,0)</f>
        <v>-80</v>
      </c>
      <c r="D166">
        <f>VLOOKUP(A166,summary!A:D,4,0)</f>
        <v>0</v>
      </c>
      <c r="E166" s="11" t="str">
        <f>IFERROR(VLOOKUP(A166,summary!A:R,18,0),"No comments")</f>
        <v>No comments</v>
      </c>
      <c r="F166">
        <v>0</v>
      </c>
      <c r="G166" s="11" t="str">
        <f t="shared" si="2"/>
        <v>-80 penalty for not showing up on day 4</v>
      </c>
    </row>
    <row r="167" spans="1:7">
      <c r="A167" t="s">
        <v>383</v>
      </c>
      <c r="B167">
        <v>4</v>
      </c>
      <c r="C167">
        <f>VLOOKUP(A167,summary!A:Q,17,0)</f>
        <v>-80</v>
      </c>
      <c r="D167">
        <f>VLOOKUP(A167,summary!A:D,4,0)</f>
        <v>0</v>
      </c>
      <c r="E167" s="11" t="str">
        <f>IFERROR(VLOOKUP(A167,summary!A:R,18,0),"No comments")</f>
        <v>No comments</v>
      </c>
      <c r="F167">
        <v>0</v>
      </c>
      <c r="G167" s="11" t="str">
        <f t="shared" si="2"/>
        <v>-80 penalty for not showing up on day 4</v>
      </c>
    </row>
    <row r="168" spans="1:7">
      <c r="A168" t="s">
        <v>385</v>
      </c>
      <c r="B168">
        <v>4</v>
      </c>
      <c r="C168">
        <f>VLOOKUP(A168,summary!A:Q,17,0)</f>
        <v>-20</v>
      </c>
      <c r="D168">
        <f>VLOOKUP(A168,summary!A:D,4,0)</f>
        <v>0</v>
      </c>
      <c r="E168" s="11" t="str">
        <f>IFERROR(VLOOKUP(A168,summary!A:R,18,0),"No comments")</f>
        <v>No comments</v>
      </c>
      <c r="F168">
        <v>0</v>
      </c>
      <c r="G168" s="11" t="str">
        <f t="shared" si="2"/>
        <v>-20 penalty for not showing up on day 4</v>
      </c>
    </row>
    <row r="169" spans="1:7">
      <c r="A169" t="s">
        <v>387</v>
      </c>
      <c r="B169">
        <v>4</v>
      </c>
      <c r="C169">
        <f>VLOOKUP(A169,summary!A:Q,17,0)</f>
        <v>-80</v>
      </c>
      <c r="D169">
        <f>VLOOKUP(A169,summary!A:D,4,0)</f>
        <v>0</v>
      </c>
      <c r="E169" s="11" t="str">
        <f>IFERROR(VLOOKUP(A169,summary!A:R,18,0),"No comments")</f>
        <v>No comments</v>
      </c>
      <c r="F169">
        <v>0</v>
      </c>
      <c r="G169" s="11" t="str">
        <f t="shared" si="2"/>
        <v>-80 penalty for not showing up on day 4</v>
      </c>
    </row>
    <row r="170" spans="1:7">
      <c r="A170" t="s">
        <v>389</v>
      </c>
      <c r="B170">
        <v>4</v>
      </c>
      <c r="C170">
        <f>VLOOKUP(A170,summary!A:Q,17,0)</f>
        <v>-80</v>
      </c>
      <c r="D170">
        <f>VLOOKUP(A170,summary!A:D,4,0)</f>
        <v>0</v>
      </c>
      <c r="E170" s="11" t="str">
        <f>IFERROR(VLOOKUP(A170,summary!A:R,18,0),"No comments")</f>
        <v>No comments</v>
      </c>
      <c r="F170">
        <v>0</v>
      </c>
      <c r="G170" s="11" t="str">
        <f t="shared" si="2"/>
        <v>-80 penalty for not showing up on day 4</v>
      </c>
    </row>
    <row r="171" spans="1:7">
      <c r="A171" t="s">
        <v>391</v>
      </c>
      <c r="B171">
        <v>4</v>
      </c>
      <c r="C171">
        <f>VLOOKUP(A171,summary!A:Q,17,0)</f>
        <v>-80</v>
      </c>
      <c r="D171">
        <f>VLOOKUP(A171,summary!A:D,4,0)</f>
        <v>0</v>
      </c>
      <c r="E171" s="11" t="str">
        <f>IFERROR(VLOOKUP(A171,summary!A:R,18,0),"No comments")</f>
        <v>No comments</v>
      </c>
      <c r="F171">
        <v>0</v>
      </c>
      <c r="G171" s="11" t="str">
        <f t="shared" si="2"/>
        <v>-80 penalty for not showing up on day 4</v>
      </c>
    </row>
    <row r="172" spans="1:7">
      <c r="A172" t="s">
        <v>393</v>
      </c>
      <c r="B172">
        <v>4</v>
      </c>
      <c r="C172">
        <f>VLOOKUP(A172,summary!A:Q,17,0)</f>
        <v>-80</v>
      </c>
      <c r="D172">
        <f>VLOOKUP(A172,summary!A:D,4,0)</f>
        <v>0</v>
      </c>
      <c r="E172" s="11" t="str">
        <f>IFERROR(VLOOKUP(A172,summary!A:R,18,0),"No comments")</f>
        <v>No comments</v>
      </c>
      <c r="F172">
        <v>0</v>
      </c>
      <c r="G172" s="11" t="str">
        <f t="shared" si="2"/>
        <v>-80 penalty for not showing up on day 4</v>
      </c>
    </row>
    <row r="173" spans="1:7">
      <c r="A173" t="s">
        <v>395</v>
      </c>
      <c r="B173">
        <v>4</v>
      </c>
      <c r="C173">
        <f>VLOOKUP(A173,summary!A:Q,17,0)</f>
        <v>20</v>
      </c>
      <c r="D173">
        <f>VLOOKUP(A173,summary!A:D,4,0)</f>
        <v>4</v>
      </c>
      <c r="E173" s="11" t="str">
        <f>IFERROR(VLOOKUP(A173,summary!A:R,18,0),"No comments")</f>
        <v>Completed , No. of hours : 02:00</v>
      </c>
      <c r="F173">
        <v>0</v>
      </c>
      <c r="G173" s="11" t="str">
        <f t="shared" si="2"/>
        <v xml:space="preserve">20 points for maintaining the streak of 4 days </v>
      </c>
    </row>
    <row r="174" spans="1:7">
      <c r="A174" t="s">
        <v>397</v>
      </c>
      <c r="B174">
        <v>4</v>
      </c>
      <c r="C174">
        <f>VLOOKUP(A174,summary!A:Q,17,0)</f>
        <v>-80</v>
      </c>
      <c r="D174">
        <f>VLOOKUP(A174,summary!A:D,4,0)</f>
        <v>0</v>
      </c>
      <c r="E174" s="11" t="str">
        <f>IFERROR(VLOOKUP(A174,summary!A:R,18,0),"No comments")</f>
        <v>No comments</v>
      </c>
      <c r="F174">
        <v>0</v>
      </c>
      <c r="G174" s="11" t="str">
        <f t="shared" si="2"/>
        <v>-80 penalty for not showing up on day 4</v>
      </c>
    </row>
    <row r="175" spans="1:7">
      <c r="A175" t="s">
        <v>399</v>
      </c>
      <c r="B175">
        <v>4</v>
      </c>
      <c r="C175">
        <f>VLOOKUP(A175,summary!A:Q,17,0)</f>
        <v>-80</v>
      </c>
      <c r="D175">
        <f>VLOOKUP(A175,summary!A:D,4,0)</f>
        <v>0</v>
      </c>
      <c r="E175" s="11" t="str">
        <f>IFERROR(VLOOKUP(A175,summary!A:R,18,0),"No comments")</f>
        <v>No comments</v>
      </c>
      <c r="F175">
        <v>0</v>
      </c>
      <c r="G175" s="11" t="str">
        <f t="shared" si="2"/>
        <v>-80 penalty for not showing up on day 4</v>
      </c>
    </row>
    <row r="176" spans="1:7">
      <c r="A176" t="s">
        <v>401</v>
      </c>
      <c r="B176">
        <v>4</v>
      </c>
      <c r="C176">
        <f>VLOOKUP(A176,summary!A:Q,17,0)</f>
        <v>-80</v>
      </c>
      <c r="D176">
        <f>VLOOKUP(A176,summary!A:D,4,0)</f>
        <v>0</v>
      </c>
      <c r="E176" s="11" t="str">
        <f>IFERROR(VLOOKUP(A176,summary!A:R,18,0),"No comments")</f>
        <v>No comments</v>
      </c>
      <c r="F176">
        <v>0</v>
      </c>
      <c r="G176" s="11" t="str">
        <f t="shared" si="2"/>
        <v>-80 penalty for not showing up on day 4</v>
      </c>
    </row>
    <row r="177" spans="1:7">
      <c r="A177" t="s">
        <v>403</v>
      </c>
      <c r="B177">
        <v>4</v>
      </c>
      <c r="C177">
        <f>VLOOKUP(A177,summary!A:Q,17,0)</f>
        <v>-80</v>
      </c>
      <c r="D177">
        <f>VLOOKUP(A177,summary!A:D,4,0)</f>
        <v>0</v>
      </c>
      <c r="E177" s="11" t="str">
        <f>IFERROR(VLOOKUP(A177,summary!A:R,18,0),"No comments")</f>
        <v>No comments</v>
      </c>
      <c r="F177">
        <v>0</v>
      </c>
      <c r="G177" s="11" t="str">
        <f t="shared" si="2"/>
        <v>-80 penalty for not showing up on day 4</v>
      </c>
    </row>
    <row r="178" spans="1:7">
      <c r="A178" t="s">
        <v>405</v>
      </c>
      <c r="B178">
        <v>4</v>
      </c>
      <c r="C178">
        <f>VLOOKUP(A178,summary!A:Q,17,0)</f>
        <v>-80</v>
      </c>
      <c r="D178">
        <f>VLOOKUP(A178,summary!A:D,4,0)</f>
        <v>0</v>
      </c>
      <c r="E178" s="11" t="str">
        <f>IFERROR(VLOOKUP(A178,summary!A:R,18,0),"No comments")</f>
        <v>No comments</v>
      </c>
      <c r="F178">
        <v>0</v>
      </c>
      <c r="G178" s="11" t="str">
        <f t="shared" si="2"/>
        <v>-80 penalty for not showing up on day 4</v>
      </c>
    </row>
    <row r="179" spans="1:7">
      <c r="A179" t="s">
        <v>407</v>
      </c>
      <c r="B179">
        <v>4</v>
      </c>
      <c r="C179">
        <f>VLOOKUP(A179,summary!A:Q,17,0)</f>
        <v>-80</v>
      </c>
      <c r="D179">
        <f>VLOOKUP(A179,summary!A:D,4,0)</f>
        <v>0</v>
      </c>
      <c r="E179" s="11" t="str">
        <f>IFERROR(VLOOKUP(A179,summary!A:R,18,0),"No comments")</f>
        <v>No comments</v>
      </c>
      <c r="F179">
        <v>0</v>
      </c>
      <c r="G179" s="11" t="str">
        <f t="shared" si="2"/>
        <v>-80 penalty for not showing up on day 4</v>
      </c>
    </row>
    <row r="180" spans="1:7">
      <c r="A180" t="s">
        <v>409</v>
      </c>
      <c r="B180">
        <v>4</v>
      </c>
      <c r="C180">
        <f>VLOOKUP(A180,summary!A:Q,17,0)</f>
        <v>-80</v>
      </c>
      <c r="D180">
        <f>VLOOKUP(A180,summary!A:D,4,0)</f>
        <v>0</v>
      </c>
      <c r="E180" s="11" t="str">
        <f>IFERROR(VLOOKUP(A180,summary!A:R,18,0),"No comments")</f>
        <v>No comments</v>
      </c>
      <c r="F180">
        <v>0</v>
      </c>
      <c r="G180" s="11" t="str">
        <f t="shared" si="2"/>
        <v>-80 penalty for not showing up on day 4</v>
      </c>
    </row>
    <row r="181" spans="1:7">
      <c r="A181" t="s">
        <v>411</v>
      </c>
      <c r="B181">
        <v>4</v>
      </c>
      <c r="C181">
        <f>VLOOKUP(A181,summary!A:Q,17,0)</f>
        <v>-80</v>
      </c>
      <c r="D181">
        <f>VLOOKUP(A181,summary!A:D,4,0)</f>
        <v>0</v>
      </c>
      <c r="E181" s="11" t="str">
        <f>IFERROR(VLOOKUP(A181,summary!A:R,18,0),"No comments")</f>
        <v>No comments</v>
      </c>
      <c r="F181">
        <v>0</v>
      </c>
      <c r="G181" s="11" t="str">
        <f t="shared" si="2"/>
        <v>-80 penalty for not showing up on day 4</v>
      </c>
    </row>
    <row r="182" spans="1:7">
      <c r="A182" t="s">
        <v>413</v>
      </c>
      <c r="B182">
        <v>4</v>
      </c>
      <c r="C182">
        <f>VLOOKUP(A182,summary!A:Q,17,0)</f>
        <v>-80</v>
      </c>
      <c r="D182">
        <f>VLOOKUP(A182,summary!A:D,4,0)</f>
        <v>0</v>
      </c>
      <c r="E182" s="11" t="str">
        <f>IFERROR(VLOOKUP(A182,summary!A:R,18,0),"No comments")</f>
        <v>No comments</v>
      </c>
      <c r="F182">
        <v>0</v>
      </c>
      <c r="G182" s="11" t="str">
        <f t="shared" si="2"/>
        <v>-80 penalty for not showing up on day 4</v>
      </c>
    </row>
    <row r="183" spans="1:7">
      <c r="A183" t="s">
        <v>415</v>
      </c>
      <c r="B183">
        <v>4</v>
      </c>
      <c r="C183">
        <f>VLOOKUP(A183,summary!A:Q,17,0)</f>
        <v>-80</v>
      </c>
      <c r="D183">
        <f>VLOOKUP(A183,summary!A:D,4,0)</f>
        <v>0</v>
      </c>
      <c r="E183" s="11" t="str">
        <f>IFERROR(VLOOKUP(A183,summary!A:R,18,0),"No comments")</f>
        <v>No comments</v>
      </c>
      <c r="F183">
        <v>0</v>
      </c>
      <c r="G183" s="11" t="str">
        <f t="shared" si="2"/>
        <v>-80 penalty for not showing up on day 4</v>
      </c>
    </row>
    <row r="184" spans="1:7">
      <c r="A184" t="s">
        <v>417</v>
      </c>
      <c r="B184">
        <v>4</v>
      </c>
      <c r="C184">
        <f>VLOOKUP(A184,summary!A:Q,17,0)</f>
        <v>-80</v>
      </c>
      <c r="D184">
        <f>VLOOKUP(A184,summary!A:D,4,0)</f>
        <v>0</v>
      </c>
      <c r="E184" s="11" t="str">
        <f>IFERROR(VLOOKUP(A184,summary!A:R,18,0),"No comments")</f>
        <v>No comments</v>
      </c>
      <c r="F184">
        <v>0</v>
      </c>
      <c r="G184" s="11" t="str">
        <f t="shared" si="2"/>
        <v>-80 penalty for not showing up on day 4</v>
      </c>
    </row>
    <row r="185" spans="1:7">
      <c r="A185" t="s">
        <v>419</v>
      </c>
      <c r="B185">
        <v>4</v>
      </c>
      <c r="C185">
        <f>VLOOKUP(A185,summary!A:Q,17,0)</f>
        <v>-80</v>
      </c>
      <c r="D185">
        <f>VLOOKUP(A185,summary!A:D,4,0)</f>
        <v>0</v>
      </c>
      <c r="E185" s="11" t="str">
        <f>IFERROR(VLOOKUP(A185,summary!A:R,18,0),"No comments")</f>
        <v>No comments</v>
      </c>
      <c r="F185">
        <v>0</v>
      </c>
      <c r="G185" s="11" t="str">
        <f t="shared" si="2"/>
        <v>-80 penalty for not showing up on day 4</v>
      </c>
    </row>
    <row r="186" spans="1:7">
      <c r="A186" t="s">
        <v>421</v>
      </c>
      <c r="B186">
        <v>4</v>
      </c>
      <c r="C186">
        <f>VLOOKUP(A186,summary!A:Q,17,0)</f>
        <v>-80</v>
      </c>
      <c r="D186">
        <f>VLOOKUP(A186,summary!A:D,4,0)</f>
        <v>0</v>
      </c>
      <c r="E186" s="11" t="str">
        <f>IFERROR(VLOOKUP(A186,summary!A:R,18,0),"No comments")</f>
        <v>No comments</v>
      </c>
      <c r="F186">
        <v>0</v>
      </c>
      <c r="G186" s="11" t="str">
        <f t="shared" si="2"/>
        <v>-80 penalty for not showing up on day 4</v>
      </c>
    </row>
    <row r="187" spans="1:7">
      <c r="A187" t="s">
        <v>423</v>
      </c>
      <c r="B187">
        <v>4</v>
      </c>
      <c r="C187">
        <f>VLOOKUP(A187,summary!A:Q,17,0)</f>
        <v>-80</v>
      </c>
      <c r="D187">
        <f>VLOOKUP(A187,summary!A:D,4,0)</f>
        <v>0</v>
      </c>
      <c r="E187" s="11" t="str">
        <f>IFERROR(VLOOKUP(A187,summary!A:R,18,0),"No comments")</f>
        <v>No comments</v>
      </c>
      <c r="F187">
        <v>0</v>
      </c>
      <c r="G187" s="11" t="str">
        <f t="shared" si="2"/>
        <v>-80 penalty for not showing up on day 4</v>
      </c>
    </row>
    <row r="188" spans="1:7">
      <c r="A188" t="s">
        <v>425</v>
      </c>
      <c r="B188">
        <v>4</v>
      </c>
      <c r="C188">
        <f>VLOOKUP(A188,summary!A:Q,17,0)</f>
        <v>-80</v>
      </c>
      <c r="D188">
        <f>VLOOKUP(A188,summary!A:D,4,0)</f>
        <v>0</v>
      </c>
      <c r="E188" s="11" t="str">
        <f>IFERROR(VLOOKUP(A188,summary!A:R,18,0),"No comments")</f>
        <v>No comments</v>
      </c>
      <c r="F188">
        <v>0</v>
      </c>
      <c r="G188" s="11" t="str">
        <f t="shared" si="2"/>
        <v>-80 penalty for not showing up on day 4</v>
      </c>
    </row>
    <row r="189" spans="1:7">
      <c r="A189" t="s">
        <v>427</v>
      </c>
      <c r="B189">
        <v>4</v>
      </c>
      <c r="C189">
        <f>VLOOKUP(A189,summary!A:Q,17,0)</f>
        <v>-80</v>
      </c>
      <c r="D189">
        <f>VLOOKUP(A189,summary!A:D,4,0)</f>
        <v>0</v>
      </c>
      <c r="E189" s="11" t="str">
        <f>IFERROR(VLOOKUP(A189,summary!A:R,18,0),"No comments")</f>
        <v>No comments</v>
      </c>
      <c r="F189">
        <v>0</v>
      </c>
      <c r="G189" s="11" t="str">
        <f t="shared" si="2"/>
        <v>-80 penalty for not showing up on day 4</v>
      </c>
    </row>
    <row r="190" spans="1:7">
      <c r="A190" t="s">
        <v>429</v>
      </c>
      <c r="B190">
        <v>4</v>
      </c>
      <c r="C190">
        <f>VLOOKUP(A190,summary!A:Q,17,0)</f>
        <v>-80</v>
      </c>
      <c r="D190">
        <f>VLOOKUP(A190,summary!A:D,4,0)</f>
        <v>0</v>
      </c>
      <c r="E190" s="11" t="str">
        <f>IFERROR(VLOOKUP(A190,summary!A:R,18,0),"No comments")</f>
        <v>No comments</v>
      </c>
      <c r="F190">
        <v>0</v>
      </c>
      <c r="G190" s="11" t="str">
        <f t="shared" si="2"/>
        <v>-80 penalty for not showing up on day 4</v>
      </c>
    </row>
    <row r="191" spans="1:7">
      <c r="A191" t="s">
        <v>431</v>
      </c>
      <c r="B191">
        <v>4</v>
      </c>
      <c r="C191">
        <f>VLOOKUP(A191,summary!A:Q,17,0)</f>
        <v>-80</v>
      </c>
      <c r="D191">
        <f>VLOOKUP(A191,summary!A:D,4,0)</f>
        <v>0</v>
      </c>
      <c r="E191" s="11" t="str">
        <f>IFERROR(VLOOKUP(A191,summary!A:R,18,0),"No comments")</f>
        <v>No comments</v>
      </c>
      <c r="F191">
        <v>0</v>
      </c>
      <c r="G191" s="11" t="str">
        <f t="shared" si="2"/>
        <v>-80 penalty for not showing up on day 4</v>
      </c>
    </row>
    <row r="192" spans="1:7">
      <c r="A192" t="s">
        <v>433</v>
      </c>
      <c r="B192">
        <v>4</v>
      </c>
      <c r="C192">
        <f>VLOOKUP(A192,summary!A:Q,17,0)</f>
        <v>-80</v>
      </c>
      <c r="D192">
        <f>VLOOKUP(A192,summary!A:D,4,0)</f>
        <v>0</v>
      </c>
      <c r="E192" s="11" t="str">
        <f>IFERROR(VLOOKUP(A192,summary!A:R,18,0),"No comments")</f>
        <v>No comments</v>
      </c>
      <c r="F192">
        <v>0</v>
      </c>
      <c r="G192" s="11" t="str">
        <f t="shared" si="2"/>
        <v>-80 penalty for not showing up on day 4</v>
      </c>
    </row>
    <row r="193" spans="1:7">
      <c r="A193" t="s">
        <v>435</v>
      </c>
      <c r="B193">
        <v>4</v>
      </c>
      <c r="C193">
        <f>VLOOKUP(A193,summary!A:Q,17,0)</f>
        <v>-80</v>
      </c>
      <c r="D193">
        <f>VLOOKUP(A193,summary!A:D,4,0)</f>
        <v>0</v>
      </c>
      <c r="E193" s="11" t="str">
        <f>IFERROR(VLOOKUP(A193,summary!A:R,18,0),"No comments")</f>
        <v>No comments</v>
      </c>
      <c r="F193">
        <v>0</v>
      </c>
      <c r="G193" s="11" t="str">
        <f t="shared" si="2"/>
        <v>-80 penalty for not showing up on day 4</v>
      </c>
    </row>
    <row r="194" spans="1:7">
      <c r="A194" t="s">
        <v>437</v>
      </c>
      <c r="B194">
        <v>4</v>
      </c>
      <c r="C194">
        <f>VLOOKUP(A194,summary!A:Q,17,0)</f>
        <v>-80</v>
      </c>
      <c r="D194">
        <f>VLOOKUP(A194,summary!A:D,4,0)</f>
        <v>0</v>
      </c>
      <c r="E194" s="11" t="str">
        <f>IFERROR(VLOOKUP(A194,summary!A:R,18,0),"No comments")</f>
        <v>No comments</v>
      </c>
      <c r="F194">
        <v>0</v>
      </c>
      <c r="G194" s="11" t="str">
        <f t="shared" si="2"/>
        <v>-80 penalty for not showing up on day 4</v>
      </c>
    </row>
    <row r="195" spans="1:7">
      <c r="A195" t="s">
        <v>439</v>
      </c>
      <c r="B195">
        <v>4</v>
      </c>
      <c r="C195">
        <f>VLOOKUP(A195,summary!A:Q,17,0)</f>
        <v>-80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-80 penalty for not showing up on day 4</v>
      </c>
    </row>
    <row r="196" spans="1:7">
      <c r="A196" t="s">
        <v>441</v>
      </c>
      <c r="B196">
        <v>4</v>
      </c>
      <c r="C196">
        <f>VLOOKUP(A196,summary!A:Q,17,0)</f>
        <v>20</v>
      </c>
      <c r="D196">
        <f>VLOOKUP(A196,summary!A:D,4,0)</f>
        <v>4</v>
      </c>
      <c r="E196" s="11" t="str">
        <f>IFERROR(VLOOKUP(A196,summary!A:R,18,0),"No comments")</f>
        <v>Completed , No. of hours : 02:06</v>
      </c>
      <c r="F196">
        <v>0</v>
      </c>
      <c r="G196" s="11" t="str">
        <f t="shared" si="3"/>
        <v xml:space="preserve">20 points for maintaining the streak of 4 days </v>
      </c>
    </row>
    <row r="197" spans="1:7">
      <c r="A197" t="s">
        <v>443</v>
      </c>
      <c r="B197">
        <v>4</v>
      </c>
      <c r="C197">
        <f>VLOOKUP(A197,summary!A:Q,17,0)</f>
        <v>-80</v>
      </c>
      <c r="D197">
        <f>VLOOKUP(A197,summary!A:D,4,0)</f>
        <v>0</v>
      </c>
      <c r="E197" s="11" t="str">
        <f>IFERROR(VLOOKUP(A197,summary!A:R,18,0),"No comments")</f>
        <v>No comments</v>
      </c>
      <c r="F197">
        <v>0</v>
      </c>
      <c r="G197" s="11" t="str">
        <f t="shared" si="3"/>
        <v>-80 penalty for not showing up on day 4</v>
      </c>
    </row>
    <row r="198" spans="1:7">
      <c r="A198" t="s">
        <v>445</v>
      </c>
      <c r="B198">
        <v>4</v>
      </c>
      <c r="C198">
        <f>VLOOKUP(A198,summary!A:Q,17,0)</f>
        <v>-80</v>
      </c>
      <c r="D198">
        <f>VLOOKUP(A198,summary!A:D,4,0)</f>
        <v>0</v>
      </c>
      <c r="E198" s="11" t="str">
        <f>IFERROR(VLOOKUP(A198,summary!A:R,18,0),"No comments")</f>
        <v>No comments</v>
      </c>
      <c r="F198">
        <v>0</v>
      </c>
      <c r="G198" s="11" t="str">
        <f t="shared" si="3"/>
        <v>-80 penalty for not showing up on day 4</v>
      </c>
    </row>
    <row r="199" spans="1:7">
      <c r="A199" t="s">
        <v>447</v>
      </c>
      <c r="B199">
        <v>4</v>
      </c>
      <c r="C199">
        <f>VLOOKUP(A199,summary!A:Q,17,0)</f>
        <v>-80</v>
      </c>
      <c r="D199">
        <f>VLOOKUP(A199,summary!A:D,4,0)</f>
        <v>0</v>
      </c>
      <c r="E199" s="11" t="str">
        <f>IFERROR(VLOOKUP(A199,summary!A:R,18,0),"No comments")</f>
        <v>No comments</v>
      </c>
      <c r="F199">
        <v>0</v>
      </c>
      <c r="G199" s="11" t="str">
        <f t="shared" si="3"/>
        <v>-80 penalty for not showing up on day 4</v>
      </c>
    </row>
    <row r="200" spans="1:7">
      <c r="A200" t="s">
        <v>449</v>
      </c>
      <c r="B200">
        <v>4</v>
      </c>
      <c r="C200">
        <f>VLOOKUP(A200,summary!A:Q,17,0)</f>
        <v>-80</v>
      </c>
      <c r="D200">
        <f>VLOOKUP(A200,summary!A:D,4,0)</f>
        <v>0</v>
      </c>
      <c r="E200" s="11" t="str">
        <f>IFERROR(VLOOKUP(A200,summary!A:R,18,0),"No comments")</f>
        <v>No comments</v>
      </c>
      <c r="F200">
        <v>0</v>
      </c>
      <c r="G200" s="11" t="str">
        <f t="shared" si="3"/>
        <v>-80 penalty for not showing up on day 4</v>
      </c>
    </row>
    <row r="201" spans="1:7">
      <c r="A201" t="s">
        <v>451</v>
      </c>
      <c r="B201">
        <v>4</v>
      </c>
      <c r="C201">
        <f>VLOOKUP(A201,summary!A:Q,17,0)</f>
        <v>-80</v>
      </c>
      <c r="D201">
        <f>VLOOKUP(A201,summary!A:D,4,0)</f>
        <v>0</v>
      </c>
      <c r="E201" s="11" t="str">
        <f>IFERROR(VLOOKUP(A201,summary!A:R,18,0),"No comments")</f>
        <v>No comments</v>
      </c>
      <c r="F201">
        <v>0</v>
      </c>
      <c r="G201" s="11" t="str">
        <f t="shared" si="3"/>
        <v>-80 penalty for not showing up on day 4</v>
      </c>
    </row>
    <row r="202" spans="1:7">
      <c r="A202" t="s">
        <v>453</v>
      </c>
      <c r="B202">
        <v>4</v>
      </c>
      <c r="C202">
        <f>VLOOKUP(A202,summary!A:Q,17,0)</f>
        <v>-80</v>
      </c>
      <c r="D202">
        <f>VLOOKUP(A202,summary!A:D,4,0)</f>
        <v>0</v>
      </c>
      <c r="E202" s="11" t="str">
        <f>IFERROR(VLOOKUP(A202,summary!A:R,18,0),"No comments")</f>
        <v>No comments</v>
      </c>
      <c r="F202">
        <v>0</v>
      </c>
      <c r="G202" s="11" t="str">
        <f t="shared" si="3"/>
        <v>-80 penalty for not showing up on day 4</v>
      </c>
    </row>
    <row r="203" spans="1:7">
      <c r="A203" t="s">
        <v>455</v>
      </c>
      <c r="B203">
        <v>4</v>
      </c>
      <c r="C203">
        <f>VLOOKUP(A203,summary!A:Q,17,0)</f>
        <v>-80</v>
      </c>
      <c r="D203">
        <f>VLOOKUP(A203,summary!A:D,4,0)</f>
        <v>0</v>
      </c>
      <c r="E203" s="11" t="str">
        <f>IFERROR(VLOOKUP(A203,summary!A:R,18,0),"No comments")</f>
        <v>No comments</v>
      </c>
      <c r="F203">
        <v>0</v>
      </c>
      <c r="G203" s="11" t="str">
        <f t="shared" si="3"/>
        <v>-80 penalty for not showing up on day 4</v>
      </c>
    </row>
    <row r="204" spans="1:7">
      <c r="A204" t="s">
        <v>458</v>
      </c>
      <c r="B204">
        <v>4</v>
      </c>
      <c r="C204">
        <f>VLOOKUP(A204,summary!A:Q,17,0)</f>
        <v>-80</v>
      </c>
      <c r="D204">
        <f>VLOOKUP(A204,summary!A:D,4,0)</f>
        <v>0</v>
      </c>
      <c r="E204" s="11" t="str">
        <f>IFERROR(VLOOKUP(A204,summary!A:R,18,0),"No comments")</f>
        <v>No comments</v>
      </c>
      <c r="F204">
        <v>0</v>
      </c>
      <c r="G204" s="11" t="str">
        <f t="shared" si="3"/>
        <v>-80 penalty for not showing up on day 4</v>
      </c>
    </row>
    <row r="205" spans="1:7">
      <c r="A205" t="s">
        <v>460</v>
      </c>
      <c r="B205">
        <v>4</v>
      </c>
      <c r="C205">
        <f>VLOOKUP(A205,summary!A:Q,17,0)</f>
        <v>-80</v>
      </c>
      <c r="D205">
        <f>VLOOKUP(A205,summary!A:D,4,0)</f>
        <v>0</v>
      </c>
      <c r="E205" s="11" t="str">
        <f>IFERROR(VLOOKUP(A205,summary!A:R,18,0),"No comments")</f>
        <v>No comments</v>
      </c>
      <c r="F205">
        <v>0</v>
      </c>
      <c r="G205" s="11" t="str">
        <f t="shared" si="3"/>
        <v>-80 penalty for not showing up on day 4</v>
      </c>
    </row>
    <row r="206" spans="1:7">
      <c r="A206" t="s">
        <v>462</v>
      </c>
      <c r="B206">
        <v>4</v>
      </c>
      <c r="C206">
        <f>VLOOKUP(A206,summary!A:Q,17,0)</f>
        <v>-80</v>
      </c>
      <c r="D206">
        <f>VLOOKUP(A206,summary!A:D,4,0)</f>
        <v>0</v>
      </c>
      <c r="E206" s="11" t="str">
        <f>IFERROR(VLOOKUP(A206,summary!A:R,18,0),"No comments")</f>
        <v>No comments</v>
      </c>
      <c r="F206">
        <v>0</v>
      </c>
      <c r="G206" s="11" t="str">
        <f t="shared" si="3"/>
        <v>-80 penalty for not showing up on day 4</v>
      </c>
    </row>
    <row r="207" spans="1:7">
      <c r="A207" t="s">
        <v>464</v>
      </c>
      <c r="B207">
        <v>4</v>
      </c>
      <c r="C207">
        <f>VLOOKUP(A207,summary!A:Q,17,0)</f>
        <v>-80</v>
      </c>
      <c r="D207">
        <f>VLOOKUP(A207,summary!A:D,4,0)</f>
        <v>0</v>
      </c>
      <c r="E207" s="11" t="str">
        <f>IFERROR(VLOOKUP(A207,summary!A:R,18,0),"No comments")</f>
        <v>No comments</v>
      </c>
      <c r="F207">
        <v>0</v>
      </c>
      <c r="G207" s="11" t="str">
        <f t="shared" si="3"/>
        <v>-80 penalty for not showing up on day 4</v>
      </c>
    </row>
    <row r="208" spans="1:7">
      <c r="A208" t="s">
        <v>466</v>
      </c>
      <c r="B208">
        <v>4</v>
      </c>
      <c r="C208">
        <f>VLOOKUP(A208,summary!A:Q,17,0)</f>
        <v>20</v>
      </c>
      <c r="D208">
        <f>VLOOKUP(A208,summary!A:D,4,0)</f>
        <v>4</v>
      </c>
      <c r="E208" s="11" t="str">
        <f>IFERROR(VLOOKUP(A208,summary!A:R,18,0),"No comments")</f>
        <v>Completed , No. of hours : 02:38</v>
      </c>
      <c r="F208">
        <v>0</v>
      </c>
      <c r="G208" s="11" t="str">
        <f t="shared" si="3"/>
        <v xml:space="preserve">20 points for maintaining the streak of 4 days </v>
      </c>
    </row>
    <row r="209" spans="1:7">
      <c r="A209" t="s">
        <v>468</v>
      </c>
      <c r="B209">
        <v>4</v>
      </c>
      <c r="C209">
        <f>VLOOKUP(A209,summary!A:Q,17,0)</f>
        <v>-80</v>
      </c>
      <c r="D209">
        <f>VLOOKUP(A209,summary!A:D,4,0)</f>
        <v>0</v>
      </c>
      <c r="E209" s="11" t="str">
        <f>IFERROR(VLOOKUP(A209,summary!A:R,18,0),"No comments")</f>
        <v>No comments</v>
      </c>
      <c r="F209">
        <v>0</v>
      </c>
      <c r="G209" s="11" t="str">
        <f t="shared" si="3"/>
        <v>-80 penalty for not showing up on day 4</v>
      </c>
    </row>
    <row r="210" spans="1:7">
      <c r="A210" t="s">
        <v>470</v>
      </c>
      <c r="B210">
        <v>4</v>
      </c>
      <c r="C210">
        <f>VLOOKUP(A210,summary!A:Q,17,0)</f>
        <v>-80</v>
      </c>
      <c r="D210">
        <f>VLOOKUP(A210,summary!A:D,4,0)</f>
        <v>0</v>
      </c>
      <c r="E210" s="11" t="str">
        <f>IFERROR(VLOOKUP(A210,summary!A:R,18,0),"No comments")</f>
        <v>No comments</v>
      </c>
      <c r="F210">
        <v>0</v>
      </c>
      <c r="G210" s="11" t="str">
        <f t="shared" si="3"/>
        <v>-80 penalty for not showing up on day 4</v>
      </c>
    </row>
    <row r="211" spans="1:7">
      <c r="A211" t="s">
        <v>473</v>
      </c>
      <c r="B211">
        <v>4</v>
      </c>
      <c r="C211">
        <f>VLOOKUP(A211,summary!A:Q,17,0)</f>
        <v>-80</v>
      </c>
      <c r="D211">
        <f>VLOOKUP(A211,summary!A:D,4,0)</f>
        <v>0</v>
      </c>
      <c r="E211" s="11" t="str">
        <f>IFERROR(VLOOKUP(A211,summary!A:R,18,0),"No comments")</f>
        <v>No comments</v>
      </c>
      <c r="F211">
        <v>0</v>
      </c>
      <c r="G211" s="11" t="str">
        <f t="shared" si="3"/>
        <v>-80 penalty for not showing up on day 4</v>
      </c>
    </row>
    <row r="212" spans="1:7">
      <c r="A212" t="s">
        <v>475</v>
      </c>
      <c r="B212">
        <v>4</v>
      </c>
      <c r="C212">
        <f>VLOOKUP(A212,summary!A:Q,17,0)</f>
        <v>20</v>
      </c>
      <c r="D212">
        <f>VLOOKUP(A212,summary!A:D,4,0)</f>
        <v>4</v>
      </c>
      <c r="E212" s="11" t="str">
        <f>IFERROR(VLOOKUP(A212,summary!A:R,18,0),"No comments")</f>
        <v>Completed, No. of hours: 00:57</v>
      </c>
      <c r="F212">
        <v>0</v>
      </c>
      <c r="G212" s="11" t="str">
        <f t="shared" si="3"/>
        <v xml:space="preserve">20 points for maintaining the streak of 4 days </v>
      </c>
    </row>
    <row r="213" spans="1:7">
      <c r="A213" t="s">
        <v>477</v>
      </c>
      <c r="B213">
        <v>4</v>
      </c>
      <c r="C213">
        <f>VLOOKUP(A213,summary!A:Q,17,0)</f>
        <v>-80</v>
      </c>
      <c r="D213">
        <f>VLOOKUP(A213,summary!A:D,4,0)</f>
        <v>0</v>
      </c>
      <c r="E213" s="11" t="str">
        <f>IFERROR(VLOOKUP(A213,summary!A:R,18,0),"No comments")</f>
        <v>No comments</v>
      </c>
      <c r="F213">
        <v>0</v>
      </c>
      <c r="G213" s="11" t="str">
        <f t="shared" si="3"/>
        <v>-80 penalty for not showing up on day 4</v>
      </c>
    </row>
    <row r="214" spans="1:7">
      <c r="A214" t="s">
        <v>479</v>
      </c>
      <c r="B214">
        <v>4</v>
      </c>
      <c r="C214">
        <f>VLOOKUP(A214,summary!A:Q,17,0)</f>
        <v>-80</v>
      </c>
      <c r="D214">
        <f>VLOOKUP(A214,summary!A:D,4,0)</f>
        <v>0</v>
      </c>
      <c r="E214" s="11" t="str">
        <f>IFERROR(VLOOKUP(A214,summary!A:R,18,0),"No comments")</f>
        <v>No comments</v>
      </c>
      <c r="F214">
        <v>0</v>
      </c>
      <c r="G214" s="11" t="str">
        <f t="shared" si="3"/>
        <v>-80 penalty for not showing up on day 4</v>
      </c>
    </row>
    <row r="215" spans="1:7">
      <c r="A215" t="s">
        <v>481</v>
      </c>
      <c r="B215">
        <v>4</v>
      </c>
      <c r="C215">
        <f>VLOOKUP(A215,summary!A:Q,17,0)</f>
        <v>-80</v>
      </c>
      <c r="D215">
        <f>VLOOKUP(A215,summary!A:D,4,0)</f>
        <v>0</v>
      </c>
      <c r="E215" s="11" t="str">
        <f>IFERROR(VLOOKUP(A215,summary!A:R,18,0),"No comments")</f>
        <v>No comments</v>
      </c>
      <c r="F215">
        <v>0</v>
      </c>
      <c r="G215" s="11" t="str">
        <f t="shared" si="3"/>
        <v>-80 penalty for not showing up on day 4</v>
      </c>
    </row>
    <row r="216" spans="1:7">
      <c r="A216" t="s">
        <v>483</v>
      </c>
      <c r="B216">
        <v>4</v>
      </c>
      <c r="C216">
        <f>VLOOKUP(A216,summary!A:Q,17,0)</f>
        <v>-20</v>
      </c>
      <c r="D216">
        <f>VLOOKUP(A216,summary!A:D,4,0)</f>
        <v>0</v>
      </c>
      <c r="E216" s="11" t="str">
        <f>IFERROR(VLOOKUP(A216,summary!A:R,18,0),"No comments")</f>
        <v>No comments</v>
      </c>
      <c r="F216">
        <v>0</v>
      </c>
      <c r="G216" s="11" t="str">
        <f t="shared" si="3"/>
        <v>-20 penalty for not showing up on day 4</v>
      </c>
    </row>
    <row r="217" spans="1:7">
      <c r="A217" t="s">
        <v>486</v>
      </c>
      <c r="B217">
        <v>4</v>
      </c>
      <c r="C217">
        <f>VLOOKUP(A217,summary!A:Q,17,0)</f>
        <v>5</v>
      </c>
      <c r="D217">
        <f>VLOOKUP(A217,summary!A:D,4,0)</f>
        <v>1</v>
      </c>
      <c r="E217" s="11" t="str">
        <f>IFERROR(VLOOKUP(A217,summary!A:R,18,0),"No comments")</f>
        <v>Completed, No. of hours : 3:30</v>
      </c>
      <c r="F217">
        <v>0</v>
      </c>
      <c r="G217" s="11" t="str">
        <f t="shared" si="3"/>
        <v xml:space="preserve">5 points for maintaining the streak of 1 days </v>
      </c>
    </row>
    <row r="218" spans="1:7">
      <c r="A218" t="s">
        <v>488</v>
      </c>
      <c r="B218">
        <v>4</v>
      </c>
      <c r="C218">
        <f>VLOOKUP(A218,summary!A:Q,17,0)</f>
        <v>-60</v>
      </c>
      <c r="D218">
        <f>VLOOKUP(A218,summary!A:D,4,0)</f>
        <v>0</v>
      </c>
      <c r="E218" s="11" t="str">
        <f>IFERROR(VLOOKUP(A218,summary!A:R,18,0),"No comments")</f>
        <v>No comments</v>
      </c>
      <c r="F218">
        <v>0</v>
      </c>
      <c r="G218" s="11" t="str">
        <f t="shared" si="3"/>
        <v>-60 penalty for not showing up on day 4</v>
      </c>
    </row>
    <row r="219" spans="1:7">
      <c r="A219" t="s">
        <v>490</v>
      </c>
      <c r="B219">
        <v>4</v>
      </c>
      <c r="C219">
        <f>VLOOKUP(A219,summary!A:Q,17,0)</f>
        <v>-40</v>
      </c>
      <c r="D219">
        <f>VLOOKUP(A219,summary!A:D,4,0)</f>
        <v>0</v>
      </c>
      <c r="E219" s="11" t="str">
        <f>IFERROR(VLOOKUP(A219,summary!A:R,18,0),"No comments")</f>
        <v>No comments</v>
      </c>
      <c r="F219">
        <v>0</v>
      </c>
      <c r="G219" s="11" t="str">
        <f t="shared" si="3"/>
        <v>-40 penalty for not showing up on day 4</v>
      </c>
    </row>
    <row r="220" spans="1:7">
      <c r="A220" t="s">
        <v>492</v>
      </c>
      <c r="B220">
        <v>4</v>
      </c>
      <c r="C220">
        <f>VLOOKUP(A220,summary!A:Q,17,0)</f>
        <v>-80</v>
      </c>
      <c r="D220">
        <f>VLOOKUP(A220,summary!A:D,4,0)</f>
        <v>0</v>
      </c>
      <c r="E220" s="11" t="str">
        <f>IFERROR(VLOOKUP(A220,summary!A:R,18,0),"No comments")</f>
        <v>No comments</v>
      </c>
      <c r="F220">
        <v>0</v>
      </c>
      <c r="G220" s="11" t="str">
        <f t="shared" si="3"/>
        <v>-80 penalty for not showing up on day 4</v>
      </c>
    </row>
    <row r="221" spans="1:7">
      <c r="A221" t="s">
        <v>494</v>
      </c>
      <c r="B221">
        <v>4</v>
      </c>
      <c r="C221">
        <f>VLOOKUP(A221,summary!A:Q,17,0)</f>
        <v>-80</v>
      </c>
      <c r="D221">
        <f>VLOOKUP(A221,summary!A:D,4,0)</f>
        <v>0</v>
      </c>
      <c r="E221" s="11" t="str">
        <f>IFERROR(VLOOKUP(A221,summary!A:R,18,0),"No comments")</f>
        <v>No comments</v>
      </c>
      <c r="F221">
        <v>0</v>
      </c>
      <c r="G221" s="11" t="str">
        <f t="shared" si="3"/>
        <v>-80 penalty for not showing up on day 4</v>
      </c>
    </row>
    <row r="222" spans="1:7">
      <c r="A222" t="s">
        <v>496</v>
      </c>
      <c r="B222">
        <v>4</v>
      </c>
      <c r="C222">
        <f>VLOOKUP(A222,summary!A:Q,17,0)</f>
        <v>-80</v>
      </c>
      <c r="D222">
        <f>VLOOKUP(A222,summary!A:D,4,0)</f>
        <v>0</v>
      </c>
      <c r="E222" s="11" t="str">
        <f>IFERROR(VLOOKUP(A222,summary!A:R,18,0),"No comments")</f>
        <v>No comments</v>
      </c>
      <c r="F222">
        <v>0</v>
      </c>
      <c r="G222" s="11" t="str">
        <f t="shared" si="3"/>
        <v>-80 penalty for not showing up on day 4</v>
      </c>
    </row>
    <row r="223" spans="1:7">
      <c r="A223" t="s">
        <v>498</v>
      </c>
      <c r="B223">
        <v>4</v>
      </c>
      <c r="C223">
        <f>VLOOKUP(A223,summary!A:Q,17,0)</f>
        <v>-80</v>
      </c>
      <c r="D223">
        <f>VLOOKUP(A223,summary!A:D,4,0)</f>
        <v>0</v>
      </c>
      <c r="E223" s="11" t="str">
        <f>IFERROR(VLOOKUP(A223,summary!A:R,18,0),"No comments")</f>
        <v>No comments</v>
      </c>
      <c r="F223">
        <v>0</v>
      </c>
      <c r="G223" s="11" t="str">
        <f t="shared" si="3"/>
        <v>-80 penalty for not showing up on day 4</v>
      </c>
    </row>
    <row r="224" spans="1:7">
      <c r="A224" t="s">
        <v>500</v>
      </c>
      <c r="B224">
        <v>4</v>
      </c>
      <c r="C224">
        <f>VLOOKUP(A224,summary!A:Q,17,0)</f>
        <v>-80</v>
      </c>
      <c r="D224">
        <f>VLOOKUP(A224,summary!A:D,4,0)</f>
        <v>0</v>
      </c>
      <c r="E224" s="11" t="str">
        <f>IFERROR(VLOOKUP(A224,summary!A:R,18,0),"No comments")</f>
        <v>No comments</v>
      </c>
      <c r="F224">
        <v>0</v>
      </c>
      <c r="G224" s="11" t="str">
        <f t="shared" si="3"/>
        <v>-80 penalty for not showing up on day 4</v>
      </c>
    </row>
    <row r="225" spans="1:7">
      <c r="A225" t="s">
        <v>502</v>
      </c>
      <c r="B225">
        <v>4</v>
      </c>
      <c r="C225">
        <f>VLOOKUP(A225,summary!A:Q,17,0)</f>
        <v>-80</v>
      </c>
      <c r="D225">
        <f>VLOOKUP(A225,summary!A:D,4,0)</f>
        <v>0</v>
      </c>
      <c r="E225" s="11" t="str">
        <f>IFERROR(VLOOKUP(A225,summary!A:R,18,0),"No comments")</f>
        <v>No comments</v>
      </c>
      <c r="F225">
        <v>0</v>
      </c>
      <c r="G225" s="11" t="str">
        <f t="shared" si="3"/>
        <v>-80 penalty for not showing up on day 4</v>
      </c>
    </row>
    <row r="226" spans="1:7">
      <c r="A226" t="s">
        <v>504</v>
      </c>
      <c r="B226">
        <v>4</v>
      </c>
      <c r="C226">
        <f>VLOOKUP(A226,summary!A:Q,17,0)</f>
        <v>-80</v>
      </c>
      <c r="D226">
        <f>VLOOKUP(A226,summary!A:D,4,0)</f>
        <v>0</v>
      </c>
      <c r="E226" s="11" t="str">
        <f>IFERROR(VLOOKUP(A226,summary!A:R,18,0),"No comments")</f>
        <v>No comments</v>
      </c>
      <c r="F226">
        <v>0</v>
      </c>
      <c r="G226" s="11" t="str">
        <f t="shared" si="3"/>
        <v>-80 penalty for not showing up on day 4</v>
      </c>
    </row>
    <row r="227" spans="1:7">
      <c r="A227" t="s">
        <v>506</v>
      </c>
      <c r="B227">
        <v>4</v>
      </c>
      <c r="C227">
        <f>VLOOKUP(A227,summary!A:Q,17,0)</f>
        <v>-80</v>
      </c>
      <c r="D227">
        <f>VLOOKUP(A227,summary!A:D,4,0)</f>
        <v>0</v>
      </c>
      <c r="E227" s="11" t="str">
        <f>IFERROR(VLOOKUP(A227,summary!A:R,18,0),"No comments")</f>
        <v>No comments</v>
      </c>
      <c r="F227">
        <v>0</v>
      </c>
      <c r="G227" s="11" t="str">
        <f t="shared" si="3"/>
        <v>-80 penalty for not showing up on day 4</v>
      </c>
    </row>
    <row r="228" spans="1:7">
      <c r="A228" t="s">
        <v>508</v>
      </c>
      <c r="B228">
        <v>4</v>
      </c>
      <c r="C228">
        <f>VLOOKUP(A228,summary!A:Q,17,0)</f>
        <v>-80</v>
      </c>
      <c r="D228">
        <f>VLOOKUP(A228,summary!A:D,4,0)</f>
        <v>0</v>
      </c>
      <c r="E228" s="11" t="str">
        <f>IFERROR(VLOOKUP(A228,summary!A:R,18,0),"No comments")</f>
        <v>No comments</v>
      </c>
      <c r="F228">
        <v>0</v>
      </c>
      <c r="G228" s="11" t="str">
        <f t="shared" si="3"/>
        <v>-80 penalty for not showing up on day 4</v>
      </c>
    </row>
    <row r="229" spans="1:7">
      <c r="A229" t="s">
        <v>510</v>
      </c>
      <c r="B229">
        <v>4</v>
      </c>
      <c r="C229">
        <f>VLOOKUP(A229,summary!A:Q,17,0)</f>
        <v>-80</v>
      </c>
      <c r="D229">
        <f>VLOOKUP(A229,summary!A:D,4,0)</f>
        <v>0</v>
      </c>
      <c r="E229" s="11" t="str">
        <f>IFERROR(VLOOKUP(A229,summary!A:R,18,0),"No comments")</f>
        <v>No comments</v>
      </c>
      <c r="F229">
        <v>0</v>
      </c>
      <c r="G229" s="11" t="str">
        <f t="shared" si="3"/>
        <v>-80 penalty for not showing up on day 4</v>
      </c>
    </row>
    <row r="230" spans="1:7">
      <c r="A230" t="s">
        <v>512</v>
      </c>
      <c r="B230">
        <v>4</v>
      </c>
      <c r="C230">
        <f>VLOOKUP(A230,summary!A:Q,17,0)</f>
        <v>-80</v>
      </c>
      <c r="D230">
        <f>VLOOKUP(A230,summary!A:D,4,0)</f>
        <v>0</v>
      </c>
      <c r="E230" s="11" t="str">
        <f>IFERROR(VLOOKUP(A230,summary!A:R,18,0),"No comments")</f>
        <v>No comments</v>
      </c>
      <c r="F230">
        <v>0</v>
      </c>
      <c r="G230" s="11" t="str">
        <f t="shared" si="3"/>
        <v>-80 penalty for not showing up on day 4</v>
      </c>
    </row>
    <row r="231" spans="1:7">
      <c r="A231" t="s">
        <v>514</v>
      </c>
      <c r="B231">
        <v>4</v>
      </c>
      <c r="C231">
        <f>VLOOKUP(A231,summary!A:Q,17,0)</f>
        <v>-80</v>
      </c>
      <c r="D231">
        <f>VLOOKUP(A231,summary!A:D,4,0)</f>
        <v>0</v>
      </c>
      <c r="E231" s="11" t="str">
        <f>IFERROR(VLOOKUP(A231,summary!A:R,18,0),"No comments")</f>
        <v>No comments</v>
      </c>
      <c r="F231">
        <v>0</v>
      </c>
      <c r="G231" s="11" t="str">
        <f t="shared" si="3"/>
        <v>-80 penalty for not showing up on day 4</v>
      </c>
    </row>
    <row r="232" spans="1:7">
      <c r="A232" t="s">
        <v>516</v>
      </c>
      <c r="B232">
        <v>4</v>
      </c>
      <c r="C232">
        <f>VLOOKUP(A232,summary!A:Q,17,0)</f>
        <v>-80</v>
      </c>
      <c r="D232">
        <f>VLOOKUP(A232,summary!A:D,4,0)</f>
        <v>0</v>
      </c>
      <c r="E232" s="11" t="str">
        <f>IFERROR(VLOOKUP(A232,summary!A:R,18,0),"No comments")</f>
        <v>No comments</v>
      </c>
      <c r="F232">
        <v>0</v>
      </c>
      <c r="G232" s="11" t="str">
        <f t="shared" si="3"/>
        <v>-80 penalty for not showing up on day 4</v>
      </c>
    </row>
    <row r="233" spans="1:7">
      <c r="A233" t="s">
        <v>518</v>
      </c>
      <c r="B233">
        <v>4</v>
      </c>
      <c r="C233">
        <f>VLOOKUP(A233,summary!A:Q,17,0)</f>
        <v>-80</v>
      </c>
      <c r="D233">
        <f>VLOOKUP(A233,summary!A:D,4,0)</f>
        <v>0</v>
      </c>
      <c r="E233" s="11" t="str">
        <f>IFERROR(VLOOKUP(A233,summary!A:R,18,0),"No comments")</f>
        <v>No comments</v>
      </c>
      <c r="F233">
        <v>0</v>
      </c>
      <c r="G233" s="11" t="str">
        <f t="shared" si="3"/>
        <v>-80 penalty for not showing up on day 4</v>
      </c>
    </row>
    <row r="234" spans="1:7">
      <c r="A234" t="s">
        <v>520</v>
      </c>
      <c r="B234">
        <v>4</v>
      </c>
      <c r="C234">
        <f>VLOOKUP(A234,summary!A:Q,17,0)</f>
        <v>-80</v>
      </c>
      <c r="D234">
        <f>VLOOKUP(A234,summary!A:D,4,0)</f>
        <v>0</v>
      </c>
      <c r="E234" s="11" t="str">
        <f>IFERROR(VLOOKUP(A234,summary!A:R,18,0),"No comments")</f>
        <v>No comments</v>
      </c>
      <c r="F234">
        <v>0</v>
      </c>
      <c r="G234" s="11" t="str">
        <f t="shared" si="3"/>
        <v>-80 penalty for not showing up on day 4</v>
      </c>
    </row>
    <row r="235" spans="1:7">
      <c r="A235" t="s">
        <v>522</v>
      </c>
      <c r="B235">
        <v>4</v>
      </c>
      <c r="C235">
        <f>VLOOKUP(A235,summary!A:Q,17,0)</f>
        <v>-80</v>
      </c>
      <c r="D235">
        <f>VLOOKUP(A235,summary!A:D,4,0)</f>
        <v>0</v>
      </c>
      <c r="E235" s="11" t="str">
        <f>IFERROR(VLOOKUP(A235,summary!A:R,18,0),"No comments")</f>
        <v>No comments</v>
      </c>
      <c r="F235">
        <v>0</v>
      </c>
      <c r="G235" s="11" t="str">
        <f t="shared" si="3"/>
        <v>-80 penalty for not showing up on day 4</v>
      </c>
    </row>
    <row r="236" spans="1:7">
      <c r="A236" t="s">
        <v>524</v>
      </c>
      <c r="B236">
        <v>4</v>
      </c>
      <c r="C236">
        <f>VLOOKUP(A236,summary!A:Q,17,0)</f>
        <v>-80</v>
      </c>
      <c r="D236">
        <f>VLOOKUP(A236,summary!A:D,4,0)</f>
        <v>0</v>
      </c>
      <c r="E236" s="11" t="str">
        <f>IFERROR(VLOOKUP(A236,summary!A:R,18,0),"No comments")</f>
        <v>No comments</v>
      </c>
      <c r="F236">
        <v>0</v>
      </c>
      <c r="G236" s="11" t="str">
        <f t="shared" si="3"/>
        <v>-80 penalty for not showing up on day 4</v>
      </c>
    </row>
    <row r="237" spans="1:7">
      <c r="A237" t="s">
        <v>526</v>
      </c>
      <c r="B237">
        <v>4</v>
      </c>
      <c r="C237">
        <f>VLOOKUP(A237,summary!A:Q,17,0)</f>
        <v>20</v>
      </c>
      <c r="D237">
        <f>VLOOKUP(A237,summary!A:D,4,0)</f>
        <v>4</v>
      </c>
      <c r="E237" s="11" t="str">
        <f>IFERROR(VLOOKUP(A237,summary!A:R,18,0),"No comments")</f>
        <v>Completed , No. of hours : 2:00</v>
      </c>
      <c r="F237">
        <v>0</v>
      </c>
      <c r="G237" s="11" t="str">
        <f t="shared" si="3"/>
        <v xml:space="preserve">20 points for maintaining the streak of 4 days </v>
      </c>
    </row>
    <row r="238" spans="1:7">
      <c r="A238" t="s">
        <v>528</v>
      </c>
      <c r="B238">
        <v>4</v>
      </c>
      <c r="C238">
        <f>VLOOKUP(A238,summary!A:Q,17,0)</f>
        <v>-80</v>
      </c>
      <c r="D238">
        <f>VLOOKUP(A238,summary!A:D,4,0)</f>
        <v>0</v>
      </c>
      <c r="E238" s="11" t="str">
        <f>IFERROR(VLOOKUP(A238,summary!A:R,18,0),"No comments")</f>
        <v>No comments</v>
      </c>
      <c r="F238">
        <v>0</v>
      </c>
      <c r="G238" s="11" t="str">
        <f t="shared" si="3"/>
        <v>-80 penalty for not showing up on day 4</v>
      </c>
    </row>
    <row r="239" spans="1:7">
      <c r="A239" t="s">
        <v>531</v>
      </c>
      <c r="B239">
        <v>4</v>
      </c>
      <c r="C239">
        <f>VLOOKUP(A239,summary!A:Q,17,0)</f>
        <v>-80</v>
      </c>
      <c r="D239">
        <f>VLOOKUP(A239,summary!A:D,4,0)</f>
        <v>0</v>
      </c>
      <c r="E239" s="11" t="str">
        <f>IFERROR(VLOOKUP(A239,summary!A:R,18,0),"No comments")</f>
        <v>No comments</v>
      </c>
      <c r="F239">
        <v>0</v>
      </c>
      <c r="G239" s="11" t="str">
        <f t="shared" si="3"/>
        <v>-80 penalty for not showing up on day 4</v>
      </c>
    </row>
    <row r="240" spans="1:7">
      <c r="A240" t="s">
        <v>533</v>
      </c>
      <c r="B240">
        <v>4</v>
      </c>
      <c r="C240">
        <f>VLOOKUP(A240,summary!A:Q,17,0)</f>
        <v>20</v>
      </c>
      <c r="D240">
        <f>VLOOKUP(A240,summary!A:D,4,0)</f>
        <v>4</v>
      </c>
      <c r="E240" s="11" t="str">
        <f>IFERROR(VLOOKUP(A240,summary!A:R,18,0),"No comments")</f>
        <v>Completed , No. of hours : 7:00</v>
      </c>
      <c r="F240">
        <v>0</v>
      </c>
      <c r="G240" s="11" t="str">
        <f t="shared" si="3"/>
        <v xml:space="preserve">20 points for maintaining the streak of 4 days </v>
      </c>
    </row>
    <row r="241" spans="1:7">
      <c r="A241" t="s">
        <v>535</v>
      </c>
      <c r="B241">
        <v>4</v>
      </c>
      <c r="C241">
        <f>VLOOKUP(A241,summary!A:Q,17,0)</f>
        <v>-80</v>
      </c>
      <c r="D241">
        <f>VLOOKUP(A241,summary!A:D,4,0)</f>
        <v>0</v>
      </c>
      <c r="E241" s="11" t="str">
        <f>IFERROR(VLOOKUP(A241,summary!A:R,18,0),"No comments")</f>
        <v>No comments</v>
      </c>
      <c r="F241">
        <v>0</v>
      </c>
      <c r="G241" s="11" t="str">
        <f t="shared" si="3"/>
        <v>-80 penalty for not showing up on day 4</v>
      </c>
    </row>
    <row r="242" spans="1:7">
      <c r="A242" t="s">
        <v>537</v>
      </c>
      <c r="B242">
        <v>4</v>
      </c>
      <c r="C242">
        <f>VLOOKUP(A242,summary!A:Q,17,0)</f>
        <v>-80</v>
      </c>
      <c r="D242">
        <f>VLOOKUP(A242,summary!A:D,4,0)</f>
        <v>0</v>
      </c>
      <c r="E242" s="11" t="str">
        <f>IFERROR(VLOOKUP(A242,summary!A:R,18,0),"No comments")</f>
        <v>No comments</v>
      </c>
      <c r="F242">
        <v>0</v>
      </c>
      <c r="G242" s="11" t="str">
        <f t="shared" si="3"/>
        <v>-80 penalty for not showing up on day 4</v>
      </c>
    </row>
    <row r="243" spans="1:7">
      <c r="A243" t="s">
        <v>539</v>
      </c>
      <c r="B243">
        <v>4</v>
      </c>
      <c r="C243">
        <f>VLOOKUP(A243,summary!A:Q,17,0)</f>
        <v>-80</v>
      </c>
      <c r="D243">
        <f>VLOOKUP(A243,summary!A:D,4,0)</f>
        <v>0</v>
      </c>
      <c r="E243" s="11" t="str">
        <f>IFERROR(VLOOKUP(A243,summary!A:R,18,0),"No comments")</f>
        <v>No comments</v>
      </c>
      <c r="F243">
        <v>0</v>
      </c>
      <c r="G243" s="11" t="str">
        <f t="shared" si="3"/>
        <v>-80 penalty for not showing up on day 4</v>
      </c>
    </row>
    <row r="244" spans="1:7">
      <c r="A244" t="s">
        <v>541</v>
      </c>
      <c r="B244">
        <v>4</v>
      </c>
      <c r="C244">
        <f>VLOOKUP(A244,summary!A:Q,17,0)</f>
        <v>-80</v>
      </c>
      <c r="D244">
        <f>VLOOKUP(A244,summary!A:D,4,0)</f>
        <v>0</v>
      </c>
      <c r="E244" s="11" t="str">
        <f>IFERROR(VLOOKUP(A244,summary!A:R,18,0),"No comments")</f>
        <v>No comments</v>
      </c>
      <c r="F244">
        <v>0</v>
      </c>
      <c r="G244" s="11" t="str">
        <f t="shared" si="3"/>
        <v>-80 penalty for not showing up on day 4</v>
      </c>
    </row>
    <row r="245" spans="1:7">
      <c r="A245" t="s">
        <v>543</v>
      </c>
      <c r="B245">
        <v>4</v>
      </c>
      <c r="C245">
        <f>VLOOKUP(A245,summary!A:Q,17,0)</f>
        <v>20</v>
      </c>
      <c r="D245">
        <f>VLOOKUP(A245,summary!A:D,4,0)</f>
        <v>4</v>
      </c>
      <c r="E245" s="11" t="str">
        <f>IFERROR(VLOOKUP(A245,summary!A:R,18,0),"No comments")</f>
        <v>Completed , No. of hours : 01:25</v>
      </c>
      <c r="F245">
        <v>0</v>
      </c>
      <c r="G245" s="11" t="str">
        <f t="shared" si="3"/>
        <v xml:space="preserve">20 points for maintaining the streak of 4 days </v>
      </c>
    </row>
    <row r="246" spans="1:7">
      <c r="A246" t="s">
        <v>545</v>
      </c>
      <c r="B246">
        <v>4</v>
      </c>
      <c r="C246">
        <f>VLOOKUP(A246,summary!A:Q,17,0)</f>
        <v>-80</v>
      </c>
      <c r="D246">
        <f>VLOOKUP(A246,summary!A:D,4,0)</f>
        <v>0</v>
      </c>
      <c r="E246" s="11" t="str">
        <f>IFERROR(VLOOKUP(A246,summary!A:R,18,0),"No comments")</f>
        <v>No comments</v>
      </c>
      <c r="F246">
        <v>0</v>
      </c>
      <c r="G246" s="11" t="str">
        <f t="shared" si="3"/>
        <v>-80 penalty for not showing up on day 4</v>
      </c>
    </row>
    <row r="247" spans="1:7">
      <c r="A247" t="s">
        <v>547</v>
      </c>
      <c r="B247">
        <v>4</v>
      </c>
      <c r="C247">
        <f>VLOOKUP(A247,summary!A:Q,17,0)</f>
        <v>-80</v>
      </c>
      <c r="D247">
        <f>VLOOKUP(A247,summary!A:D,4,0)</f>
        <v>0</v>
      </c>
      <c r="E247" s="11" t="str">
        <f>IFERROR(VLOOKUP(A247,summary!A:R,18,0),"No comments")</f>
        <v>No comments</v>
      </c>
      <c r="F247">
        <v>0</v>
      </c>
      <c r="G247" s="11" t="str">
        <f t="shared" si="3"/>
        <v>-80 penalty for not showing up on day 4</v>
      </c>
    </row>
    <row r="248" spans="1:7">
      <c r="A248" t="s">
        <v>549</v>
      </c>
      <c r="B248">
        <v>4</v>
      </c>
      <c r="C248">
        <f>VLOOKUP(A248,summary!A:Q,17,0)</f>
        <v>-80</v>
      </c>
      <c r="D248">
        <f>VLOOKUP(A248,summary!A:D,4,0)</f>
        <v>0</v>
      </c>
      <c r="E248" s="11" t="str">
        <f>IFERROR(VLOOKUP(A248,summary!A:R,18,0),"No comments")</f>
        <v>No comments</v>
      </c>
      <c r="F248">
        <v>0</v>
      </c>
      <c r="G248" s="11" t="str">
        <f t="shared" si="3"/>
        <v>-80 penalty for not showing up on day 4</v>
      </c>
    </row>
    <row r="249" spans="1:7">
      <c r="A249" t="s">
        <v>551</v>
      </c>
      <c r="B249">
        <v>4</v>
      </c>
      <c r="C249">
        <f>VLOOKUP(A249,summary!A:Q,17,0)</f>
        <v>-80</v>
      </c>
      <c r="D249">
        <f>VLOOKUP(A249,summary!A:D,4,0)</f>
        <v>0</v>
      </c>
      <c r="E249" s="11" t="str">
        <f>IFERROR(VLOOKUP(A249,summary!A:R,18,0),"No comments")</f>
        <v>No comments</v>
      </c>
      <c r="F249">
        <v>0</v>
      </c>
      <c r="G249" s="11" t="str">
        <f t="shared" si="3"/>
        <v>-80 penalty for not showing up on day 4</v>
      </c>
    </row>
    <row r="250" spans="1:7">
      <c r="A250" t="s">
        <v>553</v>
      </c>
      <c r="B250">
        <v>4</v>
      </c>
      <c r="C250">
        <f>VLOOKUP(A250,summary!A:Q,17,0)</f>
        <v>-80</v>
      </c>
      <c r="D250">
        <f>VLOOKUP(A250,summary!A:D,4,0)</f>
        <v>0</v>
      </c>
      <c r="E250" s="11" t="str">
        <f>IFERROR(VLOOKUP(A250,summary!A:R,18,0),"No comments")</f>
        <v>No comments</v>
      </c>
      <c r="F250">
        <v>0</v>
      </c>
      <c r="G250" s="11" t="str">
        <f t="shared" si="3"/>
        <v>-80 penalty for not showing up on day 4</v>
      </c>
    </row>
    <row r="251" spans="1:7">
      <c r="A251" t="s">
        <v>555</v>
      </c>
      <c r="B251">
        <v>4</v>
      </c>
      <c r="C251">
        <f>VLOOKUP(A251,summary!A:Q,17,0)</f>
        <v>-80</v>
      </c>
      <c r="D251">
        <f>VLOOKUP(A251,summary!A:D,4,0)</f>
        <v>0</v>
      </c>
      <c r="E251" s="11" t="str">
        <f>IFERROR(VLOOKUP(A251,summary!A:R,18,0),"No comments")</f>
        <v>No comments</v>
      </c>
      <c r="F251">
        <v>0</v>
      </c>
      <c r="G251" s="11" t="str">
        <f t="shared" si="3"/>
        <v>-80 penalty for not showing up on day 4</v>
      </c>
    </row>
    <row r="252" spans="1:7">
      <c r="A252" t="s">
        <v>557</v>
      </c>
      <c r="B252">
        <v>4</v>
      </c>
      <c r="C252">
        <f>VLOOKUP(A252,summary!A:Q,17,0)</f>
        <v>-80</v>
      </c>
      <c r="D252">
        <f>VLOOKUP(A252,summary!A:D,4,0)</f>
        <v>0</v>
      </c>
      <c r="E252" s="11" t="str">
        <f>IFERROR(VLOOKUP(A252,summary!A:R,18,0),"No comments")</f>
        <v>No comments</v>
      </c>
      <c r="F252">
        <v>0</v>
      </c>
      <c r="G252" s="11" t="str">
        <f t="shared" si="3"/>
        <v>-80 penalty for not showing up on day 4</v>
      </c>
    </row>
    <row r="253" spans="1:7">
      <c r="A253" t="s">
        <v>559</v>
      </c>
      <c r="B253">
        <v>4</v>
      </c>
      <c r="C253">
        <f>VLOOKUP(A253,summary!A:Q,17,0)</f>
        <v>-80</v>
      </c>
      <c r="D253">
        <f>VLOOKUP(A253,summary!A:D,4,0)</f>
        <v>0</v>
      </c>
      <c r="E253" s="11" t="str">
        <f>IFERROR(VLOOKUP(A253,summary!A:R,18,0),"No comments")</f>
        <v>No comments</v>
      </c>
      <c r="F253">
        <v>0</v>
      </c>
      <c r="G253" s="11" t="str">
        <f t="shared" si="3"/>
        <v>-80 penalty for not showing up on day 4</v>
      </c>
    </row>
    <row r="254" spans="1:7">
      <c r="A254" t="s">
        <v>562</v>
      </c>
      <c r="B254">
        <v>4</v>
      </c>
      <c r="C254">
        <f>VLOOKUP(A254,summary!A:Q,17,0)</f>
        <v>-80</v>
      </c>
      <c r="D254">
        <f>VLOOKUP(A254,summary!A:D,4,0)</f>
        <v>0</v>
      </c>
      <c r="E254" s="11" t="str">
        <f>IFERROR(VLOOKUP(A254,summary!A:R,18,0),"No comments")</f>
        <v>No comments</v>
      </c>
      <c r="F254">
        <v>0</v>
      </c>
      <c r="G254" s="11" t="str">
        <f t="shared" si="3"/>
        <v>-80 penalty for not showing up on day 4</v>
      </c>
    </row>
    <row r="255" spans="1:7">
      <c r="A255" t="s">
        <v>564</v>
      </c>
      <c r="B255">
        <v>4</v>
      </c>
      <c r="C255">
        <f>VLOOKUP(A255,summary!A:Q,17,0)</f>
        <v>-80</v>
      </c>
      <c r="D255">
        <f>VLOOKUP(A255,summary!A:D,4,0)</f>
        <v>0</v>
      </c>
      <c r="E255" s="11" t="str">
        <f>IFERROR(VLOOKUP(A255,summary!A:R,18,0),"No comments")</f>
        <v>No comments</v>
      </c>
      <c r="F255">
        <v>0</v>
      </c>
      <c r="G255" s="11" t="str">
        <f t="shared" si="3"/>
        <v>-80 penalty for not showing up on day 4</v>
      </c>
    </row>
    <row r="256" spans="1:7">
      <c r="A256" t="s">
        <v>566</v>
      </c>
      <c r="B256">
        <v>4</v>
      </c>
      <c r="C256">
        <f>VLOOKUP(A256,summary!A:Q,17,0)</f>
        <v>-80</v>
      </c>
      <c r="D256">
        <f>VLOOKUP(A256,summary!A:D,4,0)</f>
        <v>0</v>
      </c>
      <c r="E256" s="11" t="str">
        <f>IFERROR(VLOOKUP(A256,summary!A:R,18,0),"No comments")</f>
        <v>No comments</v>
      </c>
      <c r="F256">
        <v>0</v>
      </c>
      <c r="G256" s="11" t="str">
        <f t="shared" si="3"/>
        <v>-80 penalty for not showing up on day 4</v>
      </c>
    </row>
    <row r="257" spans="1:7">
      <c r="A257" t="s">
        <v>568</v>
      </c>
      <c r="B257">
        <v>4</v>
      </c>
      <c r="C257">
        <f>VLOOKUP(A257,summary!A:Q,17,0)</f>
        <v>-80</v>
      </c>
      <c r="D257">
        <f>VLOOKUP(A257,summary!A:D,4,0)</f>
        <v>0</v>
      </c>
      <c r="E257" s="11" t="str">
        <f>IFERROR(VLOOKUP(A257,summary!A:R,18,0),"No comments")</f>
        <v>No comments</v>
      </c>
      <c r="F257">
        <v>0</v>
      </c>
      <c r="G257" s="11" t="str">
        <f t="shared" si="3"/>
        <v>-80 penalty for not showing up on day 4</v>
      </c>
    </row>
    <row r="258" spans="1:7">
      <c r="A258" t="s">
        <v>570</v>
      </c>
      <c r="B258">
        <v>4</v>
      </c>
      <c r="C258">
        <f>VLOOKUP(A258,summary!A:Q,17,0)</f>
        <v>-80</v>
      </c>
      <c r="D258">
        <f>VLOOKUP(A258,summary!A:D,4,0)</f>
        <v>0</v>
      </c>
      <c r="E258" s="11" t="str">
        <f>IFERROR(VLOOKUP(A258,summary!A:R,18,0),"No comments")</f>
        <v>No comments</v>
      </c>
      <c r="F258">
        <v>0</v>
      </c>
      <c r="G258" s="11" t="str">
        <f t="shared" si="3"/>
        <v>-80 penalty for not showing up on day 4</v>
      </c>
    </row>
    <row r="259" spans="1:7">
      <c r="A259" t="s">
        <v>573</v>
      </c>
      <c r="B259">
        <v>4</v>
      </c>
      <c r="C259">
        <f>VLOOKUP(A259,summary!A:Q,17,0)</f>
        <v>-80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-80 penalty for not showing up on day 4</v>
      </c>
    </row>
    <row r="260" spans="1:7">
      <c r="A260" t="s">
        <v>575</v>
      </c>
      <c r="B260">
        <v>4</v>
      </c>
      <c r="C260">
        <f>VLOOKUP(A260,summary!A:Q,17,0)</f>
        <v>-80</v>
      </c>
      <c r="D260">
        <f>VLOOKUP(A260,summary!A:D,4,0)</f>
        <v>0</v>
      </c>
      <c r="E260" s="11" t="str">
        <f>IFERROR(VLOOKUP(A260,summary!A:R,18,0),"No comments")</f>
        <v>No comments</v>
      </c>
      <c r="F260">
        <v>0</v>
      </c>
      <c r="G260" s="11" t="str">
        <f t="shared" si="4"/>
        <v>-80 penalty for not showing up on day 4</v>
      </c>
    </row>
    <row r="261" spans="1:7">
      <c r="A261" t="s">
        <v>577</v>
      </c>
      <c r="B261">
        <v>4</v>
      </c>
      <c r="C261">
        <f>VLOOKUP(A261,summary!A:Q,17,0)</f>
        <v>-60</v>
      </c>
      <c r="D261">
        <f>VLOOKUP(A261,summary!A:D,4,0)</f>
        <v>0</v>
      </c>
      <c r="E261" s="11" t="str">
        <f>IFERROR(VLOOKUP(A261,summary!A:R,18,0),"No comments")</f>
        <v>No comments</v>
      </c>
      <c r="F261">
        <v>0</v>
      </c>
      <c r="G261" s="11" t="str">
        <f t="shared" si="4"/>
        <v>-60 penalty for not showing up on day 4</v>
      </c>
    </row>
    <row r="262" spans="1:7">
      <c r="A262" t="s">
        <v>579</v>
      </c>
      <c r="B262">
        <v>4</v>
      </c>
      <c r="C262">
        <f>VLOOKUP(A262,summary!A:Q,17,0)</f>
        <v>-80</v>
      </c>
      <c r="D262">
        <f>VLOOKUP(A262,summary!A:D,4,0)</f>
        <v>0</v>
      </c>
      <c r="E262" s="11" t="str">
        <f>IFERROR(VLOOKUP(A262,summary!A:R,18,0),"No comments")</f>
        <v>No comments</v>
      </c>
      <c r="F262">
        <v>0</v>
      </c>
      <c r="G262" s="11" t="str">
        <f t="shared" si="4"/>
        <v>-80 penalty for not showing up on day 4</v>
      </c>
    </row>
    <row r="263" spans="1:7">
      <c r="A263" t="s">
        <v>581</v>
      </c>
      <c r="B263">
        <v>4</v>
      </c>
      <c r="C263">
        <f>VLOOKUP(A263,summary!A:Q,17,0)</f>
        <v>-80</v>
      </c>
      <c r="D263">
        <f>VLOOKUP(A263,summary!A:D,4,0)</f>
        <v>0</v>
      </c>
      <c r="E263" s="11" t="str">
        <f>IFERROR(VLOOKUP(A263,summary!A:R,18,0),"No comments")</f>
        <v>No comments</v>
      </c>
      <c r="F263">
        <v>0</v>
      </c>
      <c r="G263" s="11" t="str">
        <f t="shared" si="4"/>
        <v>-80 penalty for not showing up on day 4</v>
      </c>
    </row>
    <row r="264" spans="1:7">
      <c r="A264" t="s">
        <v>583</v>
      </c>
      <c r="B264">
        <v>4</v>
      </c>
      <c r="C264">
        <f>VLOOKUP(A264,summary!A:Q,17,0)</f>
        <v>-80</v>
      </c>
      <c r="D264">
        <f>VLOOKUP(A264,summary!A:D,4,0)</f>
        <v>0</v>
      </c>
      <c r="E264" s="11" t="str">
        <f>IFERROR(VLOOKUP(A264,summary!A:R,18,0),"No comments")</f>
        <v>No comments</v>
      </c>
      <c r="F264">
        <v>0</v>
      </c>
      <c r="G264" s="11" t="str">
        <f t="shared" si="4"/>
        <v>-80 penalty for not showing up on day 4</v>
      </c>
    </row>
    <row r="265" spans="1:7">
      <c r="A265" t="s">
        <v>585</v>
      </c>
      <c r="B265">
        <v>4</v>
      </c>
      <c r="C265">
        <f>VLOOKUP(A265,summary!A:Q,17,0)</f>
        <v>-80</v>
      </c>
      <c r="D265">
        <f>VLOOKUP(A265,summary!A:D,4,0)</f>
        <v>0</v>
      </c>
      <c r="E265" s="11" t="str">
        <f>IFERROR(VLOOKUP(A265,summary!A:R,18,0),"No comments")</f>
        <v>No comments</v>
      </c>
      <c r="F265">
        <v>0</v>
      </c>
      <c r="G265" s="11" t="str">
        <f t="shared" si="4"/>
        <v>-80 penalty for not showing up on day 4</v>
      </c>
    </row>
    <row r="266" spans="1:7">
      <c r="A266" t="s">
        <v>587</v>
      </c>
      <c r="B266">
        <v>4</v>
      </c>
      <c r="C266">
        <f>VLOOKUP(A266,summary!A:Q,17,0)</f>
        <v>-80</v>
      </c>
      <c r="D266">
        <f>VLOOKUP(A266,summary!A:D,4,0)</f>
        <v>0</v>
      </c>
      <c r="E266" s="11" t="str">
        <f>IFERROR(VLOOKUP(A266,summary!A:R,18,0),"No comments")</f>
        <v>No comments</v>
      </c>
      <c r="F266">
        <v>0</v>
      </c>
      <c r="G266" s="11" t="str">
        <f t="shared" si="4"/>
        <v>-80 penalty for not showing up on day 4</v>
      </c>
    </row>
    <row r="267" spans="1:7">
      <c r="A267" t="s">
        <v>589</v>
      </c>
      <c r="B267">
        <v>4</v>
      </c>
      <c r="C267">
        <f>VLOOKUP(A267,summary!A:Q,17,0)</f>
        <v>-80</v>
      </c>
      <c r="D267">
        <f>VLOOKUP(A267,summary!A:D,4,0)</f>
        <v>0</v>
      </c>
      <c r="E267" s="11" t="str">
        <f>IFERROR(VLOOKUP(A267,summary!A:R,18,0),"No comments")</f>
        <v>No comments</v>
      </c>
      <c r="F267">
        <v>0</v>
      </c>
      <c r="G267" s="11" t="str">
        <f t="shared" si="4"/>
        <v>-80 penalty for not showing up on day 4</v>
      </c>
    </row>
    <row r="268" spans="1:7">
      <c r="A268" t="s">
        <v>591</v>
      </c>
      <c r="B268">
        <v>4</v>
      </c>
      <c r="C268">
        <f>VLOOKUP(A268,summary!A:Q,17,0)</f>
        <v>20</v>
      </c>
      <c r="D268">
        <f>VLOOKUP(A268,summary!A:D,4,0)</f>
        <v>4</v>
      </c>
      <c r="E268" s="11" t="str">
        <f>IFERROR(VLOOKUP(A268,summary!A:R,18,0),"No comments")</f>
        <v>Completed , No. of hours : 05:10</v>
      </c>
      <c r="F268">
        <v>0</v>
      </c>
      <c r="G268" s="11" t="str">
        <f t="shared" si="4"/>
        <v xml:space="preserve">20 points for maintaining the streak of 4 days </v>
      </c>
    </row>
    <row r="269" spans="1:7">
      <c r="A269" t="s">
        <v>593</v>
      </c>
      <c r="B269">
        <v>4</v>
      </c>
      <c r="C269">
        <f>VLOOKUP(A269,summary!A:Q,17,0)</f>
        <v>-80</v>
      </c>
      <c r="D269">
        <f>VLOOKUP(A269,summary!A:D,4,0)</f>
        <v>0</v>
      </c>
      <c r="E269" s="11" t="str">
        <f>IFERROR(VLOOKUP(A269,summary!A:R,18,0),"No comments")</f>
        <v>No comments</v>
      </c>
      <c r="F269">
        <v>0</v>
      </c>
      <c r="G269" s="11" t="str">
        <f t="shared" si="4"/>
        <v>-80 penalty for not showing up on day 4</v>
      </c>
    </row>
    <row r="270" spans="1:7">
      <c r="A270" t="s">
        <v>595</v>
      </c>
      <c r="B270">
        <v>4</v>
      </c>
      <c r="C270">
        <f>VLOOKUP(A270,summary!A:Q,17,0)</f>
        <v>-80</v>
      </c>
      <c r="D270">
        <f>VLOOKUP(A270,summary!A:D,4,0)</f>
        <v>0</v>
      </c>
      <c r="E270" s="11" t="str">
        <f>IFERROR(VLOOKUP(A270,summary!A:R,18,0),"No comments")</f>
        <v>No comments</v>
      </c>
      <c r="F270">
        <v>0</v>
      </c>
      <c r="G270" s="11" t="str">
        <f t="shared" si="4"/>
        <v>-80 penalty for not showing up on day 4</v>
      </c>
    </row>
    <row r="271" spans="1:7">
      <c r="A271" t="s">
        <v>597</v>
      </c>
      <c r="B271">
        <v>4</v>
      </c>
      <c r="C271">
        <f>VLOOKUP(A271,summary!A:Q,17,0)</f>
        <v>-80</v>
      </c>
      <c r="D271">
        <f>VLOOKUP(A271,summary!A:D,4,0)</f>
        <v>0</v>
      </c>
      <c r="E271" s="11" t="str">
        <f>IFERROR(VLOOKUP(A271,summary!A:R,18,0),"No comments")</f>
        <v>No comments</v>
      </c>
      <c r="F271">
        <v>0</v>
      </c>
      <c r="G271" s="11" t="str">
        <f t="shared" si="4"/>
        <v>-80 penalty for not showing up on day 4</v>
      </c>
    </row>
    <row r="272" spans="1:7">
      <c r="A272" t="s">
        <v>599</v>
      </c>
      <c r="B272">
        <v>4</v>
      </c>
      <c r="C272">
        <f>VLOOKUP(A272,summary!A:Q,17,0)</f>
        <v>-80</v>
      </c>
      <c r="D272">
        <f>VLOOKUP(A272,summary!A:D,4,0)</f>
        <v>0</v>
      </c>
      <c r="E272" s="11" t="str">
        <f>IFERROR(VLOOKUP(A272,summary!A:R,18,0),"No comments")</f>
        <v>No comments</v>
      </c>
      <c r="F272">
        <v>0</v>
      </c>
      <c r="G272" s="11" t="str">
        <f t="shared" si="4"/>
        <v>-80 penalty for not showing up on day 4</v>
      </c>
    </row>
    <row r="273" spans="1:7">
      <c r="A273" t="s">
        <v>601</v>
      </c>
      <c r="B273">
        <v>4</v>
      </c>
      <c r="C273">
        <f>VLOOKUP(A273,summary!A:Q,17,0)</f>
        <v>-80</v>
      </c>
      <c r="D273">
        <f>VLOOKUP(A273,summary!A:D,4,0)</f>
        <v>0</v>
      </c>
      <c r="E273" s="11" t="str">
        <f>IFERROR(VLOOKUP(A273,summary!A:R,18,0),"No comments")</f>
        <v>No comments</v>
      </c>
      <c r="F273">
        <v>0</v>
      </c>
      <c r="G273" s="11" t="str">
        <f t="shared" si="4"/>
        <v>-80 penalty for not showing up on day 4</v>
      </c>
    </row>
    <row r="274" spans="1:7">
      <c r="A274" t="s">
        <v>603</v>
      </c>
      <c r="B274">
        <v>4</v>
      </c>
      <c r="C274">
        <f>VLOOKUP(A274,summary!A:Q,17,0)</f>
        <v>5</v>
      </c>
      <c r="D274">
        <f>VLOOKUP(A274,summary!A:D,4,0)</f>
        <v>1</v>
      </c>
      <c r="E274" s="11" t="str">
        <f>IFERROR(VLOOKUP(A274,summary!A:R,18,0),"No comments")</f>
        <v>Completed , No. of hours : 06:00</v>
      </c>
      <c r="F274">
        <v>0</v>
      </c>
      <c r="G274" s="11" t="str">
        <f t="shared" si="4"/>
        <v xml:space="preserve">5 points for maintaining the streak of 1 days </v>
      </c>
    </row>
    <row r="275" spans="1:7">
      <c r="A275" t="s">
        <v>605</v>
      </c>
      <c r="B275">
        <v>4</v>
      </c>
      <c r="C275">
        <f>VLOOKUP(A275,summary!A:Q,17,0)</f>
        <v>-80</v>
      </c>
      <c r="D275">
        <f>VLOOKUP(A275,summary!A:D,4,0)</f>
        <v>0</v>
      </c>
      <c r="E275" s="11" t="str">
        <f>IFERROR(VLOOKUP(A275,summary!A:R,18,0),"No comments")</f>
        <v>No comments</v>
      </c>
      <c r="F275">
        <v>0</v>
      </c>
      <c r="G275" s="11" t="str">
        <f t="shared" si="4"/>
        <v>-80 penalty for not showing up on day 4</v>
      </c>
    </row>
    <row r="276" spans="1:7">
      <c r="A276" t="s">
        <v>607</v>
      </c>
      <c r="B276">
        <v>4</v>
      </c>
      <c r="C276">
        <f>VLOOKUP(A276,summary!A:Q,17,0)</f>
        <v>-80</v>
      </c>
      <c r="D276">
        <f>VLOOKUP(A276,summary!A:D,4,0)</f>
        <v>0</v>
      </c>
      <c r="E276" s="11" t="str">
        <f>IFERROR(VLOOKUP(A276,summary!A:R,18,0),"No comments")</f>
        <v>No comments</v>
      </c>
      <c r="F276">
        <v>0</v>
      </c>
      <c r="G276" s="11" t="str">
        <f t="shared" si="4"/>
        <v>-80 penalty for not showing up on day 4</v>
      </c>
    </row>
    <row r="277" spans="1:7">
      <c r="A277" t="s">
        <v>609</v>
      </c>
      <c r="B277">
        <v>4</v>
      </c>
      <c r="C277">
        <f>VLOOKUP(A277,summary!A:Q,17,0)</f>
        <v>-80</v>
      </c>
      <c r="D277">
        <f>VLOOKUP(A277,summary!A:D,4,0)</f>
        <v>0</v>
      </c>
      <c r="E277" s="11" t="str">
        <f>IFERROR(VLOOKUP(A277,summary!A:R,18,0),"No comments")</f>
        <v>No comments</v>
      </c>
      <c r="F277">
        <v>0</v>
      </c>
      <c r="G277" s="11" t="str">
        <f t="shared" si="4"/>
        <v>-80 penalty for not showing up on day 4</v>
      </c>
    </row>
    <row r="278" spans="1:7">
      <c r="A278" t="s">
        <v>611</v>
      </c>
      <c r="B278">
        <v>4</v>
      </c>
      <c r="C278">
        <f>VLOOKUP(A278,summary!A:Q,17,0)</f>
        <v>-80</v>
      </c>
      <c r="D278">
        <f>VLOOKUP(A278,summary!A:D,4,0)</f>
        <v>0</v>
      </c>
      <c r="E278" s="11" t="str">
        <f>IFERROR(VLOOKUP(A278,summary!A:R,18,0),"No comments")</f>
        <v>No comments</v>
      </c>
      <c r="F278">
        <v>0</v>
      </c>
      <c r="G278" s="11" t="str">
        <f t="shared" si="4"/>
        <v>-80 penalty for not showing up on day 4</v>
      </c>
    </row>
    <row r="279" spans="1:7">
      <c r="A279" t="s">
        <v>613</v>
      </c>
      <c r="B279">
        <v>4</v>
      </c>
      <c r="C279">
        <f>VLOOKUP(A279,summary!A:Q,17,0)</f>
        <v>-80</v>
      </c>
      <c r="D279">
        <f>VLOOKUP(A279,summary!A:D,4,0)</f>
        <v>0</v>
      </c>
      <c r="E279" s="11" t="str">
        <f>IFERROR(VLOOKUP(A279,summary!A:R,18,0),"No comments")</f>
        <v>No comments</v>
      </c>
      <c r="F279">
        <v>0</v>
      </c>
      <c r="G279" s="11" t="str">
        <f t="shared" si="4"/>
        <v>-80 penalty for not showing up on day 4</v>
      </c>
    </row>
    <row r="280" spans="1:7">
      <c r="A280" t="s">
        <v>615</v>
      </c>
      <c r="B280">
        <v>4</v>
      </c>
      <c r="C280">
        <f>VLOOKUP(A280,summary!A:Q,17,0)</f>
        <v>-60</v>
      </c>
      <c r="D280">
        <f>VLOOKUP(A280,summary!A:D,4,0)</f>
        <v>0</v>
      </c>
      <c r="E280" s="11" t="str">
        <f>IFERROR(VLOOKUP(A280,summary!A:R,18,0),"No comments")</f>
        <v>No comments</v>
      </c>
      <c r="F280">
        <v>0</v>
      </c>
      <c r="G280" s="11" t="str">
        <f t="shared" si="4"/>
        <v>-60 penalty for not showing up on day 4</v>
      </c>
    </row>
    <row r="281" spans="1:7">
      <c r="A281" t="s">
        <v>617</v>
      </c>
      <c r="B281">
        <v>4</v>
      </c>
      <c r="C281">
        <f>VLOOKUP(A281,summary!A:Q,17,0)</f>
        <v>-80</v>
      </c>
      <c r="D281">
        <f>VLOOKUP(A281,summary!A:D,4,0)</f>
        <v>0</v>
      </c>
      <c r="E281" s="11" t="str">
        <f>IFERROR(VLOOKUP(A281,summary!A:R,18,0),"No comments")</f>
        <v>No comments</v>
      </c>
      <c r="F281">
        <v>0</v>
      </c>
      <c r="G281" s="11" t="str">
        <f t="shared" si="4"/>
        <v>-80 penalty for not showing up on day 4</v>
      </c>
    </row>
    <row r="282" spans="1:7">
      <c r="A282" t="s">
        <v>619</v>
      </c>
      <c r="B282">
        <v>4</v>
      </c>
      <c r="C282">
        <f>VLOOKUP(A282,summary!A:Q,17,0)</f>
        <v>-80</v>
      </c>
      <c r="D282">
        <f>VLOOKUP(A282,summary!A:D,4,0)</f>
        <v>0</v>
      </c>
      <c r="E282" s="11" t="str">
        <f>IFERROR(VLOOKUP(A282,summary!A:R,18,0),"No comments")</f>
        <v>No comments</v>
      </c>
      <c r="F282">
        <v>0</v>
      </c>
      <c r="G282" s="11" t="str">
        <f t="shared" si="4"/>
        <v>-80 penalty for not showing up on day 4</v>
      </c>
    </row>
    <row r="283" spans="1:7">
      <c r="A283" t="s">
        <v>621</v>
      </c>
      <c r="B283">
        <v>4</v>
      </c>
      <c r="C283">
        <f>VLOOKUP(A283,summary!A:Q,17,0)</f>
        <v>-80</v>
      </c>
      <c r="D283">
        <f>VLOOKUP(A283,summary!A:D,4,0)</f>
        <v>0</v>
      </c>
      <c r="E283" s="11" t="str">
        <f>IFERROR(VLOOKUP(A283,summary!A:R,18,0),"No comments")</f>
        <v>No comments</v>
      </c>
      <c r="F283">
        <v>0</v>
      </c>
      <c r="G283" s="11" t="str">
        <f t="shared" si="4"/>
        <v>-80 penalty for not showing up on day 4</v>
      </c>
    </row>
    <row r="284" spans="1:7">
      <c r="A284" t="s">
        <v>623</v>
      </c>
      <c r="B284">
        <v>4</v>
      </c>
      <c r="C284">
        <f>VLOOKUP(A284,summary!A:Q,17,0)</f>
        <v>-80</v>
      </c>
      <c r="D284">
        <f>VLOOKUP(A284,summary!A:D,4,0)</f>
        <v>0</v>
      </c>
      <c r="E284" s="11" t="str">
        <f>IFERROR(VLOOKUP(A284,summary!A:R,18,0),"No comments")</f>
        <v>No comments</v>
      </c>
      <c r="F284">
        <v>0</v>
      </c>
      <c r="G284" s="11" t="str">
        <f t="shared" si="4"/>
        <v>-80 penalty for not showing up on day 4</v>
      </c>
    </row>
    <row r="285" spans="1:7">
      <c r="A285" t="s">
        <v>625</v>
      </c>
      <c r="B285">
        <v>4</v>
      </c>
      <c r="C285">
        <f>VLOOKUP(A285,summary!A:Q,17,0)</f>
        <v>-80</v>
      </c>
      <c r="D285">
        <f>VLOOKUP(A285,summary!A:D,4,0)</f>
        <v>0</v>
      </c>
      <c r="E285" s="11" t="str">
        <f>IFERROR(VLOOKUP(A285,summary!A:R,18,0),"No comments")</f>
        <v>No comments</v>
      </c>
      <c r="F285">
        <v>0</v>
      </c>
      <c r="G285" s="11" t="str">
        <f t="shared" si="4"/>
        <v>-80 penalty for not showing up on day 4</v>
      </c>
    </row>
    <row r="286" spans="1:7">
      <c r="A286" t="s">
        <v>627</v>
      </c>
      <c r="B286">
        <v>4</v>
      </c>
      <c r="C286">
        <f>VLOOKUP(A286,summary!A:Q,17,0)</f>
        <v>-80</v>
      </c>
      <c r="D286">
        <f>VLOOKUP(A286,summary!A:D,4,0)</f>
        <v>0</v>
      </c>
      <c r="E286" s="11" t="str">
        <f>IFERROR(VLOOKUP(A286,summary!A:R,18,0),"No comments")</f>
        <v>No comments</v>
      </c>
      <c r="F286">
        <v>0</v>
      </c>
      <c r="G286" s="11" t="str">
        <f t="shared" si="4"/>
        <v>-80 penalty for not showing up on day 4</v>
      </c>
    </row>
    <row r="287" spans="1:7">
      <c r="A287" t="s">
        <v>629</v>
      </c>
      <c r="B287">
        <v>4</v>
      </c>
      <c r="C287">
        <f>VLOOKUP(A287,summary!A:Q,17,0)</f>
        <v>-80</v>
      </c>
      <c r="D287">
        <f>VLOOKUP(A287,summary!A:D,4,0)</f>
        <v>0</v>
      </c>
      <c r="E287" s="11" t="str">
        <f>IFERROR(VLOOKUP(A287,summary!A:R,18,0),"No comments")</f>
        <v>No comments</v>
      </c>
      <c r="F287">
        <v>0</v>
      </c>
      <c r="G287" s="11" t="str">
        <f t="shared" si="4"/>
        <v>-80 penalty for not showing up on day 4</v>
      </c>
    </row>
    <row r="288" spans="1:7">
      <c r="A288" t="s">
        <v>631</v>
      </c>
      <c r="B288">
        <v>4</v>
      </c>
      <c r="C288">
        <f>VLOOKUP(A288,summary!A:Q,17,0)</f>
        <v>-80</v>
      </c>
      <c r="D288">
        <f>VLOOKUP(A288,summary!A:D,4,0)</f>
        <v>0</v>
      </c>
      <c r="E288" s="11" t="str">
        <f>IFERROR(VLOOKUP(A288,summary!A:R,18,0),"No comments")</f>
        <v>No comments</v>
      </c>
      <c r="F288">
        <v>0</v>
      </c>
      <c r="G288" s="11" t="str">
        <f t="shared" si="4"/>
        <v>-80 penalty for not showing up on day 4</v>
      </c>
    </row>
    <row r="289" spans="1:7">
      <c r="A289" t="s">
        <v>633</v>
      </c>
      <c r="B289">
        <v>4</v>
      </c>
      <c r="C289">
        <f>VLOOKUP(A289,summary!A:Q,17,0)</f>
        <v>-80</v>
      </c>
      <c r="D289">
        <f>VLOOKUP(A289,summary!A:D,4,0)</f>
        <v>0</v>
      </c>
      <c r="E289" s="11" t="str">
        <f>IFERROR(VLOOKUP(A289,summary!A:R,18,0),"No comments")</f>
        <v>No comments</v>
      </c>
      <c r="F289">
        <v>0</v>
      </c>
      <c r="G289" s="11" t="str">
        <f t="shared" si="4"/>
        <v>-80 penalty for not showing up on day 4</v>
      </c>
    </row>
    <row r="290" spans="1:7">
      <c r="A290" t="s">
        <v>635</v>
      </c>
      <c r="B290">
        <v>4</v>
      </c>
      <c r="C290">
        <f>VLOOKUP(A290,summary!A:Q,17,0)</f>
        <v>-80</v>
      </c>
      <c r="D290">
        <f>VLOOKUP(A290,summary!A:D,4,0)</f>
        <v>0</v>
      </c>
      <c r="E290" s="11" t="str">
        <f>IFERROR(VLOOKUP(A290,summary!A:R,18,0),"No comments")</f>
        <v>No comments</v>
      </c>
      <c r="F290">
        <v>0</v>
      </c>
      <c r="G290" s="11" t="str">
        <f t="shared" si="4"/>
        <v>-80 penalty for not showing up on day 4</v>
      </c>
    </row>
    <row r="291" spans="1:7">
      <c r="A291" t="s">
        <v>638</v>
      </c>
      <c r="B291">
        <v>4</v>
      </c>
      <c r="C291">
        <f>VLOOKUP(A291,summary!A:Q,17,0)</f>
        <v>-60</v>
      </c>
      <c r="D291">
        <f>VLOOKUP(A291,summary!A:D,4,0)</f>
        <v>0</v>
      </c>
      <c r="E291" s="11" t="str">
        <f>IFERROR(VLOOKUP(A291,summary!A:R,18,0),"No comments")</f>
        <v>No comments</v>
      </c>
      <c r="F291">
        <v>0</v>
      </c>
      <c r="G291" s="11" t="str">
        <f t="shared" si="4"/>
        <v>-60 penalty for not showing up on day 4</v>
      </c>
    </row>
    <row r="292" spans="1:7">
      <c r="A292" t="s">
        <v>640</v>
      </c>
      <c r="B292">
        <v>4</v>
      </c>
      <c r="C292">
        <f>VLOOKUP(A292,summary!A:Q,17,0)</f>
        <v>-80</v>
      </c>
      <c r="D292">
        <f>VLOOKUP(A292,summary!A:D,4,0)</f>
        <v>0</v>
      </c>
      <c r="E292" s="11" t="str">
        <f>IFERROR(VLOOKUP(A292,summary!A:R,18,0),"No comments")</f>
        <v>No comments</v>
      </c>
      <c r="F292">
        <v>0</v>
      </c>
      <c r="G292" s="11" t="str">
        <f t="shared" si="4"/>
        <v>-80 penalty for not showing up on day 4</v>
      </c>
    </row>
    <row r="293" spans="1:7">
      <c r="A293" t="s">
        <v>644</v>
      </c>
      <c r="B293">
        <v>4</v>
      </c>
      <c r="C293">
        <f>VLOOKUP(A293,summary!A:Q,17,0)</f>
        <v>10</v>
      </c>
      <c r="D293">
        <f>VLOOKUP(A293,summary!A:D,4,0)</f>
        <v>2</v>
      </c>
      <c r="E293" s="11" t="str">
        <f>IFERROR(VLOOKUP(A293,summary!A:R,18,0),"No comments")</f>
        <v>Completed , No. of hours : 00:28</v>
      </c>
      <c r="F293">
        <v>0</v>
      </c>
      <c r="G293" s="11" t="str">
        <f t="shared" si="4"/>
        <v xml:space="preserve">10 points for maintaining the streak of 2 days </v>
      </c>
    </row>
    <row r="294" spans="1:7">
      <c r="A294" t="s">
        <v>646</v>
      </c>
      <c r="B294">
        <v>4</v>
      </c>
      <c r="C294">
        <f>VLOOKUP(A294,summary!A:Q,17,0)</f>
        <v>-80</v>
      </c>
      <c r="D294">
        <f>VLOOKUP(A294,summary!A:D,4,0)</f>
        <v>0</v>
      </c>
      <c r="E294" s="11" t="str">
        <f>IFERROR(VLOOKUP(A294,summary!A:R,18,0),"No comments")</f>
        <v>No comments</v>
      </c>
      <c r="F294">
        <v>0</v>
      </c>
      <c r="G294" s="11" t="str">
        <f t="shared" si="4"/>
        <v>-80 penalty for not showing up on day 4</v>
      </c>
    </row>
    <row r="295" spans="1:7">
      <c r="A295" t="s">
        <v>649</v>
      </c>
      <c r="B295">
        <v>4</v>
      </c>
      <c r="C295">
        <f>VLOOKUP(A295,summary!A:Q,17,0)</f>
        <v>-80</v>
      </c>
      <c r="D295">
        <f>VLOOKUP(A295,summary!A:D,4,0)</f>
        <v>0</v>
      </c>
      <c r="E295" s="11" t="str">
        <f>IFERROR(VLOOKUP(A295,summary!A:R,18,0),"No comments")</f>
        <v>No comments</v>
      </c>
      <c r="F295">
        <v>0</v>
      </c>
      <c r="G295" s="11" t="str">
        <f t="shared" si="4"/>
        <v>-80 penalty for not showing up on day 4</v>
      </c>
    </row>
    <row r="296" spans="1:7">
      <c r="A296" t="s">
        <v>651</v>
      </c>
      <c r="B296">
        <v>4</v>
      </c>
      <c r="C296">
        <f>VLOOKUP(A296,summary!A:Q,17,0)</f>
        <v>-80</v>
      </c>
      <c r="D296">
        <f>VLOOKUP(A296,summary!A:D,4,0)</f>
        <v>0</v>
      </c>
      <c r="E296" s="11" t="str">
        <f>IFERROR(VLOOKUP(A296,summary!A:R,18,0),"No comments")</f>
        <v>No comments</v>
      </c>
      <c r="F296">
        <v>0</v>
      </c>
      <c r="G296" s="11" t="str">
        <f t="shared" si="4"/>
        <v>-80 penalty for not showing up on day 4</v>
      </c>
    </row>
    <row r="297" spans="1:7">
      <c r="A297" t="s">
        <v>654</v>
      </c>
      <c r="B297">
        <v>4</v>
      </c>
      <c r="C297">
        <f>VLOOKUP(A297,summary!A:Q,17,0)</f>
        <v>-80</v>
      </c>
      <c r="D297">
        <f>VLOOKUP(A297,summary!A:D,4,0)</f>
        <v>0</v>
      </c>
      <c r="E297" s="11" t="str">
        <f>IFERROR(VLOOKUP(A297,summary!A:R,18,0),"No comments")</f>
        <v>No comments</v>
      </c>
      <c r="F297">
        <v>0</v>
      </c>
      <c r="G297" s="11" t="str">
        <f t="shared" si="4"/>
        <v>-80 penalty for not showing up on day 4</v>
      </c>
    </row>
    <row r="298" spans="1:7">
      <c r="A298" t="s">
        <v>656</v>
      </c>
      <c r="B298">
        <v>4</v>
      </c>
      <c r="C298">
        <f>VLOOKUP(A298,summary!A:Q,17,0)</f>
        <v>-80</v>
      </c>
      <c r="D298">
        <f>VLOOKUP(A298,summary!A:D,4,0)</f>
        <v>0</v>
      </c>
      <c r="E298" s="11" t="str">
        <f>IFERROR(VLOOKUP(A298,summary!A:R,18,0),"No comments")</f>
        <v>No comments</v>
      </c>
      <c r="F298">
        <v>0</v>
      </c>
      <c r="G298" s="11" t="str">
        <f t="shared" si="4"/>
        <v>-80 penalty for not showing up on day 4</v>
      </c>
    </row>
    <row r="299" spans="1:7">
      <c r="A299" t="s">
        <v>658</v>
      </c>
      <c r="B299">
        <v>4</v>
      </c>
      <c r="C299">
        <f>VLOOKUP(A299,summary!A:Q,17,0)</f>
        <v>-80</v>
      </c>
      <c r="D299">
        <f>VLOOKUP(A299,summary!A:D,4,0)</f>
        <v>0</v>
      </c>
      <c r="E299" s="11" t="str">
        <f>IFERROR(VLOOKUP(A299,summary!A:R,18,0),"No comments")</f>
        <v>No comments</v>
      </c>
      <c r="F299">
        <v>0</v>
      </c>
      <c r="G299" s="11" t="str">
        <f t="shared" si="4"/>
        <v>-80 penalty for not showing up on day 4</v>
      </c>
    </row>
    <row r="300" spans="1:7">
      <c r="A300" t="s">
        <v>660</v>
      </c>
      <c r="B300">
        <v>4</v>
      </c>
      <c r="C300">
        <f>VLOOKUP(A300,summary!A:Q,17,0)</f>
        <v>-80</v>
      </c>
      <c r="D300">
        <f>VLOOKUP(A300,summary!A:D,4,0)</f>
        <v>0</v>
      </c>
      <c r="E300" s="11" t="str">
        <f>IFERROR(VLOOKUP(A300,summary!A:R,18,0),"No comments")</f>
        <v>No comments</v>
      </c>
      <c r="F300">
        <v>0</v>
      </c>
      <c r="G300" s="11" t="str">
        <f t="shared" si="4"/>
        <v>-80 penalty for not showing up on day 4</v>
      </c>
    </row>
    <row r="301" spans="1:7">
      <c r="A301" t="s">
        <v>662</v>
      </c>
      <c r="B301">
        <v>4</v>
      </c>
      <c r="C301">
        <f>VLOOKUP(A301,summary!A:Q,17,0)</f>
        <v>-80</v>
      </c>
      <c r="D301">
        <f>VLOOKUP(A301,summary!A:D,4,0)</f>
        <v>0</v>
      </c>
      <c r="E301" s="11" t="str">
        <f>IFERROR(VLOOKUP(A301,summary!A:R,18,0),"No comments")</f>
        <v>No comments</v>
      </c>
      <c r="F301">
        <v>0</v>
      </c>
      <c r="G301" s="11" t="str">
        <f t="shared" si="4"/>
        <v>-80 penalty for not showing up on day 4</v>
      </c>
    </row>
    <row r="302" spans="1:7">
      <c r="A302" t="s">
        <v>664</v>
      </c>
      <c r="B302">
        <v>4</v>
      </c>
      <c r="C302">
        <f>VLOOKUP(A302,summary!A:Q,17,0)</f>
        <v>-80</v>
      </c>
      <c r="D302">
        <f>VLOOKUP(A302,summary!A:D,4,0)</f>
        <v>0</v>
      </c>
      <c r="E302" s="11" t="str">
        <f>IFERROR(VLOOKUP(A302,summary!A:R,18,0),"No comments")</f>
        <v>No comments</v>
      </c>
      <c r="F302">
        <v>0</v>
      </c>
      <c r="G302" s="11" t="str">
        <f t="shared" si="4"/>
        <v>-80 penalty for not showing up on day 4</v>
      </c>
    </row>
    <row r="303" spans="1:7">
      <c r="A303" t="s">
        <v>666</v>
      </c>
      <c r="B303">
        <v>4</v>
      </c>
      <c r="C303">
        <f>VLOOKUP(A303,summary!A:Q,17,0)</f>
        <v>-80</v>
      </c>
      <c r="D303">
        <f>VLOOKUP(A303,summary!A:D,4,0)</f>
        <v>0</v>
      </c>
      <c r="E303" s="11" t="str">
        <f>IFERROR(VLOOKUP(A303,summary!A:R,18,0),"No comments")</f>
        <v>No comments</v>
      </c>
      <c r="F303">
        <v>0</v>
      </c>
      <c r="G303" s="11" t="str">
        <f t="shared" si="4"/>
        <v>-80 penalty for not showing up on day 4</v>
      </c>
    </row>
    <row r="304" spans="1:7">
      <c r="A304" t="s">
        <v>668</v>
      </c>
      <c r="B304">
        <v>4</v>
      </c>
      <c r="C304">
        <f>VLOOKUP(A304,summary!A:Q,17,0)</f>
        <v>-80</v>
      </c>
      <c r="D304">
        <f>VLOOKUP(A304,summary!A:D,4,0)</f>
        <v>0</v>
      </c>
      <c r="E304" s="11" t="str">
        <f>IFERROR(VLOOKUP(A304,summary!A:R,18,0),"No comments")</f>
        <v>No comments</v>
      </c>
      <c r="F304">
        <v>0</v>
      </c>
      <c r="G304" s="11" t="str">
        <f t="shared" si="4"/>
        <v>-80 penalty for not showing up on day 4</v>
      </c>
    </row>
    <row r="305" spans="1:7">
      <c r="A305" t="s">
        <v>670</v>
      </c>
      <c r="B305">
        <v>4</v>
      </c>
      <c r="C305">
        <f>VLOOKUP(A305,summary!A:Q,17,0)</f>
        <v>-80</v>
      </c>
      <c r="D305">
        <f>VLOOKUP(A305,summary!A:D,4,0)</f>
        <v>0</v>
      </c>
      <c r="E305" s="11" t="str">
        <f>IFERROR(VLOOKUP(A305,summary!A:R,18,0),"No comments")</f>
        <v>No comments</v>
      </c>
      <c r="F305">
        <v>0</v>
      </c>
      <c r="G305" s="11" t="str">
        <f t="shared" si="4"/>
        <v>-80 penalty for not showing up on day 4</v>
      </c>
    </row>
    <row r="306" spans="1:7">
      <c r="A306" t="s">
        <v>672</v>
      </c>
      <c r="B306">
        <v>4</v>
      </c>
      <c r="C306">
        <f>VLOOKUP(A306,summary!A:Q,17,0)</f>
        <v>-80</v>
      </c>
      <c r="D306">
        <f>VLOOKUP(A306,summary!A:D,4,0)</f>
        <v>0</v>
      </c>
      <c r="E306" s="11" t="str">
        <f>IFERROR(VLOOKUP(A306,summary!A:R,18,0),"No comments")</f>
        <v>No comments</v>
      </c>
      <c r="F306">
        <v>0</v>
      </c>
      <c r="G306" s="11" t="str">
        <f t="shared" si="4"/>
        <v>-80 penalty for not showing up on day 4</v>
      </c>
    </row>
    <row r="307" spans="1:7">
      <c r="A307" t="s">
        <v>674</v>
      </c>
      <c r="B307">
        <v>4</v>
      </c>
      <c r="C307">
        <f>VLOOKUP(A307,summary!A:Q,17,0)</f>
        <v>-80</v>
      </c>
      <c r="D307">
        <f>VLOOKUP(A307,summary!A:D,4,0)</f>
        <v>0</v>
      </c>
      <c r="E307" s="11" t="str">
        <f>IFERROR(VLOOKUP(A307,summary!A:R,18,0),"No comments")</f>
        <v>No comments</v>
      </c>
      <c r="F307">
        <v>0</v>
      </c>
      <c r="G307" s="11" t="str">
        <f t="shared" si="4"/>
        <v>-80 penalty for not showing up on day 4</v>
      </c>
    </row>
    <row r="308" spans="1:7">
      <c r="A308" t="s">
        <v>676</v>
      </c>
      <c r="B308">
        <v>4</v>
      </c>
      <c r="C308">
        <f>VLOOKUP(A308,summary!A:Q,17,0)</f>
        <v>-80</v>
      </c>
      <c r="D308">
        <f>VLOOKUP(A308,summary!A:D,4,0)</f>
        <v>0</v>
      </c>
      <c r="E308" s="11" t="str">
        <f>IFERROR(VLOOKUP(A308,summary!A:R,18,0),"No comments")</f>
        <v>No comments</v>
      </c>
      <c r="F308">
        <v>0</v>
      </c>
      <c r="G308" s="11" t="str">
        <f t="shared" si="4"/>
        <v>-80 penalty for not showing up on day 4</v>
      </c>
    </row>
    <row r="309" spans="1:7">
      <c r="A309" t="s">
        <v>678</v>
      </c>
      <c r="B309">
        <v>4</v>
      </c>
      <c r="C309">
        <f>VLOOKUP(A309,summary!A:Q,17,0)</f>
        <v>-80</v>
      </c>
      <c r="D309">
        <f>VLOOKUP(A309,summary!A:D,4,0)</f>
        <v>0</v>
      </c>
      <c r="E309" s="11" t="str">
        <f>IFERROR(VLOOKUP(A309,summary!A:R,18,0),"No comments")</f>
        <v>No comments</v>
      </c>
      <c r="F309">
        <v>0</v>
      </c>
      <c r="G309" s="11" t="str">
        <f t="shared" si="4"/>
        <v>-80 penalty for not showing up on day 4</v>
      </c>
    </row>
    <row r="310" spans="1:7">
      <c r="A310" t="s">
        <v>680</v>
      </c>
      <c r="B310">
        <v>4</v>
      </c>
      <c r="C310">
        <f>VLOOKUP(A310,summary!A:Q,17,0)</f>
        <v>-80</v>
      </c>
      <c r="D310">
        <f>VLOOKUP(A310,summary!A:D,4,0)</f>
        <v>0</v>
      </c>
      <c r="E310" s="11" t="str">
        <f>IFERROR(VLOOKUP(A310,summary!A:R,18,0),"No comments")</f>
        <v>No comments</v>
      </c>
      <c r="F310">
        <v>0</v>
      </c>
      <c r="G310" s="11" t="str">
        <f t="shared" si="4"/>
        <v>-80 penalty for not showing up on day 4</v>
      </c>
    </row>
    <row r="311" spans="1:7">
      <c r="A311" t="s">
        <v>682</v>
      </c>
      <c r="B311">
        <v>4</v>
      </c>
      <c r="C311">
        <f>VLOOKUP(A311,summary!A:Q,17,0)</f>
        <v>-80</v>
      </c>
      <c r="D311">
        <f>VLOOKUP(A311,summary!A:D,4,0)</f>
        <v>0</v>
      </c>
      <c r="E311" s="11" t="str">
        <f>IFERROR(VLOOKUP(A311,summary!A:R,18,0),"No comments")</f>
        <v>No comments</v>
      </c>
      <c r="F311">
        <v>0</v>
      </c>
      <c r="G311" s="11" t="str">
        <f t="shared" si="4"/>
        <v>-80 penalty for not showing up on day 4</v>
      </c>
    </row>
    <row r="312" spans="1:7">
      <c r="A312" t="s">
        <v>684</v>
      </c>
      <c r="B312">
        <v>4</v>
      </c>
      <c r="C312">
        <f>VLOOKUP(A312,summary!A:Q,17,0)</f>
        <v>-80</v>
      </c>
      <c r="D312">
        <f>VLOOKUP(A312,summary!A:D,4,0)</f>
        <v>0</v>
      </c>
      <c r="E312" s="11" t="str">
        <f>IFERROR(VLOOKUP(A312,summary!A:R,18,0),"No comments")</f>
        <v>No comments</v>
      </c>
      <c r="F312">
        <v>0</v>
      </c>
      <c r="G312" s="11" t="str">
        <f t="shared" si="4"/>
        <v>-80 penalty for not showing up on day 4</v>
      </c>
    </row>
    <row r="313" spans="1:7">
      <c r="A313" t="s">
        <v>686</v>
      </c>
      <c r="B313">
        <v>4</v>
      </c>
      <c r="C313">
        <f>VLOOKUP(A313,summary!A:Q,17,0)</f>
        <v>-80</v>
      </c>
      <c r="D313">
        <f>VLOOKUP(A313,summary!A:D,4,0)</f>
        <v>0</v>
      </c>
      <c r="E313" s="11" t="str">
        <f>IFERROR(VLOOKUP(A313,summary!A:R,18,0),"No comments")</f>
        <v>No comments</v>
      </c>
      <c r="F313">
        <v>0</v>
      </c>
      <c r="G313" s="11" t="str">
        <f t="shared" si="4"/>
        <v>-80 penalty for not showing up on day 4</v>
      </c>
    </row>
    <row r="314" spans="1:7">
      <c r="A314" t="s">
        <v>688</v>
      </c>
      <c r="B314">
        <v>4</v>
      </c>
      <c r="C314">
        <f>VLOOKUP(A314,summary!A:Q,17,0)</f>
        <v>-80</v>
      </c>
      <c r="D314">
        <f>VLOOKUP(A314,summary!A:D,4,0)</f>
        <v>0</v>
      </c>
      <c r="E314" s="11" t="str">
        <f>IFERROR(VLOOKUP(A314,summary!A:R,18,0),"No comments")</f>
        <v>No comments</v>
      </c>
      <c r="F314">
        <v>0</v>
      </c>
      <c r="G314" s="11" t="str">
        <f t="shared" si="4"/>
        <v>-80 penalty for not showing up on day 4</v>
      </c>
    </row>
    <row r="315" spans="1:7">
      <c r="A315" t="s">
        <v>690</v>
      </c>
      <c r="B315">
        <v>4</v>
      </c>
      <c r="C315">
        <f>VLOOKUP(A315,summary!A:Q,17,0)</f>
        <v>-60</v>
      </c>
      <c r="D315">
        <f>VLOOKUP(A315,summary!A:D,4,0)</f>
        <v>0</v>
      </c>
      <c r="E315" s="11" t="str">
        <f>IFERROR(VLOOKUP(A315,summary!A:R,18,0),"No comments")</f>
        <v>No comments</v>
      </c>
      <c r="F315">
        <v>0</v>
      </c>
      <c r="G315" s="11" t="str">
        <f t="shared" si="4"/>
        <v>-60 penalty for not showing up on day 4</v>
      </c>
    </row>
    <row r="316" spans="1:7">
      <c r="A316" t="s">
        <v>692</v>
      </c>
      <c r="B316">
        <v>4</v>
      </c>
      <c r="C316">
        <f>VLOOKUP(A316,summary!A:Q,17,0)</f>
        <v>-80</v>
      </c>
      <c r="D316">
        <f>VLOOKUP(A316,summary!A:D,4,0)</f>
        <v>0</v>
      </c>
      <c r="E316" s="11" t="str">
        <f>IFERROR(VLOOKUP(A316,summary!A:R,18,0),"No comments")</f>
        <v>No comments</v>
      </c>
      <c r="F316">
        <v>0</v>
      </c>
      <c r="G316" s="11" t="str">
        <f t="shared" si="4"/>
        <v>-80 penalty for not showing up on day 4</v>
      </c>
    </row>
    <row r="317" spans="1:7">
      <c r="A317" t="s">
        <v>695</v>
      </c>
      <c r="B317">
        <v>4</v>
      </c>
      <c r="C317">
        <f>VLOOKUP(A317,summary!A:Q,17,0)</f>
        <v>-80</v>
      </c>
      <c r="D317">
        <f>VLOOKUP(A317,summary!A:D,4,0)</f>
        <v>0</v>
      </c>
      <c r="E317" s="11" t="str">
        <f>IFERROR(VLOOKUP(A317,summary!A:R,18,0),"No comments")</f>
        <v>No comments</v>
      </c>
      <c r="F317">
        <v>0</v>
      </c>
      <c r="G317" s="11" t="str">
        <f t="shared" si="4"/>
        <v>-80 penalty for not showing up on day 4</v>
      </c>
    </row>
    <row r="318" spans="1:7">
      <c r="A318" t="s">
        <v>698</v>
      </c>
      <c r="B318">
        <v>4</v>
      </c>
      <c r="C318">
        <f>VLOOKUP(A318,summary!A:Q,17,0)</f>
        <v>-80</v>
      </c>
      <c r="D318">
        <f>VLOOKUP(A318,summary!A:D,4,0)</f>
        <v>0</v>
      </c>
      <c r="E318" s="11" t="str">
        <f>IFERROR(VLOOKUP(A318,summary!A:R,18,0),"No comments")</f>
        <v>No comments</v>
      </c>
      <c r="F318">
        <v>0</v>
      </c>
      <c r="G318" s="11" t="str">
        <f t="shared" si="4"/>
        <v>-80 penalty for not showing up on day 4</v>
      </c>
    </row>
    <row r="319" spans="1:7">
      <c r="A319" t="s">
        <v>700</v>
      </c>
      <c r="B319">
        <v>4</v>
      </c>
      <c r="C319">
        <f>VLOOKUP(A319,summary!A:Q,17,0)</f>
        <v>-80</v>
      </c>
      <c r="D319">
        <f>VLOOKUP(A319,summary!A:D,4,0)</f>
        <v>0</v>
      </c>
      <c r="E319" s="11" t="str">
        <f>IFERROR(VLOOKUP(A319,summary!A:R,18,0),"No comments")</f>
        <v>No comments</v>
      </c>
      <c r="F319">
        <v>0</v>
      </c>
      <c r="G319" s="11" t="str">
        <f t="shared" si="4"/>
        <v>-80 penalty for not showing up on day 4</v>
      </c>
    </row>
    <row r="320" spans="1:7">
      <c r="A320" t="s">
        <v>702</v>
      </c>
      <c r="B320">
        <v>4</v>
      </c>
      <c r="C320">
        <f>VLOOKUP(A320,summary!A:Q,17,0)</f>
        <v>-80</v>
      </c>
      <c r="D320">
        <f>VLOOKUP(A320,summary!A:D,4,0)</f>
        <v>0</v>
      </c>
      <c r="E320" s="11" t="str">
        <f>IFERROR(VLOOKUP(A320,summary!A:R,18,0),"No comments")</f>
        <v>No comments</v>
      </c>
      <c r="F320">
        <v>0</v>
      </c>
      <c r="G320" s="11" t="str">
        <f t="shared" si="4"/>
        <v>-80 penalty for not showing up on day 4</v>
      </c>
    </row>
    <row r="321" spans="1:7">
      <c r="A321" t="s">
        <v>704</v>
      </c>
      <c r="B321">
        <v>4</v>
      </c>
      <c r="C321">
        <f>VLOOKUP(A321,summary!A:Q,17,0)</f>
        <v>-80</v>
      </c>
      <c r="D321">
        <f>VLOOKUP(A321,summary!A:D,4,0)</f>
        <v>0</v>
      </c>
      <c r="E321" s="11" t="str">
        <f>IFERROR(VLOOKUP(A321,summary!A:R,18,0),"No comments")</f>
        <v>No comments</v>
      </c>
      <c r="F321">
        <v>0</v>
      </c>
      <c r="G321" s="11" t="str">
        <f t="shared" si="4"/>
        <v>-80 penalty for not showing up on day 4</v>
      </c>
    </row>
    <row r="322" spans="1:7">
      <c r="A322" t="s">
        <v>706</v>
      </c>
      <c r="B322">
        <v>4</v>
      </c>
      <c r="C322">
        <f>VLOOKUP(A322,summary!A:Q,17,0)</f>
        <v>-80</v>
      </c>
      <c r="D322">
        <f>VLOOKUP(A322,summary!A:D,4,0)</f>
        <v>0</v>
      </c>
      <c r="E322" s="11" t="str">
        <f>IFERROR(VLOOKUP(A322,summary!A:R,18,0),"No comments")</f>
        <v>No comments</v>
      </c>
      <c r="F322">
        <v>0</v>
      </c>
      <c r="G322" s="11" t="str">
        <f t="shared" si="4"/>
        <v>-80 penalty for not showing up on day 4</v>
      </c>
    </row>
    <row r="323" spans="1:7">
      <c r="A323" t="s">
        <v>708</v>
      </c>
      <c r="B323">
        <v>4</v>
      </c>
      <c r="C323">
        <f>VLOOKUP(A323,summary!A:Q,17,0)</f>
        <v>-80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-80 penalty for not showing up on day 4</v>
      </c>
    </row>
    <row r="324" spans="1:7">
      <c r="A324" t="s">
        <v>710</v>
      </c>
      <c r="B324">
        <v>4</v>
      </c>
      <c r="C324">
        <f>VLOOKUP(A324,summary!A:Q,17,0)</f>
        <v>-80</v>
      </c>
      <c r="D324">
        <f>VLOOKUP(A324,summary!A:D,4,0)</f>
        <v>0</v>
      </c>
      <c r="E324" s="11" t="str">
        <f>IFERROR(VLOOKUP(A324,summary!A:R,18,0),"No comments")</f>
        <v>No comments</v>
      </c>
      <c r="F324">
        <v>0</v>
      </c>
      <c r="G324" s="11" t="str">
        <f t="shared" si="5"/>
        <v>-80 penalty for not showing up on day 4</v>
      </c>
    </row>
    <row r="325" spans="1:7">
      <c r="A325" t="s">
        <v>712</v>
      </c>
      <c r="B325">
        <v>4</v>
      </c>
      <c r="C325">
        <f>VLOOKUP(A325,summary!A:Q,17,0)</f>
        <v>-80</v>
      </c>
      <c r="D325">
        <f>VLOOKUP(A325,summary!A:D,4,0)</f>
        <v>0</v>
      </c>
      <c r="E325" s="11" t="str">
        <f>IFERROR(VLOOKUP(A325,summary!A:R,18,0),"No comments")</f>
        <v>No comments</v>
      </c>
      <c r="F325">
        <v>0</v>
      </c>
      <c r="G325" s="11" t="str">
        <f t="shared" si="5"/>
        <v>-80 penalty for not showing up on day 4</v>
      </c>
    </row>
    <row r="326" spans="1:7">
      <c r="A326" t="s">
        <v>714</v>
      </c>
      <c r="B326">
        <v>4</v>
      </c>
      <c r="C326">
        <f>VLOOKUP(A326,summary!A:Q,17,0)</f>
        <v>-80</v>
      </c>
      <c r="D326">
        <f>VLOOKUP(A326,summary!A:D,4,0)</f>
        <v>0</v>
      </c>
      <c r="E326" s="11" t="str">
        <f>IFERROR(VLOOKUP(A326,summary!A:R,18,0),"No comments")</f>
        <v>No comments</v>
      </c>
      <c r="F326">
        <v>0</v>
      </c>
      <c r="G326" s="11" t="str">
        <f t="shared" si="5"/>
        <v>-80 penalty for not showing up on day 4</v>
      </c>
    </row>
    <row r="327" spans="1:7">
      <c r="A327" t="s">
        <v>716</v>
      </c>
      <c r="B327">
        <v>4</v>
      </c>
      <c r="C327">
        <f>VLOOKUP(A327,summary!A:Q,17,0)</f>
        <v>-80</v>
      </c>
      <c r="D327">
        <f>VLOOKUP(A327,summary!A:D,4,0)</f>
        <v>0</v>
      </c>
      <c r="E327" s="11" t="str">
        <f>IFERROR(VLOOKUP(A327,summary!A:R,18,0),"No comments")</f>
        <v>No comments</v>
      </c>
      <c r="F327">
        <v>0</v>
      </c>
      <c r="G327" s="11" t="str">
        <f t="shared" si="5"/>
        <v>-80 penalty for not showing up on day 4</v>
      </c>
    </row>
    <row r="328" spans="1:7">
      <c r="A328" t="s">
        <v>718</v>
      </c>
      <c r="B328">
        <v>4</v>
      </c>
      <c r="C328">
        <f>VLOOKUP(A328,summary!A:Q,17,0)</f>
        <v>-80</v>
      </c>
      <c r="D328">
        <f>VLOOKUP(A328,summary!A:D,4,0)</f>
        <v>0</v>
      </c>
      <c r="E328" s="11" t="str">
        <f>IFERROR(VLOOKUP(A328,summary!A:R,18,0),"No comments")</f>
        <v>No comments</v>
      </c>
      <c r="F328">
        <v>0</v>
      </c>
      <c r="G328" s="11" t="str">
        <f t="shared" si="5"/>
        <v>-80 penalty for not showing up on day 4</v>
      </c>
    </row>
    <row r="329" spans="1:7">
      <c r="A329" t="s">
        <v>721</v>
      </c>
      <c r="B329">
        <v>4</v>
      </c>
      <c r="C329">
        <f>VLOOKUP(A329,summary!A:Q,17,0)</f>
        <v>-80</v>
      </c>
      <c r="D329">
        <f>VLOOKUP(A329,summary!A:D,4,0)</f>
        <v>0</v>
      </c>
      <c r="E329" s="11" t="str">
        <f>IFERROR(VLOOKUP(A329,summary!A:R,18,0),"No comments")</f>
        <v>No comments</v>
      </c>
      <c r="F329">
        <v>0</v>
      </c>
      <c r="G329" s="11" t="str">
        <f t="shared" si="5"/>
        <v>-80 penalty for not showing up on day 4</v>
      </c>
    </row>
    <row r="330" spans="1:7">
      <c r="A330" t="s">
        <v>723</v>
      </c>
      <c r="B330">
        <v>4</v>
      </c>
      <c r="C330">
        <f>VLOOKUP(A330,summary!A:Q,17,0)</f>
        <v>-80</v>
      </c>
      <c r="D330">
        <f>VLOOKUP(A330,summary!A:D,4,0)</f>
        <v>0</v>
      </c>
      <c r="E330" s="11" t="str">
        <f>IFERROR(VLOOKUP(A330,summary!A:R,18,0),"No comments")</f>
        <v>No comments</v>
      </c>
      <c r="F330">
        <v>0</v>
      </c>
      <c r="G330" s="11" t="str">
        <f t="shared" si="5"/>
        <v>-80 penalty for not showing up on day 4</v>
      </c>
    </row>
    <row r="331" spans="1:7">
      <c r="A331" t="s">
        <v>725</v>
      </c>
      <c r="B331">
        <v>4</v>
      </c>
      <c r="C331">
        <f>VLOOKUP(A331,summary!A:Q,17,0)</f>
        <v>-80</v>
      </c>
      <c r="D331">
        <f>VLOOKUP(A331,summary!A:D,4,0)</f>
        <v>0</v>
      </c>
      <c r="E331" s="11" t="str">
        <f>IFERROR(VLOOKUP(A331,summary!A:R,18,0),"No comments")</f>
        <v>No comments</v>
      </c>
      <c r="F331">
        <v>0</v>
      </c>
      <c r="G331" s="11" t="str">
        <f t="shared" si="5"/>
        <v>-80 penalty for not showing up on day 4</v>
      </c>
    </row>
    <row r="332" spans="1:7">
      <c r="A332" t="s">
        <v>727</v>
      </c>
      <c r="B332">
        <v>4</v>
      </c>
      <c r="C332">
        <f>VLOOKUP(A332,summary!A:Q,17,0)</f>
        <v>-80</v>
      </c>
      <c r="D332">
        <f>VLOOKUP(A332,summary!A:D,4,0)</f>
        <v>0</v>
      </c>
      <c r="E332" s="11" t="str">
        <f>IFERROR(VLOOKUP(A332,summary!A:R,18,0),"No comments")</f>
        <v>No comments</v>
      </c>
      <c r="F332">
        <v>0</v>
      </c>
      <c r="G332" s="11" t="str">
        <f t="shared" si="5"/>
        <v>-80 penalty for not showing up on day 4</v>
      </c>
    </row>
    <row r="333" spans="1:7">
      <c r="A333" t="s">
        <v>729</v>
      </c>
      <c r="B333">
        <v>4</v>
      </c>
      <c r="C333">
        <f>VLOOKUP(A333,summary!A:Q,17,0)</f>
        <v>-80</v>
      </c>
      <c r="D333">
        <f>VLOOKUP(A333,summary!A:D,4,0)</f>
        <v>0</v>
      </c>
      <c r="E333" s="11" t="str">
        <f>IFERROR(VLOOKUP(A333,summary!A:R,18,0),"No comments")</f>
        <v>No comments</v>
      </c>
      <c r="F333">
        <v>0</v>
      </c>
      <c r="G333" s="11" t="str">
        <f t="shared" si="5"/>
        <v>-80 penalty for not showing up on day 4</v>
      </c>
    </row>
    <row r="334" spans="1:7">
      <c r="A334" t="s">
        <v>731</v>
      </c>
      <c r="B334">
        <v>4</v>
      </c>
      <c r="C334">
        <f>VLOOKUP(A334,summary!A:Q,17,0)</f>
        <v>-80</v>
      </c>
      <c r="D334">
        <f>VLOOKUP(A334,summary!A:D,4,0)</f>
        <v>0</v>
      </c>
      <c r="E334" s="11" t="str">
        <f>IFERROR(VLOOKUP(A334,summary!A:R,18,0),"No comments")</f>
        <v>No comments</v>
      </c>
      <c r="F334">
        <v>0</v>
      </c>
      <c r="G334" s="11" t="str">
        <f t="shared" si="5"/>
        <v>-80 penalty for not showing up on day 4</v>
      </c>
    </row>
    <row r="335" spans="1:7">
      <c r="A335" t="s">
        <v>733</v>
      </c>
      <c r="B335">
        <v>4</v>
      </c>
      <c r="C335">
        <f>VLOOKUP(A335,summary!A:Q,17,0)</f>
        <v>-80</v>
      </c>
      <c r="D335">
        <f>VLOOKUP(A335,summary!A:D,4,0)</f>
        <v>0</v>
      </c>
      <c r="E335" s="11" t="str">
        <f>IFERROR(VLOOKUP(A335,summary!A:R,18,0),"No comments")</f>
        <v>No comments</v>
      </c>
      <c r="F335">
        <v>0</v>
      </c>
      <c r="G335" s="11" t="str">
        <f t="shared" si="5"/>
        <v>-80 penalty for not showing up on day 4</v>
      </c>
    </row>
    <row r="336" spans="1:7">
      <c r="A336" t="s">
        <v>735</v>
      </c>
      <c r="B336">
        <v>4</v>
      </c>
      <c r="C336">
        <f>VLOOKUP(A336,summary!A:Q,17,0)</f>
        <v>-80</v>
      </c>
      <c r="D336">
        <f>VLOOKUP(A336,summary!A:D,4,0)</f>
        <v>0</v>
      </c>
      <c r="E336" s="11" t="str">
        <f>IFERROR(VLOOKUP(A336,summary!A:R,18,0),"No comments")</f>
        <v>No comments</v>
      </c>
      <c r="F336">
        <v>0</v>
      </c>
      <c r="G336" s="11" t="str">
        <f t="shared" si="5"/>
        <v>-80 penalty for not showing up on day 4</v>
      </c>
    </row>
    <row r="337" spans="1:7">
      <c r="A337" t="s">
        <v>737</v>
      </c>
      <c r="B337">
        <v>4</v>
      </c>
      <c r="C337">
        <f>VLOOKUP(A337,summary!A:Q,17,0)</f>
        <v>-80</v>
      </c>
      <c r="D337">
        <f>VLOOKUP(A337,summary!A:D,4,0)</f>
        <v>0</v>
      </c>
      <c r="E337" s="11" t="str">
        <f>IFERROR(VLOOKUP(A337,summary!A:R,18,0),"No comments")</f>
        <v>No comments</v>
      </c>
      <c r="F337">
        <v>0</v>
      </c>
      <c r="G337" s="11" t="str">
        <f t="shared" si="5"/>
        <v>-80 penalty for not showing up on day 4</v>
      </c>
    </row>
    <row r="338" spans="1:7">
      <c r="A338" t="s">
        <v>739</v>
      </c>
      <c r="B338">
        <v>4</v>
      </c>
      <c r="C338">
        <f>VLOOKUP(A338,summary!A:Q,17,0)</f>
        <v>-80</v>
      </c>
      <c r="D338">
        <f>VLOOKUP(A338,summary!A:D,4,0)</f>
        <v>0</v>
      </c>
      <c r="E338" s="11" t="str">
        <f>IFERROR(VLOOKUP(A338,summary!A:R,18,0),"No comments")</f>
        <v>No comments</v>
      </c>
      <c r="F338">
        <v>0</v>
      </c>
      <c r="G338" s="11" t="str">
        <f t="shared" si="5"/>
        <v>-80 penalty for not showing up on day 4</v>
      </c>
    </row>
    <row r="339" spans="1:7">
      <c r="A339" t="s">
        <v>741</v>
      </c>
      <c r="B339">
        <v>4</v>
      </c>
      <c r="C339">
        <f>VLOOKUP(A339,summary!A:Q,17,0)</f>
        <v>-80</v>
      </c>
      <c r="D339">
        <f>VLOOKUP(A339,summary!A:D,4,0)</f>
        <v>0</v>
      </c>
      <c r="E339" s="11" t="str">
        <f>IFERROR(VLOOKUP(A339,summary!A:R,18,0),"No comments")</f>
        <v>No comments</v>
      </c>
      <c r="F339">
        <v>0</v>
      </c>
      <c r="G339" s="11" t="str">
        <f t="shared" si="5"/>
        <v>-80 penalty for not showing up on day 4</v>
      </c>
    </row>
    <row r="340" spans="1:7">
      <c r="A340" t="s">
        <v>743</v>
      </c>
      <c r="B340">
        <v>4</v>
      </c>
      <c r="C340">
        <f>VLOOKUP(A340,summary!A:Q,17,0)</f>
        <v>-80</v>
      </c>
      <c r="D340">
        <f>VLOOKUP(A340,summary!A:D,4,0)</f>
        <v>0</v>
      </c>
      <c r="E340" s="11" t="str">
        <f>IFERROR(VLOOKUP(A340,summary!A:R,18,0),"No comments")</f>
        <v>No comments</v>
      </c>
      <c r="F340">
        <v>0</v>
      </c>
      <c r="G340" s="11" t="str">
        <f t="shared" si="5"/>
        <v>-80 penalty for not showing up on day 4</v>
      </c>
    </row>
    <row r="341" spans="1:7">
      <c r="A341" t="s">
        <v>745</v>
      </c>
      <c r="B341">
        <v>4</v>
      </c>
      <c r="C341">
        <f>VLOOKUP(A341,summary!A:Q,17,0)</f>
        <v>-80</v>
      </c>
      <c r="D341">
        <f>VLOOKUP(A341,summary!A:D,4,0)</f>
        <v>0</v>
      </c>
      <c r="E341" s="11" t="str">
        <f>IFERROR(VLOOKUP(A341,summary!A:R,18,0),"No comments")</f>
        <v>No comments</v>
      </c>
      <c r="F341">
        <v>0</v>
      </c>
      <c r="G341" s="11" t="str">
        <f t="shared" si="5"/>
        <v>-80 penalty for not showing up on day 4</v>
      </c>
    </row>
    <row r="342" spans="1:7">
      <c r="A342" t="s">
        <v>747</v>
      </c>
      <c r="B342">
        <v>4</v>
      </c>
      <c r="C342">
        <f>VLOOKUP(A342,summary!A:Q,17,0)</f>
        <v>-80</v>
      </c>
      <c r="D342">
        <f>VLOOKUP(A342,summary!A:D,4,0)</f>
        <v>0</v>
      </c>
      <c r="E342" s="11" t="str">
        <f>IFERROR(VLOOKUP(A342,summary!A:R,18,0),"No comments")</f>
        <v>No comments</v>
      </c>
      <c r="F342">
        <v>0</v>
      </c>
      <c r="G342" s="11" t="str">
        <f t="shared" si="5"/>
        <v>-80 penalty for not showing up on day 4</v>
      </c>
    </row>
    <row r="343" spans="1:7">
      <c r="A343" t="s">
        <v>749</v>
      </c>
      <c r="B343">
        <v>4</v>
      </c>
      <c r="C343">
        <f>VLOOKUP(A343,summary!A:Q,17,0)</f>
        <v>-80</v>
      </c>
      <c r="D343">
        <f>VLOOKUP(A343,summary!A:D,4,0)</f>
        <v>0</v>
      </c>
      <c r="E343" s="11" t="str">
        <f>IFERROR(VLOOKUP(A343,summary!A:R,18,0),"No comments")</f>
        <v>No comments</v>
      </c>
      <c r="F343">
        <v>0</v>
      </c>
      <c r="G343" s="11" t="str">
        <f t="shared" si="5"/>
        <v>-80 penalty for not showing up on day 4</v>
      </c>
    </row>
    <row r="344" spans="1:7">
      <c r="A344" t="s">
        <v>751</v>
      </c>
      <c r="B344">
        <v>4</v>
      </c>
      <c r="C344">
        <f>VLOOKUP(A344,summary!A:Q,17,0)</f>
        <v>-80</v>
      </c>
      <c r="D344">
        <f>VLOOKUP(A344,summary!A:D,4,0)</f>
        <v>0</v>
      </c>
      <c r="E344" s="11" t="str">
        <f>IFERROR(VLOOKUP(A344,summary!A:R,18,0),"No comments")</f>
        <v>No comments</v>
      </c>
      <c r="F344">
        <v>0</v>
      </c>
      <c r="G344" s="11" t="str">
        <f t="shared" si="5"/>
        <v>-80 penalty for not showing up on day 4</v>
      </c>
    </row>
    <row r="345" spans="1:7">
      <c r="A345" t="s">
        <v>753</v>
      </c>
      <c r="B345">
        <v>4</v>
      </c>
      <c r="C345">
        <f>VLOOKUP(A345,summary!A:Q,17,0)</f>
        <v>-80</v>
      </c>
      <c r="D345">
        <f>VLOOKUP(A345,summary!A:D,4,0)</f>
        <v>0</v>
      </c>
      <c r="E345" s="11" t="str">
        <f>IFERROR(VLOOKUP(A345,summary!A:R,18,0),"No comments")</f>
        <v>No comments</v>
      </c>
      <c r="F345">
        <v>0</v>
      </c>
      <c r="G345" s="11" t="str">
        <f t="shared" si="5"/>
        <v>-80 penalty for not showing up on day 4</v>
      </c>
    </row>
    <row r="346" spans="1:7">
      <c r="A346" t="s">
        <v>755</v>
      </c>
      <c r="B346">
        <v>4</v>
      </c>
      <c r="C346">
        <f>VLOOKUP(A346,summary!A:Q,17,0)</f>
        <v>-60</v>
      </c>
      <c r="D346">
        <f>VLOOKUP(A346,summary!A:D,4,0)</f>
        <v>0</v>
      </c>
      <c r="E346" s="11" t="str">
        <f>IFERROR(VLOOKUP(A346,summary!A:R,18,0),"No comments")</f>
        <v>No comments</v>
      </c>
      <c r="F346">
        <v>0</v>
      </c>
      <c r="G346" s="11" t="str">
        <f t="shared" si="5"/>
        <v>-60 penalty for not showing up on day 4</v>
      </c>
    </row>
    <row r="347" spans="1:7">
      <c r="A347" t="s">
        <v>757</v>
      </c>
      <c r="B347">
        <v>4</v>
      </c>
      <c r="C347">
        <f>VLOOKUP(A347,summary!A:Q,17,0)</f>
        <v>-80</v>
      </c>
      <c r="D347">
        <f>VLOOKUP(A347,summary!A:D,4,0)</f>
        <v>0</v>
      </c>
      <c r="E347" s="11" t="str">
        <f>IFERROR(VLOOKUP(A347,summary!A:R,18,0),"No comments")</f>
        <v>No comments</v>
      </c>
      <c r="F347">
        <v>0</v>
      </c>
      <c r="G347" s="11" t="str">
        <f t="shared" si="5"/>
        <v>-80 penalty for not showing up on day 4</v>
      </c>
    </row>
    <row r="348" spans="1:7">
      <c r="A348" t="s">
        <v>759</v>
      </c>
      <c r="B348">
        <v>4</v>
      </c>
      <c r="C348">
        <f>VLOOKUP(A348,summary!A:Q,17,0)</f>
        <v>-80</v>
      </c>
      <c r="D348">
        <f>VLOOKUP(A348,summary!A:D,4,0)</f>
        <v>0</v>
      </c>
      <c r="E348" s="11" t="str">
        <f>IFERROR(VLOOKUP(A348,summary!A:R,18,0),"No comments")</f>
        <v>No comments</v>
      </c>
      <c r="F348">
        <v>0</v>
      </c>
      <c r="G348" s="11" t="str">
        <f t="shared" si="5"/>
        <v>-80 penalty for not showing up on day 4</v>
      </c>
    </row>
    <row r="349" spans="1:7">
      <c r="A349" t="s">
        <v>761</v>
      </c>
      <c r="B349">
        <v>4</v>
      </c>
      <c r="C349">
        <f>VLOOKUP(A349,summary!A:Q,17,0)</f>
        <v>-80</v>
      </c>
      <c r="D349">
        <f>VLOOKUP(A349,summary!A:D,4,0)</f>
        <v>0</v>
      </c>
      <c r="E349" s="11" t="str">
        <f>IFERROR(VLOOKUP(A349,summary!A:R,18,0),"No comments")</f>
        <v>No comments</v>
      </c>
      <c r="F349">
        <v>0</v>
      </c>
      <c r="G349" s="11" t="str">
        <f t="shared" si="5"/>
        <v>-80 penalty for not showing up on day 4</v>
      </c>
    </row>
    <row r="350" spans="1:7">
      <c r="A350" t="s">
        <v>763</v>
      </c>
      <c r="B350">
        <v>4</v>
      </c>
      <c r="C350">
        <f>VLOOKUP(A350,summary!A:Q,17,0)</f>
        <v>-80</v>
      </c>
      <c r="D350">
        <f>VLOOKUP(A350,summary!A:D,4,0)</f>
        <v>0</v>
      </c>
      <c r="E350" s="11" t="str">
        <f>IFERROR(VLOOKUP(A350,summary!A:R,18,0),"No comments")</f>
        <v>No comments</v>
      </c>
      <c r="F350">
        <v>0</v>
      </c>
      <c r="G350" s="11" t="str">
        <f t="shared" si="5"/>
        <v>-80 penalty for not showing up on day 4</v>
      </c>
    </row>
    <row r="351" spans="1:7">
      <c r="A351" t="s">
        <v>765</v>
      </c>
      <c r="B351">
        <v>4</v>
      </c>
      <c r="C351">
        <f>VLOOKUP(A351,summary!A:Q,17,0)</f>
        <v>-80</v>
      </c>
      <c r="D351">
        <f>VLOOKUP(A351,summary!A:D,4,0)</f>
        <v>0</v>
      </c>
      <c r="E351" s="11" t="str">
        <f>IFERROR(VLOOKUP(A351,summary!A:R,18,0),"No comments")</f>
        <v>No comments</v>
      </c>
      <c r="F351">
        <v>0</v>
      </c>
      <c r="G351" s="11" t="str">
        <f t="shared" si="5"/>
        <v>-80 penalty for not showing up on day 4</v>
      </c>
    </row>
    <row r="352" spans="1:7">
      <c r="A352" t="s">
        <v>767</v>
      </c>
      <c r="B352">
        <v>4</v>
      </c>
      <c r="C352">
        <f>VLOOKUP(A352,summary!A:Q,17,0)</f>
        <v>-40</v>
      </c>
      <c r="D352">
        <f>VLOOKUP(A352,summary!A:D,4,0)</f>
        <v>0</v>
      </c>
      <c r="E352" s="11" t="str">
        <f>IFERROR(VLOOKUP(A352,summary!A:R,18,0),"No comments")</f>
        <v>No comments</v>
      </c>
      <c r="F352">
        <v>0</v>
      </c>
      <c r="G352" s="11" t="str">
        <f t="shared" si="5"/>
        <v>-40 penalty for not showing up on day 4</v>
      </c>
    </row>
    <row r="353" spans="1:7">
      <c r="A353" t="s">
        <v>769</v>
      </c>
      <c r="B353">
        <v>4</v>
      </c>
      <c r="C353">
        <f>VLOOKUP(A353,summary!A:Q,17,0)</f>
        <v>-80</v>
      </c>
      <c r="D353">
        <f>VLOOKUP(A353,summary!A:D,4,0)</f>
        <v>0</v>
      </c>
      <c r="E353" s="11" t="str">
        <f>IFERROR(VLOOKUP(A353,summary!A:R,18,0),"No comments")</f>
        <v>No comments</v>
      </c>
      <c r="F353">
        <v>0</v>
      </c>
      <c r="G353" s="11" t="str">
        <f t="shared" si="5"/>
        <v>-80 penalty for not showing up on day 4</v>
      </c>
    </row>
    <row r="354" spans="1:7">
      <c r="A354" t="s">
        <v>771</v>
      </c>
      <c r="B354">
        <v>4</v>
      </c>
      <c r="C354">
        <f>VLOOKUP(A354,summary!A:Q,17,0)</f>
        <v>-80</v>
      </c>
      <c r="D354">
        <f>VLOOKUP(A354,summary!A:D,4,0)</f>
        <v>0</v>
      </c>
      <c r="E354" s="11" t="str">
        <f>IFERROR(VLOOKUP(A354,summary!A:R,18,0),"No comments")</f>
        <v>No comments</v>
      </c>
      <c r="F354">
        <v>0</v>
      </c>
      <c r="G354" s="11" t="str">
        <f t="shared" si="5"/>
        <v>-80 penalty for not showing up on day 4</v>
      </c>
    </row>
    <row r="355" spans="1:7">
      <c r="A355" t="s">
        <v>773</v>
      </c>
      <c r="B355">
        <v>4</v>
      </c>
      <c r="C355">
        <f>VLOOKUP(A355,summary!A:Q,17,0)</f>
        <v>-80</v>
      </c>
      <c r="D355">
        <f>VLOOKUP(A355,summary!A:D,4,0)</f>
        <v>0</v>
      </c>
      <c r="E355" s="11" t="str">
        <f>IFERROR(VLOOKUP(A355,summary!A:R,18,0),"No comments")</f>
        <v>No comments</v>
      </c>
      <c r="F355">
        <v>0</v>
      </c>
      <c r="G355" s="11" t="str">
        <f t="shared" si="5"/>
        <v>-80 penalty for not showing up on day 4</v>
      </c>
    </row>
    <row r="356" spans="1:7">
      <c r="A356" t="s">
        <v>775</v>
      </c>
      <c r="B356">
        <v>4</v>
      </c>
      <c r="C356">
        <f>VLOOKUP(A356,summary!A:Q,17,0)</f>
        <v>10</v>
      </c>
      <c r="D356">
        <f>VLOOKUP(A356,summary!A:D,4,0)</f>
        <v>2</v>
      </c>
      <c r="E356" s="11" t="str">
        <f>IFERROR(VLOOKUP(A356,summary!A:R,18,0),"No comments")</f>
        <v>Completed , No. of hours : 00:45</v>
      </c>
      <c r="F356">
        <v>0</v>
      </c>
      <c r="G356" s="11" t="str">
        <f t="shared" si="5"/>
        <v xml:space="preserve">10 points for maintaining the streak of 2 days </v>
      </c>
    </row>
    <row r="357" spans="1:7">
      <c r="A357" t="s">
        <v>777</v>
      </c>
      <c r="B357">
        <v>4</v>
      </c>
      <c r="C357">
        <f>VLOOKUP(A357,summary!A:Q,17,0)</f>
        <v>-80</v>
      </c>
      <c r="D357">
        <f>VLOOKUP(A357,summary!A:D,4,0)</f>
        <v>0</v>
      </c>
      <c r="E357" s="11" t="str">
        <f>IFERROR(VLOOKUP(A357,summary!A:R,18,0),"No comments")</f>
        <v>No comments</v>
      </c>
      <c r="F357">
        <v>0</v>
      </c>
      <c r="G357" s="11" t="str">
        <f t="shared" si="5"/>
        <v>-80 penalty for not showing up on day 4</v>
      </c>
    </row>
    <row r="358" spans="1:7">
      <c r="A358" t="s">
        <v>779</v>
      </c>
      <c r="B358">
        <v>4</v>
      </c>
      <c r="C358">
        <f>VLOOKUP(A358,summary!A:Q,17,0)</f>
        <v>-80</v>
      </c>
      <c r="D358">
        <f>VLOOKUP(A358,summary!A:D,4,0)</f>
        <v>0</v>
      </c>
      <c r="E358" s="11" t="str">
        <f>IFERROR(VLOOKUP(A358,summary!A:R,18,0),"No comments")</f>
        <v>No comments</v>
      </c>
      <c r="F358">
        <v>0</v>
      </c>
      <c r="G358" s="11" t="str">
        <f t="shared" si="5"/>
        <v>-80 penalty for not showing up on day 4</v>
      </c>
    </row>
    <row r="359" spans="1:7">
      <c r="A359" t="s">
        <v>781</v>
      </c>
      <c r="B359">
        <v>4</v>
      </c>
      <c r="C359">
        <f>VLOOKUP(A359,summary!A:Q,17,0)</f>
        <v>-80</v>
      </c>
      <c r="D359">
        <f>VLOOKUP(A359,summary!A:D,4,0)</f>
        <v>0</v>
      </c>
      <c r="E359" s="11" t="str">
        <f>IFERROR(VLOOKUP(A359,summary!A:R,18,0),"No comments")</f>
        <v>No comments</v>
      </c>
      <c r="F359">
        <v>0</v>
      </c>
      <c r="G359" s="11" t="str">
        <f t="shared" si="5"/>
        <v>-80 penalty for not showing up on day 4</v>
      </c>
    </row>
    <row r="360" spans="1:7">
      <c r="A360" t="s">
        <v>784</v>
      </c>
      <c r="B360">
        <v>4</v>
      </c>
      <c r="C360">
        <f>VLOOKUP(A360,summary!A:Q,17,0)</f>
        <v>20</v>
      </c>
      <c r="D360">
        <f>VLOOKUP(A360,summary!A:D,4,0)</f>
        <v>4</v>
      </c>
      <c r="E360" s="11" t="str">
        <f>IFERROR(VLOOKUP(A360,summary!A:R,18,0),"No comments")</f>
        <v>Completed, No. Of hours 00:30</v>
      </c>
      <c r="F360">
        <v>0</v>
      </c>
      <c r="G360" s="11" t="str">
        <f t="shared" si="5"/>
        <v xml:space="preserve">20 points for maintaining the streak of 4 days </v>
      </c>
    </row>
    <row r="361" spans="1:7">
      <c r="A361" t="s">
        <v>786</v>
      </c>
      <c r="B361">
        <v>4</v>
      </c>
      <c r="C361">
        <f>VLOOKUP(A361,summary!A:Q,17,0)</f>
        <v>-80</v>
      </c>
      <c r="D361">
        <f>VLOOKUP(A361,summary!A:D,4,0)</f>
        <v>0</v>
      </c>
      <c r="E361" s="11" t="str">
        <f>IFERROR(VLOOKUP(A361,summary!A:R,18,0),"No comments")</f>
        <v>No comments</v>
      </c>
      <c r="F361">
        <v>0</v>
      </c>
      <c r="G361" s="11" t="str">
        <f t="shared" si="5"/>
        <v>-80 penalty for not showing up on day 4</v>
      </c>
    </row>
    <row r="362" spans="1:7">
      <c r="A362" t="s">
        <v>789</v>
      </c>
      <c r="B362">
        <v>4</v>
      </c>
      <c r="C362">
        <f>VLOOKUP(A362,summary!A:Q,17,0)</f>
        <v>-80</v>
      </c>
      <c r="D362">
        <f>VLOOKUP(A362,summary!A:D,4,0)</f>
        <v>0</v>
      </c>
      <c r="E362" s="11" t="str">
        <f>IFERROR(VLOOKUP(A362,summary!A:R,18,0),"No comments")</f>
        <v>No comments</v>
      </c>
      <c r="F362">
        <v>0</v>
      </c>
      <c r="G362" s="11" t="str">
        <f t="shared" si="5"/>
        <v>-80 penalty for not showing up on day 4</v>
      </c>
    </row>
    <row r="363" spans="1:7">
      <c r="A363" t="s">
        <v>791</v>
      </c>
      <c r="B363">
        <v>4</v>
      </c>
      <c r="C363">
        <f>VLOOKUP(A363,summary!A:Q,17,0)</f>
        <v>-60</v>
      </c>
      <c r="D363">
        <f>VLOOKUP(A363,summary!A:D,4,0)</f>
        <v>0</v>
      </c>
      <c r="E363" s="11" t="str">
        <f>IFERROR(VLOOKUP(A363,summary!A:R,18,0),"No comments")</f>
        <v>No comments</v>
      </c>
      <c r="F363">
        <v>0</v>
      </c>
      <c r="G363" s="11" t="str">
        <f t="shared" si="5"/>
        <v>-60 penalty for not showing up on day 4</v>
      </c>
    </row>
    <row r="364" spans="1:7">
      <c r="A364" t="s">
        <v>793</v>
      </c>
      <c r="B364">
        <v>4</v>
      </c>
      <c r="C364">
        <f>VLOOKUP(A364,summary!A:Q,17,0)</f>
        <v>-80</v>
      </c>
      <c r="D364">
        <f>VLOOKUP(A364,summary!A:D,4,0)</f>
        <v>0</v>
      </c>
      <c r="E364" s="11" t="str">
        <f>IFERROR(VLOOKUP(A364,summary!A:R,18,0),"No comments")</f>
        <v>No comments</v>
      </c>
      <c r="F364">
        <v>0</v>
      </c>
      <c r="G364" s="11" t="str">
        <f t="shared" si="5"/>
        <v>-80 penalty for not showing up on day 4</v>
      </c>
    </row>
    <row r="365" spans="1:7">
      <c r="A365" t="s">
        <v>795</v>
      </c>
      <c r="B365">
        <v>4</v>
      </c>
      <c r="C365">
        <f>VLOOKUP(A365,summary!A:Q,17,0)</f>
        <v>-80</v>
      </c>
      <c r="D365">
        <f>VLOOKUP(A365,summary!A:D,4,0)</f>
        <v>0</v>
      </c>
      <c r="E365" s="11" t="str">
        <f>IFERROR(VLOOKUP(A365,summary!A:R,18,0),"No comments")</f>
        <v>No comments</v>
      </c>
      <c r="F365">
        <v>0</v>
      </c>
      <c r="G365" s="11" t="str">
        <f t="shared" si="5"/>
        <v>-80 penalty for not showing up on day 4</v>
      </c>
    </row>
    <row r="366" spans="1:7">
      <c r="A366" t="s">
        <v>796</v>
      </c>
      <c r="B366">
        <v>4</v>
      </c>
      <c r="C366">
        <f>VLOOKUP(A366,summary!A:Q,17,0)</f>
        <v>-80</v>
      </c>
      <c r="D366">
        <f>VLOOKUP(A366,summary!A:D,4,0)</f>
        <v>0</v>
      </c>
      <c r="E366" s="11" t="str">
        <f>IFERROR(VLOOKUP(A366,summary!A:R,18,0),"No comments")</f>
        <v>No comments</v>
      </c>
      <c r="F366">
        <v>0</v>
      </c>
      <c r="G366" s="11" t="str">
        <f t="shared" si="5"/>
        <v>-80 penalty for not showing up on day 4</v>
      </c>
    </row>
    <row r="367" spans="1:7">
      <c r="A367" t="s">
        <v>798</v>
      </c>
      <c r="B367">
        <v>4</v>
      </c>
      <c r="C367">
        <f>VLOOKUP(A367,summary!A:Q,17,0)</f>
        <v>-80</v>
      </c>
      <c r="D367">
        <f>VLOOKUP(A367,summary!A:D,4,0)</f>
        <v>0</v>
      </c>
      <c r="E367" s="11" t="str">
        <f>IFERROR(VLOOKUP(A367,summary!A:R,18,0),"No comments")</f>
        <v>No comments</v>
      </c>
      <c r="F367">
        <v>0</v>
      </c>
      <c r="G367" s="11" t="str">
        <f t="shared" si="5"/>
        <v>-80 penalty for not showing up on day 4</v>
      </c>
    </row>
    <row r="368" spans="1:7">
      <c r="A368" t="s">
        <v>800</v>
      </c>
      <c r="B368">
        <v>4</v>
      </c>
      <c r="C368">
        <f>VLOOKUP(A368,summary!A:Q,17,0)</f>
        <v>-80</v>
      </c>
      <c r="D368">
        <f>VLOOKUP(A368,summary!A:D,4,0)</f>
        <v>0</v>
      </c>
      <c r="E368" s="11" t="str">
        <f>IFERROR(VLOOKUP(A368,summary!A:R,18,0),"No comments")</f>
        <v>No comments</v>
      </c>
      <c r="F368">
        <v>0</v>
      </c>
      <c r="G368" s="11" t="str">
        <f t="shared" si="5"/>
        <v>-80 penalty for not showing up on day 4</v>
      </c>
    </row>
    <row r="369" spans="1:7">
      <c r="A369" t="s">
        <v>802</v>
      </c>
      <c r="B369">
        <v>4</v>
      </c>
      <c r="C369">
        <f>VLOOKUP(A369,summary!A:Q,17,0)</f>
        <v>-80</v>
      </c>
      <c r="D369">
        <f>VLOOKUP(A369,summary!A:D,4,0)</f>
        <v>0</v>
      </c>
      <c r="E369" s="11" t="str">
        <f>IFERROR(VLOOKUP(A369,summary!A:R,18,0),"No comments")</f>
        <v>No comments</v>
      </c>
      <c r="F369">
        <v>0</v>
      </c>
      <c r="G369" s="11" t="str">
        <f t="shared" si="5"/>
        <v>-80 penalty for not showing up on day 4</v>
      </c>
    </row>
    <row r="370" spans="1:7">
      <c r="A370" t="s">
        <v>804</v>
      </c>
      <c r="B370">
        <v>4</v>
      </c>
      <c r="C370">
        <f>VLOOKUP(A370,summary!A:Q,17,0)</f>
        <v>-80</v>
      </c>
      <c r="D370">
        <f>VLOOKUP(A370,summary!A:D,4,0)</f>
        <v>0</v>
      </c>
      <c r="E370" s="11" t="str">
        <f>IFERROR(VLOOKUP(A370,summary!A:R,18,0),"No comments")</f>
        <v>No comments</v>
      </c>
      <c r="F370">
        <v>0</v>
      </c>
      <c r="G370" s="11" t="str">
        <f t="shared" si="5"/>
        <v>-80 penalty for not showing up on day 4</v>
      </c>
    </row>
    <row r="371" spans="1:7">
      <c r="A371" t="s">
        <v>806</v>
      </c>
      <c r="B371">
        <v>4</v>
      </c>
      <c r="C371">
        <f>VLOOKUP(A371,summary!A:Q,17,0)</f>
        <v>-80</v>
      </c>
      <c r="D371">
        <f>VLOOKUP(A371,summary!A:D,4,0)</f>
        <v>0</v>
      </c>
      <c r="E371" s="11" t="str">
        <f>IFERROR(VLOOKUP(A371,summary!A:R,18,0),"No comments")</f>
        <v>No comments</v>
      </c>
      <c r="F371">
        <v>0</v>
      </c>
      <c r="G371" s="11" t="str">
        <f t="shared" si="5"/>
        <v>-80 penalty for not showing up on day 4</v>
      </c>
    </row>
    <row r="372" spans="1:7">
      <c r="A372" t="s">
        <v>808</v>
      </c>
      <c r="B372">
        <v>4</v>
      </c>
      <c r="C372">
        <f>VLOOKUP(A372,summary!A:Q,17,0)</f>
        <v>-60</v>
      </c>
      <c r="D372">
        <f>VLOOKUP(A372,summary!A:D,4,0)</f>
        <v>0</v>
      </c>
      <c r="E372" s="11" t="str">
        <f>IFERROR(VLOOKUP(A372,summary!A:R,18,0),"No comments")</f>
        <v>No comments</v>
      </c>
      <c r="F372">
        <v>0</v>
      </c>
      <c r="G372" s="11" t="str">
        <f t="shared" si="5"/>
        <v>-60 penalty for not showing up on day 4</v>
      </c>
    </row>
    <row r="373" spans="1:7">
      <c r="A373" t="s">
        <v>810</v>
      </c>
      <c r="B373">
        <v>4</v>
      </c>
      <c r="C373">
        <f>VLOOKUP(A373,summary!A:Q,17,0)</f>
        <v>-80</v>
      </c>
      <c r="D373">
        <f>VLOOKUP(A373,summary!A:D,4,0)</f>
        <v>0</v>
      </c>
      <c r="E373" s="11" t="str">
        <f>IFERROR(VLOOKUP(A373,summary!A:R,18,0),"No comments")</f>
        <v>No comments</v>
      </c>
      <c r="F373">
        <v>0</v>
      </c>
      <c r="G373" s="11" t="str">
        <f t="shared" si="5"/>
        <v>-80 penalty for not showing up on day 4</v>
      </c>
    </row>
    <row r="374" spans="1:7">
      <c r="A374" t="s">
        <v>812</v>
      </c>
      <c r="B374">
        <v>4</v>
      </c>
      <c r="C374">
        <f>VLOOKUP(A374,summary!A:Q,17,0)</f>
        <v>-80</v>
      </c>
      <c r="D374">
        <f>VLOOKUP(A374,summary!A:D,4,0)</f>
        <v>0</v>
      </c>
      <c r="E374" s="11" t="str">
        <f>IFERROR(VLOOKUP(A374,summary!A:R,18,0),"No comments")</f>
        <v>No comments</v>
      </c>
      <c r="F374">
        <v>0</v>
      </c>
      <c r="G374" s="11" t="str">
        <f t="shared" si="5"/>
        <v>-80 penalty for not showing up on day 4</v>
      </c>
    </row>
    <row r="375" spans="1:7">
      <c r="A375" t="s">
        <v>815</v>
      </c>
      <c r="B375">
        <v>4</v>
      </c>
      <c r="C375">
        <f>VLOOKUP(A375,summary!A:Q,17,0)</f>
        <v>-80</v>
      </c>
      <c r="D375">
        <f>VLOOKUP(A375,summary!A:D,4,0)</f>
        <v>0</v>
      </c>
      <c r="E375" s="11" t="str">
        <f>IFERROR(VLOOKUP(A375,summary!A:R,18,0),"No comments")</f>
        <v>No comments</v>
      </c>
      <c r="F375">
        <v>0</v>
      </c>
      <c r="G375" s="11" t="str">
        <f t="shared" si="5"/>
        <v>-80 penalty for not showing up on day 4</v>
      </c>
    </row>
    <row r="376" spans="1:7">
      <c r="A376" t="s">
        <v>817</v>
      </c>
      <c r="B376">
        <v>4</v>
      </c>
      <c r="C376">
        <f>VLOOKUP(A376,summary!A:Q,17,0)</f>
        <v>-80</v>
      </c>
      <c r="D376">
        <f>VLOOKUP(A376,summary!A:D,4,0)</f>
        <v>0</v>
      </c>
      <c r="E376" s="11" t="str">
        <f>IFERROR(VLOOKUP(A376,summary!A:R,18,0),"No comments")</f>
        <v>No comments</v>
      </c>
      <c r="F376">
        <v>0</v>
      </c>
      <c r="G376" s="11" t="str">
        <f t="shared" si="5"/>
        <v>-80 penalty for not showing up on day 4</v>
      </c>
    </row>
    <row r="377" spans="1:7">
      <c r="A377" t="s">
        <v>819</v>
      </c>
      <c r="B377">
        <v>4</v>
      </c>
      <c r="C377">
        <f>VLOOKUP(A377,summary!A:Q,17,0)</f>
        <v>-80</v>
      </c>
      <c r="D377">
        <f>VLOOKUP(A377,summary!A:D,4,0)</f>
        <v>0</v>
      </c>
      <c r="E377" s="11" t="str">
        <f>IFERROR(VLOOKUP(A377,summary!A:R,18,0),"No comments")</f>
        <v>No comments</v>
      </c>
      <c r="F377">
        <v>0</v>
      </c>
      <c r="G377" s="11" t="str">
        <f t="shared" si="5"/>
        <v>-80 penalty for not showing up on day 4</v>
      </c>
    </row>
    <row r="378" spans="1:7">
      <c r="A378" t="s">
        <v>821</v>
      </c>
      <c r="B378">
        <v>4</v>
      </c>
      <c r="C378">
        <f>VLOOKUP(A378,summary!A:Q,17,0)</f>
        <v>-80</v>
      </c>
      <c r="D378">
        <f>VLOOKUP(A378,summary!A:D,4,0)</f>
        <v>0</v>
      </c>
      <c r="E378" s="11" t="str">
        <f>IFERROR(VLOOKUP(A378,summary!A:R,18,0),"No comments")</f>
        <v>No comments</v>
      </c>
      <c r="F378">
        <v>0</v>
      </c>
      <c r="G378" s="11" t="str">
        <f t="shared" si="5"/>
        <v>-80 penalty for not showing up on day 4</v>
      </c>
    </row>
    <row r="379" spans="1:7">
      <c r="A379" t="s">
        <v>825</v>
      </c>
      <c r="B379">
        <v>4</v>
      </c>
      <c r="C379">
        <f>VLOOKUP(A379,summary!A:Q,17,0)</f>
        <v>-80</v>
      </c>
      <c r="D379">
        <f>VLOOKUP(A379,summary!A:D,4,0)</f>
        <v>0</v>
      </c>
      <c r="E379" s="11" t="str">
        <f>IFERROR(VLOOKUP(A379,summary!A:R,18,0),"No comments")</f>
        <v>No comments</v>
      </c>
      <c r="F379">
        <v>0</v>
      </c>
      <c r="G379" s="11" t="str">
        <f t="shared" si="5"/>
        <v>-80 penalty for not showing up on day 4</v>
      </c>
    </row>
    <row r="380" spans="1:7">
      <c r="A380" t="s">
        <v>827</v>
      </c>
      <c r="B380">
        <v>4</v>
      </c>
      <c r="C380">
        <f>VLOOKUP(A380,summary!A:Q,17,0)</f>
        <v>-80</v>
      </c>
      <c r="D380">
        <f>VLOOKUP(A380,summary!A:D,4,0)</f>
        <v>0</v>
      </c>
      <c r="E380" s="11" t="str">
        <f>IFERROR(VLOOKUP(A380,summary!A:R,18,0),"No comments")</f>
        <v>No comments</v>
      </c>
      <c r="F380">
        <v>0</v>
      </c>
      <c r="G380" s="11" t="str">
        <f t="shared" si="5"/>
        <v>-80 penalty for not showing up on day 4</v>
      </c>
    </row>
    <row r="381" spans="1:7">
      <c r="A381" t="s">
        <v>830</v>
      </c>
      <c r="B381">
        <v>4</v>
      </c>
      <c r="C381">
        <f>VLOOKUP(A381,summary!A:Q,17,0)</f>
        <v>-80</v>
      </c>
      <c r="D381">
        <f>VLOOKUP(A381,summary!A:D,4,0)</f>
        <v>0</v>
      </c>
      <c r="E381" s="11" t="str">
        <f>IFERROR(VLOOKUP(A381,summary!A:R,18,0),"No comments")</f>
        <v>No comments</v>
      </c>
      <c r="F381">
        <v>0</v>
      </c>
      <c r="G381" s="11" t="str">
        <f t="shared" si="5"/>
        <v>-80 penalty for not showing up on day 4</v>
      </c>
    </row>
    <row r="382" spans="1:7">
      <c r="A382" t="s">
        <v>832</v>
      </c>
      <c r="B382">
        <v>4</v>
      </c>
      <c r="C382">
        <f>VLOOKUP(A382,summary!A:Q,17,0)</f>
        <v>-60</v>
      </c>
      <c r="D382">
        <f>VLOOKUP(A382,summary!A:D,4,0)</f>
        <v>0</v>
      </c>
      <c r="E382" s="11" t="str">
        <f>IFERROR(VLOOKUP(A382,summary!A:R,18,0),"No comments")</f>
        <v>No comments</v>
      </c>
      <c r="F382">
        <v>0</v>
      </c>
      <c r="G382" s="11" t="str">
        <f t="shared" si="5"/>
        <v>-60 penalty for not showing up on day 4</v>
      </c>
    </row>
    <row r="383" spans="1:7">
      <c r="A383" t="s">
        <v>833</v>
      </c>
      <c r="B383">
        <v>4</v>
      </c>
      <c r="C383">
        <f>VLOOKUP(A383,summary!A:Q,17,0)</f>
        <v>-80</v>
      </c>
      <c r="D383">
        <f>VLOOKUP(A383,summary!A:D,4,0)</f>
        <v>0</v>
      </c>
      <c r="E383" s="11" t="str">
        <f>IFERROR(VLOOKUP(A383,summary!A:R,18,0),"No comments")</f>
        <v>No comments</v>
      </c>
      <c r="F383">
        <v>0</v>
      </c>
      <c r="G383" s="11" t="str">
        <f t="shared" si="5"/>
        <v>-80 penalty for not showing up on day 4</v>
      </c>
    </row>
    <row r="384" spans="1:7">
      <c r="A384" t="s">
        <v>835</v>
      </c>
      <c r="B384">
        <v>4</v>
      </c>
      <c r="C384">
        <f>VLOOKUP(A384,summary!A:Q,17,0)</f>
        <v>-80</v>
      </c>
      <c r="D384">
        <f>VLOOKUP(A384,summary!A:D,4,0)</f>
        <v>0</v>
      </c>
      <c r="E384" s="11" t="str">
        <f>IFERROR(VLOOKUP(A384,summary!A:R,18,0),"No comments")</f>
        <v>No comments</v>
      </c>
      <c r="F384">
        <v>0</v>
      </c>
      <c r="G384" s="11" t="str">
        <f t="shared" si="5"/>
        <v>-80 penalty for not showing up on day 4</v>
      </c>
    </row>
    <row r="385" spans="1:7">
      <c r="A385" t="s">
        <v>837</v>
      </c>
      <c r="B385">
        <v>4</v>
      </c>
      <c r="C385">
        <f>VLOOKUP(A385,summary!A:Q,17,0)</f>
        <v>-80</v>
      </c>
      <c r="D385">
        <f>VLOOKUP(A385,summary!A:D,4,0)</f>
        <v>0</v>
      </c>
      <c r="E385" s="11" t="str">
        <f>IFERROR(VLOOKUP(A385,summary!A:R,18,0),"No comments")</f>
        <v>No comments</v>
      </c>
      <c r="F385">
        <v>0</v>
      </c>
      <c r="G385" s="11" t="str">
        <f t="shared" si="5"/>
        <v>-80 penalty for not showing up on day 4</v>
      </c>
    </row>
    <row r="386" spans="1:7">
      <c r="A386" t="s">
        <v>839</v>
      </c>
      <c r="B386">
        <v>4</v>
      </c>
      <c r="C386">
        <f>VLOOKUP(A386,summary!A:Q,17,0)</f>
        <v>-80</v>
      </c>
      <c r="D386">
        <f>VLOOKUP(A386,summary!A:D,4,0)</f>
        <v>0</v>
      </c>
      <c r="E386" s="11" t="str">
        <f>IFERROR(VLOOKUP(A386,summary!A:R,18,0),"No comments")</f>
        <v>No comments</v>
      </c>
      <c r="F386">
        <v>0</v>
      </c>
      <c r="G386" s="11" t="str">
        <f t="shared" si="5"/>
        <v>-80 penalty for not showing up on day 4</v>
      </c>
    </row>
    <row r="387" spans="1:7">
      <c r="A387" t="s">
        <v>841</v>
      </c>
      <c r="B387">
        <v>4</v>
      </c>
      <c r="C387">
        <f>VLOOKUP(A387,summary!A:Q,17,0)</f>
        <v>-80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-80 penalty for not showing up on day 4</v>
      </c>
    </row>
    <row r="388" spans="1:7">
      <c r="A388" t="s">
        <v>843</v>
      </c>
      <c r="B388">
        <v>4</v>
      </c>
      <c r="C388">
        <f>VLOOKUP(A388,summary!A:Q,17,0)</f>
        <v>-80</v>
      </c>
      <c r="D388">
        <f>VLOOKUP(A388,summary!A:D,4,0)</f>
        <v>0</v>
      </c>
      <c r="E388" s="11" t="str">
        <f>IFERROR(VLOOKUP(A388,summary!A:R,18,0),"No comments")</f>
        <v>No comments</v>
      </c>
      <c r="F388">
        <v>0</v>
      </c>
      <c r="G388" s="11" t="str">
        <f t="shared" si="6"/>
        <v>-80 penalty for not showing up on day 4</v>
      </c>
    </row>
    <row r="389" spans="1:7">
      <c r="A389" t="s">
        <v>845</v>
      </c>
      <c r="B389">
        <v>4</v>
      </c>
      <c r="C389">
        <f>VLOOKUP(A389,summary!A:Q,17,0)</f>
        <v>-80</v>
      </c>
      <c r="D389">
        <f>VLOOKUP(A389,summary!A:D,4,0)</f>
        <v>0</v>
      </c>
      <c r="E389" s="11" t="str">
        <f>IFERROR(VLOOKUP(A389,summary!A:R,18,0),"No comments")</f>
        <v>No comments</v>
      </c>
      <c r="F389">
        <v>0</v>
      </c>
      <c r="G389" s="11" t="str">
        <f t="shared" si="6"/>
        <v>-80 penalty for not showing up on day 4</v>
      </c>
    </row>
    <row r="390" spans="1:7">
      <c r="A390" t="s">
        <v>847</v>
      </c>
      <c r="B390">
        <v>4</v>
      </c>
      <c r="C390">
        <f>VLOOKUP(A390,summary!A:Q,17,0)</f>
        <v>-60</v>
      </c>
      <c r="D390">
        <f>VLOOKUP(A390,summary!A:D,4,0)</f>
        <v>0</v>
      </c>
      <c r="E390" s="11" t="str">
        <f>IFERROR(VLOOKUP(A390,summary!A:R,18,0),"No comments")</f>
        <v>No comments</v>
      </c>
      <c r="F390">
        <v>0</v>
      </c>
      <c r="G390" s="11" t="str">
        <f t="shared" si="6"/>
        <v>-60 penalty for not showing up on day 4</v>
      </c>
    </row>
    <row r="391" spans="1:7">
      <c r="A391" t="s">
        <v>849</v>
      </c>
      <c r="B391">
        <v>4</v>
      </c>
      <c r="C391">
        <f>VLOOKUP(A391,summary!A:Q,17,0)</f>
        <v>-60</v>
      </c>
      <c r="D391">
        <f>VLOOKUP(A391,summary!A:D,4,0)</f>
        <v>0</v>
      </c>
      <c r="E391" s="11" t="str">
        <f>IFERROR(VLOOKUP(A391,summary!A:R,18,0),"No comments")</f>
        <v>No comments</v>
      </c>
      <c r="F391">
        <v>0</v>
      </c>
      <c r="G391" s="11" t="str">
        <f t="shared" si="6"/>
        <v>-60 penalty for not showing up on day 4</v>
      </c>
    </row>
    <row r="392" spans="1:7">
      <c r="A392" t="s">
        <v>851</v>
      </c>
      <c r="B392">
        <v>4</v>
      </c>
      <c r="C392">
        <f>VLOOKUP(A392,summary!A:Q,17,0)</f>
        <v>-40</v>
      </c>
      <c r="D392">
        <f>VLOOKUP(A392,summary!A:D,4,0)</f>
        <v>0</v>
      </c>
      <c r="E392" s="11" t="str">
        <f>IFERROR(VLOOKUP(A392,summary!A:R,18,0),"No comments")</f>
        <v>No comments</v>
      </c>
      <c r="F392">
        <v>0</v>
      </c>
      <c r="G392" s="11" t="str">
        <f t="shared" si="6"/>
        <v>-40 penalty for not showing up on day 4</v>
      </c>
    </row>
    <row r="393" spans="1:7">
      <c r="A393" t="s">
        <v>853</v>
      </c>
      <c r="B393">
        <v>4</v>
      </c>
      <c r="C393">
        <f>VLOOKUP(A393,summary!A:Q,17,0)</f>
        <v>-80</v>
      </c>
      <c r="D393">
        <f>VLOOKUP(A393,summary!A:D,4,0)</f>
        <v>0</v>
      </c>
      <c r="E393" s="11" t="str">
        <f>IFERROR(VLOOKUP(A393,summary!A:R,18,0),"No comments")</f>
        <v>No comments</v>
      </c>
      <c r="F393">
        <v>0</v>
      </c>
      <c r="G393" s="11" t="str">
        <f t="shared" si="6"/>
        <v>-80 penalty for not showing up on day 4</v>
      </c>
    </row>
    <row r="394" spans="1:7">
      <c r="A394" t="s">
        <v>855</v>
      </c>
      <c r="B394">
        <v>4</v>
      </c>
      <c r="C394">
        <f>VLOOKUP(A394,summary!A:Q,17,0)</f>
        <v>-80</v>
      </c>
      <c r="D394">
        <f>VLOOKUP(A394,summary!A:D,4,0)</f>
        <v>0</v>
      </c>
      <c r="E394" s="11" t="str">
        <f>IFERROR(VLOOKUP(A394,summary!A:R,18,0),"No comments")</f>
        <v>No comments</v>
      </c>
      <c r="F394">
        <v>0</v>
      </c>
      <c r="G394" s="11" t="str">
        <f t="shared" si="6"/>
        <v>-80 penalty for not showing up on day 4</v>
      </c>
    </row>
    <row r="395" spans="1:7">
      <c r="A395" t="s">
        <v>858</v>
      </c>
      <c r="B395">
        <v>4</v>
      </c>
      <c r="C395">
        <f>VLOOKUP(A395,summary!A:Q,17,0)</f>
        <v>-80</v>
      </c>
      <c r="D395">
        <f>VLOOKUP(A395,summary!A:D,4,0)</f>
        <v>0</v>
      </c>
      <c r="E395" s="11" t="str">
        <f>IFERROR(VLOOKUP(A395,summary!A:R,18,0),"No comments")</f>
        <v>No comments</v>
      </c>
      <c r="F395">
        <v>0</v>
      </c>
      <c r="G395" s="11" t="str">
        <f t="shared" si="6"/>
        <v>-80 penalty for not showing up on day 4</v>
      </c>
    </row>
    <row r="396" spans="1:7">
      <c r="A396" t="s">
        <v>860</v>
      </c>
      <c r="B396">
        <v>4</v>
      </c>
      <c r="C396">
        <f>VLOOKUP(A396,summary!A:Q,17,0)</f>
        <v>-80</v>
      </c>
      <c r="D396">
        <f>VLOOKUP(A396,summary!A:D,4,0)</f>
        <v>0</v>
      </c>
      <c r="E396" s="11" t="str">
        <f>IFERROR(VLOOKUP(A396,summary!A:R,18,0),"No comments")</f>
        <v>No comments</v>
      </c>
      <c r="F396">
        <v>0</v>
      </c>
      <c r="G396" s="11" t="str">
        <f t="shared" si="6"/>
        <v>-80 penalty for not showing up on day 4</v>
      </c>
    </row>
    <row r="397" spans="1:7">
      <c r="A397" t="s">
        <v>862</v>
      </c>
      <c r="B397">
        <v>4</v>
      </c>
      <c r="C397">
        <f>VLOOKUP(A397,summary!A:Q,17,0)</f>
        <v>-80</v>
      </c>
      <c r="D397">
        <f>VLOOKUP(A397,summary!A:D,4,0)</f>
        <v>0</v>
      </c>
      <c r="E397" s="11" t="str">
        <f>IFERROR(VLOOKUP(A397,summary!A:R,18,0),"No comments")</f>
        <v>No comments</v>
      </c>
      <c r="F397">
        <v>0</v>
      </c>
      <c r="G397" s="11" t="str">
        <f t="shared" si="6"/>
        <v>-80 penalty for not showing up on day 4</v>
      </c>
    </row>
    <row r="398" spans="1:7">
      <c r="A398" t="s">
        <v>864</v>
      </c>
      <c r="B398">
        <v>4</v>
      </c>
      <c r="C398">
        <f>VLOOKUP(A398,summary!A:Q,17,0)</f>
        <v>-80</v>
      </c>
      <c r="D398">
        <f>VLOOKUP(A398,summary!A:D,4,0)</f>
        <v>0</v>
      </c>
      <c r="E398" s="11" t="str">
        <f>IFERROR(VLOOKUP(A398,summary!A:R,18,0),"No comments")</f>
        <v>No comments</v>
      </c>
      <c r="F398">
        <v>0</v>
      </c>
      <c r="G398" s="11" t="str">
        <f t="shared" si="6"/>
        <v>-80 penalty for not showing up on day 4</v>
      </c>
    </row>
    <row r="399" spans="1:7">
      <c r="A399" t="s">
        <v>866</v>
      </c>
      <c r="B399">
        <v>4</v>
      </c>
      <c r="C399">
        <f>VLOOKUP(A399,summary!A:Q,17,0)</f>
        <v>-80</v>
      </c>
      <c r="D399">
        <f>VLOOKUP(A399,summary!A:D,4,0)</f>
        <v>0</v>
      </c>
      <c r="E399" s="11" t="str">
        <f>IFERROR(VLOOKUP(A399,summary!A:R,18,0),"No comments")</f>
        <v>No comments</v>
      </c>
      <c r="F399">
        <v>0</v>
      </c>
      <c r="G399" s="11" t="str">
        <f t="shared" si="6"/>
        <v>-80 penalty for not showing up on day 4</v>
      </c>
    </row>
    <row r="400" spans="1:7">
      <c r="A400" t="s">
        <v>869</v>
      </c>
      <c r="B400">
        <v>4</v>
      </c>
      <c r="C400">
        <f>VLOOKUP(A400,summary!A:Q,17,0)</f>
        <v>-60</v>
      </c>
      <c r="D400">
        <f>VLOOKUP(A400,summary!A:D,4,0)</f>
        <v>0</v>
      </c>
      <c r="E400" s="11" t="str">
        <f>IFERROR(VLOOKUP(A400,summary!A:R,18,0),"No comments")</f>
        <v>No comments</v>
      </c>
      <c r="F400">
        <v>0</v>
      </c>
      <c r="G400" s="11" t="str">
        <f t="shared" si="6"/>
        <v>-60 penalty for not showing up on day 4</v>
      </c>
    </row>
    <row r="401" spans="1:7">
      <c r="A401" t="s">
        <v>871</v>
      </c>
      <c r="B401">
        <v>4</v>
      </c>
      <c r="C401">
        <f>VLOOKUP(A401,summary!A:Q,17,0)</f>
        <v>-80</v>
      </c>
      <c r="D401">
        <f>VLOOKUP(A401,summary!A:D,4,0)</f>
        <v>0</v>
      </c>
      <c r="E401" s="11" t="str">
        <f>IFERROR(VLOOKUP(A401,summary!A:R,18,0),"No comments")</f>
        <v>No comments</v>
      </c>
      <c r="F401">
        <v>0</v>
      </c>
      <c r="G401" s="11" t="str">
        <f t="shared" si="6"/>
        <v>-80 penalty for not showing up on day 4</v>
      </c>
    </row>
    <row r="402" spans="1:7">
      <c r="A402" t="s">
        <v>873</v>
      </c>
      <c r="B402">
        <v>4</v>
      </c>
      <c r="C402">
        <f>VLOOKUP(A402,summary!A:Q,17,0)</f>
        <v>-80</v>
      </c>
      <c r="D402">
        <f>VLOOKUP(A402,summary!A:D,4,0)</f>
        <v>0</v>
      </c>
      <c r="E402" s="11" t="str">
        <f>IFERROR(VLOOKUP(A402,summary!A:R,18,0),"No comments")</f>
        <v>No comments</v>
      </c>
      <c r="F402">
        <v>0</v>
      </c>
      <c r="G402" s="11" t="str">
        <f t="shared" si="6"/>
        <v>-80 penalty for not showing up on day 4</v>
      </c>
    </row>
    <row r="403" spans="1:7">
      <c r="A403" t="s">
        <v>875</v>
      </c>
      <c r="B403">
        <v>4</v>
      </c>
      <c r="C403">
        <f>VLOOKUP(A403,summary!A:Q,17,0)</f>
        <v>-80</v>
      </c>
      <c r="D403">
        <f>VLOOKUP(A403,summary!A:D,4,0)</f>
        <v>0</v>
      </c>
      <c r="E403" s="11" t="str">
        <f>IFERROR(VLOOKUP(A403,summary!A:R,18,0),"No comments")</f>
        <v>No comments</v>
      </c>
      <c r="F403">
        <v>0</v>
      </c>
      <c r="G403" s="11" t="str">
        <f t="shared" si="6"/>
        <v>-80 penalty for not showing up on day 4</v>
      </c>
    </row>
    <row r="404" spans="1:7">
      <c r="A404" t="s">
        <v>877</v>
      </c>
      <c r="B404">
        <v>4</v>
      </c>
      <c r="C404">
        <f>VLOOKUP(A404,summary!A:Q,17,0)</f>
        <v>-80</v>
      </c>
      <c r="D404">
        <f>VLOOKUP(A404,summary!A:D,4,0)</f>
        <v>0</v>
      </c>
      <c r="E404" s="11" t="str">
        <f>IFERROR(VLOOKUP(A404,summary!A:R,18,0),"No comments")</f>
        <v>No comments</v>
      </c>
      <c r="F404">
        <v>0</v>
      </c>
      <c r="G404" s="11" t="str">
        <f t="shared" si="6"/>
        <v>-80 penalty for not showing up on day 4</v>
      </c>
    </row>
    <row r="405" spans="1:7">
      <c r="A405" t="s">
        <v>879</v>
      </c>
      <c r="B405">
        <v>4</v>
      </c>
      <c r="C405">
        <f>VLOOKUP(A405,summary!A:Q,17,0)</f>
        <v>5</v>
      </c>
      <c r="D405">
        <f>VLOOKUP(A405,summary!A:D,4,0)</f>
        <v>1</v>
      </c>
      <c r="E405" s="11" t="str">
        <f>IFERROR(VLOOKUP(A405,summary!A:R,18,0),"No comments")</f>
        <v>Completed , No. of hours : 01:34</v>
      </c>
      <c r="F405">
        <v>0</v>
      </c>
      <c r="G405" s="11" t="str">
        <f t="shared" si="6"/>
        <v xml:space="preserve">5 points for maintaining the streak of 1 days </v>
      </c>
    </row>
    <row r="406" spans="1:7">
      <c r="A406" t="s">
        <v>881</v>
      </c>
      <c r="B406">
        <v>4</v>
      </c>
      <c r="C406">
        <f>VLOOKUP(A406,summary!A:Q,17,0)</f>
        <v>-80</v>
      </c>
      <c r="D406">
        <f>VLOOKUP(A406,summary!A:D,4,0)</f>
        <v>0</v>
      </c>
      <c r="E406" s="11" t="str">
        <f>IFERROR(VLOOKUP(A406,summary!A:R,18,0),"No comments")</f>
        <v>No comments</v>
      </c>
      <c r="F406">
        <v>0</v>
      </c>
      <c r="G406" s="11" t="str">
        <f t="shared" si="6"/>
        <v>-80 penalty for not showing up on day 4</v>
      </c>
    </row>
    <row r="407" spans="1:7">
      <c r="A407" t="s">
        <v>883</v>
      </c>
      <c r="B407">
        <v>4</v>
      </c>
      <c r="C407">
        <f>VLOOKUP(A407,summary!A:Q,17,0)</f>
        <v>-80</v>
      </c>
      <c r="D407">
        <f>VLOOKUP(A407,summary!A:D,4,0)</f>
        <v>0</v>
      </c>
      <c r="E407" s="11" t="str">
        <f>IFERROR(VLOOKUP(A407,summary!A:R,18,0),"No comments")</f>
        <v>No comments</v>
      </c>
      <c r="F407">
        <v>0</v>
      </c>
      <c r="G407" s="11" t="str">
        <f t="shared" si="6"/>
        <v>-80 penalty for not showing up on day 4</v>
      </c>
    </row>
    <row r="408" spans="1:7">
      <c r="A408" t="s">
        <v>885</v>
      </c>
      <c r="B408">
        <v>4</v>
      </c>
      <c r="C408">
        <f>VLOOKUP(A408,summary!A:Q,17,0)</f>
        <v>-80</v>
      </c>
      <c r="D408">
        <f>VLOOKUP(A408,summary!A:D,4,0)</f>
        <v>0</v>
      </c>
      <c r="E408" s="11" t="str">
        <f>IFERROR(VLOOKUP(A408,summary!A:R,18,0),"No comments")</f>
        <v>No comments</v>
      </c>
      <c r="F408">
        <v>0</v>
      </c>
      <c r="G408" s="11" t="str">
        <f t="shared" si="6"/>
        <v>-80 penalty for not showing up on day 4</v>
      </c>
    </row>
    <row r="409" spans="1:7">
      <c r="A409" t="s">
        <v>887</v>
      </c>
      <c r="B409">
        <v>4</v>
      </c>
      <c r="C409">
        <f>VLOOKUP(A409,summary!A:Q,17,0)</f>
        <v>-80</v>
      </c>
      <c r="D409">
        <f>VLOOKUP(A409,summary!A:D,4,0)</f>
        <v>0</v>
      </c>
      <c r="E409" s="11" t="str">
        <f>IFERROR(VLOOKUP(A409,summary!A:R,18,0),"No comments")</f>
        <v>No comments</v>
      </c>
      <c r="F409">
        <v>0</v>
      </c>
      <c r="G409" s="11" t="str">
        <f t="shared" si="6"/>
        <v>-80 penalty for not showing up on day 4</v>
      </c>
    </row>
    <row r="410" spans="1:7">
      <c r="A410" t="s">
        <v>889</v>
      </c>
      <c r="B410">
        <v>4</v>
      </c>
      <c r="C410">
        <f>VLOOKUP(A410,summary!A:Q,17,0)</f>
        <v>20</v>
      </c>
      <c r="D410">
        <f>VLOOKUP(A410,summary!A:D,4,0)</f>
        <v>4</v>
      </c>
      <c r="E410" s="11" t="str">
        <f>IFERROR(VLOOKUP(A410,summary!A:R,18,0),"No comments")</f>
        <v>Completed , No. of hours :20 minutes</v>
      </c>
      <c r="F410">
        <v>0</v>
      </c>
      <c r="G410" s="11" t="str">
        <f t="shared" si="6"/>
        <v xml:space="preserve">20 points for maintaining the streak of 4 days </v>
      </c>
    </row>
    <row r="411" spans="1:7">
      <c r="A411" t="s">
        <v>891</v>
      </c>
      <c r="B411">
        <v>4</v>
      </c>
      <c r="C411">
        <f>VLOOKUP(A411,summary!A:Q,17,0)</f>
        <v>-80</v>
      </c>
      <c r="D411">
        <f>VLOOKUP(A411,summary!A:D,4,0)</f>
        <v>0</v>
      </c>
      <c r="E411" s="11" t="str">
        <f>IFERROR(VLOOKUP(A411,summary!A:R,18,0),"No comments")</f>
        <v>No comments</v>
      </c>
      <c r="F411">
        <v>0</v>
      </c>
      <c r="G411" s="11" t="str">
        <f t="shared" si="6"/>
        <v>-80 penalty for not showing up on day 4</v>
      </c>
    </row>
    <row r="412" spans="1:7">
      <c r="A412" t="s">
        <v>893</v>
      </c>
      <c r="B412">
        <v>4</v>
      </c>
      <c r="C412">
        <f>VLOOKUP(A412,summary!A:Q,17,0)</f>
        <v>-80</v>
      </c>
      <c r="D412">
        <f>VLOOKUP(A412,summary!A:D,4,0)</f>
        <v>0</v>
      </c>
      <c r="E412" s="11" t="str">
        <f>IFERROR(VLOOKUP(A412,summary!A:R,18,0),"No comments")</f>
        <v>No comments</v>
      </c>
      <c r="F412">
        <v>0</v>
      </c>
      <c r="G412" s="11" t="str">
        <f t="shared" si="6"/>
        <v>-80 penalty for not showing up on day 4</v>
      </c>
    </row>
    <row r="413" spans="1:7">
      <c r="A413" t="s">
        <v>895</v>
      </c>
      <c r="B413">
        <v>4</v>
      </c>
      <c r="C413">
        <f>VLOOKUP(A413,summary!A:Q,17,0)</f>
        <v>-80</v>
      </c>
      <c r="D413">
        <f>VLOOKUP(A413,summary!A:D,4,0)</f>
        <v>0</v>
      </c>
      <c r="E413" s="11" t="str">
        <f>IFERROR(VLOOKUP(A413,summary!A:R,18,0),"No comments")</f>
        <v>No comments</v>
      </c>
      <c r="F413">
        <v>0</v>
      </c>
      <c r="G413" s="11" t="str">
        <f t="shared" si="6"/>
        <v>-80 penalty for not showing up on day 4</v>
      </c>
    </row>
    <row r="414" spans="1:7">
      <c r="A414" t="s">
        <v>897</v>
      </c>
      <c r="B414">
        <v>4</v>
      </c>
      <c r="C414">
        <f>VLOOKUP(A414,summary!A:Q,17,0)</f>
        <v>-80</v>
      </c>
      <c r="D414">
        <f>VLOOKUP(A414,summary!A:D,4,0)</f>
        <v>0</v>
      </c>
      <c r="E414" s="11" t="str">
        <f>IFERROR(VLOOKUP(A414,summary!A:R,18,0),"No comments")</f>
        <v>No comments</v>
      </c>
      <c r="F414">
        <v>0</v>
      </c>
      <c r="G414" s="11" t="str">
        <f t="shared" si="6"/>
        <v>-80 penalty for not showing up on day 4</v>
      </c>
    </row>
    <row r="415" spans="1:7">
      <c r="A415" t="s">
        <v>899</v>
      </c>
      <c r="B415">
        <v>4</v>
      </c>
      <c r="C415">
        <f>VLOOKUP(A415,summary!A:Q,17,0)</f>
        <v>-80</v>
      </c>
      <c r="D415">
        <f>VLOOKUP(A415,summary!A:D,4,0)</f>
        <v>0</v>
      </c>
      <c r="E415" s="11" t="str">
        <f>IFERROR(VLOOKUP(A415,summary!A:R,18,0),"No comments")</f>
        <v>No comments</v>
      </c>
      <c r="F415">
        <v>0</v>
      </c>
      <c r="G415" s="11" t="str">
        <f t="shared" si="6"/>
        <v>-80 penalty for not showing up on day 4</v>
      </c>
    </row>
    <row r="416" spans="1:7">
      <c r="A416" t="s">
        <v>901</v>
      </c>
      <c r="B416">
        <v>4</v>
      </c>
      <c r="C416">
        <f>VLOOKUP(A416,summary!A:Q,17,0)</f>
        <v>-80</v>
      </c>
      <c r="D416">
        <f>VLOOKUP(A416,summary!A:D,4,0)</f>
        <v>0</v>
      </c>
      <c r="E416" s="11" t="str">
        <f>IFERROR(VLOOKUP(A416,summary!A:R,18,0),"No comments")</f>
        <v>No comments</v>
      </c>
      <c r="F416">
        <v>0</v>
      </c>
      <c r="G416" s="11" t="str">
        <f t="shared" si="6"/>
        <v>-80 penalty for not showing up on day 4</v>
      </c>
    </row>
    <row r="417" spans="1:7">
      <c r="A417" t="s">
        <v>903</v>
      </c>
      <c r="B417">
        <v>4</v>
      </c>
      <c r="C417">
        <f>VLOOKUP(A417,summary!A:Q,17,0)</f>
        <v>-80</v>
      </c>
      <c r="D417">
        <f>VLOOKUP(A417,summary!A:D,4,0)</f>
        <v>0</v>
      </c>
      <c r="E417" s="11" t="str">
        <f>IFERROR(VLOOKUP(A417,summary!A:R,18,0),"No comments")</f>
        <v>No comments</v>
      </c>
      <c r="F417">
        <v>0</v>
      </c>
      <c r="G417" s="11" t="str">
        <f t="shared" si="6"/>
        <v>-80 penalty for not showing up on day 4</v>
      </c>
    </row>
    <row r="418" spans="1:7">
      <c r="A418" t="s">
        <v>906</v>
      </c>
      <c r="B418">
        <v>4</v>
      </c>
      <c r="C418">
        <f>VLOOKUP(A418,summary!A:Q,17,0)</f>
        <v>20</v>
      </c>
      <c r="D418">
        <f>VLOOKUP(A418,summary!A:D,4,0)</f>
        <v>4</v>
      </c>
      <c r="E418" s="11" t="str">
        <f>IFERROR(VLOOKUP(A418,summary!A:R,18,0),"No comments")</f>
        <v>Completed , No. of hours : 01:00</v>
      </c>
      <c r="F418">
        <v>0</v>
      </c>
      <c r="G418" s="11" t="str">
        <f t="shared" si="6"/>
        <v xml:space="preserve">20 points for maintaining the streak of 4 days </v>
      </c>
    </row>
    <row r="419" spans="1:7">
      <c r="A419" t="s">
        <v>908</v>
      </c>
      <c r="B419">
        <v>4</v>
      </c>
      <c r="C419">
        <f>VLOOKUP(A419,summary!A:Q,17,0)</f>
        <v>-80</v>
      </c>
      <c r="D419">
        <f>VLOOKUP(A419,summary!A:D,4,0)</f>
        <v>0</v>
      </c>
      <c r="E419" s="11" t="str">
        <f>IFERROR(VLOOKUP(A419,summary!A:R,18,0),"No comments")</f>
        <v>No comments</v>
      </c>
      <c r="F419">
        <v>0</v>
      </c>
      <c r="G419" s="11" t="str">
        <f t="shared" si="6"/>
        <v>-80 penalty for not showing up on day 4</v>
      </c>
    </row>
    <row r="420" spans="1:7">
      <c r="A420" t="s">
        <v>910</v>
      </c>
      <c r="B420">
        <v>4</v>
      </c>
      <c r="C420">
        <f>VLOOKUP(A420,summary!A:Q,17,0)</f>
        <v>-80</v>
      </c>
      <c r="D420">
        <f>VLOOKUP(A420,summary!A:D,4,0)</f>
        <v>0</v>
      </c>
      <c r="E420" s="11" t="str">
        <f>IFERROR(VLOOKUP(A420,summary!A:R,18,0),"No comments")</f>
        <v>No comments</v>
      </c>
      <c r="F420">
        <v>0</v>
      </c>
      <c r="G420" s="11" t="str">
        <f t="shared" si="6"/>
        <v>-80 penalty for not showing up on day 4</v>
      </c>
    </row>
    <row r="421" spans="1:7">
      <c r="A421" t="s">
        <v>912</v>
      </c>
      <c r="B421">
        <v>4</v>
      </c>
      <c r="C421">
        <f>VLOOKUP(A421,summary!A:Q,17,0)</f>
        <v>-80</v>
      </c>
      <c r="D421">
        <f>VLOOKUP(A421,summary!A:D,4,0)</f>
        <v>0</v>
      </c>
      <c r="E421" s="11" t="str">
        <f>IFERROR(VLOOKUP(A421,summary!A:R,18,0),"No comments")</f>
        <v>No comments</v>
      </c>
      <c r="F421">
        <v>0</v>
      </c>
      <c r="G421" s="11" t="str">
        <f t="shared" si="6"/>
        <v>-80 penalty for not showing up on day 4</v>
      </c>
    </row>
    <row r="422" spans="1:7">
      <c r="A422" t="s">
        <v>914</v>
      </c>
      <c r="B422">
        <v>4</v>
      </c>
      <c r="C422">
        <f>VLOOKUP(A422,summary!A:Q,17,0)</f>
        <v>-80</v>
      </c>
      <c r="D422">
        <f>VLOOKUP(A422,summary!A:D,4,0)</f>
        <v>0</v>
      </c>
      <c r="E422" s="11" t="str">
        <f>IFERROR(VLOOKUP(A422,summary!A:R,18,0),"No comments")</f>
        <v>No comments</v>
      </c>
      <c r="F422">
        <v>0</v>
      </c>
      <c r="G422" s="11" t="str">
        <f t="shared" si="6"/>
        <v>-80 penalty for not showing up on day 4</v>
      </c>
    </row>
    <row r="423" spans="1:7">
      <c r="A423" t="s">
        <v>916</v>
      </c>
      <c r="B423">
        <v>4</v>
      </c>
      <c r="C423">
        <f>VLOOKUP(A423,summary!A:Q,17,0)</f>
        <v>-80</v>
      </c>
      <c r="D423">
        <f>VLOOKUP(A423,summary!A:D,4,0)</f>
        <v>0</v>
      </c>
      <c r="E423" s="11" t="str">
        <f>IFERROR(VLOOKUP(A423,summary!A:R,18,0),"No comments")</f>
        <v>No comments</v>
      </c>
      <c r="F423">
        <v>0</v>
      </c>
      <c r="G423" s="11" t="str">
        <f t="shared" si="6"/>
        <v>-80 penalty for not showing up on day 4</v>
      </c>
    </row>
    <row r="424" spans="1:7">
      <c r="A424" t="s">
        <v>918</v>
      </c>
      <c r="B424">
        <v>4</v>
      </c>
      <c r="C424">
        <f>VLOOKUP(A424,summary!A:Q,17,0)</f>
        <v>-80</v>
      </c>
      <c r="D424">
        <f>VLOOKUP(A424,summary!A:D,4,0)</f>
        <v>0</v>
      </c>
      <c r="E424" s="11" t="str">
        <f>IFERROR(VLOOKUP(A424,summary!A:R,18,0),"No comments")</f>
        <v>No comments</v>
      </c>
      <c r="F424">
        <v>0</v>
      </c>
      <c r="G424" s="11" t="str">
        <f t="shared" si="6"/>
        <v>-80 penalty for not showing up on day 4</v>
      </c>
    </row>
    <row r="425" spans="1:7">
      <c r="A425" t="s">
        <v>920</v>
      </c>
      <c r="B425">
        <v>4</v>
      </c>
      <c r="C425">
        <f>VLOOKUP(A425,summary!A:Q,17,0)</f>
        <v>-80</v>
      </c>
      <c r="D425">
        <f>VLOOKUP(A425,summary!A:D,4,0)</f>
        <v>0</v>
      </c>
      <c r="E425" s="11" t="str">
        <f>IFERROR(VLOOKUP(A425,summary!A:R,18,0),"No comments")</f>
        <v>No comments</v>
      </c>
      <c r="F425">
        <v>0</v>
      </c>
      <c r="G425" s="11" t="str">
        <f t="shared" si="6"/>
        <v>-80 penalty for not showing up on day 4</v>
      </c>
    </row>
    <row r="426" spans="1:7">
      <c r="A426" t="s">
        <v>922</v>
      </c>
      <c r="B426">
        <v>4</v>
      </c>
      <c r="C426">
        <f>VLOOKUP(A426,summary!A:Q,17,0)</f>
        <v>-80</v>
      </c>
      <c r="D426">
        <f>VLOOKUP(A426,summary!A:D,4,0)</f>
        <v>0</v>
      </c>
      <c r="E426" s="11" t="str">
        <f>IFERROR(VLOOKUP(A426,summary!A:R,18,0),"No comments")</f>
        <v>No comments</v>
      </c>
      <c r="F426">
        <v>0</v>
      </c>
      <c r="G426" s="11" t="str">
        <f t="shared" si="6"/>
        <v>-80 penalty for not showing up on day 4</v>
      </c>
    </row>
    <row r="427" spans="1:7">
      <c r="A427" t="s">
        <v>924</v>
      </c>
      <c r="B427">
        <v>4</v>
      </c>
      <c r="C427">
        <f>VLOOKUP(A427,summary!A:Q,17,0)</f>
        <v>20</v>
      </c>
      <c r="D427">
        <f>VLOOKUP(A427,summary!A:D,4,0)</f>
        <v>4</v>
      </c>
      <c r="E427" s="11" t="str">
        <f>IFERROR(VLOOKUP(A427,summary!A:R,18,0),"No comments")</f>
        <v>Completed. No. Of hours: 2:00</v>
      </c>
      <c r="F427">
        <v>0</v>
      </c>
      <c r="G427" s="11" t="str">
        <f t="shared" si="6"/>
        <v xml:space="preserve">20 points for maintaining the streak of 4 days </v>
      </c>
    </row>
    <row r="428" spans="1:7">
      <c r="A428" t="s">
        <v>926</v>
      </c>
      <c r="B428">
        <v>4</v>
      </c>
      <c r="C428">
        <f>VLOOKUP(A428,summary!A:Q,17,0)</f>
        <v>-80</v>
      </c>
      <c r="D428">
        <f>VLOOKUP(A428,summary!A:D,4,0)</f>
        <v>0</v>
      </c>
      <c r="E428" s="11" t="str">
        <f>IFERROR(VLOOKUP(A428,summary!A:R,18,0),"No comments")</f>
        <v>No comments</v>
      </c>
      <c r="F428">
        <v>0</v>
      </c>
      <c r="G428" s="11" t="str">
        <f t="shared" si="6"/>
        <v>-80 penalty for not showing up on day 4</v>
      </c>
    </row>
    <row r="429" spans="1:7">
      <c r="A429" t="s">
        <v>928</v>
      </c>
      <c r="B429">
        <v>4</v>
      </c>
      <c r="C429">
        <f>VLOOKUP(A429,summary!A:Q,17,0)</f>
        <v>-80</v>
      </c>
      <c r="D429">
        <f>VLOOKUP(A429,summary!A:D,4,0)</f>
        <v>0</v>
      </c>
      <c r="E429" s="11" t="str">
        <f>IFERROR(VLOOKUP(A429,summary!A:R,18,0),"No comments")</f>
        <v>No comments</v>
      </c>
      <c r="F429">
        <v>0</v>
      </c>
      <c r="G429" s="11" t="str">
        <f t="shared" si="6"/>
        <v>-80 penalty for not showing up on day 4</v>
      </c>
    </row>
    <row r="430" spans="1:7">
      <c r="A430" t="s">
        <v>930</v>
      </c>
      <c r="B430">
        <v>4</v>
      </c>
      <c r="C430">
        <f>VLOOKUP(A430,summary!A:Q,17,0)</f>
        <v>-80</v>
      </c>
      <c r="D430">
        <f>VLOOKUP(A430,summary!A:D,4,0)</f>
        <v>0</v>
      </c>
      <c r="E430" s="11" t="str">
        <f>IFERROR(VLOOKUP(A430,summary!A:R,18,0),"No comments")</f>
        <v>No comments</v>
      </c>
      <c r="F430">
        <v>0</v>
      </c>
      <c r="G430" s="11" t="str">
        <f t="shared" si="6"/>
        <v>-80 penalty for not showing up on day 4</v>
      </c>
    </row>
    <row r="431" spans="1:7">
      <c r="A431" t="s">
        <v>932</v>
      </c>
      <c r="B431">
        <v>4</v>
      </c>
      <c r="C431">
        <f>VLOOKUP(A431,summary!A:Q,17,0)</f>
        <v>-80</v>
      </c>
      <c r="D431">
        <f>VLOOKUP(A431,summary!A:D,4,0)</f>
        <v>0</v>
      </c>
      <c r="E431" s="11" t="str">
        <f>IFERROR(VLOOKUP(A431,summary!A:R,18,0),"No comments")</f>
        <v>No comments</v>
      </c>
      <c r="F431">
        <v>0</v>
      </c>
      <c r="G431" s="11" t="str">
        <f t="shared" si="6"/>
        <v>-80 penalty for not showing up on day 4</v>
      </c>
    </row>
    <row r="432" spans="1:7">
      <c r="A432" t="s">
        <v>934</v>
      </c>
      <c r="B432">
        <v>4</v>
      </c>
      <c r="C432">
        <f>VLOOKUP(A432,summary!A:Q,17,0)</f>
        <v>-60</v>
      </c>
      <c r="D432">
        <f>VLOOKUP(A432,summary!A:D,4,0)</f>
        <v>0</v>
      </c>
      <c r="E432" s="11" t="str">
        <f>IFERROR(VLOOKUP(A432,summary!A:R,18,0),"No comments")</f>
        <v>No comments</v>
      </c>
      <c r="F432">
        <v>0</v>
      </c>
      <c r="G432" s="11" t="str">
        <f t="shared" si="6"/>
        <v>-60 penalty for not showing up on day 4</v>
      </c>
    </row>
    <row r="433" spans="1:7">
      <c r="A433" t="s">
        <v>936</v>
      </c>
      <c r="B433">
        <v>4</v>
      </c>
      <c r="C433">
        <f>VLOOKUP(A433,summary!A:Q,17,0)</f>
        <v>-80</v>
      </c>
      <c r="D433">
        <f>VLOOKUP(A433,summary!A:D,4,0)</f>
        <v>0</v>
      </c>
      <c r="E433" s="11" t="str">
        <f>IFERROR(VLOOKUP(A433,summary!A:R,18,0),"No comments")</f>
        <v>No comments</v>
      </c>
      <c r="F433">
        <v>0</v>
      </c>
      <c r="G433" s="11" t="str">
        <f t="shared" si="6"/>
        <v>-80 penalty for not showing up on day 4</v>
      </c>
    </row>
    <row r="434" spans="1:7">
      <c r="A434" t="s">
        <v>938</v>
      </c>
      <c r="B434">
        <v>4</v>
      </c>
      <c r="C434">
        <f>VLOOKUP(A434,summary!A:Q,17,0)</f>
        <v>-80</v>
      </c>
      <c r="D434">
        <f>VLOOKUP(A434,summary!A:D,4,0)</f>
        <v>0</v>
      </c>
      <c r="E434" s="11" t="str">
        <f>IFERROR(VLOOKUP(A434,summary!A:R,18,0),"No comments")</f>
        <v>No comments</v>
      </c>
      <c r="F434">
        <v>0</v>
      </c>
      <c r="G434" s="11" t="str">
        <f t="shared" si="6"/>
        <v>-80 penalty for not showing up on day 4</v>
      </c>
    </row>
    <row r="435" spans="1:7">
      <c r="A435" t="s">
        <v>940</v>
      </c>
      <c r="B435">
        <v>4</v>
      </c>
      <c r="C435">
        <f>VLOOKUP(A435,summary!A:Q,17,0)</f>
        <v>-80</v>
      </c>
      <c r="D435">
        <f>VLOOKUP(A435,summary!A:D,4,0)</f>
        <v>0</v>
      </c>
      <c r="E435" s="11" t="str">
        <f>IFERROR(VLOOKUP(A435,summary!A:R,18,0),"No comments")</f>
        <v>No comments</v>
      </c>
      <c r="F435">
        <v>0</v>
      </c>
      <c r="G435" s="11" t="str">
        <f t="shared" si="6"/>
        <v>-80 penalty for not showing up on day 4</v>
      </c>
    </row>
    <row r="436" spans="1:7">
      <c r="A436" t="s">
        <v>942</v>
      </c>
      <c r="B436">
        <v>4</v>
      </c>
      <c r="C436">
        <f>VLOOKUP(A436,summary!A:Q,17,0)</f>
        <v>-80</v>
      </c>
      <c r="D436">
        <f>VLOOKUP(A436,summary!A:D,4,0)</f>
        <v>0</v>
      </c>
      <c r="E436" s="11" t="str">
        <f>IFERROR(VLOOKUP(A436,summary!A:R,18,0),"No comments")</f>
        <v>No comments</v>
      </c>
      <c r="F436">
        <v>0</v>
      </c>
      <c r="G436" s="11" t="str">
        <f t="shared" si="6"/>
        <v>-80 penalty for not showing up on day 4</v>
      </c>
    </row>
    <row r="437" spans="1:7">
      <c r="A437" t="s">
        <v>944</v>
      </c>
      <c r="B437">
        <v>4</v>
      </c>
      <c r="C437">
        <f>VLOOKUP(A437,summary!A:Q,17,0)</f>
        <v>-80</v>
      </c>
      <c r="D437">
        <f>VLOOKUP(A437,summary!A:D,4,0)</f>
        <v>0</v>
      </c>
      <c r="E437" s="11" t="str">
        <f>IFERROR(VLOOKUP(A437,summary!A:R,18,0),"No comments")</f>
        <v>No comments</v>
      </c>
      <c r="F437">
        <v>0</v>
      </c>
      <c r="G437" s="11" t="str">
        <f t="shared" si="6"/>
        <v>-80 penalty for not showing up on day 4</v>
      </c>
    </row>
    <row r="438" spans="1:7">
      <c r="A438" t="s">
        <v>946</v>
      </c>
      <c r="B438">
        <v>4</v>
      </c>
      <c r="C438">
        <f>VLOOKUP(A438,summary!A:Q,17,0)</f>
        <v>-80</v>
      </c>
      <c r="D438">
        <f>VLOOKUP(A438,summary!A:D,4,0)</f>
        <v>0</v>
      </c>
      <c r="E438" s="11" t="str">
        <f>IFERROR(VLOOKUP(A438,summary!A:R,18,0),"No comments")</f>
        <v>No comments</v>
      </c>
      <c r="F438">
        <v>0</v>
      </c>
      <c r="G438" s="11" t="str">
        <f t="shared" si="6"/>
        <v>-80 penalty for not showing up on day 4</v>
      </c>
    </row>
    <row r="439" spans="1:7">
      <c r="A439" t="s">
        <v>948</v>
      </c>
      <c r="B439">
        <v>4</v>
      </c>
      <c r="C439">
        <f>VLOOKUP(A439,summary!A:Q,17,0)</f>
        <v>-60</v>
      </c>
      <c r="D439">
        <f>VLOOKUP(A439,summary!A:D,4,0)</f>
        <v>0</v>
      </c>
      <c r="E439" s="11" t="str">
        <f>IFERROR(VLOOKUP(A439,summary!A:R,18,0),"No comments")</f>
        <v>No comments</v>
      </c>
      <c r="F439">
        <v>0</v>
      </c>
      <c r="G439" s="11" t="str">
        <f t="shared" si="6"/>
        <v>-60 penalty for not showing up on day 4</v>
      </c>
    </row>
    <row r="440" spans="1:7">
      <c r="A440" t="s">
        <v>950</v>
      </c>
      <c r="B440">
        <v>4</v>
      </c>
      <c r="C440">
        <f>VLOOKUP(A440,summary!A:Q,17,0)</f>
        <v>-80</v>
      </c>
      <c r="D440">
        <f>VLOOKUP(A440,summary!A:D,4,0)</f>
        <v>0</v>
      </c>
      <c r="E440" s="11" t="str">
        <f>IFERROR(VLOOKUP(A440,summary!A:R,18,0),"No comments")</f>
        <v>No comments</v>
      </c>
      <c r="F440">
        <v>0</v>
      </c>
      <c r="G440" s="11" t="str">
        <f t="shared" si="6"/>
        <v>-80 penalty for not showing up on day 4</v>
      </c>
    </row>
    <row r="441" spans="1:7">
      <c r="A441" t="s">
        <v>952</v>
      </c>
      <c r="B441">
        <v>4</v>
      </c>
      <c r="C441">
        <f>VLOOKUP(A441,summary!A:Q,17,0)</f>
        <v>-80</v>
      </c>
      <c r="D441">
        <f>VLOOKUP(A441,summary!A:D,4,0)</f>
        <v>0</v>
      </c>
      <c r="E441" s="11" t="str">
        <f>IFERROR(VLOOKUP(A441,summary!A:R,18,0),"No comments")</f>
        <v>No comments</v>
      </c>
      <c r="F441">
        <v>0</v>
      </c>
      <c r="G441" s="11" t="str">
        <f t="shared" si="6"/>
        <v>-80 penalty for not showing up on day 4</v>
      </c>
    </row>
    <row r="442" spans="1:7">
      <c r="A442" t="s">
        <v>954</v>
      </c>
      <c r="B442">
        <v>4</v>
      </c>
      <c r="C442">
        <f>VLOOKUP(A442,summary!A:Q,17,0)</f>
        <v>-80</v>
      </c>
      <c r="D442">
        <f>VLOOKUP(A442,summary!A:D,4,0)</f>
        <v>0</v>
      </c>
      <c r="E442" s="11" t="str">
        <f>IFERROR(VLOOKUP(A442,summary!A:R,18,0),"No comments")</f>
        <v>No comments</v>
      </c>
      <c r="F442">
        <v>0</v>
      </c>
      <c r="G442" s="11" t="str">
        <f t="shared" si="6"/>
        <v>-80 penalty for not showing up on day 4</v>
      </c>
    </row>
    <row r="443" spans="1:7">
      <c r="A443" t="s">
        <v>956</v>
      </c>
      <c r="B443">
        <v>4</v>
      </c>
      <c r="C443">
        <f>VLOOKUP(A443,summary!A:Q,17,0)</f>
        <v>-80</v>
      </c>
      <c r="D443">
        <f>VLOOKUP(A443,summary!A:D,4,0)</f>
        <v>0</v>
      </c>
      <c r="E443" s="11" t="str">
        <f>IFERROR(VLOOKUP(A443,summary!A:R,18,0),"No comments")</f>
        <v>No comments</v>
      </c>
      <c r="F443">
        <v>0</v>
      </c>
      <c r="G443" s="11" t="str">
        <f t="shared" si="6"/>
        <v>-80 penalty for not showing up on day 4</v>
      </c>
    </row>
    <row r="444" spans="1:7">
      <c r="A444" t="s">
        <v>958</v>
      </c>
      <c r="B444">
        <v>4</v>
      </c>
      <c r="C444">
        <f>VLOOKUP(A444,summary!A:Q,17,0)</f>
        <v>20</v>
      </c>
      <c r="D444">
        <f>VLOOKUP(A444,summary!A:D,4,0)</f>
        <v>4</v>
      </c>
      <c r="E444" s="11" t="str">
        <f>IFERROR(VLOOKUP(A444,summary!A:R,18,0),"No comments")</f>
        <v>Completed, No. of hours : 10:00
Yesterday, I worked on my project from 9:00 A.M. To 9:00 P.M. Then I ran 2 kilometers, did some exercises to improve my body, and recorded an English oral video.</v>
      </c>
      <c r="F444">
        <v>0</v>
      </c>
      <c r="G444" s="11" t="str">
        <f t="shared" si="6"/>
        <v xml:space="preserve">20 points for maintaining the streak of 4 days </v>
      </c>
    </row>
    <row r="445" spans="1:7">
      <c r="A445" t="s">
        <v>960</v>
      </c>
      <c r="B445">
        <v>4</v>
      </c>
      <c r="C445">
        <f>VLOOKUP(A445,summary!A:Q,17,0)</f>
        <v>-80</v>
      </c>
      <c r="D445">
        <f>VLOOKUP(A445,summary!A:D,4,0)</f>
        <v>0</v>
      </c>
      <c r="E445" s="11" t="str">
        <f>IFERROR(VLOOKUP(A445,summary!A:R,18,0),"No comments")</f>
        <v>No comments</v>
      </c>
      <c r="F445">
        <v>0</v>
      </c>
      <c r="G445" s="11" t="str">
        <f t="shared" si="6"/>
        <v>-80 penalty for not showing up on day 4</v>
      </c>
    </row>
    <row r="446" spans="1:7">
      <c r="A446" t="s">
        <v>962</v>
      </c>
      <c r="B446">
        <v>4</v>
      </c>
      <c r="C446">
        <f>VLOOKUP(A446,summary!A:Q,17,0)</f>
        <v>-80</v>
      </c>
      <c r="D446">
        <f>VLOOKUP(A446,summary!A:D,4,0)</f>
        <v>0</v>
      </c>
      <c r="E446" s="11" t="str">
        <f>IFERROR(VLOOKUP(A446,summary!A:R,18,0),"No comments")</f>
        <v>No comments</v>
      </c>
      <c r="F446">
        <v>0</v>
      </c>
      <c r="G446" s="11" t="str">
        <f t="shared" si="6"/>
        <v>-80 penalty for not showing up on day 4</v>
      </c>
    </row>
    <row r="447" spans="1:7">
      <c r="A447" t="s">
        <v>964</v>
      </c>
      <c r="B447">
        <v>4</v>
      </c>
      <c r="C447">
        <f>VLOOKUP(A447,summary!A:Q,17,0)</f>
        <v>-20</v>
      </c>
      <c r="D447">
        <f>VLOOKUP(A447,summary!A:D,4,0)</f>
        <v>0</v>
      </c>
      <c r="E447" s="11" t="str">
        <f>IFERROR(VLOOKUP(A447,summary!A:R,18,0),"No comments")</f>
        <v>No comments</v>
      </c>
      <c r="F447">
        <v>0</v>
      </c>
      <c r="G447" s="11" t="str">
        <f t="shared" si="6"/>
        <v>-20 penalty for not showing up on day 4</v>
      </c>
    </row>
    <row r="448" spans="1:7">
      <c r="A448" t="s">
        <v>966</v>
      </c>
      <c r="B448">
        <v>4</v>
      </c>
      <c r="C448">
        <f>VLOOKUP(A448,summary!A:Q,17,0)</f>
        <v>-80</v>
      </c>
      <c r="D448">
        <f>VLOOKUP(A448,summary!A:D,4,0)</f>
        <v>0</v>
      </c>
      <c r="E448" s="11" t="str">
        <f>IFERROR(VLOOKUP(A448,summary!A:R,18,0),"No comments")</f>
        <v>No comments</v>
      </c>
      <c r="F448">
        <v>0</v>
      </c>
      <c r="G448" s="11" t="str">
        <f t="shared" si="6"/>
        <v>-80 penalty for not showing up on day 4</v>
      </c>
    </row>
    <row r="449" spans="1:7">
      <c r="A449" t="s">
        <v>968</v>
      </c>
      <c r="B449">
        <v>4</v>
      </c>
      <c r="C449">
        <f>VLOOKUP(A449,summary!A:Q,17,0)</f>
        <v>-60</v>
      </c>
      <c r="D449">
        <f>VLOOKUP(A449,summary!A:D,4,0)</f>
        <v>0</v>
      </c>
      <c r="E449" s="11" t="str">
        <f>IFERROR(VLOOKUP(A449,summary!A:R,18,0),"No comments")</f>
        <v>No comments</v>
      </c>
      <c r="F449">
        <v>0</v>
      </c>
      <c r="G449" s="11" t="str">
        <f t="shared" si="6"/>
        <v>-60 penalty for not showing up on day 4</v>
      </c>
    </row>
    <row r="450" spans="1:7">
      <c r="A450" t="s">
        <v>970</v>
      </c>
      <c r="B450">
        <v>4</v>
      </c>
      <c r="C450">
        <f>VLOOKUP(A450,summary!A:Q,17,0)</f>
        <v>-60</v>
      </c>
      <c r="D450">
        <f>VLOOKUP(A450,summary!A:D,4,0)</f>
        <v>0</v>
      </c>
      <c r="E450" s="11" t="str">
        <f>IFERROR(VLOOKUP(A450,summary!A:R,18,0),"No comments")</f>
        <v>No comments</v>
      </c>
      <c r="F450">
        <v>0</v>
      </c>
      <c r="G450" s="11" t="str">
        <f t="shared" si="6"/>
        <v>-60 penalty for not showing up on day 4</v>
      </c>
    </row>
    <row r="451" spans="1:7">
      <c r="A451" t="s">
        <v>972</v>
      </c>
      <c r="B451">
        <v>4</v>
      </c>
      <c r="C451">
        <f>VLOOKUP(A451,summary!A:Q,17,0)</f>
        <v>-80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-80 penalty for not showing up on day 4</v>
      </c>
    </row>
    <row r="452" spans="1:7">
      <c r="A452" t="s">
        <v>973</v>
      </c>
      <c r="B452">
        <v>4</v>
      </c>
      <c r="C452">
        <f>VLOOKUP(A452,summary!A:Q,17,0)</f>
        <v>-80</v>
      </c>
      <c r="D452">
        <f>VLOOKUP(A452,summary!A:D,4,0)</f>
        <v>0</v>
      </c>
      <c r="E452" s="11" t="str">
        <f>IFERROR(VLOOKUP(A452,summary!A:R,18,0),"No comments")</f>
        <v>No comments</v>
      </c>
      <c r="F452">
        <v>0</v>
      </c>
      <c r="G452" s="11" t="str">
        <f t="shared" si="7"/>
        <v>-80 penalty for not showing up on day 4</v>
      </c>
    </row>
    <row r="453" spans="1:7">
      <c r="A453" t="s">
        <v>975</v>
      </c>
      <c r="B453">
        <v>4</v>
      </c>
      <c r="C453">
        <f>VLOOKUP(A453,summary!A:Q,17,0)</f>
        <v>-80</v>
      </c>
      <c r="D453">
        <f>VLOOKUP(A453,summary!A:D,4,0)</f>
        <v>0</v>
      </c>
      <c r="E453" s="11" t="str">
        <f>IFERROR(VLOOKUP(A453,summary!A:R,18,0),"No comments")</f>
        <v>No comments</v>
      </c>
      <c r="F453">
        <v>0</v>
      </c>
      <c r="G453" s="11" t="str">
        <f t="shared" si="7"/>
        <v>-80 penalty for not showing up on day 4</v>
      </c>
    </row>
    <row r="454" spans="1:7">
      <c r="A454" t="s">
        <v>977</v>
      </c>
      <c r="B454">
        <v>4</v>
      </c>
      <c r="C454">
        <f>VLOOKUP(A454,summary!A:Q,17,0)</f>
        <v>-80</v>
      </c>
      <c r="D454">
        <f>VLOOKUP(A454,summary!A:D,4,0)</f>
        <v>0</v>
      </c>
      <c r="E454" s="11" t="str">
        <f>IFERROR(VLOOKUP(A454,summary!A:R,18,0),"No comments")</f>
        <v>No comments</v>
      </c>
      <c r="F454">
        <v>0</v>
      </c>
      <c r="G454" s="11" t="str">
        <f t="shared" si="7"/>
        <v>-80 penalty for not showing up on day 4</v>
      </c>
    </row>
    <row r="455" spans="1:7">
      <c r="A455" t="s">
        <v>979</v>
      </c>
      <c r="B455">
        <v>4</v>
      </c>
      <c r="C455">
        <f>VLOOKUP(A455,summary!A:Q,17,0)</f>
        <v>-80</v>
      </c>
      <c r="D455">
        <f>VLOOKUP(A455,summary!A:D,4,0)</f>
        <v>0</v>
      </c>
      <c r="E455" s="11" t="str">
        <f>IFERROR(VLOOKUP(A455,summary!A:R,18,0),"No comments")</f>
        <v>No comments</v>
      </c>
      <c r="F455">
        <v>0</v>
      </c>
      <c r="G455" s="11" t="str">
        <f t="shared" si="7"/>
        <v>-80 penalty for not showing up on day 4</v>
      </c>
    </row>
    <row r="456" spans="1:7">
      <c r="A456" t="s">
        <v>981</v>
      </c>
      <c r="B456">
        <v>4</v>
      </c>
      <c r="C456">
        <f>VLOOKUP(A456,summary!A:Q,17,0)</f>
        <v>-80</v>
      </c>
      <c r="D456">
        <f>VLOOKUP(A456,summary!A:D,4,0)</f>
        <v>0</v>
      </c>
      <c r="E456" s="11" t="str">
        <f>IFERROR(VLOOKUP(A456,summary!A:R,18,0),"No comments")</f>
        <v>No comments</v>
      </c>
      <c r="F456">
        <v>0</v>
      </c>
      <c r="G456" s="11" t="str">
        <f t="shared" si="7"/>
        <v>-80 penalty for not showing up on day 4</v>
      </c>
    </row>
    <row r="457" spans="1:7">
      <c r="A457" t="s">
        <v>983</v>
      </c>
      <c r="B457">
        <v>4</v>
      </c>
      <c r="C457">
        <f>VLOOKUP(A457,summary!A:Q,17,0)</f>
        <v>-80</v>
      </c>
      <c r="D457">
        <f>VLOOKUP(A457,summary!A:D,4,0)</f>
        <v>0</v>
      </c>
      <c r="E457" s="11" t="str">
        <f>IFERROR(VLOOKUP(A457,summary!A:R,18,0),"No comments")</f>
        <v>No comments</v>
      </c>
      <c r="F457">
        <v>0</v>
      </c>
      <c r="G457" s="11" t="str">
        <f t="shared" si="7"/>
        <v>-80 penalty for not showing up on day 4</v>
      </c>
    </row>
    <row r="458" spans="1:7">
      <c r="A458" t="s">
        <v>985</v>
      </c>
      <c r="B458">
        <v>4</v>
      </c>
      <c r="C458">
        <f>VLOOKUP(A458,summary!A:Q,17,0)</f>
        <v>-80</v>
      </c>
      <c r="D458">
        <f>VLOOKUP(A458,summary!A:D,4,0)</f>
        <v>0</v>
      </c>
      <c r="E458" s="11" t="str">
        <f>IFERROR(VLOOKUP(A458,summary!A:R,18,0),"No comments")</f>
        <v>No comments</v>
      </c>
      <c r="F458">
        <v>0</v>
      </c>
      <c r="G458" s="11" t="str">
        <f t="shared" si="7"/>
        <v>-80 penalty for not showing up on day 4</v>
      </c>
    </row>
    <row r="459" spans="1:7">
      <c r="A459" t="s">
        <v>987</v>
      </c>
      <c r="B459">
        <v>4</v>
      </c>
      <c r="C459">
        <f>VLOOKUP(A459,summary!A:Q,17,0)</f>
        <v>-80</v>
      </c>
      <c r="D459">
        <f>VLOOKUP(A459,summary!A:D,4,0)</f>
        <v>0</v>
      </c>
      <c r="E459" s="11" t="str">
        <f>IFERROR(VLOOKUP(A459,summary!A:R,18,0),"No comments")</f>
        <v>No comments</v>
      </c>
      <c r="F459">
        <v>0</v>
      </c>
      <c r="G459" s="11" t="str">
        <f t="shared" si="7"/>
        <v>-80 penalty for not showing up on day 4</v>
      </c>
    </row>
    <row r="460" spans="1:7">
      <c r="A460" t="s">
        <v>990</v>
      </c>
      <c r="B460">
        <v>4</v>
      </c>
      <c r="C460">
        <f>VLOOKUP(A460,summary!A:Q,17,0)</f>
        <v>-80</v>
      </c>
      <c r="D460">
        <f>VLOOKUP(A460,summary!A:D,4,0)</f>
        <v>0</v>
      </c>
      <c r="E460" s="11" t="str">
        <f>IFERROR(VLOOKUP(A460,summary!A:R,18,0),"No comments")</f>
        <v>No comments</v>
      </c>
      <c r="F460">
        <v>0</v>
      </c>
      <c r="G460" s="11" t="str">
        <f t="shared" si="7"/>
        <v>-80 penalty for not showing up on day 4</v>
      </c>
    </row>
    <row r="461" spans="1:7">
      <c r="A461" t="s">
        <v>992</v>
      </c>
      <c r="B461">
        <v>4</v>
      </c>
      <c r="C461">
        <f>VLOOKUP(A461,summary!A:Q,17,0)</f>
        <v>20</v>
      </c>
      <c r="D461">
        <f>VLOOKUP(A461,summary!A:D,4,0)</f>
        <v>4</v>
      </c>
      <c r="E461" s="11" t="str">
        <f>IFERROR(VLOOKUP(A461,summary!A:R,18,0),"No comments")</f>
        <v>Completed, 01:35</v>
      </c>
      <c r="F461">
        <v>0</v>
      </c>
      <c r="G461" s="11" t="str">
        <f t="shared" si="7"/>
        <v xml:space="preserve">20 points for maintaining the streak of 4 days </v>
      </c>
    </row>
    <row r="462" spans="1:7">
      <c r="A462" t="s">
        <v>994</v>
      </c>
      <c r="B462">
        <v>4</v>
      </c>
      <c r="C462">
        <f>VLOOKUP(A462,summary!A:Q,17,0)</f>
        <v>-80</v>
      </c>
      <c r="D462">
        <f>VLOOKUP(A462,summary!A:D,4,0)</f>
        <v>0</v>
      </c>
      <c r="E462" s="11" t="str">
        <f>IFERROR(VLOOKUP(A462,summary!A:R,18,0),"No comments")</f>
        <v>No comments</v>
      </c>
      <c r="F462">
        <v>0</v>
      </c>
      <c r="G462" s="11" t="str">
        <f t="shared" si="7"/>
        <v>-80 penalty for not showing up on day 4</v>
      </c>
    </row>
    <row r="463" spans="1:7">
      <c r="A463" t="s">
        <v>996</v>
      </c>
      <c r="B463">
        <v>4</v>
      </c>
      <c r="C463">
        <f>VLOOKUP(A463,summary!A:Q,17,0)</f>
        <v>-80</v>
      </c>
      <c r="D463">
        <f>VLOOKUP(A463,summary!A:D,4,0)</f>
        <v>0</v>
      </c>
      <c r="E463" s="11" t="str">
        <f>IFERROR(VLOOKUP(A463,summary!A:R,18,0),"No comments")</f>
        <v>No comments</v>
      </c>
      <c r="F463">
        <v>0</v>
      </c>
      <c r="G463" s="11" t="str">
        <f t="shared" si="7"/>
        <v>-80 penalty for not showing up on day 4</v>
      </c>
    </row>
    <row r="464" spans="1:7">
      <c r="A464" t="s">
        <v>998</v>
      </c>
      <c r="B464">
        <v>4</v>
      </c>
      <c r="C464">
        <f>VLOOKUP(A464,summary!A:Q,17,0)</f>
        <v>-80</v>
      </c>
      <c r="D464">
        <f>VLOOKUP(A464,summary!A:D,4,0)</f>
        <v>0</v>
      </c>
      <c r="E464" s="11" t="str">
        <f>IFERROR(VLOOKUP(A464,summary!A:R,18,0),"No comments")</f>
        <v>No comments</v>
      </c>
      <c r="F464">
        <v>0</v>
      </c>
      <c r="G464" s="11" t="str">
        <f t="shared" si="7"/>
        <v>-80 penalty for not showing up on day 4</v>
      </c>
    </row>
    <row r="465" spans="1:7">
      <c r="A465" t="s">
        <v>1000</v>
      </c>
      <c r="B465">
        <v>4</v>
      </c>
      <c r="C465">
        <f>VLOOKUP(A465,summary!A:Q,17,0)</f>
        <v>20</v>
      </c>
      <c r="D465">
        <f>VLOOKUP(A465,summary!A:D,4,0)</f>
        <v>4</v>
      </c>
      <c r="E465" s="11" t="str">
        <f>IFERROR(VLOOKUP(A465,summary!A:R,18,0),"No comments")</f>
        <v>Completed,No. of hours:0:45</v>
      </c>
      <c r="F465">
        <v>0</v>
      </c>
      <c r="G465" s="11" t="str">
        <f t="shared" si="7"/>
        <v xml:space="preserve">20 points for maintaining the streak of 4 days </v>
      </c>
    </row>
    <row r="466" spans="1:7">
      <c r="A466" t="s">
        <v>1002</v>
      </c>
      <c r="B466">
        <v>4</v>
      </c>
      <c r="C466">
        <f>VLOOKUP(A466,summary!A:Q,17,0)</f>
        <v>-80</v>
      </c>
      <c r="D466">
        <f>VLOOKUP(A466,summary!A:D,4,0)</f>
        <v>0</v>
      </c>
      <c r="E466" s="11" t="str">
        <f>IFERROR(VLOOKUP(A466,summary!A:R,18,0),"No comments")</f>
        <v>No comments</v>
      </c>
      <c r="F466">
        <v>0</v>
      </c>
      <c r="G466" s="11" t="str">
        <f t="shared" si="7"/>
        <v>-80 penalty for not showing up on day 4</v>
      </c>
    </row>
    <row r="467" spans="1:7">
      <c r="A467" t="s">
        <v>1004</v>
      </c>
      <c r="B467">
        <v>4</v>
      </c>
      <c r="C467">
        <f>VLOOKUP(A467,summary!A:Q,17,0)</f>
        <v>-80</v>
      </c>
      <c r="D467">
        <f>VLOOKUP(A467,summary!A:D,4,0)</f>
        <v>0</v>
      </c>
      <c r="E467" s="11" t="str">
        <f>IFERROR(VLOOKUP(A467,summary!A:R,18,0),"No comments")</f>
        <v>No comments</v>
      </c>
      <c r="F467">
        <v>0</v>
      </c>
      <c r="G467" s="11" t="str">
        <f t="shared" si="7"/>
        <v>-80 penalty for not showing up on day 4</v>
      </c>
    </row>
    <row r="468" spans="1:7">
      <c r="A468" t="s">
        <v>1006</v>
      </c>
      <c r="B468">
        <v>4</v>
      </c>
      <c r="C468">
        <f>VLOOKUP(A468,summary!A:Q,17,0)</f>
        <v>20</v>
      </c>
      <c r="D468">
        <f>VLOOKUP(A468,summary!A:D,4,0)</f>
        <v>4</v>
      </c>
      <c r="E468" s="11" t="str">
        <f>IFERROR(VLOOKUP(A468,summary!A:R,18,0),"No comments")</f>
        <v>Completed , No. of hours : 03:00</v>
      </c>
      <c r="F468">
        <v>0</v>
      </c>
      <c r="G468" s="11" t="str">
        <f t="shared" si="7"/>
        <v xml:space="preserve">20 points for maintaining the streak of 4 days </v>
      </c>
    </row>
    <row r="469" spans="1:7">
      <c r="A469" t="s">
        <v>1008</v>
      </c>
      <c r="B469">
        <v>4</v>
      </c>
      <c r="C469">
        <f>VLOOKUP(A469,summary!A:Q,17,0)</f>
        <v>-80</v>
      </c>
      <c r="D469">
        <f>VLOOKUP(A469,summary!A:D,4,0)</f>
        <v>0</v>
      </c>
      <c r="E469" s="11" t="str">
        <f>IFERROR(VLOOKUP(A469,summary!A:R,18,0),"No comments")</f>
        <v>No comments</v>
      </c>
      <c r="F469">
        <v>0</v>
      </c>
      <c r="G469" s="11" t="str">
        <f t="shared" si="7"/>
        <v>-80 penalty for not showing up on day 4</v>
      </c>
    </row>
    <row r="470" spans="1:7">
      <c r="A470" t="s">
        <v>1010</v>
      </c>
      <c r="B470">
        <v>4</v>
      </c>
      <c r="C470">
        <f>VLOOKUP(A470,summary!A:Q,17,0)</f>
        <v>-80</v>
      </c>
      <c r="D470">
        <f>VLOOKUP(A470,summary!A:D,4,0)</f>
        <v>0</v>
      </c>
      <c r="E470" s="11" t="str">
        <f>IFERROR(VLOOKUP(A470,summary!A:R,18,0),"No comments")</f>
        <v>No comments</v>
      </c>
      <c r="F470">
        <v>0</v>
      </c>
      <c r="G470" s="11" t="str">
        <f t="shared" si="7"/>
        <v>-80 penalty for not showing up on day 4</v>
      </c>
    </row>
    <row r="471" spans="1:7">
      <c r="A471" t="s">
        <v>1012</v>
      </c>
      <c r="B471">
        <v>4</v>
      </c>
      <c r="C471">
        <f>VLOOKUP(A471,summary!A:Q,17,0)</f>
        <v>-80</v>
      </c>
      <c r="D471">
        <f>VLOOKUP(A471,summary!A:D,4,0)</f>
        <v>0</v>
      </c>
      <c r="E471" s="11" t="str">
        <f>IFERROR(VLOOKUP(A471,summary!A:R,18,0),"No comments")</f>
        <v>No comments</v>
      </c>
      <c r="F471">
        <v>0</v>
      </c>
      <c r="G471" s="11" t="str">
        <f t="shared" si="7"/>
        <v>-80 penalty for not showing up on day 4</v>
      </c>
    </row>
    <row r="472" spans="1:7">
      <c r="A472" t="s">
        <v>1014</v>
      </c>
      <c r="B472">
        <v>4</v>
      </c>
      <c r="C472">
        <f>VLOOKUP(A472,summary!A:Q,17,0)</f>
        <v>-80</v>
      </c>
      <c r="D472">
        <f>VLOOKUP(A472,summary!A:D,4,0)</f>
        <v>0</v>
      </c>
      <c r="E472" s="11" t="str">
        <f>IFERROR(VLOOKUP(A472,summary!A:R,18,0),"No comments")</f>
        <v>No comments</v>
      </c>
      <c r="F472">
        <v>0</v>
      </c>
      <c r="G472" s="11" t="str">
        <f t="shared" si="7"/>
        <v>-80 penalty for not showing up on day 4</v>
      </c>
    </row>
    <row r="473" spans="1:7">
      <c r="A473" t="s">
        <v>1016</v>
      </c>
      <c r="B473">
        <v>4</v>
      </c>
      <c r="C473">
        <f>VLOOKUP(A473,summary!A:Q,17,0)</f>
        <v>-40</v>
      </c>
      <c r="D473">
        <f>VLOOKUP(A473,summary!A:D,4,0)</f>
        <v>0</v>
      </c>
      <c r="E473" s="11" t="str">
        <f>IFERROR(VLOOKUP(A473,summary!A:R,18,0),"No comments")</f>
        <v>No comments</v>
      </c>
      <c r="F473">
        <v>0</v>
      </c>
      <c r="G473" s="11" t="str">
        <f t="shared" si="7"/>
        <v>-40 penalty for not showing up on day 4</v>
      </c>
    </row>
    <row r="474" spans="1:7">
      <c r="A474" t="s">
        <v>1018</v>
      </c>
      <c r="B474">
        <v>4</v>
      </c>
      <c r="C474">
        <f>VLOOKUP(A474,summary!A:Q,17,0)</f>
        <v>-80</v>
      </c>
      <c r="D474">
        <f>VLOOKUP(A474,summary!A:D,4,0)</f>
        <v>0</v>
      </c>
      <c r="E474" s="11" t="str">
        <f>IFERROR(VLOOKUP(A474,summary!A:R,18,0),"No comments")</f>
        <v>No comments</v>
      </c>
      <c r="F474">
        <v>0</v>
      </c>
      <c r="G474" s="11" t="str">
        <f t="shared" si="7"/>
        <v>-80 penalty for not showing up on day 4</v>
      </c>
    </row>
    <row r="475" spans="1:7">
      <c r="A475" t="s">
        <v>1020</v>
      </c>
      <c r="B475">
        <v>4</v>
      </c>
      <c r="C475">
        <f>VLOOKUP(A475,summary!A:Q,17,0)</f>
        <v>-20</v>
      </c>
      <c r="D475">
        <f>VLOOKUP(A475,summary!A:D,4,0)</f>
        <v>0</v>
      </c>
      <c r="E475" s="11" t="str">
        <f>IFERROR(VLOOKUP(A475,summary!A:R,18,0),"No comments")</f>
        <v>No comments</v>
      </c>
      <c r="F475">
        <v>0</v>
      </c>
      <c r="G475" s="11" t="str">
        <f t="shared" si="7"/>
        <v>-20 penalty for not showing up on day 4</v>
      </c>
    </row>
    <row r="476" spans="1:7">
      <c r="A476" t="s">
        <v>1022</v>
      </c>
      <c r="B476">
        <v>4</v>
      </c>
      <c r="C476">
        <f>VLOOKUP(A476,summary!A:Q,17,0)</f>
        <v>-80</v>
      </c>
      <c r="D476">
        <f>VLOOKUP(A476,summary!A:D,4,0)</f>
        <v>0</v>
      </c>
      <c r="E476" s="11" t="str">
        <f>IFERROR(VLOOKUP(A476,summary!A:R,18,0),"No comments")</f>
        <v>No comments</v>
      </c>
      <c r="F476">
        <v>0</v>
      </c>
      <c r="G476" s="11" t="str">
        <f t="shared" si="7"/>
        <v>-80 penalty for not showing up on day 4</v>
      </c>
    </row>
    <row r="477" spans="1:7">
      <c r="A477" t="s">
        <v>1024</v>
      </c>
      <c r="B477">
        <v>4</v>
      </c>
      <c r="C477">
        <f>VLOOKUP(A477,summary!A:Q,17,0)</f>
        <v>5</v>
      </c>
      <c r="D477">
        <f>VLOOKUP(A477,summary!A:D,4,0)</f>
        <v>1</v>
      </c>
      <c r="E477" s="11" t="str">
        <f>IFERROR(VLOOKUP(A477,summary!A:R,18,0),"No comments")</f>
        <v>Completed , No. of hours : 03:30</v>
      </c>
      <c r="F477">
        <v>0</v>
      </c>
      <c r="G477" s="11" t="str">
        <f t="shared" si="7"/>
        <v xml:space="preserve">5 points for maintaining the streak of 1 days </v>
      </c>
    </row>
    <row r="478" spans="1:7">
      <c r="A478" t="s">
        <v>1026</v>
      </c>
      <c r="B478">
        <v>4</v>
      </c>
      <c r="C478">
        <f>VLOOKUP(A478,summary!A:Q,17,0)</f>
        <v>-80</v>
      </c>
      <c r="D478">
        <f>VLOOKUP(A478,summary!A:D,4,0)</f>
        <v>0</v>
      </c>
      <c r="E478" s="11" t="str">
        <f>IFERROR(VLOOKUP(A478,summary!A:R,18,0),"No comments")</f>
        <v>No comments</v>
      </c>
      <c r="F478">
        <v>0</v>
      </c>
      <c r="G478" s="11" t="str">
        <f t="shared" si="7"/>
        <v>-80 penalty for not showing up on day 4</v>
      </c>
    </row>
    <row r="479" spans="1:7">
      <c r="A479" t="s">
        <v>1028</v>
      </c>
      <c r="B479">
        <v>4</v>
      </c>
      <c r="C479">
        <f>VLOOKUP(A479,summary!A:Q,17,0)</f>
        <v>-80</v>
      </c>
      <c r="D479">
        <f>VLOOKUP(A479,summary!A:D,4,0)</f>
        <v>0</v>
      </c>
      <c r="E479" s="11" t="str">
        <f>IFERROR(VLOOKUP(A479,summary!A:R,18,0),"No comments")</f>
        <v>No comments</v>
      </c>
      <c r="F479">
        <v>0</v>
      </c>
      <c r="G479" s="11" t="str">
        <f t="shared" si="7"/>
        <v>-80 penalty for not showing up on day 4</v>
      </c>
    </row>
    <row r="480" spans="1:7">
      <c r="A480" t="s">
        <v>1030</v>
      </c>
      <c r="B480">
        <v>4</v>
      </c>
      <c r="C480">
        <f>VLOOKUP(A480,summary!A:Q,17,0)</f>
        <v>-80</v>
      </c>
      <c r="D480">
        <f>VLOOKUP(A480,summary!A:D,4,0)</f>
        <v>0</v>
      </c>
      <c r="E480" s="11" t="str">
        <f>IFERROR(VLOOKUP(A480,summary!A:R,18,0),"No comments")</f>
        <v>No comments</v>
      </c>
      <c r="F480">
        <v>0</v>
      </c>
      <c r="G480" s="11" t="str">
        <f t="shared" si="7"/>
        <v>-80 penalty for not showing up on day 4</v>
      </c>
    </row>
    <row r="481" spans="1:7">
      <c r="A481" t="s">
        <v>1031</v>
      </c>
      <c r="B481">
        <v>4</v>
      </c>
      <c r="C481">
        <f>VLOOKUP(A481,summary!A:Q,17,0)</f>
        <v>-80</v>
      </c>
      <c r="D481">
        <f>VLOOKUP(A481,summary!A:D,4,0)</f>
        <v>0</v>
      </c>
      <c r="E481" s="11" t="str">
        <f>IFERROR(VLOOKUP(A481,summary!A:R,18,0),"No comments")</f>
        <v>No comments</v>
      </c>
      <c r="F481">
        <v>0</v>
      </c>
      <c r="G481" s="11" t="str">
        <f t="shared" si="7"/>
        <v>-80 penalty for not showing up on day 4</v>
      </c>
    </row>
    <row r="482" spans="1:7">
      <c r="A482" t="s">
        <v>1034</v>
      </c>
      <c r="B482">
        <v>4</v>
      </c>
      <c r="C482">
        <f>VLOOKUP(A482,summary!A:Q,17,0)</f>
        <v>-80</v>
      </c>
      <c r="D482">
        <f>VLOOKUP(A482,summary!A:D,4,0)</f>
        <v>0</v>
      </c>
      <c r="E482" s="11" t="str">
        <f>IFERROR(VLOOKUP(A482,summary!A:R,18,0),"No comments")</f>
        <v>No comments</v>
      </c>
      <c r="F482">
        <v>0</v>
      </c>
      <c r="G482" s="11" t="str">
        <f t="shared" si="7"/>
        <v>-80 penalty for not showing up on day 4</v>
      </c>
    </row>
    <row r="483" spans="1:7">
      <c r="A483" t="s">
        <v>1037</v>
      </c>
      <c r="B483">
        <v>4</v>
      </c>
      <c r="C483">
        <f>VLOOKUP(A483,summary!A:Q,17,0)</f>
        <v>-80</v>
      </c>
      <c r="D483">
        <f>VLOOKUP(A483,summary!A:D,4,0)</f>
        <v>0</v>
      </c>
      <c r="E483" s="11" t="str">
        <f>IFERROR(VLOOKUP(A483,summary!A:R,18,0),"No comments")</f>
        <v>No comments</v>
      </c>
      <c r="F483">
        <v>0</v>
      </c>
      <c r="G483" s="11" t="str">
        <f t="shared" si="7"/>
        <v>-80 penalty for not showing up on day 4</v>
      </c>
    </row>
    <row r="484" spans="1:7">
      <c r="A484" t="s">
        <v>1039</v>
      </c>
      <c r="B484">
        <v>4</v>
      </c>
      <c r="C484">
        <f>VLOOKUP(A484,summary!A:Q,17,0)</f>
        <v>-80</v>
      </c>
      <c r="D484">
        <f>VLOOKUP(A484,summary!A:D,4,0)</f>
        <v>0</v>
      </c>
      <c r="E484" s="11" t="str">
        <f>IFERROR(VLOOKUP(A484,summary!A:R,18,0),"No comments")</f>
        <v>No comments</v>
      </c>
      <c r="F484">
        <v>0</v>
      </c>
      <c r="G484" s="11" t="str">
        <f t="shared" si="7"/>
        <v>-80 penalty for not showing up on day 4</v>
      </c>
    </row>
    <row r="485" spans="1:7">
      <c r="A485" t="s">
        <v>1041</v>
      </c>
      <c r="B485">
        <v>4</v>
      </c>
      <c r="C485">
        <f>VLOOKUP(A485,summary!A:Q,17,0)</f>
        <v>20</v>
      </c>
      <c r="D485">
        <f>VLOOKUP(A485,summary!A:D,4,0)</f>
        <v>4</v>
      </c>
      <c r="E485" s="11" t="str">
        <f>IFERROR(VLOOKUP(A485,summary!A:R,18,0),"No comments")</f>
        <v>Completed , No. of hours : 01:40</v>
      </c>
      <c r="F485">
        <v>0</v>
      </c>
      <c r="G485" s="11" t="str">
        <f t="shared" si="7"/>
        <v xml:space="preserve">20 points for maintaining the streak of 4 days </v>
      </c>
    </row>
    <row r="486" spans="1:7">
      <c r="A486" t="s">
        <v>1043</v>
      </c>
      <c r="B486">
        <v>4</v>
      </c>
      <c r="C486">
        <f>VLOOKUP(A486,summary!A:Q,17,0)</f>
        <v>20</v>
      </c>
      <c r="D486">
        <f>VLOOKUP(A486,summary!A:D,4,0)</f>
        <v>4</v>
      </c>
      <c r="E486" s="11" t="str">
        <f>IFERROR(VLOOKUP(A486,summary!A:R,18,0),"No comments")</f>
        <v>Completed, No. Of hours 02:11</v>
      </c>
      <c r="F486">
        <v>0</v>
      </c>
      <c r="G486" s="11" t="str">
        <f t="shared" si="7"/>
        <v xml:space="preserve">20 points for maintaining the streak of 4 days </v>
      </c>
    </row>
    <row r="487" spans="1:7">
      <c r="A487" t="s">
        <v>1046</v>
      </c>
      <c r="B487">
        <v>4</v>
      </c>
      <c r="C487">
        <f>VLOOKUP(A487,summary!A:Q,17,0)</f>
        <v>-60</v>
      </c>
      <c r="D487">
        <f>VLOOKUP(A487,summary!A:D,4,0)</f>
        <v>0</v>
      </c>
      <c r="E487" s="11" t="str">
        <f>IFERROR(VLOOKUP(A487,summary!A:R,18,0),"No comments")</f>
        <v>No comments</v>
      </c>
      <c r="F487">
        <v>0</v>
      </c>
      <c r="G487" s="11" t="str">
        <f t="shared" si="7"/>
        <v>-60 penalty for not showing up on day 4</v>
      </c>
    </row>
    <row r="488" spans="1:7">
      <c r="A488" t="s">
        <v>1048</v>
      </c>
      <c r="B488">
        <v>4</v>
      </c>
      <c r="C488">
        <f>VLOOKUP(A488,summary!A:Q,17,0)</f>
        <v>-80</v>
      </c>
      <c r="D488">
        <f>VLOOKUP(A488,summary!A:D,4,0)</f>
        <v>0</v>
      </c>
      <c r="E488" s="11" t="str">
        <f>IFERROR(VLOOKUP(A488,summary!A:R,18,0),"No comments")</f>
        <v>No comments</v>
      </c>
      <c r="F488">
        <v>0</v>
      </c>
      <c r="G488" s="11" t="str">
        <f t="shared" si="7"/>
        <v>-80 penalty for not showing up on day 4</v>
      </c>
    </row>
    <row r="489" spans="1:7">
      <c r="A489" t="s">
        <v>1050</v>
      </c>
      <c r="B489">
        <v>4</v>
      </c>
      <c r="C489">
        <f>VLOOKUP(A489,summary!A:Q,17,0)</f>
        <v>-80</v>
      </c>
      <c r="D489">
        <f>VLOOKUP(A489,summary!A:D,4,0)</f>
        <v>0</v>
      </c>
      <c r="E489" s="11" t="str">
        <f>IFERROR(VLOOKUP(A489,summary!A:R,18,0),"No comments")</f>
        <v>No comments</v>
      </c>
      <c r="F489">
        <v>0</v>
      </c>
      <c r="G489" s="11" t="str">
        <f t="shared" si="7"/>
        <v>-80 penalty for not showing up on day 4</v>
      </c>
    </row>
    <row r="490" spans="1:7">
      <c r="A490" t="s">
        <v>1052</v>
      </c>
      <c r="B490">
        <v>4</v>
      </c>
      <c r="C490">
        <f>VLOOKUP(A490,summary!A:Q,17,0)</f>
        <v>-80</v>
      </c>
      <c r="D490">
        <f>VLOOKUP(A490,summary!A:D,4,0)</f>
        <v>0</v>
      </c>
      <c r="E490" s="11" t="str">
        <f>IFERROR(VLOOKUP(A490,summary!A:R,18,0),"No comments")</f>
        <v>No comments</v>
      </c>
      <c r="F490">
        <v>0</v>
      </c>
      <c r="G490" s="11" t="str">
        <f t="shared" si="7"/>
        <v>-80 penalty for not showing up on day 4</v>
      </c>
    </row>
    <row r="491" spans="1:7">
      <c r="A491" t="s">
        <v>1054</v>
      </c>
      <c r="B491">
        <v>4</v>
      </c>
      <c r="C491">
        <f>VLOOKUP(A491,summary!A:Q,17,0)</f>
        <v>-60</v>
      </c>
      <c r="D491">
        <f>VLOOKUP(A491,summary!A:D,4,0)</f>
        <v>0</v>
      </c>
      <c r="E491" s="11" t="str">
        <f>IFERROR(VLOOKUP(A491,summary!A:R,18,0),"No comments")</f>
        <v>No comments</v>
      </c>
      <c r="F491">
        <v>0</v>
      </c>
      <c r="G491" s="11" t="str">
        <f t="shared" si="7"/>
        <v>-60 penalty for not showing up on day 4</v>
      </c>
    </row>
    <row r="492" spans="1:7">
      <c r="A492" t="s">
        <v>1056</v>
      </c>
      <c r="B492">
        <v>4</v>
      </c>
      <c r="C492">
        <f>VLOOKUP(A492,summary!A:Q,17,0)</f>
        <v>20</v>
      </c>
      <c r="D492">
        <f>VLOOKUP(A492,summary!A:D,4,0)</f>
        <v>4</v>
      </c>
      <c r="E492" s="11" t="str">
        <f>IFERROR(VLOOKUP(A492,summary!A:R,18,0),"No comments")</f>
        <v>Completed , No. of hours : 00:47</v>
      </c>
      <c r="F492">
        <v>0</v>
      </c>
      <c r="G492" s="11" t="str">
        <f t="shared" si="7"/>
        <v xml:space="preserve">20 points for maintaining the streak of 4 days </v>
      </c>
    </row>
    <row r="493" spans="1:7">
      <c r="A493" t="s">
        <v>1058</v>
      </c>
      <c r="B493">
        <v>4</v>
      </c>
      <c r="C493">
        <f>VLOOKUP(A493,summary!A:Q,17,0)</f>
        <v>20</v>
      </c>
      <c r="D493">
        <f>VLOOKUP(A493,summary!A:D,4,0)</f>
        <v>4</v>
      </c>
      <c r="E493" s="11" t="str">
        <f>IFERROR(VLOOKUP(A493,summary!A:R,18,0),"No comments")</f>
        <v>Completed , No. of hours : 12:25</v>
      </c>
      <c r="F493">
        <v>0</v>
      </c>
      <c r="G493" s="11" t="str">
        <f t="shared" si="7"/>
        <v xml:space="preserve">20 points for maintaining the streak of 4 days </v>
      </c>
    </row>
    <row r="494" spans="1:7">
      <c r="A494" t="s">
        <v>1061</v>
      </c>
      <c r="B494">
        <v>4</v>
      </c>
      <c r="C494">
        <f>VLOOKUP(A494,summary!A:Q,17,0)</f>
        <v>-60</v>
      </c>
      <c r="D494">
        <f>VLOOKUP(A494,summary!A:D,4,0)</f>
        <v>0</v>
      </c>
      <c r="E494" s="11" t="str">
        <f>IFERROR(VLOOKUP(A494,summary!A:R,18,0),"No comments")</f>
        <v>No comments</v>
      </c>
      <c r="F494">
        <v>0</v>
      </c>
      <c r="G494" s="11" t="str">
        <f t="shared" si="7"/>
        <v>-60 penalty for not showing up on day 4</v>
      </c>
    </row>
    <row r="495" spans="1:7">
      <c r="A495" t="s">
        <v>1063</v>
      </c>
      <c r="B495">
        <v>4</v>
      </c>
      <c r="C495">
        <f>VLOOKUP(A495,summary!A:Q,17,0)</f>
        <v>-80</v>
      </c>
      <c r="D495">
        <f>VLOOKUP(A495,summary!A:D,4,0)</f>
        <v>0</v>
      </c>
      <c r="E495" s="11" t="str">
        <f>IFERROR(VLOOKUP(A495,summary!A:R,18,0),"No comments")</f>
        <v>No comments</v>
      </c>
      <c r="F495">
        <v>0</v>
      </c>
      <c r="G495" s="11" t="str">
        <f t="shared" si="7"/>
        <v>-80 penalty for not showing up on day 4</v>
      </c>
    </row>
    <row r="496" spans="1:7">
      <c r="A496" t="s">
        <v>1065</v>
      </c>
      <c r="B496">
        <v>4</v>
      </c>
      <c r="C496">
        <f>VLOOKUP(A496,summary!A:Q,17,0)</f>
        <v>-80</v>
      </c>
      <c r="D496">
        <f>VLOOKUP(A496,summary!A:D,4,0)</f>
        <v>0</v>
      </c>
      <c r="E496" s="11" t="str">
        <f>IFERROR(VLOOKUP(A496,summary!A:R,18,0),"No comments")</f>
        <v>No comments</v>
      </c>
      <c r="F496">
        <v>0</v>
      </c>
      <c r="G496" s="11" t="str">
        <f t="shared" si="7"/>
        <v>-80 penalty for not showing up on day 4</v>
      </c>
    </row>
    <row r="497" spans="1:7">
      <c r="A497" t="s">
        <v>1068</v>
      </c>
      <c r="B497">
        <v>4</v>
      </c>
      <c r="C497">
        <f>VLOOKUP(A497,summary!A:Q,17,0)</f>
        <v>-80</v>
      </c>
      <c r="D497">
        <f>VLOOKUP(A497,summary!A:D,4,0)</f>
        <v>0</v>
      </c>
      <c r="E497" s="11" t="str">
        <f>IFERROR(VLOOKUP(A497,summary!A:R,18,0),"No comments")</f>
        <v>No comments</v>
      </c>
      <c r="F497">
        <v>0</v>
      </c>
      <c r="G497" s="11" t="str">
        <f t="shared" si="7"/>
        <v>-80 penalty for not showing up on day 4</v>
      </c>
    </row>
    <row r="498" spans="1:7">
      <c r="A498" t="s">
        <v>1070</v>
      </c>
      <c r="B498">
        <v>4</v>
      </c>
      <c r="C498">
        <f>VLOOKUP(A498,summary!A:Q,17,0)</f>
        <v>-80</v>
      </c>
      <c r="D498">
        <f>VLOOKUP(A498,summary!A:D,4,0)</f>
        <v>0</v>
      </c>
      <c r="E498" s="11" t="str">
        <f>IFERROR(VLOOKUP(A498,summary!A:R,18,0),"No comments")</f>
        <v>No comments</v>
      </c>
      <c r="F498">
        <v>0</v>
      </c>
      <c r="G498" s="11" t="str">
        <f t="shared" si="7"/>
        <v>-80 penalty for not showing up on day 4</v>
      </c>
    </row>
    <row r="499" spans="1:7">
      <c r="A499" t="s">
        <v>1072</v>
      </c>
      <c r="B499">
        <v>4</v>
      </c>
      <c r="C499">
        <f>VLOOKUP(A499,summary!A:Q,17,0)</f>
        <v>-40</v>
      </c>
      <c r="D499">
        <f>VLOOKUP(A499,summary!A:D,4,0)</f>
        <v>0</v>
      </c>
      <c r="E499" s="11" t="str">
        <f>IFERROR(VLOOKUP(A499,summary!A:R,18,0),"No comments")</f>
        <v>No comments</v>
      </c>
      <c r="F499">
        <v>0</v>
      </c>
      <c r="G499" s="11" t="str">
        <f t="shared" si="7"/>
        <v>-40 penalty for not showing up on day 4</v>
      </c>
    </row>
    <row r="500" spans="1:7">
      <c r="A500" t="s">
        <v>1074</v>
      </c>
      <c r="B500">
        <v>4</v>
      </c>
      <c r="C500">
        <f>VLOOKUP(A500,summary!A:Q,17,0)</f>
        <v>-80</v>
      </c>
      <c r="D500">
        <f>VLOOKUP(A500,summary!A:D,4,0)</f>
        <v>0</v>
      </c>
      <c r="E500" s="11" t="str">
        <f>IFERROR(VLOOKUP(A500,summary!A:R,18,0),"No comments")</f>
        <v>No comments</v>
      </c>
      <c r="F500">
        <v>0</v>
      </c>
      <c r="G500" s="11" t="str">
        <f t="shared" si="7"/>
        <v>-80 penalty for not showing up on day 4</v>
      </c>
    </row>
    <row r="501" spans="1:7">
      <c r="A501" t="s">
        <v>1077</v>
      </c>
      <c r="B501">
        <v>4</v>
      </c>
      <c r="C501">
        <f>VLOOKUP(A501,summary!A:Q,17,0)</f>
        <v>-80</v>
      </c>
      <c r="D501">
        <f>VLOOKUP(A501,summary!A:D,4,0)</f>
        <v>0</v>
      </c>
      <c r="E501" s="11" t="str">
        <f>IFERROR(VLOOKUP(A501,summary!A:R,18,0),"No comments")</f>
        <v>No comments</v>
      </c>
      <c r="F501">
        <v>0</v>
      </c>
      <c r="G501" s="11" t="str">
        <f t="shared" si="7"/>
        <v>-80 penalty for not showing up on day 4</v>
      </c>
    </row>
    <row r="502" spans="1:7">
      <c r="A502" t="s">
        <v>1079</v>
      </c>
      <c r="B502">
        <v>4</v>
      </c>
      <c r="C502">
        <f>VLOOKUP(A502,summary!A:Q,17,0)</f>
        <v>-80</v>
      </c>
      <c r="D502">
        <f>VLOOKUP(A502,summary!A:D,4,0)</f>
        <v>0</v>
      </c>
      <c r="E502" s="11" t="str">
        <f>IFERROR(VLOOKUP(A502,summary!A:R,18,0),"No comments")</f>
        <v>No comments</v>
      </c>
      <c r="F502">
        <v>0</v>
      </c>
      <c r="G502" s="11" t="str">
        <f t="shared" si="7"/>
        <v>-80 penalty for not showing up on day 4</v>
      </c>
    </row>
    <row r="503" spans="1:7">
      <c r="A503" t="s">
        <v>1082</v>
      </c>
      <c r="B503">
        <v>4</v>
      </c>
      <c r="C503">
        <f>VLOOKUP(A503,summary!A:Q,17,0)</f>
        <v>-80</v>
      </c>
      <c r="D503">
        <f>VLOOKUP(A503,summary!A:D,4,0)</f>
        <v>0</v>
      </c>
      <c r="E503" s="11" t="str">
        <f>IFERROR(VLOOKUP(A503,summary!A:R,18,0),"No comments")</f>
        <v>No comments</v>
      </c>
      <c r="F503">
        <v>0</v>
      </c>
      <c r="G503" s="11" t="str">
        <f t="shared" si="7"/>
        <v>-80 penalty for not showing up on day 4</v>
      </c>
    </row>
    <row r="504" spans="1:7">
      <c r="A504" t="s">
        <v>1084</v>
      </c>
      <c r="B504">
        <v>4</v>
      </c>
      <c r="C504">
        <f>VLOOKUP(A504,summary!A:Q,17,0)</f>
        <v>-80</v>
      </c>
      <c r="D504">
        <f>VLOOKUP(A504,summary!A:D,4,0)</f>
        <v>0</v>
      </c>
      <c r="E504" s="11" t="str">
        <f>IFERROR(VLOOKUP(A504,summary!A:R,18,0),"No comments")</f>
        <v>No comments</v>
      </c>
      <c r="F504">
        <v>0</v>
      </c>
      <c r="G504" s="11" t="str">
        <f t="shared" si="7"/>
        <v>-80 penalty for not showing up on day 4</v>
      </c>
    </row>
    <row r="505" spans="1:7">
      <c r="A505" t="s">
        <v>1086</v>
      </c>
      <c r="B505">
        <v>4</v>
      </c>
      <c r="C505">
        <f>VLOOKUP(A505,summary!A:Q,17,0)</f>
        <v>-80</v>
      </c>
      <c r="D505">
        <f>VLOOKUP(A505,summary!A:D,4,0)</f>
        <v>0</v>
      </c>
      <c r="E505" s="11" t="str">
        <f>IFERROR(VLOOKUP(A505,summary!A:R,18,0),"No comments")</f>
        <v>No comments</v>
      </c>
      <c r="F505">
        <v>0</v>
      </c>
      <c r="G505" s="11" t="str">
        <f t="shared" si="7"/>
        <v>-80 penalty for not showing up on day 4</v>
      </c>
    </row>
    <row r="506" spans="1:7">
      <c r="A506" t="s">
        <v>1088</v>
      </c>
      <c r="B506">
        <v>4</v>
      </c>
      <c r="C506">
        <f>VLOOKUP(A506,summary!A:Q,17,0)</f>
        <v>-80</v>
      </c>
      <c r="D506">
        <f>VLOOKUP(A506,summary!A:D,4,0)</f>
        <v>0</v>
      </c>
      <c r="E506" s="11" t="str">
        <f>IFERROR(VLOOKUP(A506,summary!A:R,18,0),"No comments")</f>
        <v>No comments</v>
      </c>
      <c r="F506">
        <v>0</v>
      </c>
      <c r="G506" s="11" t="str">
        <f t="shared" si="7"/>
        <v>-80 penalty for not showing up on day 4</v>
      </c>
    </row>
    <row r="507" spans="1:7">
      <c r="A507" t="s">
        <v>1090</v>
      </c>
      <c r="B507">
        <v>4</v>
      </c>
      <c r="C507">
        <f>VLOOKUP(A507,summary!A:Q,17,0)</f>
        <v>-80</v>
      </c>
      <c r="D507">
        <f>VLOOKUP(A507,summary!A:D,4,0)</f>
        <v>0</v>
      </c>
      <c r="E507" s="11" t="str">
        <f>IFERROR(VLOOKUP(A507,summary!A:R,18,0),"No comments")</f>
        <v>No comments</v>
      </c>
      <c r="F507">
        <v>0</v>
      </c>
      <c r="G507" s="11" t="str">
        <f t="shared" si="7"/>
        <v>-80 penalty for not showing up on day 4</v>
      </c>
    </row>
    <row r="508" spans="1:7">
      <c r="A508" t="s">
        <v>1092</v>
      </c>
      <c r="B508">
        <v>4</v>
      </c>
      <c r="C508">
        <f>VLOOKUP(A508,summary!A:Q,17,0)</f>
        <v>-80</v>
      </c>
      <c r="D508">
        <f>VLOOKUP(A508,summary!A:D,4,0)</f>
        <v>0</v>
      </c>
      <c r="E508" s="11" t="str">
        <f>IFERROR(VLOOKUP(A508,summary!A:R,18,0),"No comments")</f>
        <v>No comments</v>
      </c>
      <c r="F508">
        <v>0</v>
      </c>
      <c r="G508" s="11" t="str">
        <f t="shared" si="7"/>
        <v>-80 penalty for not showing up on day 4</v>
      </c>
    </row>
    <row r="509" spans="1:7">
      <c r="A509" t="s">
        <v>1094</v>
      </c>
      <c r="B509">
        <v>4</v>
      </c>
      <c r="C509">
        <f>VLOOKUP(A509,summary!A:Q,17,0)</f>
        <v>-80</v>
      </c>
      <c r="D509">
        <f>VLOOKUP(A509,summary!A:D,4,0)</f>
        <v>0</v>
      </c>
      <c r="E509" s="11" t="str">
        <f>IFERROR(VLOOKUP(A509,summary!A:R,18,0),"No comments")</f>
        <v>No comments</v>
      </c>
      <c r="F509">
        <v>0</v>
      </c>
      <c r="G509" s="11" t="str">
        <f t="shared" si="7"/>
        <v>-80 penalty for not showing up on day 4</v>
      </c>
    </row>
    <row r="510" spans="1:7">
      <c r="A510" t="s">
        <v>1096</v>
      </c>
      <c r="B510">
        <v>4</v>
      </c>
      <c r="C510">
        <f>VLOOKUP(A510,summary!A:Q,17,0)</f>
        <v>-80</v>
      </c>
      <c r="D510">
        <f>VLOOKUP(A510,summary!A:D,4,0)</f>
        <v>0</v>
      </c>
      <c r="E510" s="11" t="str">
        <f>IFERROR(VLOOKUP(A510,summary!A:R,18,0),"No comments")</f>
        <v>No comments</v>
      </c>
      <c r="F510">
        <v>0</v>
      </c>
      <c r="G510" s="11" t="str">
        <f t="shared" si="7"/>
        <v>-80 penalty for not showing up on day 4</v>
      </c>
    </row>
    <row r="511" spans="1:7">
      <c r="A511" t="s">
        <v>1098</v>
      </c>
      <c r="B511">
        <v>4</v>
      </c>
      <c r="C511">
        <f>VLOOKUP(A511,summary!A:Q,17,0)</f>
        <v>-80</v>
      </c>
      <c r="D511">
        <f>VLOOKUP(A511,summary!A:D,4,0)</f>
        <v>0</v>
      </c>
      <c r="E511" s="11" t="str">
        <f>IFERROR(VLOOKUP(A511,summary!A:R,18,0),"No comments")</f>
        <v>No comments</v>
      </c>
      <c r="F511">
        <v>0</v>
      </c>
      <c r="G511" s="11" t="str">
        <f t="shared" si="7"/>
        <v>-80 penalty for not showing up on day 4</v>
      </c>
    </row>
    <row r="512" spans="1:7">
      <c r="A512" t="s">
        <v>1100</v>
      </c>
      <c r="B512">
        <v>4</v>
      </c>
      <c r="C512">
        <f>VLOOKUP(A512,summary!A:Q,17,0)</f>
        <v>-80</v>
      </c>
      <c r="D512">
        <f>VLOOKUP(A512,summary!A:D,4,0)</f>
        <v>0</v>
      </c>
      <c r="E512" s="11" t="str">
        <f>IFERROR(VLOOKUP(A512,summary!A:R,18,0),"No comments")</f>
        <v>No comments</v>
      </c>
      <c r="F512">
        <v>0</v>
      </c>
      <c r="G512" s="11" t="str">
        <f t="shared" si="7"/>
        <v>-80 penalty for not showing up on day 4</v>
      </c>
    </row>
    <row r="513" spans="1:7">
      <c r="A513" t="s">
        <v>1102</v>
      </c>
      <c r="B513">
        <v>4</v>
      </c>
      <c r="C513">
        <f>VLOOKUP(A513,summary!A:Q,17,0)</f>
        <v>-60</v>
      </c>
      <c r="D513">
        <f>VLOOKUP(A513,summary!A:D,4,0)</f>
        <v>0</v>
      </c>
      <c r="E513" s="11" t="str">
        <f>IFERROR(VLOOKUP(A513,summary!A:R,18,0),"No comments")</f>
        <v>No comments</v>
      </c>
      <c r="F513">
        <v>0</v>
      </c>
      <c r="G513" s="11" t="str">
        <f t="shared" si="7"/>
        <v>-60 penalty for not showing up on day 4</v>
      </c>
    </row>
    <row r="514" spans="1:7">
      <c r="A514" t="s">
        <v>1104</v>
      </c>
      <c r="B514">
        <v>4</v>
      </c>
      <c r="C514">
        <f>VLOOKUP(A514,summary!A:Q,17,0)</f>
        <v>-80</v>
      </c>
      <c r="D514">
        <f>VLOOKUP(A514,summary!A:D,4,0)</f>
        <v>0</v>
      </c>
      <c r="E514" s="11" t="str">
        <f>IFERROR(VLOOKUP(A514,summary!A:R,18,0),"No comments")</f>
        <v>No comments</v>
      </c>
      <c r="F514">
        <v>0</v>
      </c>
      <c r="G514" s="11" t="str">
        <f t="shared" si="7"/>
        <v>-80 penalty for not showing up on day 4</v>
      </c>
    </row>
    <row r="515" spans="1:7">
      <c r="A515" t="s">
        <v>1107</v>
      </c>
      <c r="B515">
        <v>4</v>
      </c>
      <c r="C515">
        <f>VLOOKUP(A515,summary!A:Q,17,0)</f>
        <v>-80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-80 penalty for not showing up on day 4</v>
      </c>
    </row>
    <row r="516" spans="1:7">
      <c r="A516" t="s">
        <v>1109</v>
      </c>
      <c r="B516">
        <v>4</v>
      </c>
      <c r="C516">
        <f>VLOOKUP(A516,summary!A:Q,17,0)</f>
        <v>-80</v>
      </c>
      <c r="D516">
        <f>VLOOKUP(A516,summary!A:D,4,0)</f>
        <v>0</v>
      </c>
      <c r="E516" s="11" t="str">
        <f>IFERROR(VLOOKUP(A516,summary!A:R,18,0),"No comments")</f>
        <v>No comments</v>
      </c>
      <c r="F516">
        <v>0</v>
      </c>
      <c r="G516" s="11" t="str">
        <f t="shared" si="8"/>
        <v>-80 penalty for not showing up on day 4</v>
      </c>
    </row>
    <row r="517" spans="1:7">
      <c r="A517" t="s">
        <v>1111</v>
      </c>
      <c r="B517">
        <v>4</v>
      </c>
      <c r="C517">
        <f>VLOOKUP(A517,summary!A:Q,17,0)</f>
        <v>-80</v>
      </c>
      <c r="D517">
        <f>VLOOKUP(A517,summary!A:D,4,0)</f>
        <v>0</v>
      </c>
      <c r="E517" s="11" t="str">
        <f>IFERROR(VLOOKUP(A517,summary!A:R,18,0),"No comments")</f>
        <v>No comments</v>
      </c>
      <c r="F517">
        <v>0</v>
      </c>
      <c r="G517" s="11" t="str">
        <f t="shared" si="8"/>
        <v>-80 penalty for not showing up on day 4</v>
      </c>
    </row>
    <row r="518" spans="1:7">
      <c r="A518" t="s">
        <v>1113</v>
      </c>
      <c r="B518">
        <v>4</v>
      </c>
      <c r="C518">
        <f>VLOOKUP(A518,summary!A:Q,17,0)</f>
        <v>-80</v>
      </c>
      <c r="D518">
        <f>VLOOKUP(A518,summary!A:D,4,0)</f>
        <v>0</v>
      </c>
      <c r="E518" s="11" t="str">
        <f>IFERROR(VLOOKUP(A518,summary!A:R,18,0),"No comments")</f>
        <v>No comments</v>
      </c>
      <c r="F518">
        <v>0</v>
      </c>
      <c r="G518" s="11" t="str">
        <f t="shared" si="8"/>
        <v>-80 penalty for not showing up on day 4</v>
      </c>
    </row>
    <row r="519" spans="1:7">
      <c r="A519" t="s">
        <v>1115</v>
      </c>
      <c r="B519">
        <v>4</v>
      </c>
      <c r="C519">
        <f>VLOOKUP(A519,summary!A:Q,17,0)</f>
        <v>-80</v>
      </c>
      <c r="D519">
        <f>VLOOKUP(A519,summary!A:D,4,0)</f>
        <v>0</v>
      </c>
      <c r="E519" s="11" t="str">
        <f>IFERROR(VLOOKUP(A519,summary!A:R,18,0),"No comments")</f>
        <v>No comments</v>
      </c>
      <c r="F519">
        <v>0</v>
      </c>
      <c r="G519" s="11" t="str">
        <f t="shared" si="8"/>
        <v>-80 penalty for not showing up on day 4</v>
      </c>
    </row>
    <row r="520" spans="1:7">
      <c r="A520" t="s">
        <v>1117</v>
      </c>
      <c r="B520">
        <v>4</v>
      </c>
      <c r="C520">
        <f>VLOOKUP(A520,summary!A:Q,17,0)</f>
        <v>-80</v>
      </c>
      <c r="D520">
        <f>VLOOKUP(A520,summary!A:D,4,0)</f>
        <v>0</v>
      </c>
      <c r="E520" s="11" t="str">
        <f>IFERROR(VLOOKUP(A520,summary!A:R,18,0),"No comments")</f>
        <v>No comments</v>
      </c>
      <c r="F520">
        <v>0</v>
      </c>
      <c r="G520" s="11" t="str">
        <f t="shared" si="8"/>
        <v>-80 penalty for not showing up on day 4</v>
      </c>
    </row>
    <row r="521" spans="1:7">
      <c r="A521" t="s">
        <v>1119</v>
      </c>
      <c r="B521">
        <v>4</v>
      </c>
      <c r="C521">
        <f>VLOOKUP(A521,summary!A:Q,17,0)</f>
        <v>-80</v>
      </c>
      <c r="D521">
        <f>VLOOKUP(A521,summary!A:D,4,0)</f>
        <v>0</v>
      </c>
      <c r="E521" s="11" t="str">
        <f>IFERROR(VLOOKUP(A521,summary!A:R,18,0),"No comments")</f>
        <v>No comments</v>
      </c>
      <c r="F521">
        <v>0</v>
      </c>
      <c r="G521" s="11" t="str">
        <f t="shared" si="8"/>
        <v>-80 penalty for not showing up on day 4</v>
      </c>
    </row>
    <row r="522" spans="1:7">
      <c r="A522" t="s">
        <v>1121</v>
      </c>
      <c r="B522">
        <v>4</v>
      </c>
      <c r="C522">
        <f>VLOOKUP(A522,summary!A:Q,17,0)</f>
        <v>-60</v>
      </c>
      <c r="D522">
        <f>VLOOKUP(A522,summary!A:D,4,0)</f>
        <v>0</v>
      </c>
      <c r="E522" s="11" t="str">
        <f>IFERROR(VLOOKUP(A522,summary!A:R,18,0),"No comments")</f>
        <v>No comments</v>
      </c>
      <c r="F522">
        <v>0</v>
      </c>
      <c r="G522" s="11" t="str">
        <f t="shared" si="8"/>
        <v>-60 penalty for not showing up on day 4</v>
      </c>
    </row>
    <row r="523" spans="1:7">
      <c r="A523" t="s">
        <v>1124</v>
      </c>
      <c r="B523">
        <v>4</v>
      </c>
      <c r="C523">
        <f>VLOOKUP(A523,summary!A:Q,17,0)</f>
        <v>-80</v>
      </c>
      <c r="D523">
        <f>VLOOKUP(A523,summary!A:D,4,0)</f>
        <v>0</v>
      </c>
      <c r="E523" s="11" t="str">
        <f>IFERROR(VLOOKUP(A523,summary!A:R,18,0),"No comments")</f>
        <v>No comments</v>
      </c>
      <c r="F523">
        <v>0</v>
      </c>
      <c r="G523" s="11" t="str">
        <f t="shared" si="8"/>
        <v>-80 penalty for not showing up on day 4</v>
      </c>
    </row>
    <row r="524" spans="1:7">
      <c r="A524" t="s">
        <v>1127</v>
      </c>
      <c r="B524">
        <v>4</v>
      </c>
      <c r="C524">
        <f>VLOOKUP(A524,summary!A:Q,17,0)</f>
        <v>-80</v>
      </c>
      <c r="D524">
        <f>VLOOKUP(A524,summary!A:D,4,0)</f>
        <v>0</v>
      </c>
      <c r="E524" s="11" t="str">
        <f>IFERROR(VLOOKUP(A524,summary!A:R,18,0),"No comments")</f>
        <v>No comments</v>
      </c>
      <c r="F524">
        <v>0</v>
      </c>
      <c r="G524" s="11" t="str">
        <f t="shared" si="8"/>
        <v>-80 penalty for not showing up on day 4</v>
      </c>
    </row>
    <row r="525" spans="1:7">
      <c r="A525" t="s">
        <v>1130</v>
      </c>
      <c r="B525">
        <v>4</v>
      </c>
      <c r="C525">
        <f>VLOOKUP(A525,summary!A:Q,17,0)</f>
        <v>-80</v>
      </c>
      <c r="D525">
        <f>VLOOKUP(A525,summary!A:D,4,0)</f>
        <v>0</v>
      </c>
      <c r="E525" s="11" t="str">
        <f>IFERROR(VLOOKUP(A525,summary!A:R,18,0),"No comments")</f>
        <v>No comments</v>
      </c>
      <c r="F525">
        <v>0</v>
      </c>
      <c r="G525" s="11" t="str">
        <f t="shared" si="8"/>
        <v>-80 penalty for not showing up on day 4</v>
      </c>
    </row>
    <row r="526" spans="1:7">
      <c r="A526" t="s">
        <v>1132</v>
      </c>
      <c r="B526">
        <v>4</v>
      </c>
      <c r="C526">
        <f>VLOOKUP(A526,summary!A:Q,17,0)</f>
        <v>-80</v>
      </c>
      <c r="D526">
        <f>VLOOKUP(A526,summary!A:D,4,0)</f>
        <v>0</v>
      </c>
      <c r="E526" s="11" t="str">
        <f>IFERROR(VLOOKUP(A526,summary!A:R,18,0),"No comments")</f>
        <v>No comments</v>
      </c>
      <c r="F526">
        <v>0</v>
      </c>
      <c r="G526" s="11" t="str">
        <f t="shared" si="8"/>
        <v>-80 penalty for not showing up on day 4</v>
      </c>
    </row>
    <row r="527" spans="1:7">
      <c r="A527" t="s">
        <v>1134</v>
      </c>
      <c r="B527">
        <v>4</v>
      </c>
      <c r="C527">
        <f>VLOOKUP(A527,summary!A:Q,17,0)</f>
        <v>-80</v>
      </c>
      <c r="D527">
        <f>VLOOKUP(A527,summary!A:D,4,0)</f>
        <v>0</v>
      </c>
      <c r="E527" s="11" t="str">
        <f>IFERROR(VLOOKUP(A527,summary!A:R,18,0),"No comments")</f>
        <v>No comments</v>
      </c>
      <c r="F527">
        <v>0</v>
      </c>
      <c r="G527" s="11" t="str">
        <f t="shared" si="8"/>
        <v>-80 penalty for not showing up on day 4</v>
      </c>
    </row>
    <row r="528" spans="1:7">
      <c r="A528" t="s">
        <v>1136</v>
      </c>
      <c r="B528">
        <v>4</v>
      </c>
      <c r="C528">
        <f>VLOOKUP(A528,summary!A:Q,17,0)</f>
        <v>-80</v>
      </c>
      <c r="D528">
        <f>VLOOKUP(A528,summary!A:D,4,0)</f>
        <v>0</v>
      </c>
      <c r="E528" s="11" t="str">
        <f>IFERROR(VLOOKUP(A528,summary!A:R,18,0),"No comments")</f>
        <v>No comments</v>
      </c>
      <c r="F528">
        <v>0</v>
      </c>
      <c r="G528" s="11" t="str">
        <f t="shared" si="8"/>
        <v>-80 penalty for not showing up on day 4</v>
      </c>
    </row>
    <row r="529" spans="1:7">
      <c r="A529" t="s">
        <v>1138</v>
      </c>
      <c r="B529">
        <v>4</v>
      </c>
      <c r="C529">
        <f>VLOOKUP(A529,summary!A:Q,17,0)</f>
        <v>20</v>
      </c>
      <c r="D529">
        <f>VLOOKUP(A529,summary!A:D,4,0)</f>
        <v>4</v>
      </c>
      <c r="E529" s="11" t="str">
        <f>IFERROR(VLOOKUP(A529,summary!A:R,18,0),"No comments")</f>
        <v>Completed, No. of hours : 01:21</v>
      </c>
      <c r="F529">
        <v>0</v>
      </c>
      <c r="G529" s="11" t="str">
        <f t="shared" si="8"/>
        <v xml:space="preserve">20 points for maintaining the streak of 4 days </v>
      </c>
    </row>
    <row r="530" spans="1:7">
      <c r="A530" t="s">
        <v>1140</v>
      </c>
      <c r="B530">
        <v>4</v>
      </c>
      <c r="C530">
        <f>VLOOKUP(A530,summary!A:Q,17,0)</f>
        <v>-80</v>
      </c>
      <c r="D530">
        <f>VLOOKUP(A530,summary!A:D,4,0)</f>
        <v>0</v>
      </c>
      <c r="E530" s="11" t="str">
        <f>IFERROR(VLOOKUP(A530,summary!A:R,18,0),"No comments")</f>
        <v>No comments</v>
      </c>
      <c r="F530">
        <v>0</v>
      </c>
      <c r="G530" s="11" t="str">
        <f t="shared" si="8"/>
        <v>-80 penalty for not showing up on day 4</v>
      </c>
    </row>
    <row r="531" spans="1:7">
      <c r="A531" t="s">
        <v>1143</v>
      </c>
      <c r="B531">
        <v>4</v>
      </c>
      <c r="C531">
        <f>VLOOKUP(A531,summary!A:Q,17,0)</f>
        <v>-80</v>
      </c>
      <c r="D531">
        <f>VLOOKUP(A531,summary!A:D,4,0)</f>
        <v>0</v>
      </c>
      <c r="E531" s="11" t="str">
        <f>IFERROR(VLOOKUP(A531,summary!A:R,18,0),"No comments")</f>
        <v>No comments</v>
      </c>
      <c r="F531">
        <v>0</v>
      </c>
      <c r="G531" s="11" t="str">
        <f t="shared" si="8"/>
        <v>-80 penalty for not showing up on day 4</v>
      </c>
    </row>
    <row r="532" spans="1:7">
      <c r="A532" t="s">
        <v>1145</v>
      </c>
      <c r="B532">
        <v>4</v>
      </c>
      <c r="C532">
        <f>VLOOKUP(A532,summary!A:Q,17,0)</f>
        <v>-80</v>
      </c>
      <c r="D532">
        <f>VLOOKUP(A532,summary!A:D,4,0)</f>
        <v>0</v>
      </c>
      <c r="E532" s="11" t="str">
        <f>IFERROR(VLOOKUP(A532,summary!A:R,18,0),"No comments")</f>
        <v>No comments</v>
      </c>
      <c r="F532">
        <v>0</v>
      </c>
      <c r="G532" s="11" t="str">
        <f t="shared" si="8"/>
        <v>-80 penalty for not showing up on day 4</v>
      </c>
    </row>
    <row r="533" spans="1:7">
      <c r="A533" t="s">
        <v>1147</v>
      </c>
      <c r="B533">
        <v>4</v>
      </c>
      <c r="C533">
        <f>VLOOKUP(A533,summary!A:Q,17,0)</f>
        <v>-80</v>
      </c>
      <c r="D533">
        <f>VLOOKUP(A533,summary!A:D,4,0)</f>
        <v>0</v>
      </c>
      <c r="E533" s="11" t="str">
        <f>IFERROR(VLOOKUP(A533,summary!A:R,18,0),"No comments")</f>
        <v>No comments</v>
      </c>
      <c r="F533">
        <v>0</v>
      </c>
      <c r="G533" s="11" t="str">
        <f t="shared" si="8"/>
        <v>-80 penalty for not showing up on day 4</v>
      </c>
    </row>
    <row r="534" spans="1:7">
      <c r="A534" t="s">
        <v>1150</v>
      </c>
      <c r="B534">
        <v>4</v>
      </c>
      <c r="C534">
        <f>VLOOKUP(A534,summary!A:Q,17,0)</f>
        <v>-40</v>
      </c>
      <c r="D534">
        <f>VLOOKUP(A534,summary!A:D,4,0)</f>
        <v>0</v>
      </c>
      <c r="E534" s="11" t="str">
        <f>IFERROR(VLOOKUP(A534,summary!A:R,18,0),"No comments")</f>
        <v>No comments</v>
      </c>
      <c r="F534">
        <v>0</v>
      </c>
      <c r="G534" s="11" t="str">
        <f t="shared" si="8"/>
        <v>-40 penalty for not showing up on day 4</v>
      </c>
    </row>
    <row r="535" spans="1:7">
      <c r="A535" t="s">
        <v>1152</v>
      </c>
      <c r="B535">
        <v>4</v>
      </c>
      <c r="C535">
        <f>VLOOKUP(A535,summary!A:Q,17,0)</f>
        <v>-80</v>
      </c>
      <c r="D535">
        <f>VLOOKUP(A535,summary!A:D,4,0)</f>
        <v>0</v>
      </c>
      <c r="E535" s="11" t="str">
        <f>IFERROR(VLOOKUP(A535,summary!A:R,18,0),"No comments")</f>
        <v>No comments</v>
      </c>
      <c r="F535">
        <v>0</v>
      </c>
      <c r="G535" s="11" t="str">
        <f t="shared" si="8"/>
        <v>-80 penalty for not showing up on day 4</v>
      </c>
    </row>
    <row r="536" spans="1:7">
      <c r="A536" t="s">
        <v>1154</v>
      </c>
      <c r="B536">
        <v>4</v>
      </c>
      <c r="C536">
        <f>VLOOKUP(A536,summary!A:Q,17,0)</f>
        <v>-80</v>
      </c>
      <c r="D536">
        <f>VLOOKUP(A536,summary!A:D,4,0)</f>
        <v>0</v>
      </c>
      <c r="E536" s="11" t="str">
        <f>IFERROR(VLOOKUP(A536,summary!A:R,18,0),"No comments")</f>
        <v>No comments</v>
      </c>
      <c r="F536">
        <v>0</v>
      </c>
      <c r="G536" s="11" t="str">
        <f t="shared" si="8"/>
        <v>-80 penalty for not showing up on day 4</v>
      </c>
    </row>
    <row r="537" spans="1:7">
      <c r="A537" t="s">
        <v>1156</v>
      </c>
      <c r="B537">
        <v>4</v>
      </c>
      <c r="C537">
        <f>VLOOKUP(A537,summary!A:Q,17,0)</f>
        <v>-80</v>
      </c>
      <c r="D537">
        <f>VLOOKUP(A537,summary!A:D,4,0)</f>
        <v>0</v>
      </c>
      <c r="E537" s="11" t="str">
        <f>IFERROR(VLOOKUP(A537,summary!A:R,18,0),"No comments")</f>
        <v>No comments</v>
      </c>
      <c r="F537">
        <v>0</v>
      </c>
      <c r="G537" s="11" t="str">
        <f t="shared" si="8"/>
        <v>-80 penalty for not showing up on day 4</v>
      </c>
    </row>
    <row r="538" spans="1:7">
      <c r="A538" t="s">
        <v>1158</v>
      </c>
      <c r="B538">
        <v>4</v>
      </c>
      <c r="C538">
        <f>VLOOKUP(A538,summary!A:Q,17,0)</f>
        <v>-80</v>
      </c>
      <c r="D538">
        <f>VLOOKUP(A538,summary!A:D,4,0)</f>
        <v>0</v>
      </c>
      <c r="E538" s="11" t="str">
        <f>IFERROR(VLOOKUP(A538,summary!A:R,18,0),"No comments")</f>
        <v>No comments</v>
      </c>
      <c r="F538">
        <v>0</v>
      </c>
      <c r="G538" s="11" t="str">
        <f t="shared" si="8"/>
        <v>-80 penalty for not showing up on day 4</v>
      </c>
    </row>
    <row r="539" spans="1:7">
      <c r="A539" t="s">
        <v>1161</v>
      </c>
      <c r="B539">
        <v>4</v>
      </c>
      <c r="C539">
        <f>VLOOKUP(A539,summary!A:Q,17,0)</f>
        <v>-80</v>
      </c>
      <c r="D539">
        <f>VLOOKUP(A539,summary!A:D,4,0)</f>
        <v>0</v>
      </c>
      <c r="E539" s="11" t="str">
        <f>IFERROR(VLOOKUP(A539,summary!A:R,18,0),"No comments")</f>
        <v>No comments</v>
      </c>
      <c r="F539">
        <v>0</v>
      </c>
      <c r="G539" s="11" t="str">
        <f t="shared" si="8"/>
        <v>-80 penalty for not showing up on day 4</v>
      </c>
    </row>
    <row r="540" spans="1:7">
      <c r="A540" t="s">
        <v>1163</v>
      </c>
      <c r="B540">
        <v>4</v>
      </c>
      <c r="C540">
        <f>VLOOKUP(A540,summary!A:Q,17,0)</f>
        <v>-80</v>
      </c>
      <c r="D540">
        <f>VLOOKUP(A540,summary!A:D,4,0)</f>
        <v>0</v>
      </c>
      <c r="E540" s="11" t="str">
        <f>IFERROR(VLOOKUP(A540,summary!A:R,18,0),"No comments")</f>
        <v>No comments</v>
      </c>
      <c r="F540">
        <v>0</v>
      </c>
      <c r="G540" s="11" t="str">
        <f t="shared" si="8"/>
        <v>-80 penalty for not showing up on day 4</v>
      </c>
    </row>
    <row r="541" spans="1:7">
      <c r="A541" t="s">
        <v>1166</v>
      </c>
      <c r="B541">
        <v>4</v>
      </c>
      <c r="C541">
        <f>VLOOKUP(A541,summary!A:Q,17,0)</f>
        <v>20</v>
      </c>
      <c r="D541">
        <f>VLOOKUP(A541,summary!A:D,4,0)</f>
        <v>4</v>
      </c>
      <c r="E541" s="11" t="str">
        <f>IFERROR(VLOOKUP(A541,summary!A:R,18,0),"No comments")</f>
        <v>Completed, No. of hours : 00:35</v>
      </c>
      <c r="F541">
        <v>0</v>
      </c>
      <c r="G541" s="11" t="str">
        <f t="shared" si="8"/>
        <v xml:space="preserve">20 points for maintaining the streak of 4 days </v>
      </c>
    </row>
    <row r="542" spans="1:7">
      <c r="A542" t="s">
        <v>1169</v>
      </c>
      <c r="B542">
        <v>4</v>
      </c>
      <c r="C542">
        <f>VLOOKUP(A542,summary!A:Q,17,0)</f>
        <v>-80</v>
      </c>
      <c r="D542">
        <f>VLOOKUP(A542,summary!A:D,4,0)</f>
        <v>0</v>
      </c>
      <c r="E542" s="11" t="str">
        <f>IFERROR(VLOOKUP(A542,summary!A:R,18,0),"No comments")</f>
        <v>No comments</v>
      </c>
      <c r="F542">
        <v>0</v>
      </c>
      <c r="G542" s="11" t="str">
        <f t="shared" si="8"/>
        <v>-80 penalty for not showing up on day 4</v>
      </c>
    </row>
    <row r="543" spans="1:7">
      <c r="A543" t="s">
        <v>1171</v>
      </c>
      <c r="B543">
        <v>4</v>
      </c>
      <c r="C543">
        <f>VLOOKUP(A543,summary!A:Q,17,0)</f>
        <v>20</v>
      </c>
      <c r="D543">
        <f>VLOOKUP(A543,summary!A:D,4,0)</f>
        <v>4</v>
      </c>
      <c r="E543" s="11" t="str">
        <f>IFERROR(VLOOKUP(A543,summary!A:R,18,0),"No comments")</f>
        <v>**Completed , No. of hours : 01:13**</v>
      </c>
      <c r="F543">
        <v>0</v>
      </c>
      <c r="G543" s="11" t="str">
        <f t="shared" si="8"/>
        <v xml:space="preserve">20 points for maintaining the streak of 4 days </v>
      </c>
    </row>
    <row r="544" spans="1:7">
      <c r="A544" t="s">
        <v>1173</v>
      </c>
      <c r="B544">
        <v>4</v>
      </c>
      <c r="C544">
        <f>VLOOKUP(A544,summary!A:Q,17,0)</f>
        <v>-60</v>
      </c>
      <c r="D544">
        <f>VLOOKUP(A544,summary!A:D,4,0)</f>
        <v>0</v>
      </c>
      <c r="E544" s="11" t="str">
        <f>IFERROR(VLOOKUP(A544,summary!A:R,18,0),"No comments")</f>
        <v>No comments</v>
      </c>
      <c r="F544">
        <v>0</v>
      </c>
      <c r="G544" s="11" t="str">
        <f t="shared" si="8"/>
        <v>-60 penalty for not showing up on day 4</v>
      </c>
    </row>
    <row r="545" spans="1:7">
      <c r="A545" t="s">
        <v>1175</v>
      </c>
      <c r="B545">
        <v>4</v>
      </c>
      <c r="C545">
        <f>VLOOKUP(A545,summary!A:Q,17,0)</f>
        <v>-80</v>
      </c>
      <c r="D545">
        <f>VLOOKUP(A545,summary!A:D,4,0)</f>
        <v>0</v>
      </c>
      <c r="E545" s="11" t="str">
        <f>IFERROR(VLOOKUP(A545,summary!A:R,18,0),"No comments")</f>
        <v>No comments</v>
      </c>
      <c r="F545">
        <v>0</v>
      </c>
      <c r="G545" s="11" t="str">
        <f t="shared" si="8"/>
        <v>-80 penalty for not showing up on day 4</v>
      </c>
    </row>
    <row r="546" spans="1:7">
      <c r="A546" t="s">
        <v>1177</v>
      </c>
      <c r="B546">
        <v>4</v>
      </c>
      <c r="C546">
        <f>VLOOKUP(A546,summary!A:Q,17,0)</f>
        <v>-80</v>
      </c>
      <c r="D546">
        <f>VLOOKUP(A546,summary!A:D,4,0)</f>
        <v>0</v>
      </c>
      <c r="E546" s="11" t="str">
        <f>IFERROR(VLOOKUP(A546,summary!A:R,18,0),"No comments")</f>
        <v>No comments</v>
      </c>
      <c r="F546">
        <v>0</v>
      </c>
      <c r="G546" s="11" t="str">
        <f t="shared" si="8"/>
        <v>-80 penalty for not showing up on day 4</v>
      </c>
    </row>
    <row r="547" spans="1:7">
      <c r="A547" t="s">
        <v>1179</v>
      </c>
      <c r="B547">
        <v>4</v>
      </c>
      <c r="C547">
        <f>VLOOKUP(A547,summary!A:Q,17,0)</f>
        <v>-80</v>
      </c>
      <c r="D547">
        <f>VLOOKUP(A547,summary!A:D,4,0)</f>
        <v>0</v>
      </c>
      <c r="E547" s="11" t="str">
        <f>IFERROR(VLOOKUP(A547,summary!A:R,18,0),"No comments")</f>
        <v>No comments</v>
      </c>
      <c r="F547">
        <v>0</v>
      </c>
      <c r="G547" s="11" t="str">
        <f t="shared" si="8"/>
        <v>-80 penalty for not showing up on day 4</v>
      </c>
    </row>
    <row r="548" spans="1:7">
      <c r="A548" t="s">
        <v>1181</v>
      </c>
      <c r="B548">
        <v>4</v>
      </c>
      <c r="C548">
        <f>VLOOKUP(A548,summary!A:Q,17,0)</f>
        <v>-80</v>
      </c>
      <c r="D548">
        <f>VLOOKUP(A548,summary!A:D,4,0)</f>
        <v>0</v>
      </c>
      <c r="E548" s="11" t="str">
        <f>IFERROR(VLOOKUP(A548,summary!A:R,18,0),"No comments")</f>
        <v>No comments</v>
      </c>
      <c r="F548">
        <v>0</v>
      </c>
      <c r="G548" s="11" t="str">
        <f t="shared" si="8"/>
        <v>-80 penalty for not showing up on day 4</v>
      </c>
    </row>
    <row r="549" spans="1:7">
      <c r="A549" t="s">
        <v>1183</v>
      </c>
      <c r="B549">
        <v>4</v>
      </c>
      <c r="C549">
        <f>VLOOKUP(A549,summary!A:Q,17,0)</f>
        <v>-80</v>
      </c>
      <c r="D549">
        <f>VLOOKUP(A549,summary!A:D,4,0)</f>
        <v>0</v>
      </c>
      <c r="E549" s="11" t="str">
        <f>IFERROR(VLOOKUP(A549,summary!A:R,18,0),"No comments")</f>
        <v>No comments</v>
      </c>
      <c r="F549">
        <v>0</v>
      </c>
      <c r="G549" s="11" t="str">
        <f t="shared" si="8"/>
        <v>-80 penalty for not showing up on day 4</v>
      </c>
    </row>
    <row r="550" spans="1:7">
      <c r="A550" t="s">
        <v>1185</v>
      </c>
      <c r="B550">
        <v>4</v>
      </c>
      <c r="C550">
        <f>VLOOKUP(A550,summary!A:Q,17,0)</f>
        <v>-80</v>
      </c>
      <c r="D550">
        <f>VLOOKUP(A550,summary!A:D,4,0)</f>
        <v>0</v>
      </c>
      <c r="E550" s="11" t="str">
        <f>IFERROR(VLOOKUP(A550,summary!A:R,18,0),"No comments")</f>
        <v>No comments</v>
      </c>
      <c r="F550">
        <v>0</v>
      </c>
      <c r="G550" s="11" t="str">
        <f t="shared" si="8"/>
        <v>-80 penalty for not showing up on day 4</v>
      </c>
    </row>
    <row r="551" spans="1:7">
      <c r="A551" t="s">
        <v>1187</v>
      </c>
      <c r="B551">
        <v>4</v>
      </c>
      <c r="C551">
        <f>VLOOKUP(A551,summary!A:Q,17,0)</f>
        <v>-80</v>
      </c>
      <c r="D551">
        <f>VLOOKUP(A551,summary!A:D,4,0)</f>
        <v>0</v>
      </c>
      <c r="E551" s="11" t="str">
        <f>IFERROR(VLOOKUP(A551,summary!A:R,18,0),"No comments")</f>
        <v>No comments</v>
      </c>
      <c r="F551">
        <v>0</v>
      </c>
      <c r="G551" s="11" t="str">
        <f t="shared" si="8"/>
        <v>-80 penalty for not showing up on day 4</v>
      </c>
    </row>
    <row r="552" spans="1:7">
      <c r="A552" t="s">
        <v>1190</v>
      </c>
      <c r="B552">
        <v>4</v>
      </c>
      <c r="C552">
        <f>VLOOKUP(A552,summary!A:Q,17,0)</f>
        <v>-80</v>
      </c>
      <c r="D552">
        <f>VLOOKUP(A552,summary!A:D,4,0)</f>
        <v>0</v>
      </c>
      <c r="E552" s="11" t="str">
        <f>IFERROR(VLOOKUP(A552,summary!A:R,18,0),"No comments")</f>
        <v>No comments</v>
      </c>
      <c r="F552">
        <v>0</v>
      </c>
      <c r="G552" s="11" t="str">
        <f t="shared" si="8"/>
        <v>-80 penalty for not showing up on day 4</v>
      </c>
    </row>
    <row r="553" spans="1:7">
      <c r="A553" t="s">
        <v>1192</v>
      </c>
      <c r="B553">
        <v>4</v>
      </c>
      <c r="C553">
        <f>VLOOKUP(A553,summary!A:Q,17,0)</f>
        <v>15</v>
      </c>
      <c r="D553">
        <f>VLOOKUP(A553,summary!A:D,4,0)</f>
        <v>3</v>
      </c>
      <c r="E553" s="11" t="str">
        <f>IFERROR(VLOOKUP(A553,summary!A:R,18,0),"No comments")</f>
        <v>Completed , No. of hours 00:45</v>
      </c>
      <c r="F553">
        <v>0</v>
      </c>
      <c r="G553" s="11" t="str">
        <f t="shared" si="8"/>
        <v xml:space="preserve">15 points for maintaining the streak of 3 days </v>
      </c>
    </row>
    <row r="554" spans="1:7">
      <c r="A554" t="s">
        <v>1194</v>
      </c>
      <c r="B554">
        <v>4</v>
      </c>
      <c r="C554">
        <f>VLOOKUP(A554,summary!A:Q,17,0)</f>
        <v>20</v>
      </c>
      <c r="D554">
        <f>VLOOKUP(A554,summary!A:D,4,0)</f>
        <v>4</v>
      </c>
      <c r="E554" s="11" t="str">
        <f>IFERROR(VLOOKUP(A554,summary!A:R,18,0),"No comments")</f>
        <v>Completed, No. of hours: 03:20</v>
      </c>
      <c r="F554">
        <v>0</v>
      </c>
      <c r="G554" s="11" t="str">
        <f t="shared" si="8"/>
        <v xml:space="preserve">20 points for maintaining the streak of 4 days </v>
      </c>
    </row>
    <row r="555" spans="1:7">
      <c r="A555" t="s">
        <v>1196</v>
      </c>
      <c r="B555">
        <v>4</v>
      </c>
      <c r="C555">
        <f>VLOOKUP(A555,summary!A:Q,17,0)</f>
        <v>-80</v>
      </c>
      <c r="D555">
        <f>VLOOKUP(A555,summary!A:D,4,0)</f>
        <v>0</v>
      </c>
      <c r="E555" s="11" t="str">
        <f>IFERROR(VLOOKUP(A555,summary!A:R,18,0),"No comments")</f>
        <v>No comments</v>
      </c>
      <c r="F555">
        <v>0</v>
      </c>
      <c r="G555" s="11" t="str">
        <f t="shared" si="8"/>
        <v>-80 penalty for not showing up on day 4</v>
      </c>
    </row>
    <row r="556" spans="1:7">
      <c r="A556" t="s">
        <v>1198</v>
      </c>
      <c r="B556">
        <v>4</v>
      </c>
      <c r="C556">
        <f>VLOOKUP(A556,summary!A:Q,17,0)</f>
        <v>-80</v>
      </c>
      <c r="D556">
        <f>VLOOKUP(A556,summary!A:D,4,0)</f>
        <v>0</v>
      </c>
      <c r="E556" s="11" t="str">
        <f>IFERROR(VLOOKUP(A556,summary!A:R,18,0),"No comments")</f>
        <v>No comments</v>
      </c>
      <c r="F556">
        <v>0</v>
      </c>
      <c r="G556" s="11" t="str">
        <f t="shared" si="8"/>
        <v>-80 penalty for not showing up on day 4</v>
      </c>
    </row>
    <row r="557" spans="1:7">
      <c r="A557" t="s">
        <v>1200</v>
      </c>
      <c r="B557">
        <v>4</v>
      </c>
      <c r="C557">
        <f>VLOOKUP(A557,summary!A:Q,17,0)</f>
        <v>-80</v>
      </c>
      <c r="D557">
        <f>VLOOKUP(A557,summary!A:D,4,0)</f>
        <v>0</v>
      </c>
      <c r="E557" s="11" t="str">
        <f>IFERROR(VLOOKUP(A557,summary!A:R,18,0),"No comments")</f>
        <v>No comments</v>
      </c>
      <c r="F557">
        <v>0</v>
      </c>
      <c r="G557" s="11" t="str">
        <f t="shared" si="8"/>
        <v>-80 penalty for not showing up on day 4</v>
      </c>
    </row>
    <row r="558" spans="1:7">
      <c r="A558" t="s">
        <v>1202</v>
      </c>
      <c r="B558">
        <v>4</v>
      </c>
      <c r="C558">
        <f>VLOOKUP(A558,summary!A:Q,17,0)</f>
        <v>-60</v>
      </c>
      <c r="D558">
        <f>VLOOKUP(A558,summary!A:D,4,0)</f>
        <v>0</v>
      </c>
      <c r="E558" s="11" t="str">
        <f>IFERROR(VLOOKUP(A558,summary!A:R,18,0),"No comments")</f>
        <v>No comments</v>
      </c>
      <c r="F558">
        <v>0</v>
      </c>
      <c r="G558" s="11" t="str">
        <f t="shared" si="8"/>
        <v>-60 penalty for not showing up on day 4</v>
      </c>
    </row>
    <row r="559" spans="1:7">
      <c r="A559" t="s">
        <v>1204</v>
      </c>
      <c r="B559">
        <v>4</v>
      </c>
      <c r="C559">
        <f>VLOOKUP(A559,summary!A:Q,17,0)</f>
        <v>-80</v>
      </c>
      <c r="D559">
        <f>VLOOKUP(A559,summary!A:D,4,0)</f>
        <v>0</v>
      </c>
      <c r="E559" s="11" t="str">
        <f>IFERROR(VLOOKUP(A559,summary!A:R,18,0),"No comments")</f>
        <v>No comments</v>
      </c>
      <c r="F559">
        <v>0</v>
      </c>
      <c r="G559" s="11" t="str">
        <f t="shared" si="8"/>
        <v>-80 penalty for not showing up on day 4</v>
      </c>
    </row>
    <row r="560" spans="1:7">
      <c r="A560" t="s">
        <v>1206</v>
      </c>
      <c r="B560">
        <v>4</v>
      </c>
      <c r="C560">
        <f>VLOOKUP(A560,summary!A:Q,17,0)</f>
        <v>-80</v>
      </c>
      <c r="D560">
        <f>VLOOKUP(A560,summary!A:D,4,0)</f>
        <v>0</v>
      </c>
      <c r="E560" s="11" t="str">
        <f>IFERROR(VLOOKUP(A560,summary!A:R,18,0),"No comments")</f>
        <v>No comments</v>
      </c>
      <c r="F560">
        <v>0</v>
      </c>
      <c r="G560" s="11" t="str">
        <f t="shared" si="8"/>
        <v>-80 penalty for not showing up on day 4</v>
      </c>
    </row>
    <row r="561" spans="1:7">
      <c r="A561" t="s">
        <v>1208</v>
      </c>
      <c r="B561">
        <v>4</v>
      </c>
      <c r="C561">
        <f>VLOOKUP(A561,summary!A:Q,17,0)</f>
        <v>-80</v>
      </c>
      <c r="D561">
        <f>VLOOKUP(A561,summary!A:D,4,0)</f>
        <v>0</v>
      </c>
      <c r="E561" s="11" t="str">
        <f>IFERROR(VLOOKUP(A561,summary!A:R,18,0),"No comments")</f>
        <v>No comments</v>
      </c>
      <c r="F561">
        <v>0</v>
      </c>
      <c r="G561" s="11" t="str">
        <f t="shared" si="8"/>
        <v>-80 penalty for not showing up on day 4</v>
      </c>
    </row>
    <row r="562" spans="1:7">
      <c r="A562" t="s">
        <v>1210</v>
      </c>
      <c r="B562">
        <v>4</v>
      </c>
      <c r="C562">
        <f>VLOOKUP(A562,summary!A:Q,17,0)</f>
        <v>-80</v>
      </c>
      <c r="D562">
        <f>VLOOKUP(A562,summary!A:D,4,0)</f>
        <v>0</v>
      </c>
      <c r="E562" s="11" t="str">
        <f>IFERROR(VLOOKUP(A562,summary!A:R,18,0),"No comments")</f>
        <v>No comments</v>
      </c>
      <c r="F562">
        <v>0</v>
      </c>
      <c r="G562" s="11" t="str">
        <f t="shared" si="8"/>
        <v>-80 penalty for not showing up on day 4</v>
      </c>
    </row>
    <row r="563" spans="1:7">
      <c r="A563" t="s">
        <v>1213</v>
      </c>
      <c r="B563">
        <v>4</v>
      </c>
      <c r="C563">
        <f>VLOOKUP(A563,summary!A:Q,17,0)</f>
        <v>-60</v>
      </c>
      <c r="D563">
        <f>VLOOKUP(A563,summary!A:D,4,0)</f>
        <v>0</v>
      </c>
      <c r="E563" s="11" t="str">
        <f>IFERROR(VLOOKUP(A563,summary!A:R,18,0),"No comments")</f>
        <v>No comments</v>
      </c>
      <c r="F563">
        <v>0</v>
      </c>
      <c r="G563" s="11" t="str">
        <f t="shared" si="8"/>
        <v>-60 penalty for not showing up on day 4</v>
      </c>
    </row>
    <row r="564" spans="1:7">
      <c r="A564" t="s">
        <v>1215</v>
      </c>
      <c r="B564">
        <v>4</v>
      </c>
      <c r="C564">
        <f>VLOOKUP(A564,summary!A:Q,17,0)</f>
        <v>-80</v>
      </c>
      <c r="D564">
        <f>VLOOKUP(A564,summary!A:D,4,0)</f>
        <v>0</v>
      </c>
      <c r="E564" s="11" t="str">
        <f>IFERROR(VLOOKUP(A564,summary!A:R,18,0),"No comments")</f>
        <v>No comments</v>
      </c>
      <c r="F564">
        <v>0</v>
      </c>
      <c r="G564" s="11" t="str">
        <f t="shared" si="8"/>
        <v>-80 penalty for not showing up on day 4</v>
      </c>
    </row>
    <row r="565" spans="1:7">
      <c r="A565" t="s">
        <v>1217</v>
      </c>
      <c r="B565">
        <v>4</v>
      </c>
      <c r="C565">
        <f>VLOOKUP(A565,summary!A:Q,17,0)</f>
        <v>-80</v>
      </c>
      <c r="D565">
        <f>VLOOKUP(A565,summary!A:D,4,0)</f>
        <v>0</v>
      </c>
      <c r="E565" s="11" t="str">
        <f>IFERROR(VLOOKUP(A565,summary!A:R,18,0),"No comments")</f>
        <v>No comments</v>
      </c>
      <c r="F565">
        <v>0</v>
      </c>
      <c r="G565" s="11" t="str">
        <f t="shared" si="8"/>
        <v>-80 penalty for not showing up on day 4</v>
      </c>
    </row>
    <row r="566" spans="1:7">
      <c r="A566" t="s">
        <v>1219</v>
      </c>
      <c r="B566">
        <v>4</v>
      </c>
      <c r="C566">
        <f>VLOOKUP(A566,summary!A:Q,17,0)</f>
        <v>-80</v>
      </c>
      <c r="D566">
        <f>VLOOKUP(A566,summary!A:D,4,0)</f>
        <v>0</v>
      </c>
      <c r="E566" s="11" t="str">
        <f>IFERROR(VLOOKUP(A566,summary!A:R,18,0),"No comments")</f>
        <v>No comments</v>
      </c>
      <c r="F566">
        <v>0</v>
      </c>
      <c r="G566" s="11" t="str">
        <f t="shared" si="8"/>
        <v>-80 penalty for not showing up on day 4</v>
      </c>
    </row>
    <row r="567" spans="1:7">
      <c r="A567" t="s">
        <v>1221</v>
      </c>
      <c r="B567">
        <v>4</v>
      </c>
      <c r="C567">
        <f>VLOOKUP(A567,summary!A:Q,17,0)</f>
        <v>15</v>
      </c>
      <c r="D567">
        <f>VLOOKUP(A567,summary!A:D,4,0)</f>
        <v>3</v>
      </c>
      <c r="E567" s="11" t="str">
        <f>IFERROR(VLOOKUP(A567,summary!A:R,18,0),"No comments")</f>
        <v>Completed no. of hours : 04:00</v>
      </c>
      <c r="F567">
        <v>0</v>
      </c>
      <c r="G567" s="11" t="str">
        <f t="shared" si="8"/>
        <v xml:space="preserve">15 points for maintaining the streak of 3 days </v>
      </c>
    </row>
    <row r="568" spans="1:7">
      <c r="A568" t="s">
        <v>1223</v>
      </c>
      <c r="B568">
        <v>4</v>
      </c>
      <c r="C568">
        <f>VLOOKUP(A568,summary!A:Q,17,0)</f>
        <v>20</v>
      </c>
      <c r="D568">
        <f>VLOOKUP(A568,summary!A:D,4,0)</f>
        <v>4</v>
      </c>
      <c r="E568" s="11" t="str">
        <f>IFERROR(VLOOKUP(A568,summary!A:R,18,0),"No comments")</f>
        <v>"Completed , No. of hours : 2:10"</v>
      </c>
      <c r="F568">
        <v>0</v>
      </c>
      <c r="G568" s="11" t="str">
        <f t="shared" si="8"/>
        <v xml:space="preserve">20 points for maintaining the streak of 4 days </v>
      </c>
    </row>
    <row r="569" spans="1:7">
      <c r="A569" t="s">
        <v>1225</v>
      </c>
      <c r="B569">
        <v>4</v>
      </c>
      <c r="C569">
        <f>VLOOKUP(A569,summary!A:Q,17,0)</f>
        <v>10</v>
      </c>
      <c r="D569">
        <f>VLOOKUP(A569,summary!A:D,4,0)</f>
        <v>2</v>
      </c>
      <c r="E569" s="11" t="str">
        <f>IFERROR(VLOOKUP(A569,summary!A:R,18,0),"No comments")</f>
        <v>Completed, No. Of hours- 04:03:00</v>
      </c>
      <c r="F569">
        <v>0</v>
      </c>
      <c r="G569" s="11" t="str">
        <f t="shared" si="8"/>
        <v xml:space="preserve">10 points for maintaining the streak of 2 days </v>
      </c>
    </row>
    <row r="570" spans="1:7">
      <c r="A570" t="s">
        <v>1227</v>
      </c>
      <c r="B570">
        <v>4</v>
      </c>
      <c r="C570">
        <f>VLOOKUP(A570,summary!A:Q,17,0)</f>
        <v>-60</v>
      </c>
      <c r="D570">
        <f>VLOOKUP(A570,summary!A:D,4,0)</f>
        <v>0</v>
      </c>
      <c r="E570" s="11" t="str">
        <f>IFERROR(VLOOKUP(A570,summary!A:R,18,0),"No comments")</f>
        <v>No comments</v>
      </c>
      <c r="F570">
        <v>0</v>
      </c>
      <c r="G570" s="11" t="str">
        <f t="shared" si="8"/>
        <v>-60 penalty for not showing up on day 4</v>
      </c>
    </row>
    <row r="571" spans="1:7">
      <c r="A571" t="s">
        <v>1229</v>
      </c>
      <c r="B571">
        <v>4</v>
      </c>
      <c r="C571">
        <f>VLOOKUP(A571,summary!A:Q,17,0)</f>
        <v>-80</v>
      </c>
      <c r="D571">
        <f>VLOOKUP(A571,summary!A:D,4,0)</f>
        <v>0</v>
      </c>
      <c r="E571" s="11" t="str">
        <f>IFERROR(VLOOKUP(A571,summary!A:R,18,0),"No comments")</f>
        <v>No comments</v>
      </c>
      <c r="F571">
        <v>0</v>
      </c>
      <c r="G571" s="11" t="str">
        <f t="shared" si="8"/>
        <v>-80 penalty for not showing up on day 4</v>
      </c>
    </row>
    <row r="572" spans="1:7">
      <c r="A572" t="s">
        <v>1231</v>
      </c>
      <c r="B572">
        <v>4</v>
      </c>
      <c r="C572">
        <f>VLOOKUP(A572,summary!A:Q,17,0)</f>
        <v>-80</v>
      </c>
      <c r="D572">
        <f>VLOOKUP(A572,summary!A:D,4,0)</f>
        <v>0</v>
      </c>
      <c r="E572" s="11" t="str">
        <f>IFERROR(VLOOKUP(A572,summary!A:R,18,0),"No comments")</f>
        <v>No comments</v>
      </c>
      <c r="F572">
        <v>0</v>
      </c>
      <c r="G572" s="11" t="str">
        <f t="shared" si="8"/>
        <v>-80 penalty for not showing up on day 4</v>
      </c>
    </row>
    <row r="573" spans="1:7">
      <c r="A573" t="s">
        <v>1233</v>
      </c>
      <c r="B573">
        <v>4</v>
      </c>
      <c r="C573">
        <f>VLOOKUP(A573,summary!A:Q,17,0)</f>
        <v>-80</v>
      </c>
      <c r="D573">
        <f>VLOOKUP(A573,summary!A:D,4,0)</f>
        <v>0</v>
      </c>
      <c r="E573" s="11" t="str">
        <f>IFERROR(VLOOKUP(A573,summary!A:R,18,0),"No comments")</f>
        <v>No comments</v>
      </c>
      <c r="F573">
        <v>0</v>
      </c>
      <c r="G573" s="11" t="str">
        <f t="shared" si="8"/>
        <v>-80 penalty for not showing up on day 4</v>
      </c>
    </row>
    <row r="574" spans="1:7">
      <c r="A574" t="s">
        <v>1235</v>
      </c>
      <c r="B574">
        <v>4</v>
      </c>
      <c r="C574">
        <f>VLOOKUP(A574,summary!A:Q,17,0)</f>
        <v>-80</v>
      </c>
      <c r="D574">
        <f>VLOOKUP(A574,summary!A:D,4,0)</f>
        <v>0</v>
      </c>
      <c r="E574" s="11" t="str">
        <f>IFERROR(VLOOKUP(A574,summary!A:R,18,0),"No comments")</f>
        <v>No comments</v>
      </c>
      <c r="F574">
        <v>0</v>
      </c>
      <c r="G574" s="11" t="str">
        <f t="shared" si="8"/>
        <v>-80 penalty for not showing up on day 4</v>
      </c>
    </row>
    <row r="575" spans="1:7">
      <c r="A575" t="s">
        <v>1237</v>
      </c>
      <c r="B575">
        <v>4</v>
      </c>
      <c r="C575">
        <f>VLOOKUP(A575,summary!A:Q,17,0)</f>
        <v>-80</v>
      </c>
      <c r="D575">
        <f>VLOOKUP(A575,summary!A:D,4,0)</f>
        <v>0</v>
      </c>
      <c r="E575" s="11" t="str">
        <f>IFERROR(VLOOKUP(A575,summary!A:R,18,0),"No comments")</f>
        <v>No comments</v>
      </c>
      <c r="F575">
        <v>0</v>
      </c>
      <c r="G575" s="11" t="str">
        <f t="shared" si="8"/>
        <v>-80 penalty for not showing up on day 4</v>
      </c>
    </row>
    <row r="576" spans="1:7">
      <c r="A576" t="s">
        <v>1239</v>
      </c>
      <c r="B576">
        <v>4</v>
      </c>
      <c r="C576">
        <f>VLOOKUP(A576,summary!A:Q,17,0)</f>
        <v>-80</v>
      </c>
      <c r="D576">
        <f>VLOOKUP(A576,summary!A:D,4,0)</f>
        <v>0</v>
      </c>
      <c r="E576" s="11" t="str">
        <f>IFERROR(VLOOKUP(A576,summary!A:R,18,0),"No comments")</f>
        <v>No comments</v>
      </c>
      <c r="F576">
        <v>0</v>
      </c>
      <c r="G576" s="11" t="str">
        <f t="shared" si="8"/>
        <v>-80 penalty for not showing up on day 4</v>
      </c>
    </row>
    <row r="577" spans="1:7">
      <c r="A577" t="s">
        <v>1241</v>
      </c>
      <c r="B577">
        <v>4</v>
      </c>
      <c r="C577">
        <f>VLOOKUP(A577,summary!A:Q,17,0)</f>
        <v>-80</v>
      </c>
      <c r="D577">
        <f>VLOOKUP(A577,summary!A:D,4,0)</f>
        <v>0</v>
      </c>
      <c r="E577" s="11" t="str">
        <f>IFERROR(VLOOKUP(A577,summary!A:R,18,0),"No comments")</f>
        <v>No comments</v>
      </c>
      <c r="F577">
        <v>0</v>
      </c>
      <c r="G577" s="11" t="str">
        <f t="shared" si="8"/>
        <v>-80 penalty for not showing up on day 4</v>
      </c>
    </row>
    <row r="578" spans="1:7">
      <c r="A578" t="s">
        <v>1243</v>
      </c>
      <c r="B578">
        <v>4</v>
      </c>
      <c r="C578">
        <f>VLOOKUP(A578,summary!A:Q,17,0)</f>
        <v>-80</v>
      </c>
      <c r="D578">
        <f>VLOOKUP(A578,summary!A:D,4,0)</f>
        <v>0</v>
      </c>
      <c r="E578" s="11" t="str">
        <f>IFERROR(VLOOKUP(A578,summary!A:R,18,0),"No comments")</f>
        <v>No comments</v>
      </c>
      <c r="F578">
        <v>0</v>
      </c>
      <c r="G578" s="11" t="str">
        <f t="shared" si="8"/>
        <v>-80 penalty for not showing up on day 4</v>
      </c>
    </row>
    <row r="579" spans="1:7">
      <c r="A579" t="s">
        <v>1245</v>
      </c>
      <c r="B579">
        <v>4</v>
      </c>
      <c r="C579">
        <f>VLOOKUP(A579,summary!A:Q,17,0)</f>
        <v>-80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-80 penalty for not showing up on day 4</v>
      </c>
    </row>
    <row r="580" spans="1:7">
      <c r="A580" t="s">
        <v>1247</v>
      </c>
      <c r="B580">
        <v>4</v>
      </c>
      <c r="C580">
        <f>VLOOKUP(A580,summary!A:Q,17,0)</f>
        <v>-80</v>
      </c>
      <c r="D580">
        <f>VLOOKUP(A580,summary!A:D,4,0)</f>
        <v>0</v>
      </c>
      <c r="E580" s="11" t="str">
        <f>IFERROR(VLOOKUP(A580,summary!A:R,18,0),"No comments")</f>
        <v>No comments</v>
      </c>
      <c r="F580">
        <v>0</v>
      </c>
      <c r="G580" s="11" t="str">
        <f t="shared" si="9"/>
        <v>-80 penalty for not showing up on day 4</v>
      </c>
    </row>
    <row r="581" spans="1:7">
      <c r="A581" t="s">
        <v>1249</v>
      </c>
      <c r="B581">
        <v>4</v>
      </c>
      <c r="C581">
        <f>VLOOKUP(A581,summary!A:Q,17,0)</f>
        <v>-80</v>
      </c>
      <c r="D581">
        <f>VLOOKUP(A581,summary!A:D,4,0)</f>
        <v>0</v>
      </c>
      <c r="E581" s="11" t="str">
        <f>IFERROR(VLOOKUP(A581,summary!A:R,18,0),"No comments")</f>
        <v>No comments</v>
      </c>
      <c r="F581">
        <v>0</v>
      </c>
      <c r="G581" s="11" t="str">
        <f t="shared" si="9"/>
        <v>-80 penalty for not showing up on day 4</v>
      </c>
    </row>
    <row r="582" spans="1:7">
      <c r="A582" t="s">
        <v>1251</v>
      </c>
      <c r="B582">
        <v>4</v>
      </c>
      <c r="C582">
        <f>VLOOKUP(A582,summary!A:Q,17,0)</f>
        <v>-80</v>
      </c>
      <c r="D582">
        <f>VLOOKUP(A582,summary!A:D,4,0)</f>
        <v>0</v>
      </c>
      <c r="E582" s="11" t="str">
        <f>IFERROR(VLOOKUP(A582,summary!A:R,18,0),"No comments")</f>
        <v>No comments</v>
      </c>
      <c r="F582">
        <v>0</v>
      </c>
      <c r="G582" s="11" t="str">
        <f t="shared" si="9"/>
        <v>-80 penalty for not showing up on day 4</v>
      </c>
    </row>
    <row r="583" spans="1:7">
      <c r="A583" t="s">
        <v>1254</v>
      </c>
      <c r="B583">
        <v>4</v>
      </c>
      <c r="C583">
        <f>VLOOKUP(A583,summary!A:Q,17,0)</f>
        <v>-60</v>
      </c>
      <c r="D583">
        <f>VLOOKUP(A583,summary!A:D,4,0)</f>
        <v>0</v>
      </c>
      <c r="E583" s="11" t="str">
        <f>IFERROR(VLOOKUP(A583,summary!A:R,18,0),"No comments")</f>
        <v>No comments</v>
      </c>
      <c r="F583">
        <v>0</v>
      </c>
      <c r="G583" s="11" t="str">
        <f t="shared" si="9"/>
        <v>-60 penalty for not showing up on day 4</v>
      </c>
    </row>
    <row r="584" spans="1:7">
      <c r="A584" t="s">
        <v>1256</v>
      </c>
      <c r="B584">
        <v>4</v>
      </c>
      <c r="C584">
        <f>VLOOKUP(A584,summary!A:Q,17,0)</f>
        <v>-80</v>
      </c>
      <c r="D584">
        <f>VLOOKUP(A584,summary!A:D,4,0)</f>
        <v>0</v>
      </c>
      <c r="E584" s="11" t="str">
        <f>IFERROR(VLOOKUP(A584,summary!A:R,18,0),"No comments")</f>
        <v>No comments</v>
      </c>
      <c r="F584">
        <v>0</v>
      </c>
      <c r="G584" s="11" t="str">
        <f t="shared" si="9"/>
        <v>-80 penalty for not showing up on day 4</v>
      </c>
    </row>
    <row r="585" spans="1:7">
      <c r="A585" t="s">
        <v>1258</v>
      </c>
      <c r="B585">
        <v>4</v>
      </c>
      <c r="C585">
        <f>VLOOKUP(A585,summary!A:Q,17,0)</f>
        <v>-80</v>
      </c>
      <c r="D585">
        <f>VLOOKUP(A585,summary!A:D,4,0)</f>
        <v>0</v>
      </c>
      <c r="E585" s="11" t="str">
        <f>IFERROR(VLOOKUP(A585,summary!A:R,18,0),"No comments")</f>
        <v>No comments</v>
      </c>
      <c r="F585">
        <v>0</v>
      </c>
      <c r="G585" s="11" t="str">
        <f t="shared" si="9"/>
        <v>-80 penalty for not showing up on day 4</v>
      </c>
    </row>
    <row r="586" spans="1:7">
      <c r="A586" t="s">
        <v>1260</v>
      </c>
      <c r="B586">
        <v>4</v>
      </c>
      <c r="C586">
        <f>VLOOKUP(A586,summary!A:Q,17,0)</f>
        <v>-80</v>
      </c>
      <c r="D586">
        <f>VLOOKUP(A586,summary!A:D,4,0)</f>
        <v>0</v>
      </c>
      <c r="E586" s="11" t="str">
        <f>IFERROR(VLOOKUP(A586,summary!A:R,18,0),"No comments")</f>
        <v>No comments</v>
      </c>
      <c r="F586">
        <v>0</v>
      </c>
      <c r="G586" s="11" t="str">
        <f t="shared" si="9"/>
        <v>-80 penalty for not showing up on day 4</v>
      </c>
    </row>
    <row r="587" spans="1:7">
      <c r="A587" t="s">
        <v>1263</v>
      </c>
      <c r="B587">
        <v>4</v>
      </c>
      <c r="C587">
        <f>VLOOKUP(A587,summary!A:Q,17,0)</f>
        <v>-80</v>
      </c>
      <c r="D587">
        <f>VLOOKUP(A587,summary!A:D,4,0)</f>
        <v>0</v>
      </c>
      <c r="E587" s="11" t="str">
        <f>IFERROR(VLOOKUP(A587,summary!A:R,18,0),"No comments")</f>
        <v>No comments</v>
      </c>
      <c r="F587">
        <v>0</v>
      </c>
      <c r="G587" s="11" t="str">
        <f t="shared" si="9"/>
        <v>-80 penalty for not showing up on day 4</v>
      </c>
    </row>
    <row r="588" spans="1:7">
      <c r="A588" t="s">
        <v>1266</v>
      </c>
      <c r="B588">
        <v>4</v>
      </c>
      <c r="C588">
        <f>VLOOKUP(A588,summary!A:Q,17,0)</f>
        <v>-80</v>
      </c>
      <c r="D588">
        <f>VLOOKUP(A588,summary!A:D,4,0)</f>
        <v>0</v>
      </c>
      <c r="E588" s="11" t="str">
        <f>IFERROR(VLOOKUP(A588,summary!A:R,18,0),"No comments")</f>
        <v>No comments</v>
      </c>
      <c r="F588">
        <v>0</v>
      </c>
      <c r="G588" s="11" t="str">
        <f t="shared" si="9"/>
        <v>-80 penalty for not showing up on day 4</v>
      </c>
    </row>
    <row r="589" spans="1:7">
      <c r="A589" t="s">
        <v>1268</v>
      </c>
      <c r="B589">
        <v>4</v>
      </c>
      <c r="C589">
        <f>VLOOKUP(A589,summary!A:Q,17,0)</f>
        <v>-60</v>
      </c>
      <c r="D589">
        <f>VLOOKUP(A589,summary!A:D,4,0)</f>
        <v>0</v>
      </c>
      <c r="E589" s="11" t="str">
        <f>IFERROR(VLOOKUP(A589,summary!A:R,18,0),"No comments")</f>
        <v>No comments</v>
      </c>
      <c r="F589">
        <v>0</v>
      </c>
      <c r="G589" s="11" t="str">
        <f t="shared" si="9"/>
        <v>-60 penalty for not showing up on day 4</v>
      </c>
    </row>
    <row r="590" spans="1:7">
      <c r="A590" t="s">
        <v>1270</v>
      </c>
      <c r="B590">
        <v>4</v>
      </c>
      <c r="C590">
        <f>VLOOKUP(A590,summary!A:Q,17,0)</f>
        <v>-80</v>
      </c>
      <c r="D590">
        <f>VLOOKUP(A590,summary!A:D,4,0)</f>
        <v>0</v>
      </c>
      <c r="E590" s="11" t="str">
        <f>IFERROR(VLOOKUP(A590,summary!A:R,18,0),"No comments")</f>
        <v>No comments</v>
      </c>
      <c r="F590">
        <v>0</v>
      </c>
      <c r="G590" s="11" t="str">
        <f t="shared" si="9"/>
        <v>-80 penalty for not showing up on day 4</v>
      </c>
    </row>
    <row r="591" spans="1:7">
      <c r="A591" t="s">
        <v>1272</v>
      </c>
      <c r="B591">
        <v>4</v>
      </c>
      <c r="C591">
        <f>VLOOKUP(A591,summary!A:Q,17,0)</f>
        <v>20</v>
      </c>
      <c r="D591">
        <f>VLOOKUP(A591,summary!A:D,4,0)</f>
        <v>4</v>
      </c>
      <c r="E591" s="11" t="str">
        <f>IFERROR(VLOOKUP(A591,summary!A:R,18,0),"No comments")</f>
        <v>Completed, No. of hours : 1:05</v>
      </c>
      <c r="F591">
        <v>0</v>
      </c>
      <c r="G591" s="11" t="str">
        <f t="shared" si="9"/>
        <v xml:space="preserve">20 points for maintaining the streak of 4 days </v>
      </c>
    </row>
    <row r="592" spans="1:7">
      <c r="A592" t="s">
        <v>1274</v>
      </c>
      <c r="B592">
        <v>4</v>
      </c>
      <c r="C592">
        <f>VLOOKUP(A592,summary!A:Q,17,0)</f>
        <v>-80</v>
      </c>
      <c r="D592">
        <f>VLOOKUP(A592,summary!A:D,4,0)</f>
        <v>0</v>
      </c>
      <c r="E592" s="11" t="str">
        <f>IFERROR(VLOOKUP(A592,summary!A:R,18,0),"No comments")</f>
        <v>No comments</v>
      </c>
      <c r="F592">
        <v>0</v>
      </c>
      <c r="G592" s="11" t="str">
        <f t="shared" si="9"/>
        <v>-80 penalty for not showing up on day 4</v>
      </c>
    </row>
    <row r="593" spans="1:7">
      <c r="A593" t="s">
        <v>1276</v>
      </c>
      <c r="B593">
        <v>4</v>
      </c>
      <c r="C593">
        <f>VLOOKUP(A593,summary!A:Q,17,0)</f>
        <v>-80</v>
      </c>
      <c r="D593">
        <f>VLOOKUP(A593,summary!A:D,4,0)</f>
        <v>0</v>
      </c>
      <c r="E593" s="11" t="str">
        <f>IFERROR(VLOOKUP(A593,summary!A:R,18,0),"No comments")</f>
        <v>No comments</v>
      </c>
      <c r="F593">
        <v>0</v>
      </c>
      <c r="G593" s="11" t="str">
        <f t="shared" si="9"/>
        <v>-80 penalty for not showing up on day 4</v>
      </c>
    </row>
    <row r="594" spans="1:7">
      <c r="A594" t="s">
        <v>1280</v>
      </c>
      <c r="B594">
        <v>4</v>
      </c>
      <c r="C594">
        <f>VLOOKUP(A594,summary!A:Q,17,0)</f>
        <v>-80</v>
      </c>
      <c r="D594">
        <f>VLOOKUP(A594,summary!A:D,4,0)</f>
        <v>0</v>
      </c>
      <c r="E594" s="11" t="str">
        <f>IFERROR(VLOOKUP(A594,summary!A:R,18,0),"No comments")</f>
        <v>No comments</v>
      </c>
      <c r="F594">
        <v>0</v>
      </c>
      <c r="G594" s="11" t="str">
        <f t="shared" si="9"/>
        <v>-80 penalty for not showing up on day 4</v>
      </c>
    </row>
    <row r="595" spans="1:7">
      <c r="A595" t="s">
        <v>1282</v>
      </c>
      <c r="B595">
        <v>4</v>
      </c>
      <c r="C595">
        <f>VLOOKUP(A595,summary!A:Q,17,0)</f>
        <v>-80</v>
      </c>
      <c r="D595">
        <f>VLOOKUP(A595,summary!A:D,4,0)</f>
        <v>0</v>
      </c>
      <c r="E595" s="11" t="str">
        <f>IFERROR(VLOOKUP(A595,summary!A:R,18,0),"No comments")</f>
        <v>No comments</v>
      </c>
      <c r="F595">
        <v>0</v>
      </c>
      <c r="G595" s="11" t="str">
        <f t="shared" si="9"/>
        <v>-80 penalty for not showing up on day 4</v>
      </c>
    </row>
    <row r="596" spans="1:7">
      <c r="A596" t="s">
        <v>1284</v>
      </c>
      <c r="B596">
        <v>4</v>
      </c>
      <c r="C596">
        <f>VLOOKUP(A596,summary!A:Q,17,0)</f>
        <v>5</v>
      </c>
      <c r="D596">
        <f>VLOOKUP(A596,summary!A:D,4,0)</f>
        <v>1</v>
      </c>
      <c r="E596" s="11" t="str">
        <f>IFERROR(VLOOKUP(A596,summary!A:R,18,0),"No comments")</f>
        <v>Completed, no of hours: 03:48</v>
      </c>
      <c r="F596">
        <v>0</v>
      </c>
      <c r="G596" s="11" t="str">
        <f t="shared" si="9"/>
        <v xml:space="preserve">5 points for maintaining the streak of 1 days </v>
      </c>
    </row>
    <row r="597" spans="1:7">
      <c r="A597" t="s">
        <v>1286</v>
      </c>
      <c r="B597">
        <v>4</v>
      </c>
      <c r="C597">
        <f>VLOOKUP(A597,summary!A:Q,17,0)</f>
        <v>-80</v>
      </c>
      <c r="D597">
        <f>VLOOKUP(A597,summary!A:D,4,0)</f>
        <v>0</v>
      </c>
      <c r="E597" s="11" t="str">
        <f>IFERROR(VLOOKUP(A597,summary!A:R,18,0),"No comments")</f>
        <v>No comments</v>
      </c>
      <c r="F597">
        <v>0</v>
      </c>
      <c r="G597" s="11" t="str">
        <f t="shared" si="9"/>
        <v>-80 penalty for not showing up on day 4</v>
      </c>
    </row>
    <row r="598" spans="1:7">
      <c r="A598" t="s">
        <v>1288</v>
      </c>
      <c r="B598">
        <v>4</v>
      </c>
      <c r="C598">
        <f>VLOOKUP(A598,summary!A:Q,17,0)</f>
        <v>-80</v>
      </c>
      <c r="D598">
        <f>VLOOKUP(A598,summary!A:D,4,0)</f>
        <v>0</v>
      </c>
      <c r="E598" s="11" t="str">
        <f>IFERROR(VLOOKUP(A598,summary!A:R,18,0),"No comments")</f>
        <v>No comments</v>
      </c>
      <c r="F598">
        <v>0</v>
      </c>
      <c r="G598" s="11" t="str">
        <f t="shared" si="9"/>
        <v>-80 penalty for not showing up on day 4</v>
      </c>
    </row>
    <row r="599" spans="1:7">
      <c r="A599" t="s">
        <v>1290</v>
      </c>
      <c r="B599">
        <v>4</v>
      </c>
      <c r="C599">
        <f>VLOOKUP(A599,summary!A:Q,17,0)</f>
        <v>-60</v>
      </c>
      <c r="D599">
        <f>VLOOKUP(A599,summary!A:D,4,0)</f>
        <v>0</v>
      </c>
      <c r="E599" s="11" t="str">
        <f>IFERROR(VLOOKUP(A599,summary!A:R,18,0),"No comments")</f>
        <v>No comments</v>
      </c>
      <c r="F599">
        <v>0</v>
      </c>
      <c r="G599" s="11" t="str">
        <f t="shared" si="9"/>
        <v>-60 penalty for not showing up on day 4</v>
      </c>
    </row>
    <row r="600" spans="1:7">
      <c r="A600" t="s">
        <v>1292</v>
      </c>
      <c r="B600">
        <v>4</v>
      </c>
      <c r="C600">
        <f>VLOOKUP(A600,summary!A:Q,17,0)</f>
        <v>-80</v>
      </c>
      <c r="D600">
        <f>VLOOKUP(A600,summary!A:D,4,0)</f>
        <v>0</v>
      </c>
      <c r="E600" s="11" t="str">
        <f>IFERROR(VLOOKUP(A600,summary!A:R,18,0),"No comments")</f>
        <v>No comments</v>
      </c>
      <c r="F600">
        <v>0</v>
      </c>
      <c r="G600" s="11" t="str">
        <f t="shared" si="9"/>
        <v>-80 penalty for not showing up on day 4</v>
      </c>
    </row>
    <row r="601" spans="1:7">
      <c r="A601" t="s">
        <v>1294</v>
      </c>
      <c r="B601">
        <v>4</v>
      </c>
      <c r="C601">
        <f>VLOOKUP(A601,summary!A:Q,17,0)</f>
        <v>-80</v>
      </c>
      <c r="D601">
        <f>VLOOKUP(A601,summary!A:D,4,0)</f>
        <v>0</v>
      </c>
      <c r="E601" s="11" t="str">
        <f>IFERROR(VLOOKUP(A601,summary!A:R,18,0),"No comments")</f>
        <v>No comments</v>
      </c>
      <c r="F601">
        <v>0</v>
      </c>
      <c r="G601" s="11" t="str">
        <f t="shared" si="9"/>
        <v>-80 penalty for not showing up on day 4</v>
      </c>
    </row>
    <row r="602" spans="1:7">
      <c r="A602" t="s">
        <v>1296</v>
      </c>
      <c r="B602">
        <v>4</v>
      </c>
      <c r="C602">
        <f>VLOOKUP(A602,summary!A:Q,17,0)</f>
        <v>-80</v>
      </c>
      <c r="D602">
        <f>VLOOKUP(A602,summary!A:D,4,0)</f>
        <v>0</v>
      </c>
      <c r="E602" s="11" t="str">
        <f>IFERROR(VLOOKUP(A602,summary!A:R,18,0),"No comments")</f>
        <v>No comments</v>
      </c>
      <c r="F602">
        <v>0</v>
      </c>
      <c r="G602" s="11" t="str">
        <f t="shared" si="9"/>
        <v>-80 penalty for not showing up on day 4</v>
      </c>
    </row>
    <row r="603" spans="1:7">
      <c r="A603" t="s">
        <v>1298</v>
      </c>
      <c r="B603">
        <v>4</v>
      </c>
      <c r="C603">
        <f>VLOOKUP(A603,summary!A:Q,17,0)</f>
        <v>-80</v>
      </c>
      <c r="D603">
        <f>VLOOKUP(A603,summary!A:D,4,0)</f>
        <v>0</v>
      </c>
      <c r="E603" s="11" t="str">
        <f>IFERROR(VLOOKUP(A603,summary!A:R,18,0),"No comments")</f>
        <v>No comments</v>
      </c>
      <c r="F603">
        <v>0</v>
      </c>
      <c r="G603" s="11" t="str">
        <f t="shared" si="9"/>
        <v>-80 penalty for not showing up on day 4</v>
      </c>
    </row>
    <row r="604" spans="1:7">
      <c r="A604" t="s">
        <v>1300</v>
      </c>
      <c r="B604">
        <v>4</v>
      </c>
      <c r="C604">
        <f>VLOOKUP(A604,summary!A:Q,17,0)</f>
        <v>-80</v>
      </c>
      <c r="D604">
        <f>VLOOKUP(A604,summary!A:D,4,0)</f>
        <v>0</v>
      </c>
      <c r="E604" s="11" t="str">
        <f>IFERROR(VLOOKUP(A604,summary!A:R,18,0),"No comments")</f>
        <v>No comments</v>
      </c>
      <c r="F604">
        <v>0</v>
      </c>
      <c r="G604" s="11" t="str">
        <f t="shared" si="9"/>
        <v>-80 penalty for not showing up on day 4</v>
      </c>
    </row>
    <row r="605" spans="1:7">
      <c r="A605" t="s">
        <v>1302</v>
      </c>
      <c r="B605">
        <v>4</v>
      </c>
      <c r="C605">
        <f>VLOOKUP(A605,summary!A:Q,17,0)</f>
        <v>-80</v>
      </c>
      <c r="D605">
        <f>VLOOKUP(A605,summary!A:D,4,0)</f>
        <v>0</v>
      </c>
      <c r="E605" s="11" t="str">
        <f>IFERROR(VLOOKUP(A605,summary!A:R,18,0),"No comments")</f>
        <v>No comments</v>
      </c>
      <c r="F605">
        <v>0</v>
      </c>
      <c r="G605" s="11" t="str">
        <f t="shared" si="9"/>
        <v>-80 penalty for not showing up on day 4</v>
      </c>
    </row>
    <row r="606" spans="1:7">
      <c r="A606" t="s">
        <v>1304</v>
      </c>
      <c r="B606">
        <v>4</v>
      </c>
      <c r="C606">
        <f>VLOOKUP(A606,summary!A:Q,17,0)</f>
        <v>-80</v>
      </c>
      <c r="D606">
        <f>VLOOKUP(A606,summary!A:D,4,0)</f>
        <v>0</v>
      </c>
      <c r="E606" s="11" t="str">
        <f>IFERROR(VLOOKUP(A606,summary!A:R,18,0),"No comments")</f>
        <v>No comments</v>
      </c>
      <c r="F606">
        <v>0</v>
      </c>
      <c r="G606" s="11" t="str">
        <f t="shared" si="9"/>
        <v>-80 penalty for not showing up on day 4</v>
      </c>
    </row>
    <row r="607" spans="1:7">
      <c r="A607" t="s">
        <v>1306</v>
      </c>
      <c r="B607">
        <v>4</v>
      </c>
      <c r="C607">
        <f>VLOOKUP(A607,summary!A:Q,17,0)</f>
        <v>-80</v>
      </c>
      <c r="D607">
        <f>VLOOKUP(A607,summary!A:D,4,0)</f>
        <v>0</v>
      </c>
      <c r="E607" s="11" t="str">
        <f>IFERROR(VLOOKUP(A607,summary!A:R,18,0),"No comments")</f>
        <v>No comments</v>
      </c>
      <c r="F607">
        <v>0</v>
      </c>
      <c r="G607" s="11" t="str">
        <f t="shared" si="9"/>
        <v>-80 penalty for not showing up on day 4</v>
      </c>
    </row>
    <row r="608" spans="1:7">
      <c r="A608" t="s">
        <v>1308</v>
      </c>
      <c r="B608">
        <v>4</v>
      </c>
      <c r="C608">
        <f>VLOOKUP(A608,summary!A:Q,17,0)</f>
        <v>-80</v>
      </c>
      <c r="D608">
        <f>VLOOKUP(A608,summary!A:D,4,0)</f>
        <v>0</v>
      </c>
      <c r="E608" s="11" t="str">
        <f>IFERROR(VLOOKUP(A608,summary!A:R,18,0),"No comments")</f>
        <v>No comments</v>
      </c>
      <c r="F608">
        <v>0</v>
      </c>
      <c r="G608" s="11" t="str">
        <f t="shared" si="9"/>
        <v>-80 penalty for not showing up on day 4</v>
      </c>
    </row>
    <row r="609" spans="1:7">
      <c r="A609" t="s">
        <v>1310</v>
      </c>
      <c r="B609">
        <v>4</v>
      </c>
      <c r="C609">
        <f>VLOOKUP(A609,summary!A:Q,17,0)</f>
        <v>-80</v>
      </c>
      <c r="D609">
        <f>VLOOKUP(A609,summary!A:D,4,0)</f>
        <v>0</v>
      </c>
      <c r="E609" s="11" t="str">
        <f>IFERROR(VLOOKUP(A609,summary!A:R,18,0),"No comments")</f>
        <v>No comments</v>
      </c>
      <c r="F609">
        <v>0</v>
      </c>
      <c r="G609" s="11" t="str">
        <f t="shared" si="9"/>
        <v>-80 penalty for not showing up on day 4</v>
      </c>
    </row>
    <row r="610" spans="1:7">
      <c r="A610" t="s">
        <v>1312</v>
      </c>
      <c r="B610">
        <v>4</v>
      </c>
      <c r="C610">
        <f>VLOOKUP(A610,summary!A:Q,17,0)</f>
        <v>-80</v>
      </c>
      <c r="D610">
        <f>VLOOKUP(A610,summary!A:D,4,0)</f>
        <v>0</v>
      </c>
      <c r="E610" s="11" t="str">
        <f>IFERROR(VLOOKUP(A610,summary!A:R,18,0),"No comments")</f>
        <v>No comments</v>
      </c>
      <c r="F610">
        <v>0</v>
      </c>
      <c r="G610" s="11" t="str">
        <f t="shared" si="9"/>
        <v>-80 penalty for not showing up on day 4</v>
      </c>
    </row>
    <row r="611" spans="1:7">
      <c r="A611" t="s">
        <v>1314</v>
      </c>
      <c r="B611">
        <v>4</v>
      </c>
      <c r="C611">
        <f>VLOOKUP(A611,summary!A:Q,17,0)</f>
        <v>20</v>
      </c>
      <c r="D611">
        <f>VLOOKUP(A611,summary!A:D,4,0)</f>
        <v>4</v>
      </c>
      <c r="E611" s="11" t="str">
        <f>IFERROR(VLOOKUP(A611,summary!A:R,18,0),"No comments")</f>
        <v>Completed, No. of hours: 3:05</v>
      </c>
      <c r="F611">
        <v>0</v>
      </c>
      <c r="G611" s="11" t="str">
        <f t="shared" si="9"/>
        <v xml:space="preserve">20 points for maintaining the streak of 4 days </v>
      </c>
    </row>
    <row r="612" spans="1:7">
      <c r="A612" t="s">
        <v>1317</v>
      </c>
      <c r="B612">
        <v>4</v>
      </c>
      <c r="C612">
        <f>VLOOKUP(A612,summary!A:Q,17,0)</f>
        <v>-80</v>
      </c>
      <c r="D612">
        <f>VLOOKUP(A612,summary!A:D,4,0)</f>
        <v>0</v>
      </c>
      <c r="E612" s="11" t="str">
        <f>IFERROR(VLOOKUP(A612,summary!A:R,18,0),"No comments")</f>
        <v>No comments</v>
      </c>
      <c r="F612">
        <v>0</v>
      </c>
      <c r="G612" s="11" t="str">
        <f t="shared" si="9"/>
        <v>-80 penalty for not showing up on day 4</v>
      </c>
    </row>
    <row r="613" spans="1:7">
      <c r="A613" t="s">
        <v>1319</v>
      </c>
      <c r="B613">
        <v>4</v>
      </c>
      <c r="C613">
        <f>VLOOKUP(A613,summary!A:Q,17,0)</f>
        <v>-80</v>
      </c>
      <c r="D613">
        <f>VLOOKUP(A613,summary!A:D,4,0)</f>
        <v>0</v>
      </c>
      <c r="E613" s="11" t="str">
        <f>IFERROR(VLOOKUP(A613,summary!A:R,18,0),"No comments")</f>
        <v>No comments</v>
      </c>
      <c r="F613">
        <v>0</v>
      </c>
      <c r="G613" s="11" t="str">
        <f t="shared" si="9"/>
        <v>-80 penalty for not showing up on day 4</v>
      </c>
    </row>
    <row r="614" spans="1:7">
      <c r="A614" t="s">
        <v>1321</v>
      </c>
      <c r="B614">
        <v>4</v>
      </c>
      <c r="C614">
        <f>VLOOKUP(A614,summary!A:Q,17,0)</f>
        <v>-80</v>
      </c>
      <c r="D614">
        <f>VLOOKUP(A614,summary!A:D,4,0)</f>
        <v>0</v>
      </c>
      <c r="E614" s="11" t="str">
        <f>IFERROR(VLOOKUP(A614,summary!A:R,18,0),"No comments")</f>
        <v>No comments</v>
      </c>
      <c r="F614">
        <v>0</v>
      </c>
      <c r="G614" s="11" t="str">
        <f t="shared" si="9"/>
        <v>-80 penalty for not showing up on day 4</v>
      </c>
    </row>
    <row r="615" spans="1:7">
      <c r="A615" t="s">
        <v>1323</v>
      </c>
      <c r="B615">
        <v>4</v>
      </c>
      <c r="C615">
        <f>VLOOKUP(A615,summary!A:Q,17,0)</f>
        <v>-80</v>
      </c>
      <c r="D615">
        <f>VLOOKUP(A615,summary!A:D,4,0)</f>
        <v>0</v>
      </c>
      <c r="E615" s="11" t="str">
        <f>IFERROR(VLOOKUP(A615,summary!A:R,18,0),"No comments")</f>
        <v>No comments</v>
      </c>
      <c r="F615">
        <v>0</v>
      </c>
      <c r="G615" s="11" t="str">
        <f t="shared" si="9"/>
        <v>-80 penalty for not showing up on day 4</v>
      </c>
    </row>
    <row r="616" spans="1:7">
      <c r="A616" t="s">
        <v>1326</v>
      </c>
      <c r="B616">
        <v>4</v>
      </c>
      <c r="C616">
        <f>VLOOKUP(A616,summary!A:Q,17,0)</f>
        <v>-80</v>
      </c>
      <c r="D616">
        <f>VLOOKUP(A616,summary!A:D,4,0)</f>
        <v>0</v>
      </c>
      <c r="E616" s="11" t="str">
        <f>IFERROR(VLOOKUP(A616,summary!A:R,18,0),"No comments")</f>
        <v>No comments</v>
      </c>
      <c r="F616">
        <v>0</v>
      </c>
      <c r="G616" s="11" t="str">
        <f t="shared" si="9"/>
        <v>-80 penalty for not showing up on day 4</v>
      </c>
    </row>
    <row r="617" spans="1:7">
      <c r="A617" t="s">
        <v>1329</v>
      </c>
      <c r="B617">
        <v>4</v>
      </c>
      <c r="C617">
        <f>VLOOKUP(A617,summary!A:Q,17,0)</f>
        <v>-80</v>
      </c>
      <c r="D617">
        <f>VLOOKUP(A617,summary!A:D,4,0)</f>
        <v>0</v>
      </c>
      <c r="E617" s="11" t="str">
        <f>IFERROR(VLOOKUP(A617,summary!A:R,18,0),"No comments")</f>
        <v>No comments</v>
      </c>
      <c r="F617">
        <v>0</v>
      </c>
      <c r="G617" s="11" t="str">
        <f t="shared" si="9"/>
        <v>-80 penalty for not showing up on day 4</v>
      </c>
    </row>
    <row r="618" spans="1:7">
      <c r="A618" t="s">
        <v>1332</v>
      </c>
      <c r="B618">
        <v>4</v>
      </c>
      <c r="C618">
        <f>VLOOKUP(A618,summary!A:Q,17,0)</f>
        <v>-80</v>
      </c>
      <c r="D618">
        <f>VLOOKUP(A618,summary!A:D,4,0)</f>
        <v>0</v>
      </c>
      <c r="E618" s="11" t="str">
        <f>IFERROR(VLOOKUP(A618,summary!A:R,18,0),"No comments")</f>
        <v>No comments</v>
      </c>
      <c r="F618">
        <v>0</v>
      </c>
      <c r="G618" s="11" t="str">
        <f t="shared" si="9"/>
        <v>-80 penalty for not showing up on day 4</v>
      </c>
    </row>
    <row r="619" spans="1:7">
      <c r="A619" t="s">
        <v>1334</v>
      </c>
      <c r="B619">
        <v>4</v>
      </c>
      <c r="C619">
        <f>VLOOKUP(A619,summary!A:Q,17,0)</f>
        <v>-80</v>
      </c>
      <c r="D619">
        <f>VLOOKUP(A619,summary!A:D,4,0)</f>
        <v>0</v>
      </c>
      <c r="E619" s="11" t="str">
        <f>IFERROR(VLOOKUP(A619,summary!A:R,18,0),"No comments")</f>
        <v>No comments</v>
      </c>
      <c r="F619">
        <v>0</v>
      </c>
      <c r="G619" s="11" t="str">
        <f t="shared" si="9"/>
        <v>-80 penalty for not showing up on day 4</v>
      </c>
    </row>
    <row r="620" spans="1:7">
      <c r="A620" t="s">
        <v>1336</v>
      </c>
      <c r="B620">
        <v>4</v>
      </c>
      <c r="C620">
        <f>VLOOKUP(A620,summary!A:Q,17,0)</f>
        <v>-80</v>
      </c>
      <c r="D620">
        <f>VLOOKUP(A620,summary!A:D,4,0)</f>
        <v>0</v>
      </c>
      <c r="E620" s="11" t="str">
        <f>IFERROR(VLOOKUP(A620,summary!A:R,18,0),"No comments")</f>
        <v>No comments</v>
      </c>
      <c r="F620">
        <v>0</v>
      </c>
      <c r="G620" s="11" t="str">
        <f t="shared" si="9"/>
        <v>-80 penalty for not showing up on day 4</v>
      </c>
    </row>
    <row r="621" spans="1:7">
      <c r="A621" t="s">
        <v>1339</v>
      </c>
      <c r="B621">
        <v>4</v>
      </c>
      <c r="C621">
        <f>VLOOKUP(A621,summary!A:Q,17,0)</f>
        <v>-80</v>
      </c>
      <c r="D621">
        <f>VLOOKUP(A621,summary!A:D,4,0)</f>
        <v>0</v>
      </c>
      <c r="E621" s="11" t="str">
        <f>IFERROR(VLOOKUP(A621,summary!A:R,18,0),"No comments")</f>
        <v>No comments</v>
      </c>
      <c r="F621">
        <v>0</v>
      </c>
      <c r="G621" s="11" t="str">
        <f t="shared" si="9"/>
        <v>-80 penalty for not showing up on day 4</v>
      </c>
    </row>
    <row r="622" spans="1:7">
      <c r="A622" t="s">
        <v>1341</v>
      </c>
      <c r="B622">
        <v>4</v>
      </c>
      <c r="C622">
        <f>VLOOKUP(A622,summary!A:Q,17,0)</f>
        <v>-80</v>
      </c>
      <c r="D622">
        <f>VLOOKUP(A622,summary!A:D,4,0)</f>
        <v>0</v>
      </c>
      <c r="E622" s="11" t="str">
        <f>IFERROR(VLOOKUP(A622,summary!A:R,18,0),"No comments")</f>
        <v>No comments</v>
      </c>
      <c r="F622">
        <v>0</v>
      </c>
      <c r="G622" s="11" t="str">
        <f t="shared" si="9"/>
        <v>-80 penalty for not showing up on day 4</v>
      </c>
    </row>
    <row r="623" spans="1:7">
      <c r="A623" t="s">
        <v>1343</v>
      </c>
      <c r="B623">
        <v>4</v>
      </c>
      <c r="C623">
        <f>VLOOKUP(A623,summary!A:Q,17,0)</f>
        <v>-80</v>
      </c>
      <c r="D623">
        <f>VLOOKUP(A623,summary!A:D,4,0)</f>
        <v>0</v>
      </c>
      <c r="E623" s="11" t="str">
        <f>IFERROR(VLOOKUP(A623,summary!A:R,18,0),"No comments")</f>
        <v>No comments</v>
      </c>
      <c r="F623">
        <v>0</v>
      </c>
      <c r="G623" s="11" t="str">
        <f t="shared" si="9"/>
        <v>-80 penalty for not showing up on day 4</v>
      </c>
    </row>
    <row r="624" spans="1:7">
      <c r="A624" t="s">
        <v>1345</v>
      </c>
      <c r="B624">
        <v>4</v>
      </c>
      <c r="C624">
        <f>VLOOKUP(A624,summary!A:Q,17,0)</f>
        <v>-80</v>
      </c>
      <c r="D624">
        <f>VLOOKUP(A624,summary!A:D,4,0)</f>
        <v>0</v>
      </c>
      <c r="E624" s="11" t="str">
        <f>IFERROR(VLOOKUP(A624,summary!A:R,18,0),"No comments")</f>
        <v>No comments</v>
      </c>
      <c r="F624">
        <v>0</v>
      </c>
      <c r="G624" s="11" t="str">
        <f t="shared" si="9"/>
        <v>-80 penalty for not showing up on day 4</v>
      </c>
    </row>
    <row r="625" spans="1:7">
      <c r="A625" t="s">
        <v>1347</v>
      </c>
      <c r="B625">
        <v>4</v>
      </c>
      <c r="C625">
        <f>VLOOKUP(A625,summary!A:Q,17,0)</f>
        <v>-80</v>
      </c>
      <c r="D625">
        <f>VLOOKUP(A625,summary!A:D,4,0)</f>
        <v>0</v>
      </c>
      <c r="E625" s="11" t="str">
        <f>IFERROR(VLOOKUP(A625,summary!A:R,18,0),"No comments")</f>
        <v>No comments</v>
      </c>
      <c r="F625">
        <v>0</v>
      </c>
      <c r="G625" s="11" t="str">
        <f t="shared" si="9"/>
        <v>-80 penalty for not showing up on day 4</v>
      </c>
    </row>
    <row r="626" spans="1:7">
      <c r="A626" t="s">
        <v>1349</v>
      </c>
      <c r="B626">
        <v>4</v>
      </c>
      <c r="C626">
        <f>VLOOKUP(A626,summary!A:Q,17,0)</f>
        <v>-80</v>
      </c>
      <c r="D626">
        <f>VLOOKUP(A626,summary!A:D,4,0)</f>
        <v>0</v>
      </c>
      <c r="E626" s="11" t="str">
        <f>IFERROR(VLOOKUP(A626,summary!A:R,18,0),"No comments")</f>
        <v>No comments</v>
      </c>
      <c r="F626">
        <v>0</v>
      </c>
      <c r="G626" s="11" t="str">
        <f t="shared" si="9"/>
        <v>-80 penalty for not showing up on day 4</v>
      </c>
    </row>
    <row r="627" spans="1:7">
      <c r="A627" t="s">
        <v>1351</v>
      </c>
      <c r="B627">
        <v>4</v>
      </c>
      <c r="C627">
        <f>VLOOKUP(A627,summary!A:Q,17,0)</f>
        <v>20</v>
      </c>
      <c r="D627">
        <f>VLOOKUP(A627,summary!A:D,4,0)</f>
        <v>4</v>
      </c>
      <c r="E627" s="11" t="str">
        <f>IFERROR(VLOOKUP(A627,summary!A:R,18,0),"No comments")</f>
        <v>Completed, No. of hours: 1:00</v>
      </c>
      <c r="F627">
        <v>0</v>
      </c>
      <c r="G627" s="11" t="str">
        <f t="shared" si="9"/>
        <v xml:space="preserve">20 points for maintaining the streak of 4 days </v>
      </c>
    </row>
    <row r="628" spans="1:7">
      <c r="A628" t="s">
        <v>1353</v>
      </c>
      <c r="B628">
        <v>4</v>
      </c>
      <c r="C628">
        <f>VLOOKUP(A628,summary!A:Q,17,0)</f>
        <v>-80</v>
      </c>
      <c r="D628">
        <f>VLOOKUP(A628,summary!A:D,4,0)</f>
        <v>0</v>
      </c>
      <c r="E628" s="11" t="str">
        <f>IFERROR(VLOOKUP(A628,summary!A:R,18,0),"No comments")</f>
        <v>No comments</v>
      </c>
      <c r="F628">
        <v>0</v>
      </c>
      <c r="G628" s="11" t="str">
        <f t="shared" si="9"/>
        <v>-80 penalty for not showing up on day 4</v>
      </c>
    </row>
    <row r="629" spans="1:7">
      <c r="A629" t="s">
        <v>1355</v>
      </c>
      <c r="B629">
        <v>4</v>
      </c>
      <c r="C629">
        <f>VLOOKUP(A629,summary!A:Q,17,0)</f>
        <v>-60</v>
      </c>
      <c r="D629">
        <f>VLOOKUP(A629,summary!A:D,4,0)</f>
        <v>0</v>
      </c>
      <c r="E629" s="11" t="str">
        <f>IFERROR(VLOOKUP(A629,summary!A:R,18,0),"No comments")</f>
        <v>No comments</v>
      </c>
      <c r="F629">
        <v>0</v>
      </c>
      <c r="G629" s="11" t="str">
        <f t="shared" si="9"/>
        <v>-60 penalty for not showing up on day 4</v>
      </c>
    </row>
    <row r="630" spans="1:7">
      <c r="A630" t="s">
        <v>1357</v>
      </c>
      <c r="B630">
        <v>4</v>
      </c>
      <c r="C630">
        <f>VLOOKUP(A630,summary!A:Q,17,0)</f>
        <v>-80</v>
      </c>
      <c r="D630">
        <f>VLOOKUP(A630,summary!A:D,4,0)</f>
        <v>0</v>
      </c>
      <c r="E630" s="11" t="str">
        <f>IFERROR(VLOOKUP(A630,summary!A:R,18,0),"No comments")</f>
        <v>No comments</v>
      </c>
      <c r="F630">
        <v>0</v>
      </c>
      <c r="G630" s="11" t="str">
        <f t="shared" si="9"/>
        <v>-80 penalty for not showing up on day 4</v>
      </c>
    </row>
    <row r="631" spans="1:7">
      <c r="A631" t="s">
        <v>1359</v>
      </c>
      <c r="B631">
        <v>4</v>
      </c>
      <c r="C631">
        <f>VLOOKUP(A631,summary!A:Q,17,0)</f>
        <v>-80</v>
      </c>
      <c r="D631">
        <f>VLOOKUP(A631,summary!A:D,4,0)</f>
        <v>0</v>
      </c>
      <c r="E631" s="11" t="str">
        <f>IFERROR(VLOOKUP(A631,summary!A:R,18,0),"No comments")</f>
        <v>No comments</v>
      </c>
      <c r="F631">
        <v>0</v>
      </c>
      <c r="G631" s="11" t="str">
        <f t="shared" si="9"/>
        <v>-80 penalty for not showing up on day 4</v>
      </c>
    </row>
    <row r="632" spans="1:7">
      <c r="A632" t="s">
        <v>1361</v>
      </c>
      <c r="B632">
        <v>4</v>
      </c>
      <c r="C632">
        <f>VLOOKUP(A632,summary!A:Q,17,0)</f>
        <v>-80</v>
      </c>
      <c r="D632">
        <f>VLOOKUP(A632,summary!A:D,4,0)</f>
        <v>0</v>
      </c>
      <c r="E632" s="11" t="str">
        <f>IFERROR(VLOOKUP(A632,summary!A:R,18,0),"No comments")</f>
        <v>No comments</v>
      </c>
      <c r="F632">
        <v>0</v>
      </c>
      <c r="G632" s="11" t="str">
        <f t="shared" si="9"/>
        <v>-80 penalty for not showing up on day 4</v>
      </c>
    </row>
    <row r="633" spans="1:7">
      <c r="A633" t="s">
        <v>1364</v>
      </c>
      <c r="B633">
        <v>4</v>
      </c>
      <c r="C633">
        <f>VLOOKUP(A633,summary!A:Q,17,0)</f>
        <v>-80</v>
      </c>
      <c r="D633">
        <f>VLOOKUP(A633,summary!A:D,4,0)</f>
        <v>0</v>
      </c>
      <c r="E633" s="11" t="str">
        <f>IFERROR(VLOOKUP(A633,summary!A:R,18,0),"No comments")</f>
        <v>No comments</v>
      </c>
      <c r="F633">
        <v>0</v>
      </c>
      <c r="G633" s="11" t="str">
        <f t="shared" si="9"/>
        <v>-80 penalty for not showing up on day 4</v>
      </c>
    </row>
    <row r="634" spans="1:7">
      <c r="A634" t="s">
        <v>1367</v>
      </c>
      <c r="B634">
        <v>4</v>
      </c>
      <c r="C634">
        <f>VLOOKUP(A634,summary!A:Q,17,0)</f>
        <v>-80</v>
      </c>
      <c r="D634">
        <f>VLOOKUP(A634,summary!A:D,4,0)</f>
        <v>0</v>
      </c>
      <c r="E634" s="11" t="str">
        <f>IFERROR(VLOOKUP(A634,summary!A:R,18,0),"No comments")</f>
        <v>No comments</v>
      </c>
      <c r="F634">
        <v>0</v>
      </c>
      <c r="G634" s="11" t="str">
        <f t="shared" si="9"/>
        <v>-80 penalty for not showing up on day 4</v>
      </c>
    </row>
    <row r="635" spans="1:7">
      <c r="A635" t="s">
        <v>1369</v>
      </c>
      <c r="B635">
        <v>4</v>
      </c>
      <c r="C635">
        <f>VLOOKUP(A635,summary!A:Q,17,0)</f>
        <v>-80</v>
      </c>
      <c r="D635">
        <f>VLOOKUP(A635,summary!A:D,4,0)</f>
        <v>0</v>
      </c>
      <c r="E635" s="11" t="str">
        <f>IFERROR(VLOOKUP(A635,summary!A:R,18,0),"No comments")</f>
        <v>No comments</v>
      </c>
      <c r="F635">
        <v>0</v>
      </c>
      <c r="G635" s="11" t="str">
        <f t="shared" si="9"/>
        <v>-80 penalty for not showing up on day 4</v>
      </c>
    </row>
    <row r="636" spans="1:7">
      <c r="A636" t="s">
        <v>1371</v>
      </c>
      <c r="B636">
        <v>4</v>
      </c>
      <c r="C636">
        <f>VLOOKUP(A636,summary!A:Q,17,0)</f>
        <v>-80</v>
      </c>
      <c r="D636">
        <f>VLOOKUP(A636,summary!A:D,4,0)</f>
        <v>0</v>
      </c>
      <c r="E636" s="11" t="str">
        <f>IFERROR(VLOOKUP(A636,summary!A:R,18,0),"No comments")</f>
        <v>No comments</v>
      </c>
      <c r="F636">
        <v>0</v>
      </c>
      <c r="G636" s="11" t="str">
        <f t="shared" si="9"/>
        <v>-80 penalty for not showing up on day 4</v>
      </c>
    </row>
    <row r="637" spans="1:7">
      <c r="A637" t="s">
        <v>1373</v>
      </c>
      <c r="B637">
        <v>4</v>
      </c>
      <c r="C637">
        <f>VLOOKUP(A637,summary!A:Q,17,0)</f>
        <v>-80</v>
      </c>
      <c r="D637">
        <f>VLOOKUP(A637,summary!A:D,4,0)</f>
        <v>0</v>
      </c>
      <c r="E637" s="11" t="str">
        <f>IFERROR(VLOOKUP(A637,summary!A:R,18,0),"No comments")</f>
        <v>No comments</v>
      </c>
      <c r="F637">
        <v>0</v>
      </c>
      <c r="G637" s="11" t="str">
        <f t="shared" si="9"/>
        <v>-80 penalty for not showing up on day 4</v>
      </c>
    </row>
    <row r="638" spans="1:7">
      <c r="A638" t="s">
        <v>1375</v>
      </c>
      <c r="B638">
        <v>4</v>
      </c>
      <c r="C638">
        <f>VLOOKUP(A638,summary!A:Q,17,0)</f>
        <v>-80</v>
      </c>
      <c r="D638">
        <f>VLOOKUP(A638,summary!A:D,4,0)</f>
        <v>0</v>
      </c>
      <c r="E638" s="11" t="str">
        <f>IFERROR(VLOOKUP(A638,summary!A:R,18,0),"No comments")</f>
        <v>No comments</v>
      </c>
      <c r="F638">
        <v>0</v>
      </c>
      <c r="G638" s="11" t="str">
        <f t="shared" si="9"/>
        <v>-80 penalty for not showing up on day 4</v>
      </c>
    </row>
    <row r="639" spans="1:7">
      <c r="A639" t="s">
        <v>1377</v>
      </c>
      <c r="B639">
        <v>4</v>
      </c>
      <c r="C639">
        <f>VLOOKUP(A639,summary!A:Q,17,0)</f>
        <v>-80</v>
      </c>
      <c r="D639">
        <f>VLOOKUP(A639,summary!A:D,4,0)</f>
        <v>0</v>
      </c>
      <c r="E639" s="11" t="str">
        <f>IFERROR(VLOOKUP(A639,summary!A:R,18,0),"No comments")</f>
        <v>No comments</v>
      </c>
      <c r="F639">
        <v>0</v>
      </c>
      <c r="G639" s="11" t="str">
        <f t="shared" si="9"/>
        <v>-80 penalty for not showing up on day 4</v>
      </c>
    </row>
    <row r="640" spans="1:7">
      <c r="A640" t="s">
        <v>1379</v>
      </c>
      <c r="B640">
        <v>4</v>
      </c>
      <c r="C640">
        <f>VLOOKUP(A640,summary!A:Q,17,0)</f>
        <v>-80</v>
      </c>
      <c r="D640">
        <f>VLOOKUP(A640,summary!A:D,4,0)</f>
        <v>0</v>
      </c>
      <c r="E640" s="11" t="str">
        <f>IFERROR(VLOOKUP(A640,summary!A:R,18,0),"No comments")</f>
        <v>No comments</v>
      </c>
      <c r="F640">
        <v>0</v>
      </c>
      <c r="G640" s="11" t="str">
        <f t="shared" si="9"/>
        <v>-80 penalty for not showing up on day 4</v>
      </c>
    </row>
    <row r="641" spans="1:7">
      <c r="A641" t="s">
        <v>1381</v>
      </c>
      <c r="B641">
        <v>4</v>
      </c>
      <c r="C641">
        <f>VLOOKUP(A641,summary!A:Q,17,0)</f>
        <v>-80</v>
      </c>
      <c r="D641">
        <f>VLOOKUP(A641,summary!A:D,4,0)</f>
        <v>0</v>
      </c>
      <c r="E641" s="11" t="str">
        <f>IFERROR(VLOOKUP(A641,summary!A:R,18,0),"No comments")</f>
        <v>No comments</v>
      </c>
      <c r="F641">
        <v>0</v>
      </c>
      <c r="G641" s="11" t="str">
        <f t="shared" si="9"/>
        <v>-80 penalty for not showing up on day 4</v>
      </c>
    </row>
    <row r="642" spans="1:7">
      <c r="A642" t="s">
        <v>1383</v>
      </c>
      <c r="B642">
        <v>4</v>
      </c>
      <c r="C642">
        <f>VLOOKUP(A642,summary!A:Q,17,0)</f>
        <v>-80</v>
      </c>
      <c r="D642">
        <f>VLOOKUP(A642,summary!A:D,4,0)</f>
        <v>0</v>
      </c>
      <c r="E642" s="11" t="str">
        <f>IFERROR(VLOOKUP(A642,summary!A:R,18,0),"No comments")</f>
        <v>No comments</v>
      </c>
      <c r="F642">
        <v>0</v>
      </c>
      <c r="G642" s="11" t="str">
        <f t="shared" si="9"/>
        <v>-80 penalty for not showing up on day 4</v>
      </c>
    </row>
    <row r="643" spans="1:7">
      <c r="A643" t="s">
        <v>1385</v>
      </c>
      <c r="B643">
        <v>4</v>
      </c>
      <c r="C643">
        <f>VLOOKUP(A643,summary!A:Q,17,0)</f>
        <v>-80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-80 penalty for not showing up on day 4</v>
      </c>
    </row>
    <row r="644" spans="1:7">
      <c r="A644" t="s">
        <v>1387</v>
      </c>
      <c r="B644">
        <v>4</v>
      </c>
      <c r="C644">
        <f>VLOOKUP(A644,summary!A:Q,17,0)</f>
        <v>-60</v>
      </c>
      <c r="D644">
        <f>VLOOKUP(A644,summary!A:D,4,0)</f>
        <v>0</v>
      </c>
      <c r="E644" s="11" t="str">
        <f>IFERROR(VLOOKUP(A644,summary!A:R,18,0),"No comments")</f>
        <v>No comments</v>
      </c>
      <c r="F644">
        <v>0</v>
      </c>
      <c r="G644" s="11" t="str">
        <f t="shared" si="10"/>
        <v>-60 penalty for not showing up on day 4</v>
      </c>
    </row>
    <row r="645" spans="1:7">
      <c r="A645" t="s">
        <v>1390</v>
      </c>
      <c r="B645">
        <v>4</v>
      </c>
      <c r="C645">
        <f>VLOOKUP(A645,summary!A:Q,17,0)</f>
        <v>-80</v>
      </c>
      <c r="D645">
        <f>VLOOKUP(A645,summary!A:D,4,0)</f>
        <v>0</v>
      </c>
      <c r="E645" s="11" t="str">
        <f>IFERROR(VLOOKUP(A645,summary!A:R,18,0),"No comments")</f>
        <v>No comments</v>
      </c>
      <c r="F645">
        <v>0</v>
      </c>
      <c r="G645" s="11" t="str">
        <f t="shared" si="10"/>
        <v>-80 penalty for not showing up on day 4</v>
      </c>
    </row>
    <row r="646" spans="1:7">
      <c r="A646" t="s">
        <v>1392</v>
      </c>
      <c r="B646">
        <v>4</v>
      </c>
      <c r="C646">
        <f>VLOOKUP(A646,summary!A:Q,17,0)</f>
        <v>20</v>
      </c>
      <c r="D646">
        <f>VLOOKUP(A646,summary!A:D,4,0)</f>
        <v>4</v>
      </c>
      <c r="E646" s="11" t="str">
        <f>IFERROR(VLOOKUP(A646,summary!A:R,18,0),"No comments")</f>
        <v>**Completed , No. of hours : 02:00**</v>
      </c>
      <c r="F646">
        <v>0</v>
      </c>
      <c r="G646" s="11" t="str">
        <f t="shared" si="10"/>
        <v xml:space="preserve">20 points for maintaining the streak of 4 days </v>
      </c>
    </row>
    <row r="647" spans="1:7">
      <c r="A647" t="s">
        <v>1394</v>
      </c>
      <c r="B647">
        <v>4</v>
      </c>
      <c r="C647">
        <f>VLOOKUP(A647,summary!A:Q,17,0)</f>
        <v>-80</v>
      </c>
      <c r="D647">
        <f>VLOOKUP(A647,summary!A:D,4,0)</f>
        <v>0</v>
      </c>
      <c r="E647" s="11" t="str">
        <f>IFERROR(VLOOKUP(A647,summary!A:R,18,0),"No comments")</f>
        <v>No comments</v>
      </c>
      <c r="F647">
        <v>0</v>
      </c>
      <c r="G647" s="11" t="str">
        <f t="shared" si="10"/>
        <v>-80 penalty for not showing up on day 4</v>
      </c>
    </row>
    <row r="648" spans="1:7">
      <c r="A648" t="s">
        <v>1396</v>
      </c>
      <c r="B648">
        <v>4</v>
      </c>
      <c r="C648">
        <f>VLOOKUP(A648,summary!A:Q,17,0)</f>
        <v>-40</v>
      </c>
      <c r="D648">
        <f>VLOOKUP(A648,summary!A:D,4,0)</f>
        <v>0</v>
      </c>
      <c r="E648" s="11" t="str">
        <f>IFERROR(VLOOKUP(A648,summary!A:R,18,0),"No comments")</f>
        <v>No comments</v>
      </c>
      <c r="F648">
        <v>0</v>
      </c>
      <c r="G648" s="11" t="str">
        <f t="shared" si="10"/>
        <v>-40 penalty for not showing up on day 4</v>
      </c>
    </row>
    <row r="649" spans="1:7">
      <c r="A649" t="s">
        <v>1398</v>
      </c>
      <c r="B649">
        <v>4</v>
      </c>
      <c r="C649">
        <f>VLOOKUP(A649,summary!A:Q,17,0)</f>
        <v>-80</v>
      </c>
      <c r="D649">
        <f>VLOOKUP(A649,summary!A:D,4,0)</f>
        <v>0</v>
      </c>
      <c r="E649" s="11" t="str">
        <f>IFERROR(VLOOKUP(A649,summary!A:R,18,0),"No comments")</f>
        <v>No comments</v>
      </c>
      <c r="F649">
        <v>0</v>
      </c>
      <c r="G649" s="11" t="str">
        <f t="shared" si="10"/>
        <v>-80 penalty for not showing up on day 4</v>
      </c>
    </row>
    <row r="650" spans="1:7">
      <c r="A650" t="s">
        <v>1400</v>
      </c>
      <c r="B650">
        <v>4</v>
      </c>
      <c r="C650">
        <f>VLOOKUP(A650,summary!A:Q,17,0)</f>
        <v>-80</v>
      </c>
      <c r="D650">
        <f>VLOOKUP(A650,summary!A:D,4,0)</f>
        <v>0</v>
      </c>
      <c r="E650" s="11" t="str">
        <f>IFERROR(VLOOKUP(A650,summary!A:R,18,0),"No comments")</f>
        <v>No comments</v>
      </c>
      <c r="F650">
        <v>0</v>
      </c>
      <c r="G650" s="11" t="str">
        <f t="shared" si="10"/>
        <v>-80 penalty for not showing up on day 4</v>
      </c>
    </row>
    <row r="651" spans="1:7">
      <c r="A651" t="s">
        <v>1403</v>
      </c>
      <c r="B651">
        <v>4</v>
      </c>
      <c r="C651">
        <f>VLOOKUP(A651,summary!A:Q,17,0)</f>
        <v>-80</v>
      </c>
      <c r="D651">
        <f>VLOOKUP(A651,summary!A:D,4,0)</f>
        <v>0</v>
      </c>
      <c r="E651" s="11" t="str">
        <f>IFERROR(VLOOKUP(A651,summary!A:R,18,0),"No comments")</f>
        <v>No comments</v>
      </c>
      <c r="F651">
        <v>0</v>
      </c>
      <c r="G651" s="11" t="str">
        <f t="shared" si="10"/>
        <v>-80 penalty for not showing up on day 4</v>
      </c>
    </row>
    <row r="652" spans="1:7">
      <c r="A652" t="s">
        <v>1406</v>
      </c>
      <c r="B652">
        <v>4</v>
      </c>
      <c r="C652">
        <f>VLOOKUP(A652,summary!A:Q,17,0)</f>
        <v>-80</v>
      </c>
      <c r="D652">
        <f>VLOOKUP(A652,summary!A:D,4,0)</f>
        <v>0</v>
      </c>
      <c r="E652" s="11" t="str">
        <f>IFERROR(VLOOKUP(A652,summary!A:R,18,0),"No comments")</f>
        <v>No comments</v>
      </c>
      <c r="F652">
        <v>0</v>
      </c>
      <c r="G652" s="11" t="str">
        <f t="shared" si="10"/>
        <v>-80 penalty for not showing up on day 4</v>
      </c>
    </row>
    <row r="653" spans="1:7">
      <c r="A653" t="s">
        <v>1409</v>
      </c>
      <c r="B653">
        <v>4</v>
      </c>
      <c r="C653">
        <f>VLOOKUP(A653,summary!A:Q,17,0)</f>
        <v>-80</v>
      </c>
      <c r="D653">
        <f>VLOOKUP(A653,summary!A:D,4,0)</f>
        <v>0</v>
      </c>
      <c r="E653" s="11" t="str">
        <f>IFERROR(VLOOKUP(A653,summary!A:R,18,0),"No comments")</f>
        <v>No comments</v>
      </c>
      <c r="F653">
        <v>0</v>
      </c>
      <c r="G653" s="11" t="str">
        <f t="shared" si="10"/>
        <v>-80 penalty for not showing up on day 4</v>
      </c>
    </row>
    <row r="654" spans="1:7">
      <c r="A654" t="s">
        <v>1411</v>
      </c>
      <c r="B654">
        <v>4</v>
      </c>
      <c r="C654">
        <f>VLOOKUP(A654,summary!A:Q,17,0)</f>
        <v>-80</v>
      </c>
      <c r="D654">
        <f>VLOOKUP(A654,summary!A:D,4,0)</f>
        <v>0</v>
      </c>
      <c r="E654" s="11" t="str">
        <f>IFERROR(VLOOKUP(A654,summary!A:R,18,0),"No comments")</f>
        <v>No comments</v>
      </c>
      <c r="F654">
        <v>0</v>
      </c>
      <c r="G654" s="11" t="str">
        <f t="shared" si="10"/>
        <v>-80 penalty for not showing up on day 4</v>
      </c>
    </row>
    <row r="655" spans="1:7">
      <c r="A655" t="s">
        <v>1413</v>
      </c>
      <c r="B655">
        <v>4</v>
      </c>
      <c r="C655">
        <f>VLOOKUP(A655,summary!A:Q,17,0)</f>
        <v>-80</v>
      </c>
      <c r="D655">
        <f>VLOOKUP(A655,summary!A:D,4,0)</f>
        <v>0</v>
      </c>
      <c r="E655" s="11" t="str">
        <f>IFERROR(VLOOKUP(A655,summary!A:R,18,0),"No comments")</f>
        <v>No comments</v>
      </c>
      <c r="F655">
        <v>0</v>
      </c>
      <c r="G655" s="11" t="str">
        <f t="shared" si="10"/>
        <v>-80 penalty for not showing up on day 4</v>
      </c>
    </row>
    <row r="656" spans="1:7">
      <c r="A656" t="s">
        <v>1415</v>
      </c>
      <c r="B656">
        <v>4</v>
      </c>
      <c r="C656">
        <f>VLOOKUP(A656,summary!A:Q,17,0)</f>
        <v>-60</v>
      </c>
      <c r="D656">
        <f>VLOOKUP(A656,summary!A:D,4,0)</f>
        <v>0</v>
      </c>
      <c r="E656" s="11" t="str">
        <f>IFERROR(VLOOKUP(A656,summary!A:R,18,0),"No comments")</f>
        <v>No comments</v>
      </c>
      <c r="F656">
        <v>0</v>
      </c>
      <c r="G656" s="11" t="str">
        <f t="shared" si="10"/>
        <v>-60 penalty for not showing up on day 4</v>
      </c>
    </row>
    <row r="657" spans="1:7">
      <c r="A657" t="s">
        <v>1417</v>
      </c>
      <c r="B657">
        <v>4</v>
      </c>
      <c r="C657">
        <f>VLOOKUP(A657,summary!A:Q,17,0)</f>
        <v>-80</v>
      </c>
      <c r="D657">
        <f>VLOOKUP(A657,summary!A:D,4,0)</f>
        <v>0</v>
      </c>
      <c r="E657" s="11" t="str">
        <f>IFERROR(VLOOKUP(A657,summary!A:R,18,0),"No comments")</f>
        <v>No comments</v>
      </c>
      <c r="F657">
        <v>0</v>
      </c>
      <c r="G657" s="11" t="str">
        <f t="shared" si="10"/>
        <v>-80 penalty for not showing up on day 4</v>
      </c>
    </row>
    <row r="658" spans="1:7">
      <c r="A658" t="s">
        <v>1420</v>
      </c>
      <c r="B658">
        <v>4</v>
      </c>
      <c r="C658">
        <f>VLOOKUP(A658,summary!A:Q,17,0)</f>
        <v>-80</v>
      </c>
      <c r="D658">
        <f>VLOOKUP(A658,summary!A:D,4,0)</f>
        <v>0</v>
      </c>
      <c r="E658" s="11" t="str">
        <f>IFERROR(VLOOKUP(A658,summary!A:R,18,0),"No comments")</f>
        <v>No comments</v>
      </c>
      <c r="F658">
        <v>0</v>
      </c>
      <c r="G658" s="11" t="str">
        <f t="shared" si="10"/>
        <v>-80 penalty for not showing up on day 4</v>
      </c>
    </row>
    <row r="659" spans="1:7">
      <c r="A659" t="s">
        <v>1422</v>
      </c>
      <c r="B659">
        <v>4</v>
      </c>
      <c r="C659">
        <f>VLOOKUP(A659,summary!A:Q,17,0)</f>
        <v>-80</v>
      </c>
      <c r="D659">
        <f>VLOOKUP(A659,summary!A:D,4,0)</f>
        <v>0</v>
      </c>
      <c r="E659" s="11" t="str">
        <f>IFERROR(VLOOKUP(A659,summary!A:R,18,0),"No comments")</f>
        <v>No comments</v>
      </c>
      <c r="F659">
        <v>0</v>
      </c>
      <c r="G659" s="11" t="str">
        <f t="shared" si="10"/>
        <v>-80 penalty for not showing up on day 4</v>
      </c>
    </row>
    <row r="660" spans="1:7">
      <c r="A660" t="s">
        <v>1424</v>
      </c>
      <c r="B660">
        <v>4</v>
      </c>
      <c r="C660">
        <f>VLOOKUP(A660,summary!A:Q,17,0)</f>
        <v>20</v>
      </c>
      <c r="D660">
        <f>VLOOKUP(A660,summary!A:D,4,0)</f>
        <v>4</v>
      </c>
      <c r="E660" s="11" t="str">
        <f>IFERROR(VLOOKUP(A660,summary!A:R,18,0),"No comments")</f>
        <v>Completed No. of hours 01:40</v>
      </c>
      <c r="F660">
        <v>0</v>
      </c>
      <c r="G660" s="11" t="str">
        <f t="shared" si="10"/>
        <v xml:space="preserve">20 points for maintaining the streak of 4 days </v>
      </c>
    </row>
    <row r="661" spans="1:7">
      <c r="A661" t="s">
        <v>1426</v>
      </c>
      <c r="B661">
        <v>4</v>
      </c>
      <c r="C661">
        <f>VLOOKUP(A661,summary!A:Q,17,0)</f>
        <v>-80</v>
      </c>
      <c r="D661">
        <f>VLOOKUP(A661,summary!A:D,4,0)</f>
        <v>0</v>
      </c>
      <c r="E661" s="11" t="str">
        <f>IFERROR(VLOOKUP(A661,summary!A:R,18,0),"No comments")</f>
        <v>No comments</v>
      </c>
      <c r="F661">
        <v>0</v>
      </c>
      <c r="G661" s="11" t="str">
        <f t="shared" si="10"/>
        <v>-80 penalty for not showing up on day 4</v>
      </c>
    </row>
    <row r="662" spans="1:7">
      <c r="A662" t="s">
        <v>1429</v>
      </c>
      <c r="B662">
        <v>4</v>
      </c>
      <c r="C662">
        <f>VLOOKUP(A662,summary!A:Q,17,0)</f>
        <v>20</v>
      </c>
      <c r="D662">
        <f>VLOOKUP(A662,summary!A:D,4,0)</f>
        <v>4</v>
      </c>
      <c r="E662" s="11" t="str">
        <f>IFERROR(VLOOKUP(A662,summary!A:R,18,0),"No comments")</f>
        <v>**Completed , No. of hours : 02:18**</v>
      </c>
      <c r="F662">
        <v>0</v>
      </c>
      <c r="G662" s="11" t="str">
        <f t="shared" si="10"/>
        <v xml:space="preserve">20 points for maintaining the streak of 4 days </v>
      </c>
    </row>
    <row r="663" spans="1:7">
      <c r="A663" t="s">
        <v>1432</v>
      </c>
      <c r="B663">
        <v>4</v>
      </c>
      <c r="C663">
        <f>VLOOKUP(A663,summary!A:Q,17,0)</f>
        <v>-80</v>
      </c>
      <c r="D663">
        <f>VLOOKUP(A663,summary!A:D,4,0)</f>
        <v>0</v>
      </c>
      <c r="E663" s="11" t="str">
        <f>IFERROR(VLOOKUP(A663,summary!A:R,18,0),"No comments")</f>
        <v>No comments</v>
      </c>
      <c r="F663">
        <v>0</v>
      </c>
      <c r="G663" s="11" t="str">
        <f t="shared" si="10"/>
        <v>-80 penalty for not showing up on day 4</v>
      </c>
    </row>
    <row r="664" spans="1:7">
      <c r="A664" t="s">
        <v>1434</v>
      </c>
      <c r="B664">
        <v>4</v>
      </c>
      <c r="C664">
        <f>VLOOKUP(A664,summary!A:Q,17,0)</f>
        <v>-80</v>
      </c>
      <c r="D664">
        <f>VLOOKUP(A664,summary!A:D,4,0)</f>
        <v>0</v>
      </c>
      <c r="E664" s="11" t="str">
        <f>IFERROR(VLOOKUP(A664,summary!A:R,18,0),"No comments")</f>
        <v>No comments</v>
      </c>
      <c r="F664">
        <v>0</v>
      </c>
      <c r="G664" s="11" t="str">
        <f t="shared" si="10"/>
        <v>-80 penalty for not showing up on day 4</v>
      </c>
    </row>
    <row r="665" spans="1:7">
      <c r="A665" t="s">
        <v>1436</v>
      </c>
      <c r="B665">
        <v>4</v>
      </c>
      <c r="C665">
        <f>VLOOKUP(A665,summary!A:Q,17,0)</f>
        <v>-80</v>
      </c>
      <c r="D665">
        <f>VLOOKUP(A665,summary!A:D,4,0)</f>
        <v>0</v>
      </c>
      <c r="E665" s="11" t="str">
        <f>IFERROR(VLOOKUP(A665,summary!A:R,18,0),"No comments")</f>
        <v>No comments</v>
      </c>
      <c r="F665">
        <v>0</v>
      </c>
      <c r="G665" s="11" t="str">
        <f t="shared" si="10"/>
        <v>-80 penalty for not showing up on day 4</v>
      </c>
    </row>
    <row r="666" spans="1:7">
      <c r="A666" t="s">
        <v>1438</v>
      </c>
      <c r="B666">
        <v>4</v>
      </c>
      <c r="C666">
        <f>VLOOKUP(A666,summary!A:Q,17,0)</f>
        <v>-80</v>
      </c>
      <c r="D666">
        <f>VLOOKUP(A666,summary!A:D,4,0)</f>
        <v>0</v>
      </c>
      <c r="E666" s="11" t="str">
        <f>IFERROR(VLOOKUP(A666,summary!A:R,18,0),"No comments")</f>
        <v>No comments</v>
      </c>
      <c r="F666">
        <v>0</v>
      </c>
      <c r="G666" s="11" t="str">
        <f t="shared" si="10"/>
        <v>-80 penalty for not showing up on day 4</v>
      </c>
    </row>
    <row r="667" spans="1:7">
      <c r="A667" t="s">
        <v>1440</v>
      </c>
      <c r="B667">
        <v>4</v>
      </c>
      <c r="C667">
        <f>VLOOKUP(A667,summary!A:Q,17,0)</f>
        <v>-80</v>
      </c>
      <c r="D667">
        <f>VLOOKUP(A667,summary!A:D,4,0)</f>
        <v>0</v>
      </c>
      <c r="E667" s="11" t="str">
        <f>IFERROR(VLOOKUP(A667,summary!A:R,18,0),"No comments")</f>
        <v>No comments</v>
      </c>
      <c r="F667">
        <v>0</v>
      </c>
      <c r="G667" s="11" t="str">
        <f t="shared" si="10"/>
        <v>-80 penalty for not showing up on day 4</v>
      </c>
    </row>
    <row r="668" spans="1:7">
      <c r="A668" t="s">
        <v>1442</v>
      </c>
      <c r="B668">
        <v>4</v>
      </c>
      <c r="C668">
        <f>VLOOKUP(A668,summary!A:Q,17,0)</f>
        <v>-80</v>
      </c>
      <c r="D668">
        <f>VLOOKUP(A668,summary!A:D,4,0)</f>
        <v>0</v>
      </c>
      <c r="E668" s="11" t="str">
        <f>IFERROR(VLOOKUP(A668,summary!A:R,18,0),"No comments")</f>
        <v>No comments</v>
      </c>
      <c r="F668">
        <v>0</v>
      </c>
      <c r="G668" s="11" t="str">
        <f t="shared" si="10"/>
        <v>-80 penalty for not showing up on day 4</v>
      </c>
    </row>
    <row r="669" spans="1:7">
      <c r="A669" t="s">
        <v>1444</v>
      </c>
      <c r="B669">
        <v>4</v>
      </c>
      <c r="C669">
        <f>VLOOKUP(A669,summary!A:Q,17,0)</f>
        <v>-80</v>
      </c>
      <c r="D669">
        <f>VLOOKUP(A669,summary!A:D,4,0)</f>
        <v>0</v>
      </c>
      <c r="E669" s="11" t="str">
        <f>IFERROR(VLOOKUP(A669,summary!A:R,18,0),"No comments")</f>
        <v>No comments</v>
      </c>
      <c r="F669">
        <v>0</v>
      </c>
      <c r="G669" s="11" t="str">
        <f t="shared" si="10"/>
        <v>-80 penalty for not showing up on day 4</v>
      </c>
    </row>
    <row r="670" spans="1:7">
      <c r="A670" t="s">
        <v>1447</v>
      </c>
      <c r="B670">
        <v>4</v>
      </c>
      <c r="C670">
        <f>VLOOKUP(A670,summary!A:Q,17,0)</f>
        <v>-80</v>
      </c>
      <c r="D670">
        <f>VLOOKUP(A670,summary!A:D,4,0)</f>
        <v>0</v>
      </c>
      <c r="E670" s="11" t="str">
        <f>IFERROR(VLOOKUP(A670,summary!A:R,18,0),"No comments")</f>
        <v>No comments</v>
      </c>
      <c r="F670">
        <v>0</v>
      </c>
      <c r="G670" s="11" t="str">
        <f t="shared" si="10"/>
        <v>-80 penalty for not showing up on day 4</v>
      </c>
    </row>
    <row r="671" spans="1:7">
      <c r="A671" t="s">
        <v>1449</v>
      </c>
      <c r="B671">
        <v>4</v>
      </c>
      <c r="C671">
        <f>VLOOKUP(A671,summary!A:Q,17,0)</f>
        <v>-80</v>
      </c>
      <c r="D671">
        <f>VLOOKUP(A671,summary!A:D,4,0)</f>
        <v>0</v>
      </c>
      <c r="E671" s="11" t="str">
        <f>IFERROR(VLOOKUP(A671,summary!A:R,18,0),"No comments")</f>
        <v>No comments</v>
      </c>
      <c r="F671">
        <v>0</v>
      </c>
      <c r="G671" s="11" t="str">
        <f t="shared" si="10"/>
        <v>-80 penalty for not showing up on day 4</v>
      </c>
    </row>
    <row r="672" spans="1:7">
      <c r="A672" t="s">
        <v>1451</v>
      </c>
      <c r="B672">
        <v>4</v>
      </c>
      <c r="C672">
        <f>VLOOKUP(A672,summary!A:Q,17,0)</f>
        <v>-80</v>
      </c>
      <c r="D672">
        <f>VLOOKUP(A672,summary!A:D,4,0)</f>
        <v>0</v>
      </c>
      <c r="E672" s="11" t="str">
        <f>IFERROR(VLOOKUP(A672,summary!A:R,18,0),"No comments")</f>
        <v>No comments</v>
      </c>
      <c r="F672">
        <v>0</v>
      </c>
      <c r="G672" s="11" t="str">
        <f t="shared" si="10"/>
        <v>-80 penalty for not showing up on day 4</v>
      </c>
    </row>
    <row r="673" spans="1:7">
      <c r="A673" t="s">
        <v>1453</v>
      </c>
      <c r="B673">
        <v>4</v>
      </c>
      <c r="C673">
        <f>VLOOKUP(A673,summary!A:Q,17,0)</f>
        <v>10</v>
      </c>
      <c r="D673">
        <f>VLOOKUP(A673,summary!A:D,4,0)</f>
        <v>2</v>
      </c>
      <c r="E673" s="11" t="str">
        <f>IFERROR(VLOOKUP(A673,summary!A:R,18,0),"No comments")</f>
        <v>Completed, No. of hours : 5:28</v>
      </c>
      <c r="F673">
        <v>0</v>
      </c>
      <c r="G673" s="11" t="str">
        <f t="shared" si="10"/>
        <v xml:space="preserve">10 points for maintaining the streak of 2 days </v>
      </c>
    </row>
    <row r="674" spans="1:7">
      <c r="A674" t="s">
        <v>1455</v>
      </c>
      <c r="B674">
        <v>4</v>
      </c>
      <c r="C674">
        <f>VLOOKUP(A674,summary!A:Q,17,0)</f>
        <v>-80</v>
      </c>
      <c r="D674">
        <f>VLOOKUP(A674,summary!A:D,4,0)</f>
        <v>0</v>
      </c>
      <c r="E674" s="11" t="str">
        <f>IFERROR(VLOOKUP(A674,summary!A:R,18,0),"No comments")</f>
        <v>No comments</v>
      </c>
      <c r="F674">
        <v>0</v>
      </c>
      <c r="G674" s="11" t="str">
        <f t="shared" si="10"/>
        <v>-80 penalty for not showing up on day 4</v>
      </c>
    </row>
    <row r="675" spans="1:7">
      <c r="A675" t="s">
        <v>1458</v>
      </c>
      <c r="B675">
        <v>4</v>
      </c>
      <c r="C675">
        <f>VLOOKUP(A675,summary!A:Q,17,0)</f>
        <v>-80</v>
      </c>
      <c r="D675">
        <f>VLOOKUP(A675,summary!A:D,4,0)</f>
        <v>0</v>
      </c>
      <c r="E675" s="11" t="str">
        <f>IFERROR(VLOOKUP(A675,summary!A:R,18,0),"No comments")</f>
        <v>No comments</v>
      </c>
      <c r="F675">
        <v>0</v>
      </c>
      <c r="G675" s="11" t="str">
        <f t="shared" si="10"/>
        <v>-80 penalty for not showing up on day 4</v>
      </c>
    </row>
    <row r="676" spans="1:7">
      <c r="A676" t="s">
        <v>1460</v>
      </c>
      <c r="B676">
        <v>4</v>
      </c>
      <c r="C676">
        <f>VLOOKUP(A676,summary!A:Q,17,0)</f>
        <v>-80</v>
      </c>
      <c r="D676">
        <f>VLOOKUP(A676,summary!A:D,4,0)</f>
        <v>0</v>
      </c>
      <c r="E676" s="11" t="str">
        <f>IFERROR(VLOOKUP(A676,summary!A:R,18,0),"No comments")</f>
        <v>No comments</v>
      </c>
      <c r="F676">
        <v>0</v>
      </c>
      <c r="G676" s="11" t="str">
        <f t="shared" si="10"/>
        <v>-80 penalty for not showing up on day 4</v>
      </c>
    </row>
    <row r="677" spans="1:7">
      <c r="A677" t="s">
        <v>1462</v>
      </c>
      <c r="B677">
        <v>4</v>
      </c>
      <c r="C677">
        <f>VLOOKUP(A677,summary!A:Q,17,0)</f>
        <v>-80</v>
      </c>
      <c r="D677">
        <f>VLOOKUP(A677,summary!A:D,4,0)</f>
        <v>0</v>
      </c>
      <c r="E677" s="11" t="str">
        <f>IFERROR(VLOOKUP(A677,summary!A:R,18,0),"No comments")</f>
        <v>No comments</v>
      </c>
      <c r="F677">
        <v>0</v>
      </c>
      <c r="G677" s="11" t="str">
        <f t="shared" si="10"/>
        <v>-80 penalty for not showing up on day 4</v>
      </c>
    </row>
    <row r="678" spans="1:7">
      <c r="A678" t="s">
        <v>1465</v>
      </c>
      <c r="B678">
        <v>4</v>
      </c>
      <c r="C678">
        <f>VLOOKUP(A678,summary!A:Q,17,0)</f>
        <v>-80</v>
      </c>
      <c r="D678">
        <f>VLOOKUP(A678,summary!A:D,4,0)</f>
        <v>0</v>
      </c>
      <c r="E678" s="11" t="str">
        <f>IFERROR(VLOOKUP(A678,summary!A:R,18,0),"No comments")</f>
        <v>No comments</v>
      </c>
      <c r="F678">
        <v>0</v>
      </c>
      <c r="G678" s="11" t="str">
        <f t="shared" si="10"/>
        <v>-80 penalty for not showing up on day 4</v>
      </c>
    </row>
    <row r="679" spans="1:7">
      <c r="A679" t="s">
        <v>1467</v>
      </c>
      <c r="B679">
        <v>4</v>
      </c>
      <c r="C679">
        <f>VLOOKUP(A679,summary!A:Q,17,0)</f>
        <v>-60</v>
      </c>
      <c r="D679">
        <f>VLOOKUP(A679,summary!A:D,4,0)</f>
        <v>0</v>
      </c>
      <c r="E679" s="11" t="str">
        <f>IFERROR(VLOOKUP(A679,summary!A:R,18,0),"No comments")</f>
        <v>No comments</v>
      </c>
      <c r="F679">
        <v>0</v>
      </c>
      <c r="G679" s="11" t="str">
        <f t="shared" si="10"/>
        <v>-60 penalty for not showing up on day 4</v>
      </c>
    </row>
    <row r="680" spans="1:7">
      <c r="A680" t="s">
        <v>1469</v>
      </c>
      <c r="B680">
        <v>4</v>
      </c>
      <c r="C680">
        <f>VLOOKUP(A680,summary!A:Q,17,0)</f>
        <v>-80</v>
      </c>
      <c r="D680">
        <f>VLOOKUP(A680,summary!A:D,4,0)</f>
        <v>0</v>
      </c>
      <c r="E680" s="11" t="str">
        <f>IFERROR(VLOOKUP(A680,summary!A:R,18,0),"No comments")</f>
        <v>No comments</v>
      </c>
      <c r="F680">
        <v>0</v>
      </c>
      <c r="G680" s="11" t="str">
        <f t="shared" si="10"/>
        <v>-80 penalty for not showing up on day 4</v>
      </c>
    </row>
    <row r="681" spans="1:7">
      <c r="A681" t="s">
        <v>1472</v>
      </c>
      <c r="B681">
        <v>4</v>
      </c>
      <c r="C681">
        <f>VLOOKUP(A681,summary!A:Q,17,0)</f>
        <v>-80</v>
      </c>
      <c r="D681">
        <f>VLOOKUP(A681,summary!A:D,4,0)</f>
        <v>0</v>
      </c>
      <c r="E681" s="11" t="str">
        <f>IFERROR(VLOOKUP(A681,summary!A:R,18,0),"No comments")</f>
        <v>No comments</v>
      </c>
      <c r="F681">
        <v>0</v>
      </c>
      <c r="G681" s="11" t="str">
        <f t="shared" si="10"/>
        <v>-80 penalty for not showing up on day 4</v>
      </c>
    </row>
    <row r="682" spans="1:7">
      <c r="A682" t="s">
        <v>1475</v>
      </c>
      <c r="B682">
        <v>4</v>
      </c>
      <c r="C682">
        <f>VLOOKUP(A682,summary!A:Q,17,0)</f>
        <v>-80</v>
      </c>
      <c r="D682">
        <f>VLOOKUP(A682,summary!A:D,4,0)</f>
        <v>0</v>
      </c>
      <c r="E682" s="11" t="str">
        <f>IFERROR(VLOOKUP(A682,summary!A:R,18,0),"No comments")</f>
        <v>No comments</v>
      </c>
      <c r="F682">
        <v>0</v>
      </c>
      <c r="G682" s="11" t="str">
        <f t="shared" si="10"/>
        <v>-80 penalty for not showing up on day 4</v>
      </c>
    </row>
    <row r="683" spans="1:7">
      <c r="A683" t="s">
        <v>1478</v>
      </c>
      <c r="B683">
        <v>4</v>
      </c>
      <c r="C683">
        <f>VLOOKUP(A683,summary!A:Q,17,0)</f>
        <v>-80</v>
      </c>
      <c r="D683">
        <f>VLOOKUP(A683,summary!A:D,4,0)</f>
        <v>0</v>
      </c>
      <c r="E683" s="11" t="str">
        <f>IFERROR(VLOOKUP(A683,summary!A:R,18,0),"No comments")</f>
        <v>No comments</v>
      </c>
      <c r="F683">
        <v>0</v>
      </c>
      <c r="G683" s="11" t="str">
        <f t="shared" si="10"/>
        <v>-80 penalty for not showing up on day 4</v>
      </c>
    </row>
    <row r="684" spans="1:7">
      <c r="A684" t="s">
        <v>1480</v>
      </c>
      <c r="B684">
        <v>4</v>
      </c>
      <c r="C684">
        <f>VLOOKUP(A684,summary!A:Q,17,0)</f>
        <v>-80</v>
      </c>
      <c r="D684">
        <f>VLOOKUP(A684,summary!A:D,4,0)</f>
        <v>0</v>
      </c>
      <c r="E684" s="11" t="str">
        <f>IFERROR(VLOOKUP(A684,summary!A:R,18,0),"No comments")</f>
        <v>No comments</v>
      </c>
      <c r="F684">
        <v>0</v>
      </c>
      <c r="G684" s="11" t="str">
        <f t="shared" si="10"/>
        <v>-80 penalty for not showing up on day 4</v>
      </c>
    </row>
    <row r="685" spans="1:7">
      <c r="A685" t="s">
        <v>1482</v>
      </c>
      <c r="B685">
        <v>4</v>
      </c>
      <c r="C685">
        <f>VLOOKUP(A685,summary!A:Q,17,0)</f>
        <v>-80</v>
      </c>
      <c r="D685">
        <f>VLOOKUP(A685,summary!A:D,4,0)</f>
        <v>0</v>
      </c>
      <c r="E685" s="11" t="str">
        <f>IFERROR(VLOOKUP(A685,summary!A:R,18,0),"No comments")</f>
        <v>No comments</v>
      </c>
      <c r="F685">
        <v>0</v>
      </c>
      <c r="G685" s="11" t="str">
        <f t="shared" si="10"/>
        <v>-80 penalty for not showing up on day 4</v>
      </c>
    </row>
    <row r="686" spans="1:7">
      <c r="A686" t="s">
        <v>1484</v>
      </c>
      <c r="B686">
        <v>4</v>
      </c>
      <c r="C686">
        <f>VLOOKUP(A686,summary!A:Q,17,0)</f>
        <v>-80</v>
      </c>
      <c r="D686">
        <f>VLOOKUP(A686,summary!A:D,4,0)</f>
        <v>0</v>
      </c>
      <c r="E686" s="11" t="str">
        <f>IFERROR(VLOOKUP(A686,summary!A:R,18,0),"No comments")</f>
        <v>No comments</v>
      </c>
      <c r="F686">
        <v>0</v>
      </c>
      <c r="G686" s="11" t="str">
        <f t="shared" si="10"/>
        <v>-80 penalty for not showing up on day 4</v>
      </c>
    </row>
    <row r="687" spans="1:7">
      <c r="A687" t="s">
        <v>1486</v>
      </c>
      <c r="B687">
        <v>4</v>
      </c>
      <c r="C687">
        <f>VLOOKUP(A687,summary!A:Q,17,0)</f>
        <v>-20</v>
      </c>
      <c r="D687">
        <f>VLOOKUP(A687,summary!A:D,4,0)</f>
        <v>0</v>
      </c>
      <c r="E687" s="11" t="str">
        <f>IFERROR(VLOOKUP(A687,summary!A:R,18,0),"No comments")</f>
        <v>No comments</v>
      </c>
      <c r="F687">
        <v>0</v>
      </c>
      <c r="G687" s="11" t="str">
        <f t="shared" si="10"/>
        <v>-20 penalty for not showing up on day 4</v>
      </c>
    </row>
    <row r="688" spans="1:7">
      <c r="A688" t="s">
        <v>1488</v>
      </c>
      <c r="B688">
        <v>4</v>
      </c>
      <c r="C688">
        <f>VLOOKUP(A688,summary!A:Q,17,0)</f>
        <v>-80</v>
      </c>
      <c r="D688">
        <f>VLOOKUP(A688,summary!A:D,4,0)</f>
        <v>0</v>
      </c>
      <c r="E688" s="11" t="str">
        <f>IFERROR(VLOOKUP(A688,summary!A:R,18,0),"No comments")</f>
        <v>No comments</v>
      </c>
      <c r="F688">
        <v>0</v>
      </c>
      <c r="G688" s="11" t="str">
        <f t="shared" si="10"/>
        <v>-80 penalty for not showing up on day 4</v>
      </c>
    </row>
    <row r="689" spans="1:7">
      <c r="A689" t="s">
        <v>1490</v>
      </c>
      <c r="B689">
        <v>4</v>
      </c>
      <c r="C689">
        <f>VLOOKUP(A689,summary!A:Q,17,0)</f>
        <v>-80</v>
      </c>
      <c r="D689">
        <f>VLOOKUP(A689,summary!A:D,4,0)</f>
        <v>0</v>
      </c>
      <c r="E689" s="11" t="str">
        <f>IFERROR(VLOOKUP(A689,summary!A:R,18,0),"No comments")</f>
        <v>No comments</v>
      </c>
      <c r="F689">
        <v>0</v>
      </c>
      <c r="G689" s="11" t="str">
        <f t="shared" si="10"/>
        <v>-80 penalty for not showing up on day 4</v>
      </c>
    </row>
    <row r="690" spans="1:7">
      <c r="A690" t="s">
        <v>1494</v>
      </c>
      <c r="B690">
        <v>4</v>
      </c>
      <c r="C690">
        <f>VLOOKUP(A690,summary!A:Q,17,0)</f>
        <v>-80</v>
      </c>
      <c r="D690">
        <f>VLOOKUP(A690,summary!A:D,4,0)</f>
        <v>0</v>
      </c>
      <c r="E690" s="11" t="str">
        <f>IFERROR(VLOOKUP(A690,summary!A:R,18,0),"No comments")</f>
        <v>No comments</v>
      </c>
      <c r="F690">
        <v>0</v>
      </c>
      <c r="G690" s="11" t="str">
        <f t="shared" si="10"/>
        <v>-80 penalty for not showing up on day 4</v>
      </c>
    </row>
    <row r="691" spans="1:7">
      <c r="A691" t="s">
        <v>1497</v>
      </c>
      <c r="B691">
        <v>4</v>
      </c>
      <c r="C691">
        <f>VLOOKUP(A691,summary!A:Q,17,0)</f>
        <v>10</v>
      </c>
      <c r="D691">
        <f>VLOOKUP(A691,summary!A:D,4,0)</f>
        <v>2</v>
      </c>
      <c r="E691" s="11" t="str">
        <f>IFERROR(VLOOKUP(A691,summary!A:R,18,0),"No comments")</f>
        <v>Completed, No. of hours : 3:02</v>
      </c>
      <c r="F691">
        <v>0</v>
      </c>
      <c r="G691" s="11" t="str">
        <f t="shared" si="10"/>
        <v xml:space="preserve">10 points for maintaining the streak of 2 days </v>
      </c>
    </row>
    <row r="692" spans="1:7">
      <c r="A692" t="s">
        <v>1499</v>
      </c>
      <c r="B692">
        <v>4</v>
      </c>
      <c r="C692">
        <f>VLOOKUP(A692,summary!A:Q,17,0)</f>
        <v>-80</v>
      </c>
      <c r="D692">
        <f>VLOOKUP(A692,summary!A:D,4,0)</f>
        <v>0</v>
      </c>
      <c r="E692" s="11" t="str">
        <f>IFERROR(VLOOKUP(A692,summary!A:R,18,0),"No comments")</f>
        <v>No comments</v>
      </c>
      <c r="F692">
        <v>0</v>
      </c>
      <c r="G692" s="11" t="str">
        <f t="shared" si="10"/>
        <v>-80 penalty for not showing up on day 4</v>
      </c>
    </row>
    <row r="693" spans="1:7">
      <c r="A693" t="s">
        <v>1501</v>
      </c>
      <c r="B693">
        <v>4</v>
      </c>
      <c r="C693">
        <f>VLOOKUP(A693,summary!A:Q,17,0)</f>
        <v>20</v>
      </c>
      <c r="D693">
        <f>VLOOKUP(A693,summary!A:D,4,0)</f>
        <v>4</v>
      </c>
      <c r="E693" s="11" t="str">
        <f>IFERROR(VLOOKUP(A693,summary!A:R,18,0),"No comments")</f>
        <v>Completed , No. of hours : 02:21</v>
      </c>
      <c r="F693">
        <v>0</v>
      </c>
      <c r="G693" s="11" t="str">
        <f t="shared" si="10"/>
        <v xml:space="preserve">20 points for maintaining the streak of 4 days </v>
      </c>
    </row>
    <row r="694" spans="1:7">
      <c r="A694" t="s">
        <v>1503</v>
      </c>
      <c r="B694">
        <v>4</v>
      </c>
      <c r="C694">
        <f>VLOOKUP(A694,summary!A:Q,17,0)</f>
        <v>-80</v>
      </c>
      <c r="D694">
        <f>VLOOKUP(A694,summary!A:D,4,0)</f>
        <v>0</v>
      </c>
      <c r="E694" s="11" t="str">
        <f>IFERROR(VLOOKUP(A694,summary!A:R,18,0),"No comments")</f>
        <v>No comments</v>
      </c>
      <c r="F694">
        <v>0</v>
      </c>
      <c r="G694" s="11" t="str">
        <f t="shared" si="10"/>
        <v>-80 penalty for not showing up on day 4</v>
      </c>
    </row>
    <row r="695" spans="1:7">
      <c r="A695" t="s">
        <v>1505</v>
      </c>
      <c r="B695">
        <v>4</v>
      </c>
      <c r="C695">
        <f>VLOOKUP(A695,summary!A:Q,17,0)</f>
        <v>-80</v>
      </c>
      <c r="D695">
        <f>VLOOKUP(A695,summary!A:D,4,0)</f>
        <v>0</v>
      </c>
      <c r="E695" s="11" t="str">
        <f>IFERROR(VLOOKUP(A695,summary!A:R,18,0),"No comments")</f>
        <v>No comments</v>
      </c>
      <c r="F695">
        <v>0</v>
      </c>
      <c r="G695" s="11" t="str">
        <f t="shared" si="10"/>
        <v>-80 penalty for not showing up on day 4</v>
      </c>
    </row>
    <row r="696" spans="1:7">
      <c r="A696" t="s">
        <v>1507</v>
      </c>
      <c r="B696">
        <v>4</v>
      </c>
      <c r="C696">
        <f>VLOOKUP(A696,summary!A:Q,17,0)</f>
        <v>-80</v>
      </c>
      <c r="D696">
        <f>VLOOKUP(A696,summary!A:D,4,0)</f>
        <v>0</v>
      </c>
      <c r="E696" s="11" t="str">
        <f>IFERROR(VLOOKUP(A696,summary!A:R,18,0),"No comments")</f>
        <v>No comments</v>
      </c>
      <c r="F696">
        <v>0</v>
      </c>
      <c r="G696" s="11" t="str">
        <f t="shared" si="10"/>
        <v>-80 penalty for not showing up on day 4</v>
      </c>
    </row>
    <row r="697" spans="1:7">
      <c r="A697" t="s">
        <v>1509</v>
      </c>
      <c r="B697">
        <v>4</v>
      </c>
      <c r="C697">
        <f>VLOOKUP(A697,summary!A:Q,17,0)</f>
        <v>-60</v>
      </c>
      <c r="D697">
        <f>VLOOKUP(A697,summary!A:D,4,0)</f>
        <v>0</v>
      </c>
      <c r="E697" s="11" t="str">
        <f>IFERROR(VLOOKUP(A697,summary!A:R,18,0),"No comments")</f>
        <v>No comments</v>
      </c>
      <c r="F697">
        <v>0</v>
      </c>
      <c r="G697" s="11" t="str">
        <f t="shared" si="10"/>
        <v>-60 penalty for not showing up on day 4</v>
      </c>
    </row>
    <row r="698" spans="1:7">
      <c r="A698" t="s">
        <v>1511</v>
      </c>
      <c r="B698">
        <v>4</v>
      </c>
      <c r="C698">
        <f>VLOOKUP(A698,summary!A:Q,17,0)</f>
        <v>-60</v>
      </c>
      <c r="D698">
        <f>VLOOKUP(A698,summary!A:D,4,0)</f>
        <v>0</v>
      </c>
      <c r="E698" s="11" t="str">
        <f>IFERROR(VLOOKUP(A698,summary!A:R,18,0),"No comments")</f>
        <v>No comments</v>
      </c>
      <c r="F698">
        <v>0</v>
      </c>
      <c r="G698" s="11" t="str">
        <f t="shared" si="10"/>
        <v>-60 penalty for not showing up on day 4</v>
      </c>
    </row>
    <row r="699" spans="1:7">
      <c r="A699" t="s">
        <v>1513</v>
      </c>
      <c r="B699">
        <v>4</v>
      </c>
      <c r="C699">
        <f>VLOOKUP(A699,summary!A:Q,17,0)</f>
        <v>-80</v>
      </c>
      <c r="D699">
        <f>VLOOKUP(A699,summary!A:D,4,0)</f>
        <v>0</v>
      </c>
      <c r="E699" s="11" t="str">
        <f>IFERROR(VLOOKUP(A699,summary!A:R,18,0),"No comments")</f>
        <v>No comments</v>
      </c>
      <c r="F699">
        <v>0</v>
      </c>
      <c r="G699" s="11" t="str">
        <f t="shared" si="10"/>
        <v>-80 penalty for not showing up on day 4</v>
      </c>
    </row>
    <row r="700" spans="1:7">
      <c r="A700" t="s">
        <v>1516</v>
      </c>
      <c r="B700">
        <v>4</v>
      </c>
      <c r="C700">
        <f>VLOOKUP(A700,summary!A:Q,17,0)</f>
        <v>-80</v>
      </c>
      <c r="D700">
        <f>VLOOKUP(A700,summary!A:D,4,0)</f>
        <v>0</v>
      </c>
      <c r="E700" s="11" t="str">
        <f>IFERROR(VLOOKUP(A700,summary!A:R,18,0),"No comments")</f>
        <v>No comments</v>
      </c>
      <c r="F700">
        <v>0</v>
      </c>
      <c r="G700" s="11" t="str">
        <f t="shared" si="10"/>
        <v>-80 penalty for not showing up on day 4</v>
      </c>
    </row>
    <row r="701" spans="1:7">
      <c r="A701" t="s">
        <v>1518</v>
      </c>
      <c r="B701">
        <v>4</v>
      </c>
      <c r="C701">
        <f>VLOOKUP(A701,summary!A:Q,17,0)</f>
        <v>-60</v>
      </c>
      <c r="D701">
        <f>VLOOKUP(A701,summary!A:D,4,0)</f>
        <v>0</v>
      </c>
      <c r="E701" s="11" t="str">
        <f>IFERROR(VLOOKUP(A701,summary!A:R,18,0),"No comments")</f>
        <v>No comments</v>
      </c>
      <c r="F701">
        <v>0</v>
      </c>
      <c r="G701" s="11" t="str">
        <f t="shared" si="10"/>
        <v>-60 penalty for not showing up on day 4</v>
      </c>
    </row>
    <row r="702" spans="1:7">
      <c r="A702" t="s">
        <v>1520</v>
      </c>
      <c r="B702">
        <v>4</v>
      </c>
      <c r="C702">
        <f>VLOOKUP(A702,summary!A:Q,17,0)</f>
        <v>20</v>
      </c>
      <c r="D702">
        <f>VLOOKUP(A702,summary!A:D,4,0)</f>
        <v>4</v>
      </c>
      <c r="E702" s="11" t="str">
        <f>IFERROR(VLOOKUP(A702,summary!A:R,18,0),"No comments")</f>
        <v>Completed , No. of hours : 01:04</v>
      </c>
      <c r="F702">
        <v>0</v>
      </c>
      <c r="G702" s="11" t="str">
        <f t="shared" si="10"/>
        <v xml:space="preserve">20 points for maintaining the streak of 4 days </v>
      </c>
    </row>
    <row r="703" spans="1:7">
      <c r="A703" t="s">
        <v>1523</v>
      </c>
      <c r="B703">
        <v>4</v>
      </c>
      <c r="C703">
        <f>VLOOKUP(A703,summary!A:Q,17,0)</f>
        <v>-80</v>
      </c>
      <c r="D703">
        <f>VLOOKUP(A703,summary!A:D,4,0)</f>
        <v>0</v>
      </c>
      <c r="E703" s="11" t="str">
        <f>IFERROR(VLOOKUP(A703,summary!A:R,18,0),"No comments")</f>
        <v>No comments</v>
      </c>
      <c r="F703">
        <v>0</v>
      </c>
      <c r="G703" s="11" t="str">
        <f t="shared" si="10"/>
        <v>-80 penalty for not showing up on day 4</v>
      </c>
    </row>
    <row r="704" spans="1:7">
      <c r="A704" t="s">
        <v>1525</v>
      </c>
      <c r="B704">
        <v>4</v>
      </c>
      <c r="C704">
        <f>VLOOKUP(A704,summary!A:Q,17,0)</f>
        <v>-80</v>
      </c>
      <c r="D704">
        <f>VLOOKUP(A704,summary!A:D,4,0)</f>
        <v>0</v>
      </c>
      <c r="E704" s="11" t="str">
        <f>IFERROR(VLOOKUP(A704,summary!A:R,18,0),"No comments")</f>
        <v>No comments</v>
      </c>
      <c r="F704">
        <v>0</v>
      </c>
      <c r="G704" s="11" t="str">
        <f t="shared" si="10"/>
        <v>-80 penalty for not showing up on day 4</v>
      </c>
    </row>
    <row r="705" spans="1:7">
      <c r="A705" t="s">
        <v>1527</v>
      </c>
      <c r="B705">
        <v>4</v>
      </c>
      <c r="C705">
        <f>VLOOKUP(A705,summary!A:Q,17,0)</f>
        <v>-80</v>
      </c>
      <c r="D705">
        <f>VLOOKUP(A705,summary!A:D,4,0)</f>
        <v>0</v>
      </c>
      <c r="E705" s="11" t="str">
        <f>IFERROR(VLOOKUP(A705,summary!A:R,18,0),"No comments")</f>
        <v>No comments</v>
      </c>
      <c r="F705">
        <v>0</v>
      </c>
      <c r="G705" s="11" t="str">
        <f t="shared" si="10"/>
        <v>-80 penalty for not showing up on day 4</v>
      </c>
    </row>
    <row r="706" spans="1:7">
      <c r="A706" t="s">
        <v>1529</v>
      </c>
      <c r="B706">
        <v>4</v>
      </c>
      <c r="C706">
        <f>VLOOKUP(A706,summary!A:Q,17,0)</f>
        <v>-80</v>
      </c>
      <c r="D706">
        <f>VLOOKUP(A706,summary!A:D,4,0)</f>
        <v>0</v>
      </c>
      <c r="E706" s="11" t="str">
        <f>IFERROR(VLOOKUP(A706,summary!A:R,18,0),"No comments")</f>
        <v>No comments</v>
      </c>
      <c r="F706">
        <v>0</v>
      </c>
      <c r="G706" s="11" t="str">
        <f t="shared" si="10"/>
        <v>-80 penalty for not showing up on day 4</v>
      </c>
    </row>
    <row r="707" spans="1:7">
      <c r="A707" t="s">
        <v>1531</v>
      </c>
      <c r="B707">
        <v>4</v>
      </c>
      <c r="C707">
        <f>VLOOKUP(A707,summary!A:Q,17,0)</f>
        <v>-80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-80 penalty for not showing up on day 4</v>
      </c>
    </row>
    <row r="708" spans="1:7">
      <c r="A708" t="s">
        <v>1536</v>
      </c>
      <c r="B708">
        <v>4</v>
      </c>
      <c r="C708">
        <f>VLOOKUP(A708,summary!A:Q,17,0)</f>
        <v>-80</v>
      </c>
      <c r="D708">
        <f>VLOOKUP(A708,summary!A:D,4,0)</f>
        <v>0</v>
      </c>
      <c r="E708" s="11" t="str">
        <f>IFERROR(VLOOKUP(A708,summary!A:R,18,0),"No comments")</f>
        <v>No comments</v>
      </c>
      <c r="F708">
        <v>0</v>
      </c>
      <c r="G708" s="11" t="str">
        <f t="shared" si="11"/>
        <v>-80 penalty for not showing up on day 4</v>
      </c>
    </row>
    <row r="709" spans="1:7">
      <c r="A709" t="s">
        <v>1538</v>
      </c>
      <c r="B709">
        <v>4</v>
      </c>
      <c r="C709">
        <f>VLOOKUP(A709,summary!A:Q,17,0)</f>
        <v>-80</v>
      </c>
      <c r="D709">
        <f>VLOOKUP(A709,summary!A:D,4,0)</f>
        <v>0</v>
      </c>
      <c r="E709" s="11" t="str">
        <f>IFERROR(VLOOKUP(A709,summary!A:R,18,0),"No comments")</f>
        <v>No comments</v>
      </c>
      <c r="F709">
        <v>0</v>
      </c>
      <c r="G709" s="11" t="str">
        <f t="shared" si="11"/>
        <v>-80 penalty for not showing up on day 4</v>
      </c>
    </row>
    <row r="710" spans="1:7">
      <c r="A710" t="s">
        <v>1541</v>
      </c>
      <c r="B710">
        <v>4</v>
      </c>
      <c r="C710">
        <f>VLOOKUP(A710,summary!A:Q,17,0)</f>
        <v>-60</v>
      </c>
      <c r="D710">
        <f>VLOOKUP(A710,summary!A:D,4,0)</f>
        <v>0</v>
      </c>
      <c r="E710" s="11" t="str">
        <f>IFERROR(VLOOKUP(A710,summary!A:R,18,0),"No comments")</f>
        <v>No comments</v>
      </c>
      <c r="F710">
        <v>0</v>
      </c>
      <c r="G710" s="11" t="str">
        <f t="shared" si="11"/>
        <v>-60 penalty for not showing up on day 4</v>
      </c>
    </row>
    <row r="711" spans="1:7">
      <c r="A711" t="s">
        <v>1543</v>
      </c>
      <c r="B711">
        <v>4</v>
      </c>
      <c r="C711">
        <f>VLOOKUP(A711,summary!A:Q,17,0)</f>
        <v>-80</v>
      </c>
      <c r="D711">
        <f>VLOOKUP(A711,summary!A:D,4,0)</f>
        <v>0</v>
      </c>
      <c r="E711" s="11" t="str">
        <f>IFERROR(VLOOKUP(A711,summary!A:R,18,0),"No comments")</f>
        <v>No comments</v>
      </c>
      <c r="F711">
        <v>0</v>
      </c>
      <c r="G711" s="11" t="str">
        <f t="shared" si="11"/>
        <v>-80 penalty for not showing up on day 4</v>
      </c>
    </row>
    <row r="712" spans="1:7">
      <c r="A712" t="s">
        <v>1545</v>
      </c>
      <c r="B712">
        <v>4</v>
      </c>
      <c r="C712">
        <f>VLOOKUP(A712,summary!A:Q,17,0)</f>
        <v>-80</v>
      </c>
      <c r="D712">
        <f>VLOOKUP(A712,summary!A:D,4,0)</f>
        <v>0</v>
      </c>
      <c r="E712" s="11" t="str">
        <f>IFERROR(VLOOKUP(A712,summary!A:R,18,0),"No comments")</f>
        <v>No comments</v>
      </c>
      <c r="F712">
        <v>0</v>
      </c>
      <c r="G712" s="11" t="str">
        <f t="shared" si="11"/>
        <v>-80 penalty for not showing up on day 4</v>
      </c>
    </row>
    <row r="713" spans="1:7">
      <c r="A713" t="s">
        <v>1547</v>
      </c>
      <c r="B713">
        <v>4</v>
      </c>
      <c r="C713">
        <f>VLOOKUP(A713,summary!A:Q,17,0)</f>
        <v>-60</v>
      </c>
      <c r="D713">
        <f>VLOOKUP(A713,summary!A:D,4,0)</f>
        <v>0</v>
      </c>
      <c r="E713" s="11" t="str">
        <f>IFERROR(VLOOKUP(A713,summary!A:R,18,0),"No comments")</f>
        <v>No comments</v>
      </c>
      <c r="F713">
        <v>0</v>
      </c>
      <c r="G713" s="11" t="str">
        <f t="shared" si="11"/>
        <v>-60 penalty for not showing up on day 4</v>
      </c>
    </row>
    <row r="714" spans="1:7">
      <c r="A714" t="s">
        <v>1549</v>
      </c>
      <c r="B714">
        <v>4</v>
      </c>
      <c r="C714">
        <f>VLOOKUP(A714,summary!A:Q,17,0)</f>
        <v>-80</v>
      </c>
      <c r="D714">
        <f>VLOOKUP(A714,summary!A:D,4,0)</f>
        <v>0</v>
      </c>
      <c r="E714" s="11" t="str">
        <f>IFERROR(VLOOKUP(A714,summary!A:R,18,0),"No comments")</f>
        <v>No comments</v>
      </c>
      <c r="F714">
        <v>0</v>
      </c>
      <c r="G714" s="11" t="str">
        <f t="shared" si="11"/>
        <v>-80 penalty for not showing up on day 4</v>
      </c>
    </row>
    <row r="715" spans="1:7">
      <c r="A715" t="s">
        <v>1551</v>
      </c>
      <c r="B715">
        <v>4</v>
      </c>
      <c r="C715">
        <f>VLOOKUP(A715,summary!A:Q,17,0)</f>
        <v>-40</v>
      </c>
      <c r="D715">
        <f>VLOOKUP(A715,summary!A:D,4,0)</f>
        <v>0</v>
      </c>
      <c r="E715" s="11" t="str">
        <f>IFERROR(VLOOKUP(A715,summary!A:R,18,0),"No comments")</f>
        <v>No comments</v>
      </c>
      <c r="F715">
        <v>0</v>
      </c>
      <c r="G715" s="11" t="str">
        <f t="shared" si="11"/>
        <v>-40 penalty for not showing up on day 4</v>
      </c>
    </row>
    <row r="716" spans="1:7">
      <c r="A716" t="s">
        <v>1553</v>
      </c>
      <c r="B716">
        <v>4</v>
      </c>
      <c r="C716">
        <f>VLOOKUP(A716,summary!A:Q,17,0)</f>
        <v>-80</v>
      </c>
      <c r="D716">
        <f>VLOOKUP(A716,summary!A:D,4,0)</f>
        <v>0</v>
      </c>
      <c r="E716" s="11" t="str">
        <f>IFERROR(VLOOKUP(A716,summary!A:R,18,0),"No comments")</f>
        <v>No comments</v>
      </c>
      <c r="F716">
        <v>0</v>
      </c>
      <c r="G716" s="11" t="str">
        <f t="shared" si="11"/>
        <v>-80 penalty for not showing up on day 4</v>
      </c>
    </row>
    <row r="717" spans="1:7">
      <c r="A717" t="s">
        <v>1556</v>
      </c>
      <c r="B717">
        <v>4</v>
      </c>
      <c r="C717">
        <f>VLOOKUP(A717,summary!A:Q,17,0)</f>
        <v>-80</v>
      </c>
      <c r="D717">
        <f>VLOOKUP(A717,summary!A:D,4,0)</f>
        <v>0</v>
      </c>
      <c r="E717" s="11" t="str">
        <f>IFERROR(VLOOKUP(A717,summary!A:R,18,0),"No comments")</f>
        <v>No comments</v>
      </c>
      <c r="F717">
        <v>0</v>
      </c>
      <c r="G717" s="11" t="str">
        <f t="shared" si="11"/>
        <v>-80 penalty for not showing up on day 4</v>
      </c>
    </row>
    <row r="718" spans="1:7">
      <c r="A718" t="s">
        <v>1558</v>
      </c>
      <c r="B718">
        <v>4</v>
      </c>
      <c r="C718">
        <f>VLOOKUP(A718,summary!A:Q,17,0)</f>
        <v>-80</v>
      </c>
      <c r="D718">
        <f>VLOOKUP(A718,summary!A:D,4,0)</f>
        <v>0</v>
      </c>
      <c r="E718" s="11" t="str">
        <f>IFERROR(VLOOKUP(A718,summary!A:R,18,0),"No comments")</f>
        <v>No comments</v>
      </c>
      <c r="F718">
        <v>0</v>
      </c>
      <c r="G718" s="11" t="str">
        <f t="shared" si="11"/>
        <v>-80 penalty for not showing up on day 4</v>
      </c>
    </row>
    <row r="719" spans="1:7">
      <c r="A719" t="s">
        <v>1560</v>
      </c>
      <c r="B719">
        <v>4</v>
      </c>
      <c r="C719">
        <f>VLOOKUP(A719,summary!A:Q,17,0)</f>
        <v>-80</v>
      </c>
      <c r="D719">
        <f>VLOOKUP(A719,summary!A:D,4,0)</f>
        <v>0</v>
      </c>
      <c r="E719" s="11" t="str">
        <f>IFERROR(VLOOKUP(A719,summary!A:R,18,0),"No comments")</f>
        <v>No comments</v>
      </c>
      <c r="F719">
        <v>0</v>
      </c>
      <c r="G719" s="11" t="str">
        <f t="shared" si="11"/>
        <v>-80 penalty for not showing up on day 4</v>
      </c>
    </row>
    <row r="720" spans="1:7">
      <c r="A720" t="s">
        <v>1563</v>
      </c>
      <c r="B720">
        <v>4</v>
      </c>
      <c r="C720">
        <f>VLOOKUP(A720,summary!A:Q,17,0)</f>
        <v>-80</v>
      </c>
      <c r="D720">
        <f>VLOOKUP(A720,summary!A:D,4,0)</f>
        <v>0</v>
      </c>
      <c r="E720" s="11" t="str">
        <f>IFERROR(VLOOKUP(A720,summary!A:R,18,0),"No comments")</f>
        <v>No comments</v>
      </c>
      <c r="F720">
        <v>0</v>
      </c>
      <c r="G720" s="11" t="str">
        <f t="shared" si="11"/>
        <v>-80 penalty for not showing up on day 4</v>
      </c>
    </row>
    <row r="721" spans="1:7">
      <c r="A721" t="s">
        <v>1565</v>
      </c>
      <c r="B721">
        <v>4</v>
      </c>
      <c r="C721">
        <f>VLOOKUP(A721,summary!A:Q,17,0)</f>
        <v>-80</v>
      </c>
      <c r="D721">
        <f>VLOOKUP(A721,summary!A:D,4,0)</f>
        <v>0</v>
      </c>
      <c r="E721" s="11" t="str">
        <f>IFERROR(VLOOKUP(A721,summary!A:R,18,0),"No comments")</f>
        <v>No comments</v>
      </c>
      <c r="F721">
        <v>0</v>
      </c>
      <c r="G721" s="11" t="str">
        <f t="shared" si="11"/>
        <v>-80 penalty for not showing up on day 4</v>
      </c>
    </row>
    <row r="722" spans="1:7">
      <c r="A722" t="s">
        <v>1567</v>
      </c>
      <c r="B722">
        <v>4</v>
      </c>
      <c r="C722">
        <f>VLOOKUP(A722,summary!A:Q,17,0)</f>
        <v>-80</v>
      </c>
      <c r="D722">
        <f>VLOOKUP(A722,summary!A:D,4,0)</f>
        <v>0</v>
      </c>
      <c r="E722" s="11" t="str">
        <f>IFERROR(VLOOKUP(A722,summary!A:R,18,0),"No comments")</f>
        <v>No comments</v>
      </c>
      <c r="F722">
        <v>0</v>
      </c>
      <c r="G722" s="11" t="str">
        <f t="shared" si="11"/>
        <v>-80 penalty for not showing up on day 4</v>
      </c>
    </row>
    <row r="723" spans="1:7">
      <c r="A723" t="s">
        <v>1569</v>
      </c>
      <c r="B723">
        <v>4</v>
      </c>
      <c r="C723">
        <f>VLOOKUP(A723,summary!A:Q,17,0)</f>
        <v>-80</v>
      </c>
      <c r="D723">
        <f>VLOOKUP(A723,summary!A:D,4,0)</f>
        <v>0</v>
      </c>
      <c r="E723" s="11" t="str">
        <f>IFERROR(VLOOKUP(A723,summary!A:R,18,0),"No comments")</f>
        <v>No comments</v>
      </c>
      <c r="F723">
        <v>0</v>
      </c>
      <c r="G723" s="11" t="str">
        <f t="shared" si="11"/>
        <v>-80 penalty for not showing up on day 4</v>
      </c>
    </row>
    <row r="724" spans="1:7">
      <c r="A724" t="s">
        <v>1571</v>
      </c>
      <c r="B724">
        <v>4</v>
      </c>
      <c r="C724">
        <f>VLOOKUP(A724,summary!A:Q,17,0)</f>
        <v>-80</v>
      </c>
      <c r="D724">
        <f>VLOOKUP(A724,summary!A:D,4,0)</f>
        <v>0</v>
      </c>
      <c r="E724" s="11" t="str">
        <f>IFERROR(VLOOKUP(A724,summary!A:R,18,0),"No comments")</f>
        <v>No comments</v>
      </c>
      <c r="F724">
        <v>0</v>
      </c>
      <c r="G724" s="11" t="str">
        <f t="shared" si="11"/>
        <v>-80 penalty for not showing up on day 4</v>
      </c>
    </row>
    <row r="725" spans="1:7">
      <c r="A725" t="s">
        <v>1573</v>
      </c>
      <c r="B725">
        <v>4</v>
      </c>
      <c r="C725">
        <f>VLOOKUP(A725,summary!A:Q,17,0)</f>
        <v>-80</v>
      </c>
      <c r="D725">
        <f>VLOOKUP(A725,summary!A:D,4,0)</f>
        <v>0</v>
      </c>
      <c r="E725" s="11" t="str">
        <f>IFERROR(VLOOKUP(A725,summary!A:R,18,0),"No comments")</f>
        <v>No comments</v>
      </c>
      <c r="F725">
        <v>0</v>
      </c>
      <c r="G725" s="11" t="str">
        <f t="shared" si="11"/>
        <v>-80 penalty for not showing up on day 4</v>
      </c>
    </row>
    <row r="726" spans="1:7">
      <c r="A726" t="s">
        <v>1575</v>
      </c>
      <c r="B726">
        <v>4</v>
      </c>
      <c r="C726">
        <f>VLOOKUP(A726,summary!A:Q,17,0)</f>
        <v>-80</v>
      </c>
      <c r="D726">
        <f>VLOOKUP(A726,summary!A:D,4,0)</f>
        <v>0</v>
      </c>
      <c r="E726" s="11" t="str">
        <f>IFERROR(VLOOKUP(A726,summary!A:R,18,0),"No comments")</f>
        <v>No comments</v>
      </c>
      <c r="F726">
        <v>0</v>
      </c>
      <c r="G726" s="11" t="str">
        <f t="shared" si="11"/>
        <v>-80 penalty for not showing up on day 4</v>
      </c>
    </row>
    <row r="727" spans="1:7">
      <c r="A727" t="s">
        <v>1577</v>
      </c>
      <c r="B727">
        <v>4</v>
      </c>
      <c r="C727">
        <f>VLOOKUP(A727,summary!A:Q,17,0)</f>
        <v>-80</v>
      </c>
      <c r="D727">
        <f>VLOOKUP(A727,summary!A:D,4,0)</f>
        <v>0</v>
      </c>
      <c r="E727" s="11" t="str">
        <f>IFERROR(VLOOKUP(A727,summary!A:R,18,0),"No comments")</f>
        <v>No comments</v>
      </c>
      <c r="F727">
        <v>0</v>
      </c>
      <c r="G727" s="11" t="str">
        <f t="shared" si="11"/>
        <v>-80 penalty for not showing up on day 4</v>
      </c>
    </row>
    <row r="728" spans="1:7">
      <c r="A728" t="s">
        <v>1579</v>
      </c>
      <c r="B728">
        <v>4</v>
      </c>
      <c r="C728">
        <f>VLOOKUP(A728,summary!A:Q,17,0)</f>
        <v>-40</v>
      </c>
      <c r="D728">
        <f>VLOOKUP(A728,summary!A:D,4,0)</f>
        <v>0</v>
      </c>
      <c r="E728" s="11" t="str">
        <f>IFERROR(VLOOKUP(A728,summary!A:R,18,0),"No comments")</f>
        <v>No comments</v>
      </c>
      <c r="F728">
        <v>0</v>
      </c>
      <c r="G728" s="11" t="str">
        <f t="shared" si="11"/>
        <v>-40 penalty for not showing up on day 4</v>
      </c>
    </row>
    <row r="729" spans="1:7">
      <c r="A729" t="s">
        <v>1581</v>
      </c>
      <c r="B729">
        <v>4</v>
      </c>
      <c r="C729">
        <f>VLOOKUP(A729,summary!A:Q,17,0)</f>
        <v>-80</v>
      </c>
      <c r="D729">
        <f>VLOOKUP(A729,summary!A:D,4,0)</f>
        <v>0</v>
      </c>
      <c r="E729" s="11" t="str">
        <f>IFERROR(VLOOKUP(A729,summary!A:R,18,0),"No comments")</f>
        <v>No comments</v>
      </c>
      <c r="F729">
        <v>0</v>
      </c>
      <c r="G729" s="11" t="str">
        <f t="shared" si="11"/>
        <v>-80 penalty for not showing up on day 4</v>
      </c>
    </row>
    <row r="730" spans="1:7">
      <c r="A730" t="s">
        <v>1583</v>
      </c>
      <c r="B730">
        <v>4</v>
      </c>
      <c r="C730">
        <f>VLOOKUP(A730,summary!A:Q,17,0)</f>
        <v>-80</v>
      </c>
      <c r="D730">
        <f>VLOOKUP(A730,summary!A:D,4,0)</f>
        <v>0</v>
      </c>
      <c r="E730" s="11" t="str">
        <f>IFERROR(VLOOKUP(A730,summary!A:R,18,0),"No comments")</f>
        <v>No comments</v>
      </c>
      <c r="F730">
        <v>0</v>
      </c>
      <c r="G730" s="11" t="str">
        <f t="shared" si="11"/>
        <v>-80 penalty for not showing up on day 4</v>
      </c>
    </row>
    <row r="731" spans="1:7">
      <c r="A731" t="s">
        <v>1585</v>
      </c>
      <c r="B731">
        <v>4</v>
      </c>
      <c r="C731">
        <f>VLOOKUP(A731,summary!A:Q,17,0)</f>
        <v>-40</v>
      </c>
      <c r="D731">
        <f>VLOOKUP(A731,summary!A:D,4,0)</f>
        <v>0</v>
      </c>
      <c r="E731" s="11" t="str">
        <f>IFERROR(VLOOKUP(A731,summary!A:R,18,0),"No comments")</f>
        <v>No comments</v>
      </c>
      <c r="F731">
        <v>0</v>
      </c>
      <c r="G731" s="11" t="str">
        <f t="shared" si="11"/>
        <v>-40 penalty for not showing up on day 4</v>
      </c>
    </row>
    <row r="732" spans="1:7">
      <c r="A732" t="s">
        <v>1587</v>
      </c>
      <c r="B732">
        <v>4</v>
      </c>
      <c r="C732">
        <f>VLOOKUP(A732,summary!A:Q,17,0)</f>
        <v>-60</v>
      </c>
      <c r="D732">
        <f>VLOOKUP(A732,summary!A:D,4,0)</f>
        <v>0</v>
      </c>
      <c r="E732" s="11" t="str">
        <f>IFERROR(VLOOKUP(A732,summary!A:R,18,0),"No comments")</f>
        <v>No comments</v>
      </c>
      <c r="F732">
        <v>0</v>
      </c>
      <c r="G732" s="11" t="str">
        <f t="shared" si="11"/>
        <v>-60 penalty for not showing up on day 4</v>
      </c>
    </row>
    <row r="733" spans="1:7">
      <c r="A733" t="s">
        <v>1589</v>
      </c>
      <c r="B733">
        <v>4</v>
      </c>
      <c r="C733">
        <f>VLOOKUP(A733,summary!A:Q,17,0)</f>
        <v>-60</v>
      </c>
      <c r="D733">
        <f>VLOOKUP(A733,summary!A:D,4,0)</f>
        <v>0</v>
      </c>
      <c r="E733" s="11" t="str">
        <f>IFERROR(VLOOKUP(A733,summary!A:R,18,0),"No comments")</f>
        <v>No comments</v>
      </c>
      <c r="F733">
        <v>0</v>
      </c>
      <c r="G733" s="11" t="str">
        <f t="shared" si="11"/>
        <v>-60 penalty for not showing up on day 4</v>
      </c>
    </row>
    <row r="734" spans="1:7">
      <c r="A734" t="s">
        <v>1593</v>
      </c>
      <c r="B734">
        <v>4</v>
      </c>
      <c r="C734">
        <f>VLOOKUP(A734,summary!A:Q,17,0)</f>
        <v>-60</v>
      </c>
      <c r="D734">
        <f>VLOOKUP(A734,summary!A:D,4,0)</f>
        <v>0</v>
      </c>
      <c r="E734" s="11" t="str">
        <f>IFERROR(VLOOKUP(A734,summary!A:R,18,0),"No comments")</f>
        <v>No comments</v>
      </c>
      <c r="F734">
        <v>0</v>
      </c>
      <c r="G734" s="11" t="str">
        <f t="shared" si="11"/>
        <v>-60 penalty for not showing up on day 4</v>
      </c>
    </row>
    <row r="735" spans="1:7">
      <c r="A735" t="s">
        <v>1595</v>
      </c>
      <c r="B735">
        <v>4</v>
      </c>
      <c r="C735">
        <f>VLOOKUP(A735,summary!A:Q,17,0)</f>
        <v>-80</v>
      </c>
      <c r="D735">
        <f>VLOOKUP(A735,summary!A:D,4,0)</f>
        <v>0</v>
      </c>
      <c r="E735" s="11" t="str">
        <f>IFERROR(VLOOKUP(A735,summary!A:R,18,0),"No comments")</f>
        <v>No comments</v>
      </c>
      <c r="F735">
        <v>0</v>
      </c>
      <c r="G735" s="11" t="str">
        <f t="shared" si="11"/>
        <v>-80 penalty for not showing up on day 4</v>
      </c>
    </row>
    <row r="736" spans="1:7">
      <c r="A736" t="s">
        <v>1597</v>
      </c>
      <c r="B736">
        <v>4</v>
      </c>
      <c r="C736">
        <f>VLOOKUP(A736,summary!A:Q,17,0)</f>
        <v>-80</v>
      </c>
      <c r="D736">
        <f>VLOOKUP(A736,summary!A:D,4,0)</f>
        <v>0</v>
      </c>
      <c r="E736" s="11" t="str">
        <f>IFERROR(VLOOKUP(A736,summary!A:R,18,0),"No comments")</f>
        <v>No comments</v>
      </c>
      <c r="F736">
        <v>0</v>
      </c>
      <c r="G736" s="11" t="str">
        <f t="shared" si="11"/>
        <v>-80 penalty for not showing up on day 4</v>
      </c>
    </row>
    <row r="737" spans="1:7">
      <c r="A737" t="s">
        <v>1599</v>
      </c>
      <c r="B737">
        <v>4</v>
      </c>
      <c r="C737">
        <f>VLOOKUP(A737,summary!A:Q,17,0)</f>
        <v>-20</v>
      </c>
      <c r="D737">
        <f>VLOOKUP(A737,summary!A:D,4,0)</f>
        <v>0</v>
      </c>
      <c r="E737" s="11" t="str">
        <f>IFERROR(VLOOKUP(A737,summary!A:R,18,0),"No comments")</f>
        <v>No comments</v>
      </c>
      <c r="F737">
        <v>0</v>
      </c>
      <c r="G737" s="11" t="str">
        <f t="shared" si="11"/>
        <v>-20 penalty for not showing up on day 4</v>
      </c>
    </row>
    <row r="738" spans="1:7">
      <c r="A738" t="s">
        <v>1603</v>
      </c>
      <c r="B738">
        <v>4</v>
      </c>
      <c r="C738">
        <f>VLOOKUP(A738,summary!A:Q,17,0)</f>
        <v>-80</v>
      </c>
      <c r="D738">
        <f>VLOOKUP(A738,summary!A:D,4,0)</f>
        <v>0</v>
      </c>
      <c r="E738" s="11" t="str">
        <f>IFERROR(VLOOKUP(A738,summary!A:R,18,0),"No comments")</f>
        <v>No comments</v>
      </c>
      <c r="F738">
        <v>0</v>
      </c>
      <c r="G738" s="11" t="str">
        <f t="shared" si="11"/>
        <v>-80 penalty for not showing up on day 4</v>
      </c>
    </row>
    <row r="739" spans="1:7">
      <c r="A739" t="s">
        <v>1605</v>
      </c>
      <c r="B739">
        <v>4</v>
      </c>
      <c r="C739">
        <f>VLOOKUP(A739,summary!A:Q,17,0)</f>
        <v>-80</v>
      </c>
      <c r="D739">
        <f>VLOOKUP(A739,summary!A:D,4,0)</f>
        <v>0</v>
      </c>
      <c r="E739" s="11" t="str">
        <f>IFERROR(VLOOKUP(A739,summary!A:R,18,0),"No comments")</f>
        <v>No comments</v>
      </c>
      <c r="F739">
        <v>0</v>
      </c>
      <c r="G739" s="11" t="str">
        <f t="shared" si="11"/>
        <v>-80 penalty for not showing up on day 4</v>
      </c>
    </row>
    <row r="740" spans="1:7">
      <c r="A740" t="s">
        <v>1607</v>
      </c>
      <c r="B740">
        <v>4</v>
      </c>
      <c r="C740">
        <f>VLOOKUP(A740,summary!A:Q,17,0)</f>
        <v>-80</v>
      </c>
      <c r="D740">
        <f>VLOOKUP(A740,summary!A:D,4,0)</f>
        <v>0</v>
      </c>
      <c r="E740" s="11" t="str">
        <f>IFERROR(VLOOKUP(A740,summary!A:R,18,0),"No comments")</f>
        <v>No comments</v>
      </c>
      <c r="F740">
        <v>0</v>
      </c>
      <c r="G740" s="11" t="str">
        <f t="shared" si="11"/>
        <v>-80 penalty for not showing up on day 4</v>
      </c>
    </row>
    <row r="741" spans="1:7">
      <c r="A741" t="s">
        <v>1609</v>
      </c>
      <c r="B741">
        <v>4</v>
      </c>
      <c r="C741">
        <f>VLOOKUP(A741,summary!A:Q,17,0)</f>
        <v>-80</v>
      </c>
      <c r="D741">
        <f>VLOOKUP(A741,summary!A:D,4,0)</f>
        <v>0</v>
      </c>
      <c r="E741" s="11" t="str">
        <f>IFERROR(VLOOKUP(A741,summary!A:R,18,0),"No comments")</f>
        <v>No comments</v>
      </c>
      <c r="F741">
        <v>0</v>
      </c>
      <c r="G741" s="11" t="str">
        <f t="shared" si="11"/>
        <v>-80 penalty for not showing up on day 4</v>
      </c>
    </row>
    <row r="742" spans="1:7">
      <c r="A742" t="s">
        <v>1611</v>
      </c>
      <c r="B742">
        <v>4</v>
      </c>
      <c r="C742">
        <f>VLOOKUP(A742,summary!A:Q,17,0)</f>
        <v>-80</v>
      </c>
      <c r="D742">
        <f>VLOOKUP(A742,summary!A:D,4,0)</f>
        <v>0</v>
      </c>
      <c r="E742" s="11" t="str">
        <f>IFERROR(VLOOKUP(A742,summary!A:R,18,0),"No comments")</f>
        <v>No comments</v>
      </c>
      <c r="F742">
        <v>0</v>
      </c>
      <c r="G742" s="11" t="str">
        <f t="shared" si="11"/>
        <v>-80 penalty for not showing up on day 4</v>
      </c>
    </row>
    <row r="743" spans="1:7">
      <c r="A743" t="s">
        <v>1613</v>
      </c>
      <c r="B743">
        <v>4</v>
      </c>
      <c r="C743">
        <f>VLOOKUP(A743,summary!A:Q,17,0)</f>
        <v>-80</v>
      </c>
      <c r="D743">
        <f>VLOOKUP(A743,summary!A:D,4,0)</f>
        <v>0</v>
      </c>
      <c r="E743" s="11" t="str">
        <f>IFERROR(VLOOKUP(A743,summary!A:R,18,0),"No comments")</f>
        <v>No comments</v>
      </c>
      <c r="F743">
        <v>0</v>
      </c>
      <c r="G743" s="11" t="str">
        <f t="shared" si="11"/>
        <v>-80 penalty for not showing up on day 4</v>
      </c>
    </row>
    <row r="744" spans="1:7">
      <c r="A744" t="s">
        <v>1615</v>
      </c>
      <c r="B744">
        <v>4</v>
      </c>
      <c r="C744">
        <f>VLOOKUP(A744,summary!A:Q,17,0)</f>
        <v>-80</v>
      </c>
      <c r="D744">
        <f>VLOOKUP(A744,summary!A:D,4,0)</f>
        <v>0</v>
      </c>
      <c r="E744" s="11" t="str">
        <f>IFERROR(VLOOKUP(A744,summary!A:R,18,0),"No comments")</f>
        <v>No comments</v>
      </c>
      <c r="F744">
        <v>0</v>
      </c>
      <c r="G744" s="11" t="str">
        <f t="shared" si="11"/>
        <v>-80 penalty for not showing up on day 4</v>
      </c>
    </row>
    <row r="745" spans="1:7">
      <c r="A745" t="s">
        <v>1617</v>
      </c>
      <c r="B745">
        <v>4</v>
      </c>
      <c r="C745">
        <f>VLOOKUP(A745,summary!A:Q,17,0)</f>
        <v>-80</v>
      </c>
      <c r="D745">
        <f>VLOOKUP(A745,summary!A:D,4,0)</f>
        <v>0</v>
      </c>
      <c r="E745" s="11" t="str">
        <f>IFERROR(VLOOKUP(A745,summary!A:R,18,0),"No comments")</f>
        <v>No comments</v>
      </c>
      <c r="F745">
        <v>0</v>
      </c>
      <c r="G745" s="11" t="str">
        <f t="shared" si="11"/>
        <v>-80 penalty for not showing up on day 4</v>
      </c>
    </row>
    <row r="746" spans="1:7">
      <c r="A746" t="s">
        <v>1619</v>
      </c>
      <c r="B746">
        <v>4</v>
      </c>
      <c r="C746">
        <f>VLOOKUP(A746,summary!A:Q,17,0)</f>
        <v>5</v>
      </c>
      <c r="D746">
        <f>VLOOKUP(A746,summary!A:D,4,0)</f>
        <v>1</v>
      </c>
      <c r="E746" s="11" t="str">
        <f>IFERROR(VLOOKUP(A746,summary!A:R,18,0),"No comments")</f>
        <v>Completed , no. of hours : 01:00</v>
      </c>
      <c r="F746">
        <v>0</v>
      </c>
      <c r="G746" s="11" t="str">
        <f t="shared" si="11"/>
        <v xml:space="preserve">5 points for maintaining the streak of 1 days </v>
      </c>
    </row>
    <row r="747" spans="1:7">
      <c r="A747" t="s">
        <v>1623</v>
      </c>
      <c r="B747">
        <v>4</v>
      </c>
      <c r="C747">
        <f>VLOOKUP(A747,summary!A:Q,17,0)</f>
        <v>-80</v>
      </c>
      <c r="D747">
        <f>VLOOKUP(A747,summary!A:D,4,0)</f>
        <v>0</v>
      </c>
      <c r="E747" s="11" t="str">
        <f>IFERROR(VLOOKUP(A747,summary!A:R,18,0),"No comments")</f>
        <v>No comments</v>
      </c>
      <c r="F747">
        <v>0</v>
      </c>
      <c r="G747" s="11" t="str">
        <f t="shared" si="11"/>
        <v>-80 penalty for not showing up on day 4</v>
      </c>
    </row>
    <row r="748" spans="1:7">
      <c r="A748" t="s">
        <v>1626</v>
      </c>
      <c r="B748">
        <v>4</v>
      </c>
      <c r="C748">
        <f>VLOOKUP(A748,summary!A:Q,17,0)</f>
        <v>-80</v>
      </c>
      <c r="D748">
        <f>VLOOKUP(A748,summary!A:D,4,0)</f>
        <v>0</v>
      </c>
      <c r="E748" s="11" t="str">
        <f>IFERROR(VLOOKUP(A748,summary!A:R,18,0),"No comments")</f>
        <v>No comments</v>
      </c>
      <c r="F748">
        <v>0</v>
      </c>
      <c r="G748" s="11" t="str">
        <f t="shared" si="11"/>
        <v>-80 penalty for not showing up on day 4</v>
      </c>
    </row>
    <row r="749" spans="1:7">
      <c r="A749" t="s">
        <v>1629</v>
      </c>
      <c r="B749">
        <v>4</v>
      </c>
      <c r="C749">
        <f>VLOOKUP(A749,summary!A:Q,17,0)</f>
        <v>-80</v>
      </c>
      <c r="D749">
        <f>VLOOKUP(A749,summary!A:D,4,0)</f>
        <v>0</v>
      </c>
      <c r="E749" s="11" t="str">
        <f>IFERROR(VLOOKUP(A749,summary!A:R,18,0),"No comments")</f>
        <v>No comments</v>
      </c>
      <c r="F749">
        <v>0</v>
      </c>
      <c r="G749" s="11" t="str">
        <f t="shared" si="11"/>
        <v>-80 penalty for not showing up on day 4</v>
      </c>
    </row>
    <row r="750" spans="1:7">
      <c r="A750" t="s">
        <v>1631</v>
      </c>
      <c r="B750">
        <v>4</v>
      </c>
      <c r="C750">
        <f>VLOOKUP(A750,summary!A:Q,17,0)</f>
        <v>-40</v>
      </c>
      <c r="D750">
        <f>VLOOKUP(A750,summary!A:D,4,0)</f>
        <v>0</v>
      </c>
      <c r="E750" s="11" t="str">
        <f>IFERROR(VLOOKUP(A750,summary!A:R,18,0),"No comments")</f>
        <v>No comments</v>
      </c>
      <c r="F750">
        <v>0</v>
      </c>
      <c r="G750" s="11" t="str">
        <f t="shared" si="11"/>
        <v>-40 penalty for not showing up on day 4</v>
      </c>
    </row>
    <row r="751" spans="1:7">
      <c r="A751" t="s">
        <v>1633</v>
      </c>
      <c r="B751">
        <v>4</v>
      </c>
      <c r="C751">
        <f>VLOOKUP(A751,summary!A:Q,17,0)</f>
        <v>10</v>
      </c>
      <c r="D751">
        <f>VLOOKUP(A751,summary!A:D,4,0)</f>
        <v>2</v>
      </c>
      <c r="E751" s="11" t="str">
        <f>IFERROR(VLOOKUP(A751,summary!A:R,18,0),"No comments")</f>
        <v>Completed no. Of hours 2:00</v>
      </c>
      <c r="F751">
        <v>0</v>
      </c>
      <c r="G751" s="11" t="str">
        <f t="shared" si="11"/>
        <v xml:space="preserve">10 points for maintaining the streak of 2 days </v>
      </c>
    </row>
    <row r="752" spans="1:7">
      <c r="A752" t="s">
        <v>1635</v>
      </c>
      <c r="B752">
        <v>4</v>
      </c>
      <c r="C752">
        <f>VLOOKUP(A752,summary!A:Q,17,0)</f>
        <v>-80</v>
      </c>
      <c r="D752">
        <f>VLOOKUP(A752,summary!A:D,4,0)</f>
        <v>0</v>
      </c>
      <c r="E752" s="11" t="str">
        <f>IFERROR(VLOOKUP(A752,summary!A:R,18,0),"No comments")</f>
        <v>No comments</v>
      </c>
      <c r="F752">
        <v>0</v>
      </c>
      <c r="G752" s="11" t="str">
        <f t="shared" si="11"/>
        <v>-80 penalty for not showing up on day 4</v>
      </c>
    </row>
    <row r="753" spans="1:7">
      <c r="A753" t="s">
        <v>1637</v>
      </c>
      <c r="B753">
        <v>4</v>
      </c>
      <c r="C753">
        <f>VLOOKUP(A753,summary!A:Q,17,0)</f>
        <v>-80</v>
      </c>
      <c r="D753">
        <f>VLOOKUP(A753,summary!A:D,4,0)</f>
        <v>0</v>
      </c>
      <c r="E753" s="11" t="str">
        <f>IFERROR(VLOOKUP(A753,summary!A:R,18,0),"No comments")</f>
        <v>No comments</v>
      </c>
      <c r="F753">
        <v>0</v>
      </c>
      <c r="G753" s="11" t="str">
        <f t="shared" si="11"/>
        <v>-80 penalty for not showing up on day 4</v>
      </c>
    </row>
    <row r="754" spans="1:7">
      <c r="A754" t="s">
        <v>1639</v>
      </c>
      <c r="B754">
        <v>4</v>
      </c>
      <c r="C754">
        <f>VLOOKUP(A754,summary!A:Q,17,0)</f>
        <v>-80</v>
      </c>
      <c r="D754">
        <f>VLOOKUP(A754,summary!A:D,4,0)</f>
        <v>0</v>
      </c>
      <c r="E754" s="11" t="str">
        <f>IFERROR(VLOOKUP(A754,summary!A:R,18,0),"No comments")</f>
        <v>No comments</v>
      </c>
      <c r="F754">
        <v>0</v>
      </c>
      <c r="G754" s="11" t="str">
        <f t="shared" si="11"/>
        <v>-80 penalty for not showing up on day 4</v>
      </c>
    </row>
    <row r="755" spans="1:7">
      <c r="A755" t="s">
        <v>1641</v>
      </c>
      <c r="B755">
        <v>4</v>
      </c>
      <c r="C755">
        <f>VLOOKUP(A755,summary!A:Q,17,0)</f>
        <v>-80</v>
      </c>
      <c r="D755">
        <f>VLOOKUP(A755,summary!A:D,4,0)</f>
        <v>0</v>
      </c>
      <c r="E755" s="11" t="str">
        <f>IFERROR(VLOOKUP(A755,summary!A:R,18,0),"No comments")</f>
        <v>No comments</v>
      </c>
      <c r="F755">
        <v>0</v>
      </c>
      <c r="G755" s="11" t="str">
        <f t="shared" si="11"/>
        <v>-80 penalty for not showing up on day 4</v>
      </c>
    </row>
    <row r="756" spans="1:7">
      <c r="A756" t="s">
        <v>1643</v>
      </c>
      <c r="B756">
        <v>4</v>
      </c>
      <c r="C756">
        <f>VLOOKUP(A756,summary!A:Q,17,0)</f>
        <v>-80</v>
      </c>
      <c r="D756">
        <f>VLOOKUP(A756,summary!A:D,4,0)</f>
        <v>0</v>
      </c>
      <c r="E756" s="11" t="str">
        <f>IFERROR(VLOOKUP(A756,summary!A:R,18,0),"No comments")</f>
        <v>No comments</v>
      </c>
      <c r="F756">
        <v>0</v>
      </c>
      <c r="G756" s="11" t="str">
        <f t="shared" si="11"/>
        <v>-80 penalty for not showing up on day 4</v>
      </c>
    </row>
    <row r="757" spans="1:7">
      <c r="A757" t="s">
        <v>1645</v>
      </c>
      <c r="B757">
        <v>4</v>
      </c>
      <c r="C757">
        <f>VLOOKUP(A757,summary!A:Q,17,0)</f>
        <v>-80</v>
      </c>
      <c r="D757">
        <f>VLOOKUP(A757,summary!A:D,4,0)</f>
        <v>0</v>
      </c>
      <c r="E757" s="11" t="str">
        <f>IFERROR(VLOOKUP(A757,summary!A:R,18,0),"No comments")</f>
        <v>No comments</v>
      </c>
      <c r="F757">
        <v>0</v>
      </c>
      <c r="G757" s="11" t="str">
        <f t="shared" si="11"/>
        <v>-80 penalty for not showing up on day 4</v>
      </c>
    </row>
    <row r="758" spans="1:7">
      <c r="A758" t="s">
        <v>1648</v>
      </c>
      <c r="B758">
        <v>4</v>
      </c>
      <c r="C758">
        <f>VLOOKUP(A758,summary!A:Q,17,0)</f>
        <v>-40</v>
      </c>
      <c r="D758">
        <f>VLOOKUP(A758,summary!A:D,4,0)</f>
        <v>0</v>
      </c>
      <c r="E758" s="11" t="str">
        <f>IFERROR(VLOOKUP(A758,summary!A:R,18,0),"No comments")</f>
        <v>No comments</v>
      </c>
      <c r="F758">
        <v>0</v>
      </c>
      <c r="G758" s="11" t="str">
        <f t="shared" si="11"/>
        <v>-40 penalty for not showing up on day 4</v>
      </c>
    </row>
    <row r="759" spans="1:7">
      <c r="A759" t="s">
        <v>1651</v>
      </c>
      <c r="B759">
        <v>4</v>
      </c>
      <c r="C759">
        <f>VLOOKUP(A759,summary!A:Q,17,0)</f>
        <v>20</v>
      </c>
      <c r="D759">
        <f>VLOOKUP(A759,summary!A:D,4,0)</f>
        <v>4</v>
      </c>
      <c r="E759" s="11" t="str">
        <f>IFERROR(VLOOKUP(A759,summary!A:R,18,0),"No comments")</f>
        <v>Completed, No. of hours : 04: 25</v>
      </c>
      <c r="F759">
        <v>0</v>
      </c>
      <c r="G759" s="11" t="str">
        <f t="shared" si="11"/>
        <v xml:space="preserve">20 points for maintaining the streak of 4 days </v>
      </c>
    </row>
    <row r="760" spans="1:7">
      <c r="A760" t="s">
        <v>1654</v>
      </c>
      <c r="B760">
        <v>4</v>
      </c>
      <c r="C760">
        <f>VLOOKUP(A760,summary!A:Q,17,0)</f>
        <v>-80</v>
      </c>
      <c r="D760">
        <f>VLOOKUP(A760,summary!A:D,4,0)</f>
        <v>0</v>
      </c>
      <c r="E760" s="11" t="str">
        <f>IFERROR(VLOOKUP(A760,summary!A:R,18,0),"No comments")</f>
        <v>No comments</v>
      </c>
      <c r="F760">
        <v>0</v>
      </c>
      <c r="G760" s="11" t="str">
        <f t="shared" si="11"/>
        <v>-80 penalty for not showing up on day 4</v>
      </c>
    </row>
    <row r="761" spans="1:7">
      <c r="A761" t="s">
        <v>1656</v>
      </c>
      <c r="B761">
        <v>4</v>
      </c>
      <c r="C761">
        <f>VLOOKUP(A761,summary!A:Q,17,0)</f>
        <v>-80</v>
      </c>
      <c r="D761">
        <f>VLOOKUP(A761,summary!A:D,4,0)</f>
        <v>0</v>
      </c>
      <c r="E761" s="11" t="str">
        <f>IFERROR(VLOOKUP(A761,summary!A:R,18,0),"No comments")</f>
        <v>No comments</v>
      </c>
      <c r="F761">
        <v>0</v>
      </c>
      <c r="G761" s="11" t="str">
        <f t="shared" si="11"/>
        <v>-80 penalty for not showing up on day 4</v>
      </c>
    </row>
    <row r="762" spans="1:7">
      <c r="A762" t="s">
        <v>1658</v>
      </c>
      <c r="B762">
        <v>4</v>
      </c>
      <c r="C762">
        <f>VLOOKUP(A762,summary!A:Q,17,0)</f>
        <v>-80</v>
      </c>
      <c r="D762">
        <f>VLOOKUP(A762,summary!A:D,4,0)</f>
        <v>0</v>
      </c>
      <c r="E762" s="11" t="str">
        <f>IFERROR(VLOOKUP(A762,summary!A:R,18,0),"No comments")</f>
        <v>No comments</v>
      </c>
      <c r="F762">
        <v>0</v>
      </c>
      <c r="G762" s="11" t="str">
        <f t="shared" si="11"/>
        <v>-80 penalty for not showing up on day 4</v>
      </c>
    </row>
    <row r="763" spans="1:7">
      <c r="A763" t="s">
        <v>1660</v>
      </c>
      <c r="B763">
        <v>4</v>
      </c>
      <c r="C763">
        <f>VLOOKUP(A763,summary!A:Q,17,0)</f>
        <v>15</v>
      </c>
      <c r="D763">
        <f>VLOOKUP(A763,summary!A:D,4,0)</f>
        <v>3</v>
      </c>
      <c r="E763" s="11" t="str">
        <f>IFERROR(VLOOKUP(A763,summary!A:R,18,0),"No comments")</f>
        <v>Completed , No. of hours : 02:30</v>
      </c>
      <c r="F763">
        <v>0</v>
      </c>
      <c r="G763" s="11" t="str">
        <f t="shared" si="11"/>
        <v xml:space="preserve">15 points for maintaining the streak of 3 days </v>
      </c>
    </row>
    <row r="764" spans="1:7">
      <c r="A764" t="s">
        <v>1662</v>
      </c>
      <c r="B764">
        <v>4</v>
      </c>
      <c r="C764">
        <f>VLOOKUP(A764,summary!A:Q,17,0)</f>
        <v>-80</v>
      </c>
      <c r="D764">
        <f>VLOOKUP(A764,summary!A:D,4,0)</f>
        <v>0</v>
      </c>
      <c r="E764" s="11" t="str">
        <f>IFERROR(VLOOKUP(A764,summary!A:R,18,0),"No comments")</f>
        <v>No comments</v>
      </c>
      <c r="F764">
        <v>0</v>
      </c>
      <c r="G764" s="11" t="str">
        <f t="shared" si="11"/>
        <v>-80 penalty for not showing up on day 4</v>
      </c>
    </row>
    <row r="765" spans="1:7">
      <c r="A765" t="s">
        <v>1664</v>
      </c>
      <c r="B765">
        <v>4</v>
      </c>
      <c r="C765">
        <f>VLOOKUP(A765,summary!A:Q,17,0)</f>
        <v>-80</v>
      </c>
      <c r="D765">
        <f>VLOOKUP(A765,summary!A:D,4,0)</f>
        <v>0</v>
      </c>
      <c r="E765" s="11" t="str">
        <f>IFERROR(VLOOKUP(A765,summary!A:R,18,0),"No comments")</f>
        <v>No comments</v>
      </c>
      <c r="F765">
        <v>0</v>
      </c>
      <c r="G765" s="11" t="str">
        <f t="shared" si="11"/>
        <v>-80 penalty for not showing up on day 4</v>
      </c>
    </row>
    <row r="766" spans="1:7">
      <c r="A766" t="s">
        <v>1667</v>
      </c>
      <c r="B766">
        <v>4</v>
      </c>
      <c r="C766">
        <f>VLOOKUP(A766,summary!A:Q,17,0)</f>
        <v>-80</v>
      </c>
      <c r="D766">
        <f>VLOOKUP(A766,summary!A:D,4,0)</f>
        <v>0</v>
      </c>
      <c r="E766" s="11" t="str">
        <f>IFERROR(VLOOKUP(A766,summary!A:R,18,0),"No comments")</f>
        <v>No comments</v>
      </c>
      <c r="F766">
        <v>0</v>
      </c>
      <c r="G766" s="11" t="str">
        <f t="shared" si="11"/>
        <v>-80 penalty for not showing up on day 4</v>
      </c>
    </row>
    <row r="767" spans="1:7">
      <c r="A767" t="s">
        <v>1670</v>
      </c>
      <c r="B767">
        <v>4</v>
      </c>
      <c r="C767">
        <f>VLOOKUP(A767,summary!A:Q,17,0)</f>
        <v>-60</v>
      </c>
      <c r="D767">
        <f>VLOOKUP(A767,summary!A:D,4,0)</f>
        <v>0</v>
      </c>
      <c r="E767" s="11" t="str">
        <f>IFERROR(VLOOKUP(A767,summary!A:R,18,0),"No comments")</f>
        <v>No comments</v>
      </c>
      <c r="F767">
        <v>0</v>
      </c>
      <c r="G767" s="11" t="str">
        <f t="shared" si="11"/>
        <v>-60 penalty for not showing up on day 4</v>
      </c>
    </row>
    <row r="768" spans="1:7">
      <c r="A768" t="s">
        <v>1738</v>
      </c>
      <c r="B768">
        <v>4</v>
      </c>
      <c r="C768">
        <f>VLOOKUP(A768,summary!A:Q,17,0)</f>
        <v>-80</v>
      </c>
      <c r="D768">
        <f>VLOOKUP(A768,summary!A:D,4,0)</f>
        <v>0</v>
      </c>
      <c r="E768" s="11" t="str">
        <f>IFERROR(VLOOKUP(A768,summary!A:R,18,0),"No comments")</f>
        <v>No comments</v>
      </c>
      <c r="F768">
        <v>0</v>
      </c>
      <c r="G768" s="11" t="str">
        <f t="shared" si="11"/>
        <v>-80 penalty for not showing up on day 4</v>
      </c>
    </row>
    <row r="769" spans="1:7">
      <c r="A769" t="s">
        <v>1743</v>
      </c>
      <c r="B769">
        <v>4</v>
      </c>
      <c r="C769">
        <f>VLOOKUP(A769,summary!A:Q,17,0)</f>
        <v>-80</v>
      </c>
      <c r="D769">
        <f>VLOOKUP(A769,summary!A:D,4,0)</f>
        <v>0</v>
      </c>
      <c r="E769" s="11" t="str">
        <f>IFERROR(VLOOKUP(A769,summary!A:R,18,0),"No comments")</f>
        <v>No comments</v>
      </c>
      <c r="F769">
        <v>0</v>
      </c>
      <c r="G769" s="11" t="str">
        <f t="shared" si="11"/>
        <v>-80 penalty for not showing up on day 4</v>
      </c>
    </row>
    <row r="770" spans="1:7">
      <c r="A770" t="s">
        <v>1772</v>
      </c>
      <c r="B770">
        <v>4</v>
      </c>
      <c r="C770">
        <f>VLOOKUP(A770,summary!A:Q,17,0)</f>
        <v>-80</v>
      </c>
      <c r="D770">
        <f>VLOOKUP(A770,summary!A:D,4,0)</f>
        <v>0</v>
      </c>
      <c r="E770" s="11" t="str">
        <f>IFERROR(VLOOKUP(A770,summary!A:R,18,0),"No comments")</f>
        <v>No comments</v>
      </c>
      <c r="F770">
        <v>0</v>
      </c>
      <c r="G770" s="11" t="str">
        <f t="shared" si="11"/>
        <v>-80 penalty for not showing up on day 4</v>
      </c>
    </row>
    <row r="771" spans="1:7">
      <c r="A771" t="s">
        <v>1813</v>
      </c>
      <c r="B771">
        <v>4</v>
      </c>
      <c r="C771">
        <f>VLOOKUP(A771,summary!A:Q,17,0)</f>
        <v>-80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-80 penalty for not showing up on day 4</v>
      </c>
    </row>
    <row r="772" spans="1:7">
      <c r="A772" t="s">
        <v>1835</v>
      </c>
      <c r="B772">
        <v>4</v>
      </c>
      <c r="C772">
        <f>VLOOKUP(A772,summary!A:Q,17,0)</f>
        <v>5</v>
      </c>
      <c r="D772">
        <f>VLOOKUP(A772,summary!A:D,4,0)</f>
        <v>1</v>
      </c>
      <c r="E772" s="11" t="str">
        <f>IFERROR(VLOOKUP(A772,summary!A:R,18,0),"No comments")</f>
        <v>Completed, No. of hours : 2:30</v>
      </c>
      <c r="F772">
        <v>0</v>
      </c>
      <c r="G772" s="11" t="str">
        <f t="shared" si="12"/>
        <v xml:space="preserve">5 points for maintaining the streak of 1 days </v>
      </c>
    </row>
    <row r="773" spans="1:7">
      <c r="A773" t="s">
        <v>1836</v>
      </c>
      <c r="B773">
        <v>4</v>
      </c>
      <c r="C773">
        <f>VLOOKUP(A773,summary!A:Q,17,0)</f>
        <v>-60</v>
      </c>
      <c r="D773">
        <f>VLOOKUP(A773,summary!A:D,4,0)</f>
        <v>0</v>
      </c>
      <c r="E773" s="11" t="str">
        <f>IFERROR(VLOOKUP(A773,summary!A:R,18,0),"No comments")</f>
        <v>No comments</v>
      </c>
      <c r="F773">
        <v>0</v>
      </c>
      <c r="G773" s="11" t="str">
        <f t="shared" si="12"/>
        <v>-60 penalty for not showing up on day 4</v>
      </c>
    </row>
    <row r="774" spans="1:7">
      <c r="A774" t="s">
        <v>1837</v>
      </c>
      <c r="B774">
        <v>4</v>
      </c>
      <c r="C774">
        <f>VLOOKUP(A774,summary!A:Q,17,0)</f>
        <v>20</v>
      </c>
      <c r="D774">
        <f>VLOOKUP(A774,summary!A:D,4,0)</f>
        <v>4</v>
      </c>
      <c r="E774" s="11" t="str">
        <f>IFERROR(VLOOKUP(A774,summary!A:R,18,0),"No comments")</f>
        <v>Completed , No. of hours : 00:45
Criminally low today there was a medical emergency</v>
      </c>
      <c r="F774">
        <v>0</v>
      </c>
      <c r="G774" s="11" t="str">
        <f t="shared" si="12"/>
        <v xml:space="preserve">20 points for maintaining the streak of 4 days </v>
      </c>
    </row>
    <row r="775" spans="1:7">
      <c r="A775" t="s">
        <v>1838</v>
      </c>
      <c r="B775">
        <v>4</v>
      </c>
      <c r="C775">
        <f>VLOOKUP(A775,summary!A:Q,17,0)</f>
        <v>-60</v>
      </c>
      <c r="D775">
        <f>VLOOKUP(A775,summary!A:D,4,0)</f>
        <v>0</v>
      </c>
      <c r="E775" s="11" t="str">
        <f>IFERROR(VLOOKUP(A775,summary!A:R,18,0),"No comments")</f>
        <v>No comments</v>
      </c>
      <c r="F775">
        <v>0</v>
      </c>
      <c r="G775" s="11" t="str">
        <f t="shared" si="12"/>
        <v>-60 penalty for not showing up on day 4</v>
      </c>
    </row>
    <row r="776" spans="1:7">
      <c r="A776" t="s">
        <v>1847</v>
      </c>
      <c r="B776">
        <v>4</v>
      </c>
      <c r="C776">
        <f>VLOOKUP(A776,summary!A:Q,17,0)</f>
        <v>-60</v>
      </c>
      <c r="D776">
        <f>VLOOKUP(A776,summary!A:D,4,0)</f>
        <v>0</v>
      </c>
      <c r="E776" s="11" t="str">
        <f>IFERROR(VLOOKUP(A776,summary!A:R,18,0),"No comments")</f>
        <v>No comments</v>
      </c>
      <c r="F776">
        <v>0</v>
      </c>
      <c r="G776" s="11" t="str">
        <f t="shared" si="12"/>
        <v>-60 penalty for not showing up on day 4</v>
      </c>
    </row>
    <row r="777" spans="1:7">
      <c r="A777" t="s">
        <v>1848</v>
      </c>
      <c r="B777">
        <v>4</v>
      </c>
      <c r="C777">
        <f>VLOOKUP(A777,summary!A:Q,17,0)</f>
        <v>-60</v>
      </c>
      <c r="D777">
        <f>VLOOKUP(A777,summary!A:D,4,0)</f>
        <v>0</v>
      </c>
      <c r="E777" s="11" t="str">
        <f>IFERROR(VLOOKUP(A777,summary!A:R,18,0),"No comments")</f>
        <v>No comments</v>
      </c>
      <c r="F777">
        <v>0</v>
      </c>
      <c r="G777" s="11" t="str">
        <f t="shared" si="12"/>
        <v>-60 penalty for not showing up on day 4</v>
      </c>
    </row>
    <row r="778" spans="1:7">
      <c r="A778" t="s">
        <v>1849</v>
      </c>
      <c r="B778">
        <v>4</v>
      </c>
      <c r="C778">
        <f>VLOOKUP(A778,summary!A:Q,17,0)</f>
        <v>10</v>
      </c>
      <c r="D778">
        <f>VLOOKUP(A778,summary!A:D,4,0)</f>
        <v>2</v>
      </c>
      <c r="E778" s="11" t="str">
        <f>IFERROR(VLOOKUP(A778,summary!A:R,18,0),"No comments")</f>
        <v>Completed, No. of hours : 3:45</v>
      </c>
      <c r="F778">
        <v>0</v>
      </c>
      <c r="G778" s="11" t="str">
        <f t="shared" si="12"/>
        <v xml:space="preserve">10 points for maintaining the streak of 2 days </v>
      </c>
    </row>
    <row r="779" spans="1:7">
      <c r="A779" t="s">
        <v>1850</v>
      </c>
      <c r="B779">
        <v>4</v>
      </c>
      <c r="C779">
        <f>VLOOKUP(A779,summary!A:Q,17,0)</f>
        <v>-60</v>
      </c>
      <c r="D779">
        <f>VLOOKUP(A779,summary!A:D,4,0)</f>
        <v>0</v>
      </c>
      <c r="E779" s="11" t="str">
        <f>IFERROR(VLOOKUP(A779,summary!A:R,18,0),"No comments")</f>
        <v>No comments</v>
      </c>
      <c r="F779">
        <v>0</v>
      </c>
      <c r="G779" s="11" t="str">
        <f t="shared" si="12"/>
        <v>-60 penalty for not showing up on day 4</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summary</vt:lpstr>
      <vt:lpstr>Reddit Comments</vt:lpstr>
      <vt:lpstr>Final-data </vt:lpstr>
      <vt:lpstr>2025-07-10</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2025-07-11T18:26:10Z</dcterms:modified>
</cp:coreProperties>
</file>