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 Sheet" sheetId="1" r:id="rId4"/>
    <sheet state="visible" name="MasterSheet" sheetId="2" r:id="rId5"/>
    <sheet state="visible" name="Estimationplan" sheetId="3" r:id="rId6"/>
    <sheet state="visible" name="Additional Observations" sheetId="4" r:id="rId7"/>
  </sheets>
  <definedNames/>
  <calcPr/>
  <pivotCaches>
    <pivotCache cacheId="0" r:id="rId8"/>
  </pivotCaches>
  <extLst>
    <ext uri="GoogleSheetsCustomDataVersion2">
      <go:sheetsCustomData xmlns:go="http://customooxmlschemas.google.com/" r:id="rId9" roundtripDataChecksum="MPhHd1SwKnDEJUCq+L5xaXtDrdSgvA2BAbJaz+LysHM="/>
    </ext>
  </extLst>
</workbook>
</file>

<file path=xl/sharedStrings.xml><?xml version="1.0" encoding="utf-8"?>
<sst xmlns="http://schemas.openxmlformats.org/spreadsheetml/2006/main" count="534" uniqueCount="334">
  <si>
    <t>Projected Effort Efficiency %</t>
  </si>
  <si>
    <t xml:space="preserve">Projected Effort </t>
  </si>
  <si>
    <t>Client  Name</t>
  </si>
  <si>
    <t>Story Task</t>
  </si>
  <si>
    <t>Complexity</t>
  </si>
  <si>
    <t>Project Name</t>
  </si>
  <si>
    <t>Execution lead</t>
  </si>
  <si>
    <t>Coding - New Feature</t>
  </si>
  <si>
    <t>Low</t>
  </si>
  <si>
    <t>Project Description</t>
  </si>
  <si>
    <t>GenAi Champion</t>
  </si>
  <si>
    <t>Coding Enhancement</t>
  </si>
  <si>
    <t>Medium</t>
  </si>
  <si>
    <t>Bug fixing</t>
  </si>
  <si>
    <t>High</t>
  </si>
  <si>
    <t>Code Review</t>
  </si>
  <si>
    <t>Very High</t>
  </si>
  <si>
    <t>UT Scripts</t>
  </si>
  <si>
    <t>Unique Id
 (it is not Jira-ID)/ Feature ID</t>
  </si>
  <si>
    <t>Reference 
JIRA Id</t>
  </si>
  <si>
    <t>Unique Story Description</t>
  </si>
  <si>
    <t>Efficiency Assumption</t>
  </si>
  <si>
    <t>Prompt Mapping</t>
  </si>
  <si>
    <t>Sprint</t>
  </si>
  <si>
    <t>Type</t>
  </si>
  <si>
    <t>DB Scripts Generation</t>
  </si>
  <si>
    <t>Min %</t>
  </si>
  <si>
    <t>High %</t>
  </si>
  <si>
    <t>Average %</t>
  </si>
  <si>
    <t>DC4.1</t>
  </si>
  <si>
    <t>Functionality</t>
  </si>
  <si>
    <t>Code Documentation</t>
  </si>
  <si>
    <t>XLPT_0001</t>
  </si>
  <si>
    <t xml:space="preserve">Write New UI funcationality </t>
  </si>
  <si>
    <t>No prompt templates available. But we have reusable code</t>
  </si>
  <si>
    <t>DC4.2</t>
  </si>
  <si>
    <t>Tool limitation</t>
  </si>
  <si>
    <t>DevOps Script -New</t>
  </si>
  <si>
    <t>XLPT_0002</t>
  </si>
  <si>
    <t xml:space="preserve">Unit Testing </t>
  </si>
  <si>
    <t>DC4.3</t>
  </si>
  <si>
    <t>Non-Development</t>
  </si>
  <si>
    <t>DevOps Script -Enhancement</t>
  </si>
  <si>
    <t>XLPT_0003</t>
  </si>
  <si>
    <t xml:space="preserve">API - create new / update existing </t>
  </si>
  <si>
    <t>DC5.1</t>
  </si>
  <si>
    <t>Manual Testing</t>
  </si>
  <si>
    <t>Test Cases Generation</t>
  </si>
  <si>
    <t>XLPT_0004</t>
  </si>
  <si>
    <t>Decoder</t>
  </si>
  <si>
    <t>DC5.2</t>
  </si>
  <si>
    <t>Test Scripts - New</t>
  </si>
  <si>
    <t>XLPT_0005</t>
  </si>
  <si>
    <t>Regression Cypress</t>
  </si>
  <si>
    <t>DC5.3</t>
  </si>
  <si>
    <t>Test Scripts - Enhancement</t>
  </si>
  <si>
    <t>XLPT_0006</t>
  </si>
  <si>
    <t>MEMSQL ,DB</t>
  </si>
  <si>
    <t>Test Scripts - Fix</t>
  </si>
  <si>
    <t>XLPT_0007</t>
  </si>
  <si>
    <t xml:space="preserve">Java ,MicroServices </t>
  </si>
  <si>
    <t>Test Script Review</t>
  </si>
  <si>
    <t>XLPT_0008</t>
  </si>
  <si>
    <t xml:space="preserve">Analysis, Documentation and R&amp;D </t>
  </si>
  <si>
    <t>Code Analysis</t>
  </si>
  <si>
    <t>XLPT_0009</t>
  </si>
  <si>
    <t>Devops</t>
  </si>
  <si>
    <t>Deployment</t>
  </si>
  <si>
    <t>User Story Creation</t>
  </si>
  <si>
    <t>Epic Creation</t>
  </si>
  <si>
    <t>Acceptance TC</t>
  </si>
  <si>
    <t>Design Documentation</t>
  </si>
  <si>
    <t>RCA Documentation</t>
  </si>
  <si>
    <t>Design Review</t>
  </si>
  <si>
    <t>ER Diagram</t>
  </si>
  <si>
    <t>Project Mgmt - Planning</t>
  </si>
  <si>
    <t>Project Mgmt - Estimation</t>
  </si>
  <si>
    <t>Project Mgmt - Status Reporting</t>
  </si>
  <si>
    <t>Project Mgmt - Documentation</t>
  </si>
  <si>
    <t>Other</t>
  </si>
  <si>
    <t xml:space="preserve">Sprint </t>
  </si>
  <si>
    <t>Total Original Estimate</t>
  </si>
  <si>
    <t>Avg Projected Efficiency %</t>
  </si>
  <si>
    <t xml:space="preserve">Total Projected Estimate </t>
  </si>
  <si>
    <t>Total Effort Saved</t>
  </si>
  <si>
    <t>LOE data</t>
  </si>
  <si>
    <t>All</t>
  </si>
  <si>
    <t>Jira id</t>
  </si>
  <si>
    <t>Description</t>
  </si>
  <si>
    <t>Matching unique ID</t>
  </si>
  <si>
    <t>Total Estimate</t>
  </si>
  <si>
    <t>Gen AI NA</t>
  </si>
  <si>
    <t>Projected Efficiency %</t>
  </si>
  <si>
    <t xml:space="preserve">Projected Estimate </t>
  </si>
  <si>
    <t>Project Effort saving</t>
  </si>
  <si>
    <t>Prompt Mapping / Tool Mapping</t>
  </si>
  <si>
    <t>NTSWSK-12274,</t>
  </si>
  <si>
    <t xml:space="preserve">RANSP-xPT: F-20006: Subscription Service APP_ACTIVITIES_LOG query changes - Analysis &amp; Design </t>
  </si>
  <si>
    <t>NTSWSK-12275,</t>
  </si>
  <si>
    <t>RANSP-xPT: F-20006: Subscription Service APP_ACTIVITIES_LOG query changes - Code Changes</t>
  </si>
  <si>
    <t>NTSWSK-12276,</t>
  </si>
  <si>
    <t xml:space="preserve">RANSP-xPT: F-20006: Subscription Service APP_ACTIVITIES_LOG query changes - UAT Validation </t>
  </si>
  <si>
    <t>NTSWSK-12278</t>
  </si>
  <si>
    <t>RANSP-xPT: F-20006: Subscription Service APP_ACTIVITIES_LOG query changes -Ofshore Dev/SIT environment testing</t>
  </si>
  <si>
    <t>NTSWSK-12400,</t>
  </si>
  <si>
    <t>RANSP-xPT: F-20002: Unit testing setup in Feature branch of MUI</t>
  </si>
  <si>
    <t>NTSWSK-12401,</t>
  </si>
  <si>
    <t>RANSP-xPT: F-20002: Unit Test cases for Adhoc file</t>
  </si>
  <si>
    <t>NTSWSK-12402,</t>
  </si>
  <si>
    <t>RANSP-xPT: F-20002: Unit Test Cases for adhocContainer,AdhocHead,AdhocTable,AdhocTableContainer</t>
  </si>
  <si>
    <t>NTSWSK-12404,</t>
  </si>
  <si>
    <t>RANSP-xPT: F-20002: Unit Test Cases for Clpt form</t>
  </si>
  <si>
    <t>NTSWSK-12407,</t>
  </si>
  <si>
    <t>RANSP-xPT: F-20002: Unit Test cases for KpiModal,Nfilter,perfToolDropdown,ShowFormula.ShowFreq</t>
  </si>
  <si>
    <t>NTSWSK-12409,</t>
  </si>
  <si>
    <t>RANSP-xPT: F-20002: Unit Test cases for Button Componenet,CheckBox,DateComponent,Dropdown</t>
  </si>
  <si>
    <t>NTSWSK-12410,</t>
  </si>
  <si>
    <t>RANSP-xPT: F-20002: Unit Test cases for FormPopupMessage,MessageBox,HighTrafficScheduleMessage</t>
  </si>
  <si>
    <t>NTSWSK-12411,</t>
  </si>
  <si>
    <t>RANSP-xPT: F-20002: Unit Test cases for PopupMessage,reportSchedulerCreate,ReportSchedulerList</t>
  </si>
  <si>
    <t>NTSWSK-12412,</t>
  </si>
  <si>
    <t>RANSP-xPT: F-20002: Unit Test cases for ReportSchedulerPage,ReportSubmittedMessage</t>
  </si>
  <si>
    <t>NTSWSK-11539,</t>
  </si>
  <si>
    <t>RANSP-xPT: F-18925: XLPT Extractor Enhancements for S3 Export, Concurrency and Performance Optimization -Patch Preparation For 5G</t>
  </si>
  <si>
    <t>NTSWSK-11540,</t>
  </si>
  <si>
    <t>RANSP-xPT: F-18925: XLPT Extractor Enhancements for S3 Export, Concurrency and Performance Optimization-MOP Preparation For 5G</t>
  </si>
  <si>
    <t>NTSWSK-11542</t>
  </si>
  <si>
    <t xml:space="preserve">RANSP-xPT: F-18925: XLPT Extractor Enhancements for S3 Export, Concurrency and Performance Optimization- Code Review </t>
  </si>
  <si>
    <t>NTSWSK-11568,</t>
  </si>
  <si>
    <t>RANSP-xPT: F-18940: Ingestor Setup related to  DB</t>
  </si>
  <si>
    <t>NTSWSK-11569,</t>
  </si>
  <si>
    <t>RANSP-xPT: F-18940: Extractor Setup related to DB</t>
  </si>
  <si>
    <t>NTSWSK-11546,</t>
  </si>
  <si>
    <t>RANSP-xPT: F-18927: Add Hooks to deduplicate 15mintues loads in "No Aggregation" Mode for PT5G- Patch Preparation</t>
  </si>
  <si>
    <t>NTSWSK-11547,</t>
  </si>
  <si>
    <t>RANSP-xPT: F-18927: Add Hooks to deduplicate 15mintues loads in "No Aggregation" Mode for PT5G- Code and Patch Review</t>
  </si>
  <si>
    <t>NTSWSK-11550</t>
  </si>
  <si>
    <t>RANSP-xPT: F-18927: Add Hooks to deduplicate 15mintues loads in "No Aggregation" Mode for  PT5G- UAT Validation</t>
  </si>
  <si>
    <t>NTSWSK-11574,</t>
  </si>
  <si>
    <t>RANSP-xPT: F-18942: Expand-preserve-rawdata-to-capture-all-hours-and-additional-groups-ALPT- Analysis</t>
  </si>
  <si>
    <t>NTSWSK-11575,</t>
  </si>
  <si>
    <t>RANSP-xPT: F-18942: Expand-preserve-rawdata-to-capture-all-hours-and-additional-groups-ALPT- Development</t>
  </si>
  <si>
    <t>NTSWSK-11576,</t>
  </si>
  <si>
    <t>RANSP-xPT: F-18942: Expand-preserve-rawdata-to-capture-all-hours-and-additional-groups-ALPT- Testing</t>
  </si>
  <si>
    <t>NTSWSK-11592,</t>
  </si>
  <si>
    <t>RANSP-xPT: F-18952: Analyze the code changes and identify if any dependent changes for ALPT,ELPT and PT5G</t>
  </si>
  <si>
    <t>NTSWSK-11600,</t>
  </si>
  <si>
    <t>RANSP-xPT: F-18956: Include OM_DAILY_LOAD_STATUS and OM_DAILY_STATUS Table Entries in SdpProcessDailyDatabyRegion- for ELPT-Analysis</t>
  </si>
  <si>
    <t>NTSWSK-10562,</t>
  </si>
  <si>
    <t>RANSP-xPT:F-15709: Filtering - Script to pull the KPI from raw files (Ericsson)
Description - Python script to pull the counters and load them to R tables.</t>
  </si>
  <si>
    <t>NTSWSK-10555,</t>
  </si>
  <si>
    <t>RANSP-xPT: F-15710 Analysis - Report engine memory reduction
Description - Analyse the possible scope in report engine that is consuming memory with the intent of speeding up the engine. (Thread profiling etc.,)</t>
  </si>
  <si>
    <t>NTSWSK-10559,</t>
  </si>
  <si>
    <t>RANSP-xPT: F-15711: Analysis - Report engine work load management
Description - When report generation is triggered from UI manage the load such that the report engine doesn't slow down or crashes</t>
  </si>
  <si>
    <t>Erc EBSN 24Q3 Decoder- Part 3  - 24Q3  CUUP Enable Development and Load data -SIT</t>
  </si>
  <si>
    <t>NTSWSK-9365,</t>
  </si>
  <si>
    <t>Erc EBSN 24Q3 Decoder- Part 3  - 24Q3 - MOP creation</t>
  </si>
  <si>
    <t>NTSWSK-9366</t>
  </si>
  <si>
    <t>Erc EBSN 24Q3 Decoder- Part 3 - 24Q3 -Parser and Loader Readiness-UAT</t>
  </si>
  <si>
    <t>RANSP-xPT: F-15706: Erc EBSN 24Q3 Decoder- Part 4  -  CUUP Enable Development and Load data -SIT</t>
  </si>
  <si>
    <t>NTSWSK-9648</t>
  </si>
  <si>
    <t>RANSP-xPT: F-15706: Erc EBSN 24Q3 Decoder- Part 4 - 24Q3 -Parser and Loader Readiness-UAT</t>
  </si>
  <si>
    <t>NTSWSK-10023,</t>
  </si>
  <si>
    <t>RANSP-xPT: F-15689: Bulk Formula Update - Analysis</t>
  </si>
  <si>
    <t>NTSWSK-10025,</t>
  </si>
  <si>
    <t>RANSP-xPT: F-15689: Bulk Formula Update - MS Changes for Template Download</t>
  </si>
  <si>
    <t>F-20008</t>
  </si>
  <si>
    <t>RANSP-xPT: F-20008 Crontab Versioning - Gather the multiple server cron data from Prod server</t>
  </si>
  <si>
    <t>RANSP-xPT: F-20008-Crontab Versioning - Run and validate the prod pipeline with collective server</t>
  </si>
  <si>
    <t>F-19998</t>
  </si>
  <si>
    <t>RANSP-xPT: F-19998: Verify Login Logout</t>
  </si>
  <si>
    <t>RANSP-xPT: F-19998: Verify report builder report</t>
  </si>
  <si>
    <t>RANSP-xPT: F-19998: Verify Structured Adhoc report</t>
  </si>
  <si>
    <t>RANSP-xPT: F-19998: Verify VSWR report SAH in Ericsson 4G</t>
  </si>
  <si>
    <t>NTSWSK-11551,</t>
  </si>
  <si>
    <t>RANSP-xPT: F-18930:  5g WebSVC GET to POST- Regression SIT</t>
  </si>
  <si>
    <t>NTSWSK-11559,</t>
  </si>
  <si>
    <t>RANSP-xPT: F-18930:  4g WebSVC GET to POST- Regression SIT</t>
  </si>
  <si>
    <t>NTSWSK-11560,</t>
  </si>
  <si>
    <t>RANSP-xPT: F-18934: Create a deployment YAML for UAT and deploy</t>
  </si>
  <si>
    <t>NTSWSK-11561,</t>
  </si>
  <si>
    <t>RANSP-xPT: F-18934: - UAT Validation -  Test the POST Controller against the existing GET controller response</t>
  </si>
  <si>
    <t>NTSWSK-11562,</t>
  </si>
  <si>
    <t>RANSP-xPT: F-18934: - Create the MOP for the 4g WebSVC GET to POST deployment</t>
  </si>
  <si>
    <t>NTSWSK-11563,</t>
  </si>
  <si>
    <t>RANSP-xPT: F-18934: - Production Deployment - 4g WebSVC GET to POST - Tracker</t>
  </si>
  <si>
    <t>NTSWSK-11564</t>
  </si>
  <si>
    <t>RANSP-xPT: F-18934: Regression testing</t>
  </si>
  <si>
    <t>NTSWSK-11311</t>
  </si>
  <si>
    <t>RANSP-xPT: F-18907: Ericsson 5G 25Q1 Decoder - Development (Parser , Loader Development&amp;DBA Validation)</t>
  </si>
  <si>
    <t>NTSWSK-11362</t>
  </si>
  <si>
    <t>RANSP-xPT: F-18912: Ericsson EBSN 24Q4 Decoder - Development (Parser , Loader Development&amp;DBA Validation)</t>
  </si>
  <si>
    <t>NTSWSK-12403,</t>
  </si>
  <si>
    <t>RANSP-xPT: F-20002: Unit Test Cases for Alpt form</t>
  </si>
  <si>
    <t>NTSWSK-12405,</t>
  </si>
  <si>
    <t>RANSP-xPT: F-20002: Unit Test Cases for Dropdown file</t>
  </si>
  <si>
    <t>NTSWSK-12408,</t>
  </si>
  <si>
    <t xml:space="preserve">RANSP-xPT: F-20002: Unit Test cases for thresholdEntry, thresholdGroup, thresholdHelp,thresholdModal        </t>
  </si>
  <si>
    <t>NTSWSK-12413,</t>
  </si>
  <si>
    <t>RANSP-xPT: F-20002: Unit Test cases for ReportActions</t>
  </si>
  <si>
    <t>NTSWSK-12414</t>
  </si>
  <si>
    <t>RANSP-xPT: F-20002: Unit Test cases for ReportReducers</t>
  </si>
  <si>
    <t>NTSWSK-11532,</t>
  </si>
  <si>
    <t>RANSP-xPT: F-18921: Identify all the samsung Relates table</t>
  </si>
  <si>
    <t>NTSWSK-11533,</t>
  </si>
  <si>
    <t>RANSP-xPT: F-18921: Prepare patch with Samsung tables and deploy in PT5GX</t>
  </si>
  <si>
    <t>NTSWSK-11570,</t>
  </si>
  <si>
    <t>RANSP-xPT: F-18940: Create all Required Db artifacts in ALPTX and ALPT_CENTRAL(Table,procedures,Views)</t>
  </si>
  <si>
    <t>NTSWSK-11571,</t>
  </si>
  <si>
    <t>RANSP-xPT: F-18940: Load all the required metadata in reporting cluster</t>
  </si>
  <si>
    <t>NTSWSK-11572,</t>
  </si>
  <si>
    <t>RANSP-xPT: F-18940: Create required Pipelines</t>
  </si>
  <si>
    <t>NTSWSK-11548,</t>
  </si>
  <si>
    <t>RANSP-xPT: F-18927: Add Hooks to deduplicate 15mintues loads in "No Aggregation" Mode for PT5G- Mop Creation</t>
  </si>
  <si>
    <t>NTSWSK-11577,</t>
  </si>
  <si>
    <t>RANSP-xPT: F-18942: Expand-preserve-rawdata-to-capture-all-hours-and-additional-groups-ALPT- Patch Preparation</t>
  </si>
  <si>
    <t>NTSWSK-11578,</t>
  </si>
  <si>
    <t>RANSP-xPT: F-18942: Expand-preserve-rawdata-to-capture-all-hours-and-additional-groups-ALPT- UAT Deployment</t>
  </si>
  <si>
    <t>NTSWSK-11583,</t>
  </si>
  <si>
    <t>RANSP-xPT: F-18948: Expand-preserve-rawdata-to-capture-all-hours-and-additional-groups-ELPT And PT5G- Analysis</t>
  </si>
  <si>
    <t>NTSWSK-11584,</t>
  </si>
  <si>
    <t>RANSP-xPT: F-18948: Expand-preserve-rawdata-to-capture-all-hours-and-additional-groups-ELPT And PT5G- Development</t>
  </si>
  <si>
    <t>NTSWSK-11585,</t>
  </si>
  <si>
    <t>RANSP-xPT: F-18948: Expand-preserve-rawdata-to-capture-all-hours-and-additional-groups-ELPT And PT5G- Testing</t>
  </si>
  <si>
    <t>NTSWSK-11593,</t>
  </si>
  <si>
    <t>RANSP-xPT: F-18952: Add Date Modified column for ODI,DLI,REGION and MARKET Tables for 4G and 5G- Development</t>
  </si>
  <si>
    <t>NTSWSK-11594,</t>
  </si>
  <si>
    <t>RANSP-xPT: F-18952: Add Date Modified column for ODI,DLI,REGION and MARKET Tables for 4G and 5G- Testing</t>
  </si>
  <si>
    <t>NTSWSK-11601,</t>
  </si>
  <si>
    <t>RANSP-xPT: F-18956: Include OM_DAILY_LOAD_STATUS and OM_DAILY_STATUS Table Entries in SdpProcessDailyDatabyRegion- for ELPT-Development</t>
  </si>
  <si>
    <t>NTSWSK-11602,</t>
  </si>
  <si>
    <t>RANSP-xPT: F-18956: Include OM_DAILY_LOAD_STATUS and OM_DAILY_STATUS Table Entries in SdpProcessDailyDatabyRegion- for ELPT-Testing</t>
  </si>
  <si>
    <t>NTSWSK-10563,</t>
  </si>
  <si>
    <t>RANSP-xPT:F-15709: Filter as WASM - Script as plugin for DB - POC
Description - WASM script as plugin to directly load the data.</t>
  </si>
  <si>
    <t>NTSWSK-10556,</t>
  </si>
  <si>
    <t>RANSP-xPT: F-15710 POC for memory reduction &amp; speeding up reports based on analysis</t>
  </si>
  <si>
    <t>NTSWSK-10560,</t>
  </si>
  <si>
    <t xml:space="preserve">RANSP-xPT: F-15711: POC for handling huge and multiple reports based on analysis </t>
  </si>
  <si>
    <t>NTSWSK-10240,</t>
  </si>
  <si>
    <t>RANSP-xPT:F-15591: 5G ERC 24Q4 and vRAN 24.11 Decoder - 24Q2 - MOP creation-UAT</t>
  </si>
  <si>
    <t>NTSWSK-10243</t>
  </si>
  <si>
    <t>RANSP-xPT:F-15591: 5G ERC 24Q4 and vRAN 24.11 Decode- 24Q2 -Parser and Loader Readiness-UAT</t>
  </si>
  <si>
    <t>NTSWSK-9645,</t>
  </si>
  <si>
    <t>RANSP-xPT: F-15706: Erc EBSN 24Q3 Decoder- Part 4  - 24Q3 - MOP creation-</t>
  </si>
  <si>
    <t>NTSWSK-9635,</t>
  </si>
  <si>
    <t>RANSP-xPT: F-15592: Corining 4G 24.4  - - MOP creation-</t>
  </si>
  <si>
    <r>
      <rPr>
        <rFont val="Arial"/>
        <color rgb="FF1155CC"/>
        <sz val="11.0"/>
        <u/>
      </rPr>
      <t>NTSWSK-10089</t>
    </r>
  </si>
  <si>
    <t>RANSP-xPT: F-15592: Corining 4G 24.4  --RF Validation-UAT</t>
  </si>
  <si>
    <t>NTSWSK-9637</t>
  </si>
  <si>
    <t>RANSP-xPT: F-15592: Corining 4G 24.4  --Parser and Loader Readiness-UAT</t>
  </si>
  <si>
    <r>
      <rPr>
        <rFont val="Arial"/>
        <color rgb="FF1155CC"/>
        <sz val="11.0"/>
        <u/>
      </rPr>
      <t>NTSWSK-10098</t>
    </r>
  </si>
  <si>
    <t>RANSP-xPT: F-15593: Corining 5G 24.4 --RF Validation-SIT</t>
  </si>
  <si>
    <t>NTSWSK-9641,</t>
  </si>
  <si>
    <t>RANSP-xPT: F-15593: Corining 5G 24.4 - - MOP creation-UAT</t>
  </si>
  <si>
    <r>
      <rPr>
        <rFont val="Arial"/>
        <color rgb="FF1155CC"/>
        <sz val="11.0"/>
        <u/>
      </rPr>
      <t>NTSWSK-9536</t>
    </r>
  </si>
  <si>
    <t>RANSP-xPT: F-15593: Corining 5G 24.4 --RF Validation-UAT</t>
  </si>
  <si>
    <t>NTSWSK-9643</t>
  </si>
  <si>
    <t>RANSP-xPT: F-15593: Corining 5G 24.4 --Parser and Loader Readiness-UAT</t>
  </si>
  <si>
    <t xml:space="preserve"> F-19998</t>
  </si>
  <si>
    <t>RANSP-xPT: F-19998: Verify Specail KPI Traffic should not be zero or negative</t>
  </si>
  <si>
    <t>RANSP-xPT: F-19998: Verify Export file csv and excel</t>
  </si>
  <si>
    <t>RANSP-xPT: F-19998: Verify Content getting loaded after report selection is made in SAH Page</t>
  </si>
  <si>
    <t>NTSWSK-10024,</t>
  </si>
  <si>
    <t>RANSP-xPT: F-15689: Bulk Formula Update - UI Changes</t>
  </si>
  <si>
    <t>NTSWSK-10026,</t>
  </si>
  <si>
    <t xml:space="preserve">RANSP-xPT: F-15689: Bulk Formula Update - MS changes on formula submission </t>
  </si>
  <si>
    <t>RANSP-xPT: F-20008-Parser versioning - Analysis the prod structure for pipeline design</t>
  </si>
  <si>
    <t>RANSP-xPT: F-20008-Parser versioning - Create a master structure based on Parser region, vendor and server</t>
  </si>
  <si>
    <t>DC-5.3</t>
  </si>
  <si>
    <t>NTSWSK-11354</t>
  </si>
  <si>
    <t>RANSP-xPT: F-18909: Ericsson 4G 25Q1 Decoder - Development (Parser , Loader Development&amp;DBA Validation)</t>
  </si>
  <si>
    <t>Ericsson EBSN 25Q1 Decoder - Development (Parser , Loader Development&amp;DBA Validation)</t>
  </si>
  <si>
    <t>NTSWSK-12406,</t>
  </si>
  <si>
    <t>RANSP-xPT: F-20002: Unit Test cases for EnodebMenu, FilterAccordian,FilterMultiSelect</t>
  </si>
  <si>
    <t>NTSWSK-11534,</t>
  </si>
  <si>
    <t>RANSP-xPT: F-18921: Indentify Erricssion tables</t>
  </si>
  <si>
    <t>NTSWSK-11535,</t>
  </si>
  <si>
    <t xml:space="preserve">RANSP-xPT: F-18921: Prepare patch for Erricssion Table and deploy in PT5GX </t>
  </si>
  <si>
    <t>NTSWSK-11536</t>
  </si>
  <si>
    <t xml:space="preserve">RANSP-xPT: F-18921: Make required Artifacts changes in Reporting Side for schema Xlpt </t>
  </si>
  <si>
    <t>NTSWSK-11573</t>
  </si>
  <si>
    <t>RANSP-xPT: F-18940: Test with some sample data for all the Nodes(ENODEB,MME,PGW and SGW)</t>
  </si>
  <si>
    <t>NTSWSK-11549,</t>
  </si>
  <si>
    <t>RANSP-xPT: F-18927: Add Hooks to deduplicate 15mintues loads in "No Aggregation" Mode for PT5G- Prod Deployment</t>
  </si>
  <si>
    <t>NTSWSK-11579,</t>
  </si>
  <si>
    <t>RANSP-xPT: F-18942: Expand-preserve-rawdata-to-capture-all-hours-and-additional-groups-ALPT- UAT Validation</t>
  </si>
  <si>
    <t>NTSWSK-11580,</t>
  </si>
  <si>
    <t>RANSP-xPT: F-18942: Expand-preserve-rawdata-to-capture-all-hours-and-additional-groups-ALPT- Mop Creation</t>
  </si>
  <si>
    <t>NTSWSK-11586</t>
  </si>
  <si>
    <t>RANSP-xPT: F-18948: Expand-preserve-rawdata-to-capture-all-hours-and-additional-groups-ELPT And PT5G- Patch Preparation</t>
  </si>
  <si>
    <t>NTSWSK-11595</t>
  </si>
  <si>
    <t>RANSP-xPT: F-18952: Add Date Modified column for ODI,DLI,REGION and MARKET Tables for 4G and 5G- Patch Preparation</t>
  </si>
  <si>
    <t>NTSWSK-11603</t>
  </si>
  <si>
    <t>RANSP-xPT: F-18956: Include OM_DAILY_LOAD_STATUS and OM_DAILY_STATUS Table Entries in SdpProcessDailyDatabyRegion- for ELPT-Patch Preparation</t>
  </si>
  <si>
    <t>NTSWSK-10564</t>
  </si>
  <si>
    <t>RANSP-xPT:F-15709: KPI calculation engine refactoring - to reduce memory usage and remove queuing</t>
  </si>
  <si>
    <t>NTSWSK-10557</t>
  </si>
  <si>
    <t>RANSP-xPT: F-15710:LLD creation for memory reduction analysis</t>
  </si>
  <si>
    <t>NTSWSK-10561</t>
  </si>
  <si>
    <t>RANSP-xPT: F-15711: LLD creation for work load management analysis</t>
  </si>
  <si>
    <t>NTSWSK-9951</t>
  </si>
  <si>
    <t>RANSP-xPT:F-15667: RF validation for structured adhoc page Regression</t>
  </si>
  <si>
    <t>NTSWSK-9952</t>
  </si>
  <si>
    <t>RANSP-xPT:F-15667: RF validation for Report Builder page Regression</t>
  </si>
  <si>
    <t>NTSWSK-9953</t>
  </si>
  <si>
    <t>RANSP-xPT:F-15667: RF validation for Login, Formula Editor and Report schedular page Regression</t>
  </si>
  <si>
    <t>NTSWSK-9955</t>
  </si>
  <si>
    <t>RANSP-xPT:F-15667: RF Validation for RAN Regression Scenarioes - UAT / Production - Sasmung_4G_5G</t>
  </si>
  <si>
    <t>NTSWSK-9957</t>
  </si>
  <si>
    <t>RANSP-xPT:F-15667: RF Validation for RAN Regression Scenarioes - UAT / Production - SPC_4G_5G</t>
  </si>
  <si>
    <t>RANSP-xPT: F-19998: Verify ARFCN range filder</t>
  </si>
  <si>
    <t>RANSP-xPT: F-19998: Verify Middle digit ARFCN filter</t>
  </si>
  <si>
    <t>RANSP-xPT: F-19998: Vefify ARFCN band filter</t>
  </si>
  <si>
    <t>NTSWSK-10055,</t>
  </si>
  <si>
    <t>RANSP-xPT: F-15666: UAT RF Sanity  Validation for only  Decoders- Samsung</t>
  </si>
  <si>
    <t>NTSWSK-10056,</t>
  </si>
  <si>
    <t>RANSP-xPT: F-15666: UAT RF Sanity  Validation for only  Decoders-Corning</t>
  </si>
  <si>
    <t>NTSWSK-10057,</t>
  </si>
  <si>
    <t>RANSP-xPT: F-15666: UAT RF Sanity  Validation for only  Decoders-Core 5GC</t>
  </si>
  <si>
    <t>NTSWSK-10058,</t>
  </si>
  <si>
    <t>RANSP-xPT: F-15666: UAT RF Sanity  Validation for only  Decoders-Core EPC</t>
  </si>
  <si>
    <t>NTSWSK-10059,</t>
  </si>
  <si>
    <t>RANSP-xPT: F-15666: UAT RF Sanity  Validation for only  Decoders-Cisco and epdg</t>
  </si>
  <si>
    <t>NTSWSK-10027,</t>
  </si>
  <si>
    <t xml:space="preserve">RANSP-xPT: F-15689: Bulk Formula Update - MS Unit Test Case changes on formula submission </t>
  </si>
  <si>
    <t>NTSWSK-10028,</t>
  </si>
  <si>
    <t>RANSP-xPT: F-15689: Bulk Formula Update Dev and SIT deployment - UI Integration</t>
  </si>
  <si>
    <t>NTSWSK-10029,</t>
  </si>
  <si>
    <t>RANSP-xPT: F-15689: Bulk Formula Update Dev and SIT deployment - Regression testing</t>
  </si>
  <si>
    <t xml:space="preserve"> F-20008</t>
  </si>
  <si>
    <t>RANSP-xPT: F-20008Parser versioning - Create a pipeline script for the prod parser config</t>
  </si>
  <si>
    <t xml:space="preserve">RANSP-xPT: F-20008-Parser versioning - Validate the Prod env pipeline - intiate from UAT </t>
  </si>
  <si>
    <t>S.No</t>
  </si>
  <si>
    <t>Observation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</si>
</sst>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1.0"/>
      <color theme="1"/>
      <name val="Aptos Narrow"/>
      <scheme val="minor"/>
    </font>
    <font>
      <sz val="11.0"/>
      <color theme="1"/>
      <name val="Aptos Narrow"/>
    </font>
    <font>
      <color theme="1"/>
      <name val="Aptos Narrow"/>
      <scheme val="minor"/>
    </font>
    <font>
      <b/>
      <sz val="11.0"/>
      <color theme="0"/>
      <name val="Aptos Narrow"/>
    </font>
    <font>
      <sz val="11.0"/>
      <color rgb="FF000000"/>
      <name val="Aptos Narrow"/>
    </font>
    <font/>
    <font>
      <b/>
      <sz val="11.0"/>
      <color theme="1"/>
      <name val="Aptos Narrow"/>
    </font>
    <font>
      <sz val="12.0"/>
      <color theme="1"/>
      <name val="Arial"/>
    </font>
    <font>
      <sz val="11.0"/>
      <color theme="1"/>
      <name val="Arial"/>
    </font>
    <font>
      <sz val="11.0"/>
      <color theme="0"/>
      <name val="Aptos Narrow"/>
    </font>
    <font>
      <u/>
      <sz val="11.0"/>
      <color rgb="FF000000"/>
      <name val="Arial"/>
    </font>
    <font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sz val="11.0"/>
      <color rgb="FFF1C232"/>
      <name val="Arial"/>
    </font>
    <font>
      <u/>
      <sz val="11.0"/>
      <color rgb="FF1155CC"/>
      <name val="Arial"/>
    </font>
    <font>
      <sz val="11.0"/>
      <color rgb="FF1D1C1D"/>
      <name val="Arial"/>
    </font>
    <font>
      <u/>
      <sz val="11.0"/>
      <color rgb="FF1155CC"/>
      <name val="Arial"/>
    </font>
    <font>
      <u/>
      <sz val="11.0"/>
      <color rgb="FF1155CC"/>
      <name val="Arial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BF4F14"/>
        <bgColor rgb="FFBF4F14"/>
      </patternFill>
    </fill>
    <fill>
      <patternFill patternType="solid">
        <fgColor rgb="FFC00000"/>
        <bgColor rgb="FFC00000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rgb="FFFFC000"/>
        <bgColor rgb="FFFFC000"/>
      </patternFill>
    </fill>
    <fill>
      <patternFill patternType="solid">
        <fgColor rgb="FFA6C9EB"/>
        <bgColor rgb="FFA6C9EB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E6E6E6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9" xfId="0" applyFont="1" applyNumberFormat="1"/>
    <xf borderId="1" fillId="2" fontId="3" numFmtId="0" xfId="0" applyAlignment="1" applyBorder="1" applyFill="1" applyFont="1">
      <alignment vertical="top"/>
    </xf>
    <xf borderId="2" fillId="2" fontId="3" numFmtId="0" xfId="0" applyAlignment="1" applyBorder="1" applyFont="1">
      <alignment shrinkToFit="0" vertical="top" wrapText="1"/>
    </xf>
    <xf borderId="2" fillId="3" fontId="3" numFmtId="0" xfId="0" applyBorder="1" applyFill="1" applyFont="1"/>
    <xf borderId="1" fillId="0" fontId="4" numFmtId="0" xfId="0" applyAlignment="1" applyBorder="1" applyFont="1">
      <alignment shrinkToFit="0" vertical="top" wrapText="1"/>
    </xf>
    <xf borderId="1" fillId="0" fontId="4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1" fillId="0" fontId="1" numFmtId="0" xfId="0" applyBorder="1" applyFont="1"/>
    <xf borderId="3" fillId="2" fontId="3" numFmtId="0" xfId="0" applyAlignment="1" applyBorder="1" applyFont="1">
      <alignment horizontal="center" shrinkToFit="0" vertical="center" wrapText="1"/>
    </xf>
    <xf borderId="3" fillId="2" fontId="3" numFmtId="0" xfId="0" applyAlignment="1" applyBorder="1" applyFont="1">
      <alignment horizontal="center" vertical="center"/>
    </xf>
    <xf borderId="4" fillId="2" fontId="3" numFmtId="0" xfId="0" applyAlignment="1" applyBorder="1" applyFont="1">
      <alignment horizontal="center" vertical="top"/>
    </xf>
    <xf borderId="5" fillId="0" fontId="5" numFmtId="0" xfId="0" applyBorder="1" applyFont="1"/>
    <xf borderId="6" fillId="0" fontId="5" numFmtId="0" xfId="0" applyBorder="1" applyFont="1"/>
    <xf borderId="7" fillId="0" fontId="5" numFmtId="0" xfId="0" applyBorder="1" applyFont="1"/>
    <xf borderId="1" fillId="4" fontId="6" numFmtId="0" xfId="0" applyAlignment="1" applyBorder="1" applyFill="1" applyFont="1">
      <alignment horizontal="center" vertical="top"/>
    </xf>
    <xf borderId="1" fillId="0" fontId="1" numFmtId="0" xfId="0" applyAlignment="1" applyBorder="1" applyFont="1">
      <alignment vertical="top"/>
    </xf>
    <xf borderId="1" fillId="5" fontId="7" numFmtId="0" xfId="0" applyAlignment="1" applyBorder="1" applyFill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1" fillId="0" fontId="8" numFmtId="0" xfId="0" applyAlignment="1" applyBorder="1" applyFont="1">
      <alignment readingOrder="0"/>
    </xf>
    <xf borderId="1" fillId="0" fontId="1" numFmtId="9" xfId="0" applyAlignment="1" applyBorder="1" applyFont="1" applyNumberFormat="1">
      <alignment vertical="top"/>
    </xf>
    <xf borderId="1" fillId="0" fontId="1" numFmtId="0" xfId="0" applyAlignment="1" applyBorder="1" applyFont="1">
      <alignment shrinkToFit="0" vertical="top" wrapText="1"/>
    </xf>
    <xf borderId="8" fillId="0" fontId="4" numFmtId="0" xfId="0" applyAlignment="1" applyBorder="1" applyFont="1">
      <alignment shrinkToFit="0" wrapText="1"/>
    </xf>
    <xf borderId="1" fillId="0" fontId="8" numFmtId="9" xfId="0" applyAlignment="1" applyBorder="1" applyFont="1" applyNumberFormat="1">
      <alignment readingOrder="0" vertical="top"/>
    </xf>
    <xf borderId="1" fillId="0" fontId="1" numFmtId="9" xfId="0" applyBorder="1" applyFont="1" applyNumberFormat="1"/>
    <xf borderId="1" fillId="3" fontId="3" numFmtId="0" xfId="0" applyAlignment="1" applyBorder="1" applyFont="1">
      <alignment vertical="center"/>
    </xf>
    <xf borderId="1" fillId="3" fontId="3" numFmtId="0" xfId="0" applyAlignment="1" applyBorder="1" applyFont="1">
      <alignment shrinkToFit="0" vertical="center" wrapText="1"/>
    </xf>
    <xf borderId="2" fillId="3" fontId="3" numFmtId="0" xfId="0" applyAlignment="1" applyBorder="1" applyFont="1">
      <alignment shrinkToFit="0" vertical="center" wrapText="1"/>
    </xf>
    <xf borderId="1" fillId="6" fontId="9" numFmtId="0" xfId="0" applyBorder="1" applyFill="1" applyFont="1"/>
    <xf borderId="1" fillId="4" fontId="1" numFmtId="0" xfId="0" applyBorder="1" applyFont="1"/>
    <xf borderId="1" fillId="4" fontId="1" numFmtId="2" xfId="0" applyBorder="1" applyFont="1" applyNumberFormat="1"/>
    <xf borderId="1" fillId="7" fontId="1" numFmtId="0" xfId="0" applyAlignment="1" applyBorder="1" applyFill="1" applyFont="1">
      <alignment shrinkToFit="0" wrapText="1"/>
    </xf>
    <xf borderId="1" fillId="5" fontId="7" numFmtId="0" xfId="0" applyAlignment="1" applyBorder="1" applyFont="1">
      <alignment shrinkToFit="0" wrapText="1"/>
    </xf>
    <xf borderId="0" fillId="5" fontId="10" numFmtId="0" xfId="0" applyAlignment="1" applyFont="1">
      <alignment horizontal="left" vertical="bottom"/>
    </xf>
    <xf borderId="1" fillId="5" fontId="11" numFmtId="0" xfId="0" applyAlignment="1" applyBorder="1" applyFont="1">
      <alignment horizontal="left" shrinkToFit="0" vertical="bottom" wrapText="1"/>
    </xf>
    <xf borderId="1" fillId="0" fontId="8" numFmtId="0" xfId="0" applyAlignment="1" applyBorder="1" applyFont="1">
      <alignment readingOrder="0" vertical="top"/>
    </xf>
    <xf borderId="1" fillId="0" fontId="8" numFmtId="0" xfId="0" applyAlignment="1" applyBorder="1" applyFont="1">
      <alignment horizontal="right" readingOrder="0" vertical="bottom"/>
    </xf>
    <xf borderId="1" fillId="4" fontId="1" numFmtId="9" xfId="0" applyBorder="1" applyFont="1" applyNumberFormat="1"/>
    <xf borderId="1" fillId="4" fontId="1" numFmtId="0" xfId="0" applyAlignment="1" applyBorder="1" applyFont="1">
      <alignment shrinkToFit="0" wrapText="1"/>
    </xf>
    <xf borderId="0" fillId="5" fontId="11" numFmtId="0" xfId="0" applyAlignment="1" applyFont="1">
      <alignment horizontal="left" vertical="bottom"/>
    </xf>
    <xf borderId="0" fillId="5" fontId="12" numFmtId="0" xfId="0" applyAlignment="1" applyFont="1">
      <alignment horizontal="left" vertical="bottom"/>
    </xf>
    <xf borderId="1" fillId="0" fontId="1" numFmtId="0" xfId="0" applyAlignment="1" applyBorder="1" applyFont="1">
      <alignment readingOrder="0" vertical="top"/>
    </xf>
    <xf borderId="1" fillId="0" fontId="8" numFmtId="0" xfId="0" applyAlignment="1" applyBorder="1" applyFont="1">
      <alignment horizontal="right" readingOrder="0" shrinkToFit="0" vertical="bottom" wrapText="1"/>
    </xf>
    <xf borderId="0" fillId="5" fontId="11" numFmtId="0" xfId="0" applyAlignment="1" applyFont="1">
      <alignment horizontal="left" shrinkToFit="0" vertical="bottom" wrapText="1"/>
    </xf>
    <xf borderId="0" fillId="0" fontId="8" numFmtId="0" xfId="0" applyAlignment="1" applyFont="1">
      <alignment horizontal="right" readingOrder="0" vertical="bottom"/>
    </xf>
    <xf borderId="1" fillId="5" fontId="11" numFmtId="0" xfId="0" applyAlignment="1" applyBorder="1" applyFont="1">
      <alignment horizontal="left" vertical="bottom"/>
    </xf>
    <xf borderId="0" fillId="5" fontId="11" numFmtId="0" xfId="0" applyAlignment="1" applyFont="1">
      <alignment horizontal="left" readingOrder="0" vertical="bottom"/>
    </xf>
    <xf borderId="0" fillId="5" fontId="13" numFmtId="0" xfId="0" applyAlignment="1" applyFont="1">
      <alignment horizontal="left" readingOrder="0" vertical="bottom"/>
    </xf>
    <xf borderId="0" fillId="0" fontId="11" numFmtId="0" xfId="0" applyAlignment="1" applyFont="1">
      <alignment horizontal="left" vertical="bottom"/>
    </xf>
    <xf borderId="0" fillId="5" fontId="14" numFmtId="0" xfId="0" applyAlignment="1" applyFont="1">
      <alignment horizontal="left" shrinkToFit="0" vertical="bottom" wrapText="1"/>
    </xf>
    <xf borderId="0" fillId="0" fontId="8" numFmtId="0" xfId="0" applyAlignment="1" applyFont="1">
      <alignment horizontal="right"/>
    </xf>
    <xf borderId="0" fillId="0" fontId="15" numFmtId="0" xfId="0" applyAlignment="1" applyFont="1">
      <alignment horizontal="left" vertical="bottom"/>
    </xf>
    <xf borderId="1" fillId="5" fontId="8" numFmtId="0" xfId="0" applyAlignment="1" applyBorder="1" applyFont="1">
      <alignment horizontal="left" shrinkToFit="0" vertical="bottom" wrapText="1"/>
    </xf>
    <xf borderId="0" fillId="0" fontId="8" numFmtId="0" xfId="0" applyAlignment="1" applyFont="1">
      <alignment horizontal="left" vertical="bottom"/>
    </xf>
    <xf borderId="1" fillId="5" fontId="16" numFmtId="0" xfId="0" applyAlignment="1" applyBorder="1" applyFont="1">
      <alignment horizontal="left" shrinkToFit="0" vertical="bottom" wrapText="1"/>
    </xf>
    <xf borderId="0" fillId="5" fontId="17" numFmtId="0" xfId="0" applyAlignment="1" applyFont="1">
      <alignment horizontal="left" vertical="bottom"/>
    </xf>
    <xf borderId="0" fillId="0" fontId="2" numFmtId="0" xfId="0" applyAlignment="1" applyFont="1">
      <alignment readingOrder="0"/>
    </xf>
    <xf borderId="1" fillId="5" fontId="8" numFmtId="0" xfId="0" applyAlignment="1" applyBorder="1" applyFont="1">
      <alignment horizontal="left" shrinkToFit="0" vertical="bottom" wrapText="1"/>
    </xf>
    <xf borderId="9" fillId="0" fontId="18" numFmtId="0" xfId="0" applyAlignment="1" applyBorder="1" applyFont="1">
      <alignment horizontal="left" vertical="bottom"/>
    </xf>
    <xf borderId="1" fillId="0" fontId="8" numFmtId="0" xfId="0" applyAlignment="1" applyBorder="1" applyFont="1">
      <alignment horizontal="left" readingOrder="0" vertical="bottom"/>
    </xf>
    <xf borderId="1" fillId="0" fontId="8" numFmtId="0" xfId="0" applyAlignment="1" applyBorder="1" applyFont="1">
      <alignment horizontal="left" vertical="bottom"/>
    </xf>
    <xf borderId="0" fillId="0" fontId="8" numFmtId="0" xfId="0" applyAlignment="1" applyFont="1">
      <alignment horizontal="left" readingOrder="0" vertical="bottom"/>
    </xf>
    <xf borderId="0" fillId="0" fontId="8" numFmtId="0" xfId="0" applyAlignment="1" applyFont="1">
      <alignment horizontal="left"/>
    </xf>
    <xf borderId="0" fillId="5" fontId="8" numFmtId="0" xfId="0" applyAlignment="1" applyFont="1">
      <alignment horizontal="left" shrinkToFit="0" wrapText="1"/>
    </xf>
    <xf borderId="0" fillId="0" fontId="19" numFmtId="0" xfId="0" applyAlignment="1" applyFont="1">
      <alignment readingOrder="0"/>
    </xf>
    <xf borderId="1" fillId="5" fontId="16" numFmtId="0" xfId="0" applyAlignment="1" applyBorder="1" applyFont="1">
      <alignment horizontal="left" shrinkToFit="0" vertical="bottom" wrapText="1"/>
    </xf>
    <xf borderId="1" fillId="0" fontId="19" numFmtId="0" xfId="0" applyAlignment="1" applyBorder="1" applyFont="1">
      <alignment horizontal="right" readingOrder="0" vertical="bottom"/>
    </xf>
    <xf borderId="0" fillId="0" fontId="2" numFmtId="0" xfId="0" applyAlignment="1" applyFont="1">
      <alignment shrinkToFit="0" wrapText="1"/>
    </xf>
    <xf borderId="1" fillId="8" fontId="6" numFmtId="0" xfId="0" applyBorder="1" applyFill="1" applyFont="1"/>
    <xf borderId="1" fillId="8" fontId="6" numFmtId="0" xfId="0" applyAlignment="1" applyBorder="1" applyFont="1">
      <alignment shrinkToFit="0" wrapText="1"/>
    </xf>
  </cellXfs>
  <cellStyles count="1">
    <cellStyle xfId="0" name="Normal" builtinId="0"/>
  </cellStyles>
  <dxfs count="1">
    <dxf>
      <font/>
      <fill>
        <patternFill patternType="solid">
          <fgColor rgb="FFFF6699"/>
          <bgColor rgb="FFFF66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 Original Effort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'Summary Sheet'!$H$6</c:f>
            </c:strRef>
          </c:cat>
          <c:val>
            <c:numRef>
              <c:f>'Summary Sheet'!$H$6</c:f>
              <c:numCache/>
            </c:numRef>
          </c:val>
        </c:ser>
        <c:ser>
          <c:idx val="1"/>
          <c:order val="1"/>
          <c:tx>
            <c:v>Projected Effort Efficiency %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'Summary Sheet'!$H$6</c:f>
            </c:strRef>
          </c:cat>
          <c:val>
            <c:numRef>
              <c:f>'Summary Sheet'!$I$6</c:f>
              <c:numCache/>
            </c:numRef>
          </c:val>
        </c:ser>
        <c:ser>
          <c:idx val="2"/>
          <c:order val="2"/>
          <c:tx>
            <c:strRef>
              <c:f>'Summary Sheet'!$J$5</c:f>
            </c:strRef>
          </c:tx>
          <c:cat>
            <c:strRef>
              <c:f>'Summary Sheet'!$H$6</c:f>
            </c:strRef>
          </c:cat>
          <c:val>
            <c:numRef>
              <c:f>'Summary Sheet'!$J$6</c:f>
              <c:numCache/>
            </c:numRef>
          </c:val>
        </c:ser>
        <c:axId val="1346491567"/>
        <c:axId val="1682248877"/>
      </c:barChart>
      <c:catAx>
        <c:axId val="13464915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82248877"/>
      </c:catAx>
      <c:valAx>
        <c:axId val="16822488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46491567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85725</xdr:colOff>
      <xdr:row>2</xdr:row>
      <xdr:rowOff>57150</xdr:rowOff>
    </xdr:from>
    <xdr:ext cx="7448550" cy="2552700"/>
    <xdr:graphicFrame>
      <xdr:nvGraphicFramePr>
        <xdr:cNvPr id="1333106283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8:H36" sheet="Estimationplan"/>
  </cacheSource>
  <cacheFields>
    <cacheField name="Sprint" numFmtId="0">
      <sharedItems>
        <s v="DC5.1"/>
      </sharedItems>
    </cacheField>
    <cacheField name="Jira id" numFmtId="0">
      <sharedItems>
        <s v="NTSWSK-12274,"/>
        <s v="NTSWSK-12275,"/>
        <s v="NTSWSK-12276,"/>
        <s v="NTSWSK-12278"/>
        <s v="NTSWSK-12400,"/>
        <s v="NTSWSK-12401,"/>
        <s v="NTSWSK-12402,"/>
        <s v="NTSWSK-12404,"/>
        <s v="NTSWSK-12407,"/>
        <s v="NTSWSK-12409,"/>
        <s v="NTSWSK-12410,"/>
        <s v="NTSWSK-12411,"/>
        <s v="NTSWSK-12412,"/>
        <s v="NTSWSK-11539,"/>
        <s v="NTSWSK-11540,"/>
        <s v="NTSWSK-11542"/>
        <s v="NTSWSK-11568,"/>
        <s v="NTSWSK-11569,"/>
        <s v="NTSWSK-11546,"/>
        <s v="NTSWSK-11547,"/>
        <s v="NTSWSK-11550"/>
        <s v="NTSWSK-11574,"/>
        <s v="NTSWSK-11575,"/>
        <s v="NTSWSK-11576,"/>
        <s v="NTSWSK-11592,"/>
        <s v="NTSWSK-11600,"/>
        <s v="NTSWSK-10562,"/>
        <s v="NTSWSK-10555,"/>
      </sharedItems>
    </cacheField>
    <cacheField name="Description" numFmtId="0">
      <sharedItems>
        <s v="RANSP-xPT: F-20006: Subscription Service APP_ACTIVITIES_LOG query changes - Analysis &amp; Design "/>
        <s v="RANSP-xPT: F-20006: Subscription Service APP_ACTIVITIES_LOG query changes - Code Changes"/>
        <s v="RANSP-xPT: F-20006: Subscription Service APP_ACTIVITIES_LOG query changes - UAT Validation "/>
        <s v="RANSP-xPT: F-20006: Subscription Service APP_ACTIVITIES_LOG query changes -Ofshore Dev/SIT environment testing"/>
        <s v="RANSP-xPT: F-20002: Unit testing setup in Feature branch of MUI"/>
        <s v="RANSP-xPT: F-20002: Unit Test cases for Adhoc file"/>
        <s v="RANSP-xPT: F-20002: Unit Test Cases for adhocContainer,AdhocHead,AdhocTable,AdhocTableContainer"/>
        <s v="RANSP-xPT: F-20002: Unit Test Cases for Clpt form"/>
        <s v="RANSP-xPT: F-20002: Unit Test cases for KpiModal,Nfilter,perfToolDropdown,ShowFormula.ShowFreq"/>
        <s v="RANSP-xPT: F-20002: Unit Test cases for Button Componenet,CheckBox,DateComponent,Dropdown"/>
        <s v="RANSP-xPT: F-20002: Unit Test cases for FormPopupMessage,MessageBox,HighTrafficScheduleMessage"/>
        <s v="RANSP-xPT: F-20002: Unit Test cases for PopupMessage,reportSchedulerCreate,ReportSchedulerList"/>
        <s v="RANSP-xPT: F-20002: Unit Test cases for ReportSchedulerPage,ReportSubmittedMessage"/>
        <s v="RANSP-xPT: F-18925: XLPT Extractor Enhancements for S3 Export, Concurrency and Performance Optimization -Patch Preparation For 5G"/>
        <s v="RANSP-xPT: F-18925: XLPT Extractor Enhancements for S3 Export, Concurrency and Performance Optimization-MOP Preparation For 5G"/>
        <s v="RANSP-xPT: F-18925: XLPT Extractor Enhancements for S3 Export, Concurrency and Performance Optimization- Code Review "/>
        <s v="RANSP-xPT: F-18940: Ingestor Setup related to  DB"/>
        <s v="RANSP-xPT: F-18940: Extractor Setup related to DB"/>
        <s v="RANSP-xPT: F-18927: Add Hooks to deduplicate 15mintues loads in &quot;No Aggregation&quot; Mode for PT5G- Patch Preparation"/>
        <s v="RANSP-xPT: F-18927: Add Hooks to deduplicate 15mintues loads in &quot;No Aggregation&quot; Mode for PT5G- Code and Patch Review"/>
        <s v="RANSP-xPT: F-18927: Add Hooks to deduplicate 15mintues loads in &quot;No Aggregation&quot; Mode for  PT5G- UAT Validation"/>
        <s v="RANSP-xPT: F-18942: Expand-preserve-rawdata-to-capture-all-hours-and-additional-groups-ALPT- Analysis"/>
        <s v="RANSP-xPT: F-18942: Expand-preserve-rawdata-to-capture-all-hours-and-additional-groups-ALPT- Development"/>
        <s v="RANSP-xPT: F-18942: Expand-preserve-rawdata-to-capture-all-hours-and-additional-groups-ALPT- Testing"/>
        <s v="RANSP-xPT: F-18952: Analyze the code changes and identify if any dependent changes for ALPT,ELPT and PT5G"/>
        <s v="RANSP-xPT: F-18956: Include OM_DAILY_LOAD_STATUS and OM_DAILY_STATUS Table Entries in SdpProcessDailyDatabyRegion- for ELPT-Analysis"/>
        <s v="RANSP-xPT:F-15709: Filtering - Script to pull the KPI from raw files (Ericsson)&#10;&#10;Description - Python script to pull the counters and load them to R tables."/>
        <s v="RANSP-xPT: F-15710 Analysis - Report engine memory reduction&#10;&#10;Description - Analyse the possible scope in report engine that is consuming memory with the intent of speeding up the engine. (Thread profiling etc.,)"/>
      </sharedItems>
    </cacheField>
    <cacheField name="Matching unique ID" numFmtId="0">
      <sharedItems>
        <s v="XLPT_0007"/>
        <s v="XLPT_0002"/>
        <s v="XLPT_0006"/>
        <s v="XLPT_0008"/>
      </sharedItems>
    </cacheField>
    <cacheField name="Total Estimate" numFmtId="0">
      <sharedItems containsSemiMixedTypes="0" containsString="0" containsNumber="1" containsInteger="1">
        <n v="20.0"/>
        <n v="50.0"/>
        <n v="30.0"/>
        <n v="10.0"/>
      </sharedItems>
    </cacheField>
    <cacheField name="Gen AI NA" numFmtId="0">
      <sharedItems containsSemiMixedTypes="0" containsString="0" containsNumber="1" containsInteger="1">
        <n v="15.0"/>
        <n v="20.0"/>
        <n v="10.0"/>
        <n v="18.0"/>
        <n v="14.0"/>
        <n v="4.0"/>
        <n v="24.0"/>
        <n v="8.0"/>
        <n v="16.0"/>
      </sharedItems>
    </cacheField>
    <cacheField name="Projected Efficiency %" numFmtId="9">
      <sharedItems containsSemiMixedTypes="0" containsString="0" containsNumber="1">
        <n v="0.8"/>
        <n v="0.625"/>
        <n v="0.7"/>
        <n v="0.9"/>
      </sharedItems>
    </cacheField>
    <cacheField name="Projected Estimate " numFmtId="0">
      <sharedItems containsSemiMixedTypes="0" containsString="0" containsNumber="1">
        <n v="0.2"/>
        <n v="7.199999999999999"/>
        <n v="0.8"/>
        <n v="0.625"/>
        <n v="5.625"/>
        <n v="1.40625"/>
        <n v="0.025"/>
        <n v="1.6"/>
        <n v="0.15625"/>
        <n v="4.732"/>
        <n v="1.7919999999999998"/>
        <n v="0.7"/>
        <n v="0.11199999999999999"/>
        <n v="0.0"/>
        <n v="0.027999999999999997"/>
        <n v="0.252"/>
        <n v="3.3879999999999995"/>
        <n v="1.008"/>
        <n v="0.9000000000000001"/>
        <n v="14.112"/>
        <n v="19.044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 Sheet" cacheId="0" dataCaption="" compact="0" compactData="0">
  <location ref="H5:I6" firstHeaderRow="0" firstDataRow="1" firstDataCol="0" rowPageCount="1" colPageCount="1"/>
  <pivotFields>
    <pivotField name="Sprint" axis="axisPage" compact="0" outline="0" multipleItemSelectionAllowed="1" showAll="0">
      <items>
        <item x="0"/>
        <item t="default"/>
      </items>
    </pivotField>
    <pivotField name="Jira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Matching unique ID" compact="0" outline="0" multipleItemSelectionAllowed="1" showAll="0">
      <items>
        <item x="0"/>
        <item x="1"/>
        <item x="2"/>
        <item x="3"/>
        <item t="default"/>
      </items>
    </pivotField>
    <pivotField name="Total Estimate" compact="0" outline="0" multipleItemSelectionAllowed="1" showAll="0">
      <items>
        <item x="0"/>
        <item x="1"/>
        <item x="2"/>
        <item x="3"/>
        <item t="default"/>
      </items>
    </pivotField>
    <pivotField name="Gen AI N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Projected Efficiency %" dataField="1" compact="0" numFmtId="9" outline="0" multipleItemSelectionAllowed="1" showAll="0">
      <items>
        <item x="0"/>
        <item x="1"/>
        <item x="2"/>
        <item x="3"/>
        <item t="default"/>
      </items>
    </pivotField>
    <pivotField name="Projected Estimate 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</pivotFields>
  <colFields>
    <field x="-2"/>
  </colFields>
  <pageFields>
    <pageField fld="0"/>
  </pageFields>
  <dataFields>
    <dataField name="Projected Effort Efficiency %" fld="6" subtotal="average" baseField="0"/>
    <dataField name="Projected Effort " fld="7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onejira.verizon.com/browse/NTSWSK-10023" TargetMode="External"/><Relationship Id="rId10" Type="http://schemas.openxmlformats.org/officeDocument/2006/relationships/hyperlink" Target="https://onejira.verizon.com/browse/NTSWSK-10559" TargetMode="External"/><Relationship Id="rId13" Type="http://schemas.openxmlformats.org/officeDocument/2006/relationships/hyperlink" Target="https://onejira.verizon.com/browse/NTSWSK-11559" TargetMode="External"/><Relationship Id="rId12" Type="http://schemas.openxmlformats.org/officeDocument/2006/relationships/hyperlink" Target="https://onejira.verizon.com/browse/NTSWSK-11551" TargetMode="External"/><Relationship Id="rId1" Type="http://schemas.openxmlformats.org/officeDocument/2006/relationships/hyperlink" Target="https://onejira.verizon.com/browse/NTSWSK-12274" TargetMode="External"/><Relationship Id="rId2" Type="http://schemas.openxmlformats.org/officeDocument/2006/relationships/hyperlink" Target="https://onejira.verizon.com/browse/NTSWSK-12400" TargetMode="External"/><Relationship Id="rId3" Type="http://schemas.openxmlformats.org/officeDocument/2006/relationships/hyperlink" Target="https://onejira.verizon.com/browse/NTSWSK-11539" TargetMode="External"/><Relationship Id="rId4" Type="http://schemas.openxmlformats.org/officeDocument/2006/relationships/hyperlink" Target="https://onejira.verizon.com/browse/NTSWSK-11546" TargetMode="External"/><Relationship Id="rId9" Type="http://schemas.openxmlformats.org/officeDocument/2006/relationships/hyperlink" Target="https://onejira.verizon.com/browse/NTSWSK-10555" TargetMode="External"/><Relationship Id="rId15" Type="http://schemas.openxmlformats.org/officeDocument/2006/relationships/hyperlink" Target="https://onejira.verizon.com/browse/NTSWSK-10089" TargetMode="External"/><Relationship Id="rId14" Type="http://schemas.openxmlformats.org/officeDocument/2006/relationships/hyperlink" Target="https://onejira.verizon.com/browse/NTSWSK-11583" TargetMode="External"/><Relationship Id="rId17" Type="http://schemas.openxmlformats.org/officeDocument/2006/relationships/hyperlink" Target="https://onejira.verizon.com/browse/NTSWSK-9536" TargetMode="External"/><Relationship Id="rId16" Type="http://schemas.openxmlformats.org/officeDocument/2006/relationships/hyperlink" Target="https://onejira.verizon.com/browse/NTSWSK-10098" TargetMode="External"/><Relationship Id="rId5" Type="http://schemas.openxmlformats.org/officeDocument/2006/relationships/hyperlink" Target="https://onejira.verizon.com/browse/NTSWSK-11574" TargetMode="External"/><Relationship Id="rId6" Type="http://schemas.openxmlformats.org/officeDocument/2006/relationships/hyperlink" Target="https://onejira.verizon.com/browse/NTSWSK-11592" TargetMode="External"/><Relationship Id="rId18" Type="http://schemas.openxmlformats.org/officeDocument/2006/relationships/drawing" Target="../drawings/drawing3.xml"/><Relationship Id="rId7" Type="http://schemas.openxmlformats.org/officeDocument/2006/relationships/hyperlink" Target="https://onejira.verizon.com/browse/NTSWSK-11600" TargetMode="External"/><Relationship Id="rId8" Type="http://schemas.openxmlformats.org/officeDocument/2006/relationships/hyperlink" Target="https://onejira.verizon.com/browse/NTSWSK-10562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0.38"/>
    <col customWidth="1" min="3" max="3" width="14.0"/>
    <col customWidth="1" min="4" max="4" width="14.38"/>
    <col customWidth="1" min="5" max="5" width="24.63"/>
    <col customWidth="1" min="6" max="6" width="16.13"/>
    <col customWidth="1" min="7" max="7" width="8.63"/>
    <col customWidth="1" min="8" max="8" width="14.75"/>
    <col customWidth="1" min="9" max="9" width="27.88"/>
    <col customWidth="1" min="10" max="10" width="16.5"/>
    <col customWidth="1" min="11" max="26" width="8.63"/>
  </cols>
  <sheetData>
    <row r="1" ht="13.5" customHeight="1"/>
    <row r="2" ht="13.5" customHeight="1"/>
    <row r="3" ht="13.5" customHeight="1">
      <c r="H3" s="1"/>
    </row>
    <row r="4" ht="13.5" customHeight="1"/>
    <row r="5" ht="13.5" customHeight="1"/>
    <row r="6" ht="13.5" customHeight="1">
      <c r="J6" s="1"/>
    </row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7.0"/>
    <col customWidth="1" min="3" max="3" width="16.38"/>
    <col customWidth="1" min="4" max="4" width="26.63"/>
    <col customWidth="1" min="5" max="5" width="17.0"/>
    <col customWidth="1" min="6" max="6" width="5.75"/>
    <col customWidth="1" min="7" max="7" width="15.0"/>
    <col customWidth="1" min="8" max="8" width="9.25"/>
    <col customWidth="1" min="9" max="9" width="29.0"/>
    <col customWidth="1" min="10" max="10" width="8.63"/>
    <col customWidth="1" min="11" max="11" width="11.0"/>
    <col customWidth="1" min="12" max="12" width="8.63"/>
    <col customWidth="1" min="13" max="13" width="15.63"/>
    <col customWidth="1" min="14" max="29" width="8.63"/>
    <col customWidth="1" min="30" max="30" width="19.38"/>
    <col customWidth="1" min="31" max="31" width="9.75"/>
  </cols>
  <sheetData>
    <row r="1" ht="13.5" customHeight="1">
      <c r="B1" s="4" t="s">
        <v>2</v>
      </c>
      <c r="C1" s="5"/>
      <c r="AD1" s="6" t="s">
        <v>3</v>
      </c>
      <c r="AE1" s="6" t="s">
        <v>4</v>
      </c>
    </row>
    <row r="2" ht="13.5" customHeight="1">
      <c r="B2" s="4" t="s">
        <v>5</v>
      </c>
      <c r="C2" s="5"/>
      <c r="E2" s="4" t="s">
        <v>6</v>
      </c>
      <c r="AD2" s="7" t="s">
        <v>7</v>
      </c>
      <c r="AE2" s="2" t="s">
        <v>8</v>
      </c>
    </row>
    <row r="3" ht="13.5" customHeight="1">
      <c r="B3" s="4" t="s">
        <v>9</v>
      </c>
      <c r="C3" s="5"/>
      <c r="E3" s="4" t="s">
        <v>10</v>
      </c>
      <c r="AD3" s="8" t="s">
        <v>11</v>
      </c>
      <c r="AE3" s="2" t="s">
        <v>12</v>
      </c>
    </row>
    <row r="4" ht="13.5" customHeight="1">
      <c r="C4" s="9"/>
      <c r="AD4" s="10" t="s">
        <v>13</v>
      </c>
      <c r="AE4" s="2" t="s">
        <v>14</v>
      </c>
    </row>
    <row r="5" ht="13.5" customHeight="1">
      <c r="C5" s="9"/>
      <c r="AD5" s="8" t="s">
        <v>15</v>
      </c>
      <c r="AE5" s="2" t="s">
        <v>16</v>
      </c>
    </row>
    <row r="6" ht="13.5" customHeight="1">
      <c r="C6" s="9"/>
      <c r="AD6" s="8" t="s">
        <v>17</v>
      </c>
    </row>
    <row r="7" ht="13.5" customHeight="1">
      <c r="B7" s="11" t="s">
        <v>18</v>
      </c>
      <c r="C7" s="11" t="s">
        <v>19</v>
      </c>
      <c r="D7" s="11" t="s">
        <v>20</v>
      </c>
      <c r="E7" s="12" t="s">
        <v>4</v>
      </c>
      <c r="F7" s="13" t="s">
        <v>21</v>
      </c>
      <c r="G7" s="14"/>
      <c r="H7" s="15"/>
      <c r="I7" s="11" t="s">
        <v>22</v>
      </c>
      <c r="K7" s="4" t="s">
        <v>23</v>
      </c>
      <c r="M7" s="4" t="s">
        <v>24</v>
      </c>
      <c r="AD7" s="8" t="s">
        <v>25</v>
      </c>
    </row>
    <row r="8" ht="13.5" customHeight="1">
      <c r="B8" s="16"/>
      <c r="C8" s="16"/>
      <c r="D8" s="16"/>
      <c r="E8" s="16"/>
      <c r="F8" s="17" t="s">
        <v>26</v>
      </c>
      <c r="G8" s="17" t="s">
        <v>27</v>
      </c>
      <c r="H8" s="17" t="s">
        <v>28</v>
      </c>
      <c r="I8" s="16"/>
      <c r="K8" s="18" t="s">
        <v>29</v>
      </c>
      <c r="M8" s="2" t="s">
        <v>30</v>
      </c>
      <c r="AD8" s="7" t="s">
        <v>31</v>
      </c>
    </row>
    <row r="9" ht="13.5" customHeight="1">
      <c r="B9" s="19" t="s">
        <v>32</v>
      </c>
      <c r="C9" s="20"/>
      <c r="D9" s="20" t="s">
        <v>33</v>
      </c>
      <c r="E9" s="21" t="s">
        <v>12</v>
      </c>
      <c r="F9" s="22">
        <v>0.4</v>
      </c>
      <c r="G9" s="22">
        <v>0.8</v>
      </c>
      <c r="H9" s="22">
        <f t="shared" ref="H9:H16" si="1">AVERAGE(F9:G9)</f>
        <v>0.6</v>
      </c>
      <c r="I9" s="23" t="s">
        <v>34</v>
      </c>
      <c r="K9" s="18" t="s">
        <v>35</v>
      </c>
      <c r="M9" s="2" t="s">
        <v>36</v>
      </c>
      <c r="AD9" s="24" t="s">
        <v>37</v>
      </c>
    </row>
    <row r="10" ht="13.5" customHeight="1">
      <c r="B10" s="19" t="s">
        <v>38</v>
      </c>
      <c r="C10" s="20"/>
      <c r="D10" s="20" t="s">
        <v>39</v>
      </c>
      <c r="E10" s="10" t="s">
        <v>12</v>
      </c>
      <c r="F10" s="25">
        <v>0.45</v>
      </c>
      <c r="G10" s="22">
        <v>0.8</v>
      </c>
      <c r="H10" s="22">
        <f t="shared" si="1"/>
        <v>0.625</v>
      </c>
      <c r="I10" s="23" t="s">
        <v>34</v>
      </c>
      <c r="K10" s="18" t="s">
        <v>40</v>
      </c>
      <c r="M10" s="2" t="s">
        <v>41</v>
      </c>
      <c r="AD10" s="24" t="s">
        <v>42</v>
      </c>
    </row>
    <row r="11" ht="13.5" customHeight="1">
      <c r="B11" s="19" t="s">
        <v>43</v>
      </c>
      <c r="C11" s="9"/>
      <c r="D11" s="20" t="s">
        <v>44</v>
      </c>
      <c r="E11" s="10" t="s">
        <v>12</v>
      </c>
      <c r="F11" s="22">
        <v>0.5</v>
      </c>
      <c r="G11" s="22">
        <v>0.8</v>
      </c>
      <c r="H11" s="22">
        <f t="shared" si="1"/>
        <v>0.65</v>
      </c>
      <c r="I11" s="23" t="s">
        <v>34</v>
      </c>
      <c r="K11" s="18" t="s">
        <v>45</v>
      </c>
      <c r="M11" s="2" t="s">
        <v>46</v>
      </c>
      <c r="AD11" s="8" t="s">
        <v>47</v>
      </c>
    </row>
    <row r="12" ht="13.5" customHeight="1">
      <c r="B12" s="19" t="s">
        <v>48</v>
      </c>
      <c r="C12" s="20"/>
      <c r="D12" s="20" t="s">
        <v>49</v>
      </c>
      <c r="E12" s="10" t="s">
        <v>14</v>
      </c>
      <c r="F12" s="22">
        <v>0.55</v>
      </c>
      <c r="G12" s="22">
        <v>0.7</v>
      </c>
      <c r="H12" s="22">
        <f t="shared" si="1"/>
        <v>0.625</v>
      </c>
      <c r="I12" s="23" t="s">
        <v>34</v>
      </c>
      <c r="K12" s="18" t="s">
        <v>50</v>
      </c>
      <c r="AD12" s="8" t="s">
        <v>51</v>
      </c>
    </row>
    <row r="13" ht="13.5" customHeight="1">
      <c r="B13" s="19" t="s">
        <v>52</v>
      </c>
      <c r="C13" s="20"/>
      <c r="D13" s="20" t="s">
        <v>53</v>
      </c>
      <c r="E13" s="21" t="s">
        <v>12</v>
      </c>
      <c r="F13" s="22">
        <v>0.5</v>
      </c>
      <c r="G13" s="22">
        <v>0.8</v>
      </c>
      <c r="H13" s="22">
        <f t="shared" si="1"/>
        <v>0.65</v>
      </c>
      <c r="I13" s="23" t="s">
        <v>34</v>
      </c>
      <c r="K13" s="18" t="s">
        <v>54</v>
      </c>
      <c r="AD13" s="8" t="s">
        <v>55</v>
      </c>
    </row>
    <row r="14" ht="13.5" customHeight="1">
      <c r="B14" s="19" t="s">
        <v>56</v>
      </c>
      <c r="C14" s="9"/>
      <c r="D14" s="20" t="s">
        <v>57</v>
      </c>
      <c r="E14" s="21" t="s">
        <v>14</v>
      </c>
      <c r="F14" s="22">
        <v>0.6</v>
      </c>
      <c r="G14" s="22">
        <v>0.8</v>
      </c>
      <c r="H14" s="22">
        <f t="shared" si="1"/>
        <v>0.7</v>
      </c>
      <c r="I14" s="23" t="s">
        <v>34</v>
      </c>
      <c r="AD14" s="8" t="s">
        <v>58</v>
      </c>
    </row>
    <row r="15" ht="13.5" customHeight="1">
      <c r="B15" s="19" t="s">
        <v>59</v>
      </c>
      <c r="C15" s="9"/>
      <c r="D15" s="20" t="s">
        <v>60</v>
      </c>
      <c r="E15" s="10" t="s">
        <v>12</v>
      </c>
      <c r="F15" s="26">
        <v>0.7</v>
      </c>
      <c r="G15" s="26">
        <v>0.9</v>
      </c>
      <c r="H15" s="26">
        <f t="shared" si="1"/>
        <v>0.8</v>
      </c>
      <c r="I15" s="23" t="s">
        <v>34</v>
      </c>
      <c r="AD15" s="8" t="s">
        <v>61</v>
      </c>
    </row>
    <row r="16" ht="13.5" customHeight="1">
      <c r="B16" s="19" t="s">
        <v>62</v>
      </c>
      <c r="C16" s="9"/>
      <c r="D16" s="20" t="s">
        <v>63</v>
      </c>
      <c r="E16" s="21" t="s">
        <v>12</v>
      </c>
      <c r="F16" s="26">
        <v>0.8</v>
      </c>
      <c r="G16" s="26">
        <v>1.0</v>
      </c>
      <c r="H16" s="26">
        <f t="shared" si="1"/>
        <v>0.9</v>
      </c>
      <c r="I16" s="23" t="s">
        <v>34</v>
      </c>
      <c r="AD16" s="8" t="s">
        <v>64</v>
      </c>
    </row>
    <row r="17" ht="13.5" customHeight="1">
      <c r="B17" s="19" t="s">
        <v>65</v>
      </c>
      <c r="C17" s="9"/>
      <c r="D17" s="20" t="s">
        <v>66</v>
      </c>
      <c r="E17" s="21" t="s">
        <v>12</v>
      </c>
      <c r="F17" s="26"/>
      <c r="G17" s="26"/>
      <c r="H17" s="10"/>
      <c r="I17" s="23"/>
      <c r="AD17" s="8" t="s">
        <v>67</v>
      </c>
    </row>
    <row r="18" ht="13.5" customHeight="1">
      <c r="E18" s="2"/>
    </row>
    <row r="19" ht="13.5" customHeight="1">
      <c r="E19" s="2"/>
      <c r="AD19" s="2" t="s">
        <v>68</v>
      </c>
    </row>
    <row r="20" ht="13.5" customHeight="1">
      <c r="E20" s="2"/>
      <c r="AD20" s="8" t="s">
        <v>69</v>
      </c>
    </row>
    <row r="21" ht="13.5" customHeight="1">
      <c r="E21" s="2"/>
      <c r="AD21" s="8" t="s">
        <v>70</v>
      </c>
    </row>
    <row r="22" ht="13.5" customHeight="1">
      <c r="E22" s="2"/>
      <c r="AD22" s="8" t="s">
        <v>71</v>
      </c>
    </row>
    <row r="23" ht="13.5" customHeight="1">
      <c r="E23" s="2"/>
      <c r="AD23" s="8" t="s">
        <v>72</v>
      </c>
    </row>
    <row r="24" ht="13.5" customHeight="1">
      <c r="E24" s="2"/>
      <c r="AD24" s="24" t="s">
        <v>71</v>
      </c>
    </row>
    <row r="25" ht="13.5" customHeight="1">
      <c r="E25" s="2"/>
      <c r="AD25" s="24" t="s">
        <v>73</v>
      </c>
    </row>
    <row r="26" ht="13.5" customHeight="1">
      <c r="E26" s="2"/>
      <c r="AD26" s="8" t="s">
        <v>74</v>
      </c>
    </row>
    <row r="27" ht="13.5" customHeight="1">
      <c r="E27" s="2"/>
      <c r="AD27" s="8" t="s">
        <v>75</v>
      </c>
    </row>
    <row r="28" ht="13.5" customHeight="1">
      <c r="E28" s="2"/>
      <c r="AD28" s="8" t="s">
        <v>76</v>
      </c>
    </row>
    <row r="29" ht="13.5" customHeight="1">
      <c r="E29" s="2"/>
      <c r="AD29" s="8" t="s">
        <v>77</v>
      </c>
    </row>
    <row r="30" ht="13.5" customHeight="1">
      <c r="E30" s="2"/>
      <c r="AD30" s="8" t="s">
        <v>78</v>
      </c>
    </row>
    <row r="31" ht="13.5" customHeight="1">
      <c r="E31" s="2"/>
      <c r="AD31" s="24" t="s">
        <v>79</v>
      </c>
    </row>
    <row r="32" ht="13.5" customHeight="1">
      <c r="E32" s="2"/>
    </row>
    <row r="33" ht="13.5" customHeight="1">
      <c r="E33" s="2"/>
    </row>
    <row r="34" ht="13.5" customHeight="1">
      <c r="E34" s="2"/>
    </row>
    <row r="35" ht="13.5" customHeight="1">
      <c r="E35" s="2"/>
    </row>
    <row r="36" ht="13.5" customHeight="1">
      <c r="E36" s="2"/>
    </row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>
      <c r="B82" s="10"/>
      <c r="C82" s="9"/>
      <c r="D82" s="9"/>
    </row>
    <row r="83" ht="13.5" customHeight="1">
      <c r="C83" s="9"/>
    </row>
    <row r="84" ht="13.5" customHeight="1">
      <c r="C84" s="9"/>
    </row>
    <row r="85" ht="13.5" customHeight="1">
      <c r="C85" s="9"/>
    </row>
    <row r="86" ht="13.5" customHeight="1">
      <c r="C86" s="9"/>
    </row>
    <row r="87" ht="13.5" customHeight="1">
      <c r="C87" s="9"/>
    </row>
    <row r="88" ht="13.5" customHeight="1">
      <c r="C88" s="9"/>
    </row>
    <row r="89" ht="13.5" customHeight="1">
      <c r="C89" s="9"/>
    </row>
    <row r="90" ht="13.5" customHeight="1">
      <c r="C90" s="9"/>
    </row>
    <row r="91" ht="13.5" customHeight="1">
      <c r="C91" s="9"/>
    </row>
    <row r="92" ht="13.5" customHeight="1">
      <c r="C92" s="9"/>
    </row>
    <row r="93" ht="13.5" customHeight="1">
      <c r="C93" s="9"/>
    </row>
    <row r="94" ht="13.5" customHeight="1">
      <c r="C94" s="9"/>
    </row>
    <row r="95" ht="13.5" customHeight="1">
      <c r="C95" s="9"/>
    </row>
    <row r="96" ht="13.5" customHeight="1">
      <c r="C96" s="9"/>
    </row>
    <row r="97" ht="13.5" customHeight="1">
      <c r="C97" s="9"/>
    </row>
    <row r="98" ht="13.5" customHeight="1">
      <c r="C98" s="9"/>
    </row>
    <row r="99" ht="13.5" customHeight="1">
      <c r="C99" s="9"/>
    </row>
    <row r="100" ht="13.5" customHeight="1">
      <c r="C100" s="9"/>
    </row>
    <row r="101" ht="13.5" customHeight="1">
      <c r="C101" s="9"/>
    </row>
    <row r="102" ht="13.5" customHeight="1">
      <c r="C102" s="9"/>
    </row>
    <row r="103" ht="13.5" customHeight="1">
      <c r="C103" s="9"/>
    </row>
    <row r="104" ht="13.5" customHeight="1">
      <c r="C104" s="9"/>
    </row>
    <row r="105" ht="13.5" customHeight="1">
      <c r="C105" s="9"/>
    </row>
    <row r="106" ht="13.5" customHeight="1">
      <c r="C106" s="9"/>
    </row>
    <row r="107" ht="13.5" customHeight="1">
      <c r="C107" s="9"/>
    </row>
    <row r="108" ht="13.5" customHeight="1">
      <c r="C108" s="9"/>
    </row>
    <row r="109" ht="13.5" customHeight="1">
      <c r="C109" s="9"/>
    </row>
    <row r="110" ht="13.5" customHeight="1">
      <c r="C110" s="9"/>
    </row>
    <row r="111" ht="13.5" customHeight="1">
      <c r="C111" s="9"/>
    </row>
    <row r="112" ht="13.5" customHeight="1">
      <c r="C112" s="9"/>
    </row>
    <row r="113" ht="13.5" customHeight="1">
      <c r="C113" s="9"/>
    </row>
    <row r="114" ht="13.5" customHeight="1">
      <c r="C114" s="9"/>
    </row>
    <row r="115" ht="13.5" customHeight="1">
      <c r="C115" s="9"/>
    </row>
    <row r="116" ht="13.5" customHeight="1">
      <c r="C116" s="9"/>
    </row>
    <row r="117" ht="13.5" customHeight="1">
      <c r="C117" s="9"/>
    </row>
    <row r="118" ht="13.5" customHeight="1">
      <c r="C118" s="9"/>
    </row>
    <row r="119" ht="13.5" customHeight="1">
      <c r="C119" s="9"/>
    </row>
    <row r="120" ht="13.5" customHeight="1">
      <c r="C120" s="9"/>
    </row>
    <row r="121" ht="13.5" customHeight="1">
      <c r="C121" s="9"/>
    </row>
    <row r="122" ht="13.5" customHeight="1">
      <c r="C122" s="9"/>
    </row>
    <row r="123" ht="13.5" customHeight="1">
      <c r="C123" s="9"/>
    </row>
    <row r="124" ht="13.5" customHeight="1">
      <c r="C124" s="9"/>
    </row>
    <row r="125" ht="13.5" customHeight="1">
      <c r="C125" s="9"/>
    </row>
    <row r="126" ht="13.5" customHeight="1">
      <c r="C126" s="9"/>
    </row>
    <row r="127" ht="13.5" customHeight="1">
      <c r="C127" s="9"/>
    </row>
    <row r="128" ht="13.5" customHeight="1">
      <c r="C128" s="9"/>
    </row>
    <row r="129" ht="13.5" customHeight="1">
      <c r="C129" s="9"/>
    </row>
    <row r="130" ht="13.5" customHeight="1">
      <c r="C130" s="9"/>
    </row>
    <row r="131" ht="13.5" customHeight="1">
      <c r="C131" s="9"/>
    </row>
    <row r="132" ht="13.5" customHeight="1">
      <c r="C132" s="9"/>
    </row>
    <row r="133" ht="13.5" customHeight="1">
      <c r="C133" s="9"/>
    </row>
    <row r="134" ht="13.5" customHeight="1">
      <c r="C134" s="9"/>
    </row>
    <row r="135" ht="13.5" customHeight="1">
      <c r="C135" s="9"/>
    </row>
    <row r="136" ht="13.5" customHeight="1">
      <c r="C136" s="9"/>
    </row>
    <row r="137" ht="13.5" customHeight="1">
      <c r="C137" s="9"/>
    </row>
    <row r="138" ht="13.5" customHeight="1">
      <c r="C138" s="9"/>
    </row>
    <row r="139" ht="13.5" customHeight="1">
      <c r="C139" s="9"/>
    </row>
    <row r="140" ht="13.5" customHeight="1">
      <c r="C140" s="9"/>
    </row>
    <row r="141" ht="13.5" customHeight="1">
      <c r="C141" s="9"/>
    </row>
    <row r="142" ht="13.5" customHeight="1">
      <c r="C142" s="9"/>
    </row>
    <row r="143" ht="13.5" customHeight="1">
      <c r="C143" s="9"/>
    </row>
    <row r="144" ht="13.5" customHeight="1">
      <c r="C144" s="9"/>
    </row>
    <row r="145" ht="13.5" customHeight="1">
      <c r="C145" s="9"/>
    </row>
    <row r="146" ht="13.5" customHeight="1">
      <c r="C146" s="9"/>
    </row>
    <row r="147" ht="13.5" customHeight="1">
      <c r="C147" s="9"/>
    </row>
    <row r="148" ht="13.5" customHeight="1">
      <c r="C148" s="9"/>
    </row>
    <row r="149" ht="13.5" customHeight="1">
      <c r="C149" s="9"/>
    </row>
    <row r="150" ht="13.5" customHeight="1">
      <c r="C150" s="9"/>
    </row>
    <row r="151" ht="13.5" customHeight="1">
      <c r="C151" s="9"/>
    </row>
    <row r="152" ht="13.5" customHeight="1">
      <c r="C152" s="9"/>
    </row>
    <row r="153" ht="13.5" customHeight="1">
      <c r="C153" s="9"/>
    </row>
    <row r="154" ht="13.5" customHeight="1">
      <c r="C154" s="9"/>
    </row>
    <row r="155" ht="13.5" customHeight="1">
      <c r="C155" s="9"/>
    </row>
    <row r="156" ht="13.5" customHeight="1">
      <c r="C156" s="9"/>
    </row>
    <row r="157" ht="13.5" customHeight="1">
      <c r="C157" s="9"/>
    </row>
    <row r="158" ht="13.5" customHeight="1">
      <c r="C158" s="9"/>
    </row>
    <row r="159" ht="13.5" customHeight="1">
      <c r="C159" s="9"/>
    </row>
    <row r="160" ht="13.5" customHeight="1">
      <c r="C160" s="9"/>
    </row>
    <row r="161" ht="13.5" customHeight="1">
      <c r="C161" s="9"/>
    </row>
    <row r="162" ht="13.5" customHeight="1">
      <c r="C162" s="9"/>
    </row>
    <row r="163" ht="13.5" customHeight="1">
      <c r="C163" s="9"/>
    </row>
    <row r="164" ht="13.5" customHeight="1">
      <c r="C164" s="9"/>
    </row>
    <row r="165" ht="13.5" customHeight="1">
      <c r="C165" s="9"/>
    </row>
    <row r="166" ht="13.5" customHeight="1">
      <c r="C166" s="9"/>
    </row>
    <row r="167" ht="13.5" customHeight="1">
      <c r="C167" s="9"/>
    </row>
    <row r="168" ht="13.5" customHeight="1">
      <c r="C168" s="9"/>
    </row>
    <row r="169" ht="13.5" customHeight="1">
      <c r="C169" s="9"/>
    </row>
    <row r="170" ht="13.5" customHeight="1">
      <c r="C170" s="9"/>
    </row>
    <row r="171" ht="13.5" customHeight="1">
      <c r="C171" s="9"/>
    </row>
    <row r="172" ht="13.5" customHeight="1">
      <c r="C172" s="9"/>
    </row>
    <row r="173" ht="13.5" customHeight="1">
      <c r="C173" s="9"/>
    </row>
    <row r="174" ht="13.5" customHeight="1">
      <c r="C174" s="9"/>
    </row>
    <row r="175" ht="13.5" customHeight="1">
      <c r="C175" s="9"/>
    </row>
    <row r="176" ht="13.5" customHeight="1">
      <c r="C176" s="9"/>
    </row>
    <row r="177" ht="13.5" customHeight="1">
      <c r="C177" s="9"/>
    </row>
    <row r="178" ht="13.5" customHeight="1">
      <c r="C178" s="9"/>
    </row>
    <row r="179" ht="13.5" customHeight="1">
      <c r="C179" s="9"/>
    </row>
    <row r="180" ht="13.5" customHeight="1">
      <c r="C180" s="9"/>
    </row>
    <row r="181" ht="13.5" customHeight="1">
      <c r="C181" s="9"/>
    </row>
    <row r="182" ht="13.5" customHeight="1">
      <c r="C182" s="9"/>
    </row>
    <row r="183" ht="13.5" customHeight="1">
      <c r="C183" s="9"/>
    </row>
    <row r="184" ht="13.5" customHeight="1">
      <c r="C184" s="9"/>
    </row>
    <row r="185" ht="13.5" customHeight="1">
      <c r="C185" s="9"/>
    </row>
    <row r="186" ht="13.5" customHeight="1">
      <c r="C186" s="9"/>
    </row>
    <row r="187" ht="13.5" customHeight="1">
      <c r="C187" s="9"/>
    </row>
    <row r="188" ht="13.5" customHeight="1">
      <c r="C188" s="9"/>
    </row>
    <row r="189" ht="13.5" customHeight="1">
      <c r="C189" s="9"/>
    </row>
    <row r="190" ht="13.5" customHeight="1">
      <c r="C190" s="9"/>
    </row>
    <row r="191" ht="13.5" customHeight="1">
      <c r="C191" s="9"/>
    </row>
    <row r="192" ht="13.5" customHeight="1">
      <c r="C192" s="9"/>
    </row>
    <row r="193" ht="13.5" customHeight="1">
      <c r="C193" s="9"/>
    </row>
    <row r="194" ht="13.5" customHeight="1">
      <c r="C194" s="9"/>
    </row>
    <row r="195" ht="13.5" customHeight="1">
      <c r="C195" s="9"/>
    </row>
    <row r="196" ht="13.5" customHeight="1">
      <c r="C196" s="9"/>
    </row>
    <row r="197" ht="13.5" customHeight="1">
      <c r="C197" s="9"/>
    </row>
    <row r="198" ht="13.5" customHeight="1">
      <c r="C198" s="9"/>
    </row>
    <row r="199" ht="13.5" customHeight="1">
      <c r="C199" s="9"/>
    </row>
    <row r="200" ht="13.5" customHeight="1">
      <c r="C200" s="9"/>
    </row>
    <row r="201" ht="13.5" customHeight="1">
      <c r="C201" s="9"/>
    </row>
    <row r="202" ht="13.5" customHeight="1">
      <c r="C202" s="9"/>
    </row>
    <row r="203" ht="13.5" customHeight="1">
      <c r="C203" s="9"/>
    </row>
    <row r="204" ht="13.5" customHeight="1">
      <c r="C204" s="9"/>
    </row>
    <row r="205" ht="13.5" customHeight="1">
      <c r="C205" s="9"/>
    </row>
    <row r="206" ht="13.5" customHeight="1">
      <c r="C206" s="9"/>
    </row>
    <row r="207" ht="13.5" customHeight="1">
      <c r="C207" s="9"/>
    </row>
    <row r="208" ht="13.5" customHeight="1">
      <c r="C208" s="9"/>
    </row>
    <row r="209" ht="13.5" customHeight="1">
      <c r="C209" s="9"/>
    </row>
    <row r="210" ht="13.5" customHeight="1">
      <c r="C210" s="9"/>
    </row>
    <row r="211" ht="13.5" customHeight="1">
      <c r="C211" s="9"/>
    </row>
    <row r="212" ht="13.5" customHeight="1">
      <c r="C212" s="9"/>
    </row>
    <row r="213" ht="13.5" customHeight="1">
      <c r="C213" s="9"/>
    </row>
    <row r="214" ht="13.5" customHeight="1">
      <c r="C214" s="9"/>
    </row>
    <row r="215" ht="13.5" customHeight="1">
      <c r="C215" s="9"/>
    </row>
    <row r="216" ht="13.5" customHeight="1">
      <c r="C216" s="9"/>
    </row>
    <row r="217" ht="13.5" customHeight="1">
      <c r="C217" s="9"/>
    </row>
    <row r="218" ht="13.5" customHeight="1">
      <c r="C218" s="9"/>
    </row>
    <row r="219" ht="13.5" customHeight="1">
      <c r="C219" s="9"/>
    </row>
    <row r="220" ht="13.5" customHeight="1">
      <c r="C220" s="9"/>
    </row>
    <row r="221" ht="13.5" customHeight="1">
      <c r="C221" s="9"/>
    </row>
    <row r="222" ht="13.5" customHeight="1">
      <c r="C222" s="9"/>
    </row>
    <row r="223" ht="13.5" customHeight="1">
      <c r="C223" s="9"/>
    </row>
    <row r="224" ht="13.5" customHeight="1">
      <c r="C224" s="9"/>
    </row>
    <row r="225" ht="13.5" customHeight="1">
      <c r="C225" s="9"/>
    </row>
    <row r="226" ht="13.5" customHeight="1">
      <c r="C226" s="9"/>
    </row>
    <row r="227" ht="13.5" customHeight="1">
      <c r="C227" s="9"/>
    </row>
    <row r="228" ht="13.5" customHeight="1">
      <c r="C228" s="9"/>
    </row>
    <row r="229" ht="13.5" customHeight="1">
      <c r="C229" s="9"/>
    </row>
    <row r="230" ht="13.5" customHeight="1">
      <c r="C230" s="9"/>
    </row>
    <row r="231" ht="13.5" customHeight="1">
      <c r="C231" s="9"/>
    </row>
    <row r="232" ht="13.5" customHeight="1">
      <c r="C232" s="9"/>
    </row>
    <row r="233" ht="13.5" customHeight="1">
      <c r="C233" s="9"/>
    </row>
    <row r="234" ht="13.5" customHeight="1">
      <c r="C234" s="9"/>
    </row>
    <row r="235" ht="13.5" customHeight="1">
      <c r="C235" s="9"/>
    </row>
    <row r="236" ht="13.5" customHeight="1">
      <c r="C236" s="9"/>
    </row>
    <row r="237" ht="13.5" customHeight="1">
      <c r="C237" s="9"/>
    </row>
    <row r="238" ht="13.5" customHeight="1">
      <c r="C238" s="9"/>
    </row>
    <row r="239" ht="13.5" customHeight="1">
      <c r="C239" s="9"/>
    </row>
    <row r="240" ht="13.5" customHeight="1">
      <c r="C240" s="9"/>
    </row>
    <row r="241" ht="13.5" customHeight="1">
      <c r="C241" s="9"/>
    </row>
    <row r="242" ht="13.5" customHeight="1">
      <c r="C242" s="9"/>
    </row>
    <row r="243" ht="13.5" customHeight="1">
      <c r="C243" s="9"/>
    </row>
    <row r="244" ht="13.5" customHeight="1">
      <c r="C244" s="9"/>
    </row>
    <row r="245" ht="13.5" customHeight="1">
      <c r="C245" s="9"/>
    </row>
    <row r="246" ht="13.5" customHeight="1">
      <c r="C246" s="9"/>
    </row>
    <row r="247" ht="13.5" customHeight="1">
      <c r="C247" s="9"/>
    </row>
    <row r="248" ht="13.5" customHeight="1">
      <c r="C248" s="9"/>
    </row>
    <row r="249" ht="13.5" customHeight="1">
      <c r="C249" s="9"/>
    </row>
    <row r="250" ht="13.5" customHeight="1">
      <c r="C250" s="9"/>
    </row>
    <row r="251" ht="13.5" customHeight="1">
      <c r="C251" s="9"/>
    </row>
    <row r="252" ht="13.5" customHeight="1">
      <c r="C252" s="9"/>
    </row>
    <row r="253" ht="13.5" customHeight="1">
      <c r="C253" s="9"/>
    </row>
    <row r="254" ht="13.5" customHeight="1">
      <c r="C254" s="9"/>
    </row>
    <row r="255" ht="13.5" customHeight="1">
      <c r="C255" s="9"/>
    </row>
    <row r="256" ht="13.5" customHeight="1">
      <c r="C256" s="9"/>
    </row>
    <row r="257" ht="13.5" customHeight="1">
      <c r="C257" s="9"/>
    </row>
    <row r="258" ht="13.5" customHeight="1">
      <c r="C258" s="9"/>
    </row>
    <row r="259" ht="13.5" customHeight="1">
      <c r="C259" s="9"/>
    </row>
    <row r="260" ht="13.5" customHeight="1">
      <c r="C260" s="9"/>
    </row>
    <row r="261" ht="13.5" customHeight="1">
      <c r="C261" s="9"/>
    </row>
    <row r="262" ht="13.5" customHeight="1">
      <c r="C262" s="9"/>
    </row>
    <row r="263" ht="13.5" customHeight="1">
      <c r="C263" s="9"/>
    </row>
    <row r="264" ht="13.5" customHeight="1">
      <c r="C264" s="9"/>
    </row>
    <row r="265" ht="13.5" customHeight="1">
      <c r="C265" s="9"/>
    </row>
    <row r="266" ht="13.5" customHeight="1">
      <c r="C266" s="9"/>
    </row>
    <row r="267" ht="13.5" customHeight="1">
      <c r="C267" s="9"/>
    </row>
    <row r="268" ht="13.5" customHeight="1">
      <c r="C268" s="9"/>
    </row>
    <row r="269" ht="13.5" customHeight="1">
      <c r="C269" s="9"/>
    </row>
    <row r="270" ht="13.5" customHeight="1">
      <c r="C270" s="9"/>
    </row>
    <row r="271" ht="13.5" customHeight="1">
      <c r="C271" s="9"/>
    </row>
    <row r="272" ht="13.5" customHeight="1">
      <c r="C272" s="9"/>
    </row>
    <row r="273" ht="13.5" customHeight="1">
      <c r="C273" s="9"/>
    </row>
    <row r="274" ht="13.5" customHeight="1">
      <c r="C274" s="9"/>
    </row>
    <row r="275" ht="13.5" customHeight="1">
      <c r="C275" s="9"/>
    </row>
    <row r="276" ht="13.5" customHeight="1">
      <c r="C276" s="9"/>
    </row>
    <row r="277" ht="13.5" customHeight="1">
      <c r="C277" s="9"/>
    </row>
    <row r="278" ht="13.5" customHeight="1">
      <c r="C278" s="9"/>
    </row>
    <row r="279" ht="13.5" customHeight="1">
      <c r="C279" s="9"/>
    </row>
    <row r="280" ht="13.5" customHeight="1">
      <c r="C280" s="9"/>
    </row>
    <row r="281" ht="13.5" customHeight="1">
      <c r="C281" s="9"/>
    </row>
    <row r="282" ht="13.5" customHeight="1">
      <c r="C282" s="9"/>
    </row>
    <row r="283" ht="13.5" customHeight="1">
      <c r="C283" s="9"/>
    </row>
    <row r="284" ht="13.5" customHeight="1">
      <c r="C284" s="9"/>
    </row>
    <row r="285" ht="13.5" customHeight="1">
      <c r="C285" s="9"/>
    </row>
    <row r="286" ht="13.5" customHeight="1">
      <c r="C286" s="9"/>
    </row>
    <row r="287" ht="13.5" customHeight="1">
      <c r="C287" s="9"/>
    </row>
    <row r="288" ht="13.5" customHeight="1">
      <c r="C288" s="9"/>
    </row>
    <row r="289" ht="13.5" customHeight="1">
      <c r="C289" s="9"/>
    </row>
    <row r="290" ht="13.5" customHeight="1">
      <c r="C290" s="9"/>
    </row>
    <row r="291" ht="13.5" customHeight="1">
      <c r="C291" s="9"/>
    </row>
    <row r="292" ht="13.5" customHeight="1">
      <c r="C292" s="9"/>
    </row>
    <row r="293" ht="13.5" customHeight="1">
      <c r="C293" s="9"/>
    </row>
    <row r="294" ht="13.5" customHeight="1">
      <c r="C294" s="9"/>
    </row>
    <row r="295" ht="13.5" customHeight="1">
      <c r="C295" s="9"/>
    </row>
    <row r="296" ht="13.5" customHeight="1">
      <c r="C296" s="9"/>
    </row>
    <row r="297" ht="13.5" customHeight="1">
      <c r="C297" s="9"/>
    </row>
    <row r="298" ht="13.5" customHeight="1">
      <c r="C298" s="9"/>
    </row>
    <row r="299" ht="13.5" customHeight="1">
      <c r="C299" s="9"/>
    </row>
    <row r="300" ht="13.5" customHeight="1">
      <c r="C300" s="9"/>
    </row>
    <row r="301" ht="13.5" customHeight="1">
      <c r="C301" s="9"/>
    </row>
    <row r="302" ht="13.5" customHeight="1">
      <c r="C302" s="9"/>
    </row>
    <row r="303" ht="13.5" customHeight="1">
      <c r="C303" s="9"/>
    </row>
    <row r="304" ht="13.5" customHeight="1">
      <c r="C304" s="9"/>
    </row>
    <row r="305" ht="13.5" customHeight="1">
      <c r="C305" s="9"/>
    </row>
    <row r="306" ht="13.5" customHeight="1">
      <c r="C306" s="9"/>
    </row>
    <row r="307" ht="13.5" customHeight="1">
      <c r="C307" s="9"/>
    </row>
    <row r="308" ht="13.5" customHeight="1">
      <c r="C308" s="9"/>
    </row>
    <row r="309" ht="13.5" customHeight="1">
      <c r="C309" s="9"/>
    </row>
    <row r="310" ht="13.5" customHeight="1">
      <c r="C310" s="9"/>
    </row>
    <row r="311" ht="13.5" customHeight="1">
      <c r="C311" s="9"/>
    </row>
    <row r="312" ht="13.5" customHeight="1">
      <c r="C312" s="9"/>
    </row>
    <row r="313" ht="13.5" customHeight="1">
      <c r="C313" s="9"/>
    </row>
    <row r="314" ht="13.5" customHeight="1">
      <c r="C314" s="9"/>
    </row>
    <row r="315" ht="13.5" customHeight="1">
      <c r="C315" s="9"/>
    </row>
    <row r="316" ht="13.5" customHeight="1">
      <c r="C316" s="9"/>
    </row>
    <row r="317" ht="13.5" customHeight="1">
      <c r="C317" s="9"/>
    </row>
    <row r="318" ht="13.5" customHeight="1">
      <c r="C318" s="9"/>
    </row>
    <row r="319" ht="13.5" customHeight="1">
      <c r="C319" s="9"/>
    </row>
    <row r="320" ht="13.5" customHeight="1">
      <c r="C320" s="9"/>
    </row>
    <row r="321" ht="13.5" customHeight="1">
      <c r="C321" s="9"/>
    </row>
    <row r="322" ht="13.5" customHeight="1">
      <c r="C322" s="9"/>
    </row>
    <row r="323" ht="13.5" customHeight="1">
      <c r="C323" s="9"/>
    </row>
    <row r="324" ht="13.5" customHeight="1">
      <c r="C324" s="9"/>
    </row>
    <row r="325" ht="13.5" customHeight="1">
      <c r="C325" s="9"/>
    </row>
    <row r="326" ht="13.5" customHeight="1">
      <c r="C326" s="9"/>
    </row>
    <row r="327" ht="13.5" customHeight="1">
      <c r="C327" s="9"/>
    </row>
    <row r="328" ht="13.5" customHeight="1">
      <c r="C328" s="9"/>
    </row>
    <row r="329" ht="13.5" customHeight="1">
      <c r="C329" s="9"/>
    </row>
    <row r="330" ht="13.5" customHeight="1">
      <c r="C330" s="9"/>
    </row>
    <row r="331" ht="13.5" customHeight="1">
      <c r="C331" s="9"/>
    </row>
    <row r="332" ht="13.5" customHeight="1">
      <c r="C332" s="9"/>
    </row>
    <row r="333" ht="13.5" customHeight="1">
      <c r="C333" s="9"/>
    </row>
    <row r="334" ht="13.5" customHeight="1">
      <c r="C334" s="9"/>
    </row>
    <row r="335" ht="13.5" customHeight="1">
      <c r="C335" s="9"/>
    </row>
    <row r="336" ht="13.5" customHeight="1">
      <c r="C336" s="9"/>
    </row>
    <row r="337" ht="13.5" customHeight="1">
      <c r="C337" s="9"/>
    </row>
    <row r="338" ht="13.5" customHeight="1">
      <c r="C338" s="9"/>
    </row>
    <row r="339" ht="13.5" customHeight="1">
      <c r="C339" s="9"/>
    </row>
    <row r="340" ht="13.5" customHeight="1">
      <c r="C340" s="9"/>
    </row>
    <row r="341" ht="13.5" customHeight="1">
      <c r="C341" s="9"/>
    </row>
    <row r="342" ht="13.5" customHeight="1">
      <c r="C342" s="9"/>
    </row>
    <row r="343" ht="13.5" customHeight="1">
      <c r="C343" s="9"/>
    </row>
    <row r="344" ht="13.5" customHeight="1">
      <c r="C344" s="9"/>
    </row>
    <row r="345" ht="13.5" customHeight="1">
      <c r="C345" s="9"/>
    </row>
    <row r="346" ht="13.5" customHeight="1">
      <c r="C346" s="9"/>
    </row>
    <row r="347" ht="13.5" customHeight="1">
      <c r="C347" s="9"/>
    </row>
    <row r="348" ht="13.5" customHeight="1">
      <c r="C348" s="9"/>
    </row>
    <row r="349" ht="13.5" customHeight="1">
      <c r="C349" s="9"/>
    </row>
    <row r="350" ht="13.5" customHeight="1">
      <c r="C350" s="9"/>
    </row>
    <row r="351" ht="13.5" customHeight="1">
      <c r="C351" s="9"/>
    </row>
    <row r="352" ht="13.5" customHeight="1">
      <c r="C352" s="9"/>
    </row>
    <row r="353" ht="13.5" customHeight="1">
      <c r="C353" s="9"/>
    </row>
    <row r="354" ht="13.5" customHeight="1">
      <c r="C354" s="9"/>
    </row>
    <row r="355" ht="13.5" customHeight="1">
      <c r="C355" s="9"/>
    </row>
    <row r="356" ht="13.5" customHeight="1">
      <c r="C356" s="9"/>
    </row>
    <row r="357" ht="13.5" customHeight="1">
      <c r="C357" s="9"/>
    </row>
    <row r="358" ht="13.5" customHeight="1">
      <c r="C358" s="9"/>
    </row>
    <row r="359" ht="13.5" customHeight="1">
      <c r="C359" s="9"/>
    </row>
    <row r="360" ht="13.5" customHeight="1">
      <c r="C360" s="9"/>
    </row>
    <row r="361" ht="13.5" customHeight="1">
      <c r="C361" s="9"/>
    </row>
    <row r="362" ht="13.5" customHeight="1">
      <c r="C362" s="9"/>
    </row>
    <row r="363" ht="13.5" customHeight="1">
      <c r="C363" s="9"/>
    </row>
    <row r="364" ht="13.5" customHeight="1">
      <c r="C364" s="9"/>
    </row>
    <row r="365" ht="13.5" customHeight="1">
      <c r="C365" s="9"/>
    </row>
    <row r="366" ht="13.5" customHeight="1">
      <c r="C366" s="9"/>
    </row>
    <row r="367" ht="13.5" customHeight="1">
      <c r="C367" s="9"/>
    </row>
    <row r="368" ht="13.5" customHeight="1">
      <c r="C368" s="9"/>
    </row>
    <row r="369" ht="13.5" customHeight="1">
      <c r="C369" s="9"/>
    </row>
    <row r="370" ht="13.5" customHeight="1">
      <c r="C370" s="9"/>
    </row>
    <row r="371" ht="13.5" customHeight="1">
      <c r="C371" s="9"/>
    </row>
    <row r="372" ht="13.5" customHeight="1">
      <c r="C372" s="9"/>
    </row>
    <row r="373" ht="13.5" customHeight="1">
      <c r="C373" s="9"/>
    </row>
    <row r="374" ht="13.5" customHeight="1">
      <c r="C374" s="9"/>
    </row>
    <row r="375" ht="13.5" customHeight="1">
      <c r="C375" s="9"/>
    </row>
    <row r="376" ht="13.5" customHeight="1">
      <c r="C376" s="9"/>
    </row>
    <row r="377" ht="13.5" customHeight="1">
      <c r="C377" s="9"/>
    </row>
    <row r="378" ht="13.5" customHeight="1">
      <c r="C378" s="9"/>
    </row>
    <row r="379" ht="13.5" customHeight="1">
      <c r="C379" s="9"/>
    </row>
    <row r="380" ht="13.5" customHeight="1">
      <c r="C380" s="9"/>
    </row>
    <row r="381" ht="13.5" customHeight="1">
      <c r="C381" s="9"/>
    </row>
    <row r="382" ht="13.5" customHeight="1">
      <c r="C382" s="9"/>
    </row>
    <row r="383" ht="13.5" customHeight="1">
      <c r="C383" s="9"/>
    </row>
    <row r="384" ht="13.5" customHeight="1">
      <c r="C384" s="9"/>
    </row>
    <row r="385" ht="13.5" customHeight="1">
      <c r="C385" s="9"/>
    </row>
    <row r="386" ht="13.5" customHeight="1">
      <c r="C386" s="9"/>
    </row>
    <row r="387" ht="13.5" customHeight="1">
      <c r="C387" s="9"/>
    </row>
    <row r="388" ht="13.5" customHeight="1">
      <c r="C388" s="9"/>
    </row>
    <row r="389" ht="13.5" customHeight="1">
      <c r="C389" s="9"/>
    </row>
    <row r="390" ht="13.5" customHeight="1">
      <c r="C390" s="9"/>
    </row>
    <row r="391" ht="13.5" customHeight="1">
      <c r="C391" s="9"/>
    </row>
    <row r="392" ht="13.5" customHeight="1">
      <c r="C392" s="9"/>
    </row>
    <row r="393" ht="13.5" customHeight="1">
      <c r="C393" s="9"/>
    </row>
    <row r="394" ht="13.5" customHeight="1">
      <c r="C394" s="9"/>
    </row>
    <row r="395" ht="13.5" customHeight="1">
      <c r="C395" s="9"/>
    </row>
    <row r="396" ht="13.5" customHeight="1">
      <c r="C396" s="9"/>
    </row>
    <row r="397" ht="13.5" customHeight="1">
      <c r="C397" s="9"/>
    </row>
    <row r="398" ht="13.5" customHeight="1">
      <c r="C398" s="9"/>
    </row>
    <row r="399" ht="13.5" customHeight="1">
      <c r="C399" s="9"/>
    </row>
    <row r="400" ht="13.5" customHeight="1">
      <c r="C400" s="9"/>
    </row>
    <row r="401" ht="13.5" customHeight="1">
      <c r="C401" s="9"/>
    </row>
    <row r="402" ht="13.5" customHeight="1">
      <c r="C402" s="9"/>
    </row>
    <row r="403" ht="13.5" customHeight="1">
      <c r="C403" s="9"/>
    </row>
    <row r="404" ht="13.5" customHeight="1">
      <c r="C404" s="9"/>
    </row>
    <row r="405" ht="13.5" customHeight="1">
      <c r="C405" s="9"/>
    </row>
    <row r="406" ht="13.5" customHeight="1">
      <c r="C406" s="9"/>
    </row>
    <row r="407" ht="13.5" customHeight="1">
      <c r="C407" s="9"/>
    </row>
    <row r="408" ht="13.5" customHeight="1">
      <c r="C408" s="9"/>
    </row>
    <row r="409" ht="13.5" customHeight="1">
      <c r="C409" s="9"/>
    </row>
    <row r="410" ht="13.5" customHeight="1">
      <c r="C410" s="9"/>
    </row>
    <row r="411" ht="13.5" customHeight="1">
      <c r="C411" s="9"/>
    </row>
    <row r="412" ht="13.5" customHeight="1">
      <c r="C412" s="9"/>
    </row>
    <row r="413" ht="13.5" customHeight="1">
      <c r="C413" s="9"/>
    </row>
    <row r="414" ht="13.5" customHeight="1">
      <c r="C414" s="9"/>
    </row>
    <row r="415" ht="13.5" customHeight="1">
      <c r="C415" s="9"/>
    </row>
    <row r="416" ht="13.5" customHeight="1">
      <c r="C416" s="9"/>
    </row>
    <row r="417" ht="13.5" customHeight="1">
      <c r="C417" s="9"/>
    </row>
    <row r="418" ht="13.5" customHeight="1">
      <c r="C418" s="9"/>
    </row>
    <row r="419" ht="13.5" customHeight="1">
      <c r="C419" s="9"/>
    </row>
    <row r="420" ht="13.5" customHeight="1">
      <c r="C420" s="9"/>
    </row>
    <row r="421" ht="13.5" customHeight="1">
      <c r="C421" s="9"/>
    </row>
    <row r="422" ht="13.5" customHeight="1">
      <c r="C422" s="9"/>
    </row>
    <row r="423" ht="13.5" customHeight="1">
      <c r="C423" s="9"/>
    </row>
    <row r="424" ht="13.5" customHeight="1">
      <c r="C424" s="9"/>
    </row>
    <row r="425" ht="13.5" customHeight="1">
      <c r="C425" s="9"/>
    </row>
    <row r="426" ht="13.5" customHeight="1">
      <c r="C426" s="9"/>
    </row>
    <row r="427" ht="13.5" customHeight="1">
      <c r="C427" s="9"/>
    </row>
    <row r="428" ht="13.5" customHeight="1">
      <c r="C428" s="9"/>
    </row>
    <row r="429" ht="13.5" customHeight="1">
      <c r="C429" s="9"/>
    </row>
    <row r="430" ht="13.5" customHeight="1">
      <c r="C430" s="9"/>
    </row>
    <row r="431" ht="13.5" customHeight="1">
      <c r="C431" s="9"/>
    </row>
    <row r="432" ht="13.5" customHeight="1">
      <c r="C432" s="9"/>
    </row>
    <row r="433" ht="13.5" customHeight="1">
      <c r="C433" s="9"/>
    </row>
    <row r="434" ht="13.5" customHeight="1">
      <c r="C434" s="9"/>
    </row>
    <row r="435" ht="13.5" customHeight="1">
      <c r="C435" s="9"/>
    </row>
    <row r="436" ht="13.5" customHeight="1">
      <c r="C436" s="9"/>
    </row>
    <row r="437" ht="13.5" customHeight="1">
      <c r="C437" s="9"/>
    </row>
    <row r="438" ht="13.5" customHeight="1">
      <c r="C438" s="9"/>
    </row>
    <row r="439" ht="13.5" customHeight="1">
      <c r="C439" s="9"/>
    </row>
    <row r="440" ht="13.5" customHeight="1">
      <c r="C440" s="9"/>
    </row>
    <row r="441" ht="13.5" customHeight="1">
      <c r="C441" s="9"/>
    </row>
    <row r="442" ht="13.5" customHeight="1">
      <c r="C442" s="9"/>
    </row>
    <row r="443" ht="13.5" customHeight="1">
      <c r="C443" s="9"/>
    </row>
    <row r="444" ht="13.5" customHeight="1">
      <c r="C444" s="9"/>
    </row>
    <row r="445" ht="13.5" customHeight="1">
      <c r="C445" s="9"/>
    </row>
    <row r="446" ht="13.5" customHeight="1">
      <c r="C446" s="9"/>
    </row>
    <row r="447" ht="13.5" customHeight="1">
      <c r="C447" s="9"/>
    </row>
    <row r="448" ht="13.5" customHeight="1">
      <c r="C448" s="9"/>
    </row>
    <row r="449" ht="13.5" customHeight="1">
      <c r="C449" s="9"/>
    </row>
    <row r="450" ht="13.5" customHeight="1">
      <c r="C450" s="9"/>
    </row>
    <row r="451" ht="13.5" customHeight="1">
      <c r="C451" s="9"/>
    </row>
    <row r="452" ht="13.5" customHeight="1">
      <c r="C452" s="9"/>
    </row>
    <row r="453" ht="13.5" customHeight="1">
      <c r="C453" s="9"/>
    </row>
    <row r="454" ht="13.5" customHeight="1">
      <c r="C454" s="9"/>
    </row>
    <row r="455" ht="13.5" customHeight="1">
      <c r="C455" s="9"/>
    </row>
    <row r="456" ht="13.5" customHeight="1">
      <c r="C456" s="9"/>
    </row>
    <row r="457" ht="13.5" customHeight="1">
      <c r="C457" s="9"/>
    </row>
    <row r="458" ht="13.5" customHeight="1">
      <c r="C458" s="9"/>
    </row>
    <row r="459" ht="13.5" customHeight="1">
      <c r="C459" s="9"/>
    </row>
    <row r="460" ht="13.5" customHeight="1">
      <c r="C460" s="9"/>
    </row>
    <row r="461" ht="13.5" customHeight="1">
      <c r="C461" s="9"/>
    </row>
    <row r="462" ht="13.5" customHeight="1">
      <c r="C462" s="9"/>
    </row>
    <row r="463" ht="13.5" customHeight="1">
      <c r="C463" s="9"/>
    </row>
    <row r="464" ht="13.5" customHeight="1">
      <c r="C464" s="9"/>
    </row>
    <row r="465" ht="13.5" customHeight="1">
      <c r="C465" s="9"/>
    </row>
    <row r="466" ht="13.5" customHeight="1">
      <c r="C466" s="9"/>
    </row>
    <row r="467" ht="13.5" customHeight="1">
      <c r="C467" s="9"/>
    </row>
    <row r="468" ht="13.5" customHeight="1">
      <c r="C468" s="9"/>
    </row>
    <row r="469" ht="13.5" customHeight="1">
      <c r="C469" s="9"/>
    </row>
    <row r="470" ht="13.5" customHeight="1">
      <c r="C470" s="9"/>
    </row>
    <row r="471" ht="13.5" customHeight="1">
      <c r="C471" s="9"/>
    </row>
    <row r="472" ht="13.5" customHeight="1">
      <c r="C472" s="9"/>
    </row>
    <row r="473" ht="13.5" customHeight="1">
      <c r="C473" s="9"/>
    </row>
    <row r="474" ht="13.5" customHeight="1">
      <c r="C474" s="9"/>
    </row>
    <row r="475" ht="13.5" customHeight="1">
      <c r="C475" s="9"/>
    </row>
    <row r="476" ht="13.5" customHeight="1">
      <c r="C476" s="9"/>
    </row>
    <row r="477" ht="13.5" customHeight="1">
      <c r="C477" s="9"/>
    </row>
    <row r="478" ht="13.5" customHeight="1">
      <c r="C478" s="9"/>
    </row>
    <row r="479" ht="13.5" customHeight="1">
      <c r="C479" s="9"/>
    </row>
    <row r="480" ht="13.5" customHeight="1">
      <c r="C480" s="9"/>
    </row>
    <row r="481" ht="13.5" customHeight="1">
      <c r="C481" s="9"/>
    </row>
    <row r="482" ht="13.5" customHeight="1">
      <c r="C482" s="9"/>
    </row>
    <row r="483" ht="13.5" customHeight="1">
      <c r="C483" s="9"/>
    </row>
    <row r="484" ht="13.5" customHeight="1">
      <c r="C484" s="9"/>
    </row>
    <row r="485" ht="13.5" customHeight="1">
      <c r="C485" s="9"/>
    </row>
    <row r="486" ht="13.5" customHeight="1">
      <c r="C486" s="9"/>
    </row>
    <row r="487" ht="13.5" customHeight="1">
      <c r="C487" s="9"/>
    </row>
    <row r="488" ht="13.5" customHeight="1">
      <c r="C488" s="9"/>
    </row>
    <row r="489" ht="13.5" customHeight="1">
      <c r="C489" s="9"/>
    </row>
    <row r="490" ht="13.5" customHeight="1">
      <c r="C490" s="9"/>
    </row>
    <row r="491" ht="13.5" customHeight="1">
      <c r="C491" s="9"/>
    </row>
    <row r="492" ht="13.5" customHeight="1">
      <c r="C492" s="9"/>
    </row>
    <row r="493" ht="13.5" customHeight="1">
      <c r="C493" s="9"/>
    </row>
    <row r="494" ht="13.5" customHeight="1">
      <c r="C494" s="9"/>
    </row>
    <row r="495" ht="13.5" customHeight="1">
      <c r="C495" s="9"/>
    </row>
    <row r="496" ht="13.5" customHeight="1">
      <c r="C496" s="9"/>
    </row>
    <row r="497" ht="13.5" customHeight="1">
      <c r="C497" s="9"/>
    </row>
    <row r="498" ht="13.5" customHeight="1">
      <c r="C498" s="9"/>
    </row>
    <row r="499" ht="13.5" customHeight="1">
      <c r="C499" s="9"/>
    </row>
    <row r="500" ht="13.5" customHeight="1">
      <c r="C500" s="9"/>
    </row>
    <row r="501" ht="13.5" customHeight="1">
      <c r="C501" s="9"/>
    </row>
    <row r="502" ht="13.5" customHeight="1">
      <c r="C502" s="9"/>
    </row>
    <row r="503" ht="13.5" customHeight="1">
      <c r="C503" s="9"/>
    </row>
    <row r="504" ht="13.5" customHeight="1">
      <c r="C504" s="9"/>
    </row>
    <row r="505" ht="13.5" customHeight="1">
      <c r="C505" s="9"/>
    </row>
    <row r="506" ht="13.5" customHeight="1">
      <c r="C506" s="9"/>
    </row>
    <row r="507" ht="13.5" customHeight="1">
      <c r="C507" s="9"/>
    </row>
    <row r="508" ht="13.5" customHeight="1">
      <c r="C508" s="9"/>
    </row>
    <row r="509" ht="13.5" customHeight="1">
      <c r="C509" s="9"/>
    </row>
    <row r="510" ht="13.5" customHeight="1">
      <c r="C510" s="9"/>
    </row>
    <row r="511" ht="13.5" customHeight="1">
      <c r="C511" s="9"/>
    </row>
    <row r="512" ht="13.5" customHeight="1">
      <c r="C512" s="9"/>
    </row>
    <row r="513" ht="13.5" customHeight="1">
      <c r="C513" s="9"/>
    </row>
    <row r="514" ht="13.5" customHeight="1">
      <c r="C514" s="9"/>
    </row>
    <row r="515" ht="13.5" customHeight="1">
      <c r="C515" s="9"/>
    </row>
    <row r="516" ht="13.5" customHeight="1">
      <c r="C516" s="9"/>
    </row>
    <row r="517" ht="13.5" customHeight="1">
      <c r="C517" s="9"/>
    </row>
    <row r="518" ht="13.5" customHeight="1">
      <c r="C518" s="9"/>
    </row>
    <row r="519" ht="13.5" customHeight="1">
      <c r="C519" s="9"/>
    </row>
    <row r="520" ht="13.5" customHeight="1">
      <c r="C520" s="9"/>
    </row>
    <row r="521" ht="13.5" customHeight="1">
      <c r="C521" s="9"/>
    </row>
    <row r="522" ht="13.5" customHeight="1">
      <c r="C522" s="9"/>
    </row>
    <row r="523" ht="13.5" customHeight="1">
      <c r="C523" s="9"/>
    </row>
    <row r="524" ht="13.5" customHeight="1">
      <c r="C524" s="9"/>
    </row>
    <row r="525" ht="13.5" customHeight="1">
      <c r="C525" s="9"/>
    </row>
    <row r="526" ht="13.5" customHeight="1">
      <c r="C526" s="9"/>
    </row>
    <row r="527" ht="13.5" customHeight="1">
      <c r="C527" s="9"/>
    </row>
    <row r="528" ht="13.5" customHeight="1">
      <c r="C528" s="9"/>
    </row>
    <row r="529" ht="13.5" customHeight="1">
      <c r="C529" s="9"/>
    </row>
    <row r="530" ht="13.5" customHeight="1">
      <c r="C530" s="9"/>
    </row>
    <row r="531" ht="13.5" customHeight="1">
      <c r="C531" s="9"/>
    </row>
    <row r="532" ht="13.5" customHeight="1">
      <c r="C532" s="9"/>
    </row>
    <row r="533" ht="13.5" customHeight="1">
      <c r="C533" s="9"/>
    </row>
    <row r="534" ht="13.5" customHeight="1">
      <c r="C534" s="9"/>
    </row>
    <row r="535" ht="13.5" customHeight="1">
      <c r="C535" s="9"/>
    </row>
    <row r="536" ht="13.5" customHeight="1">
      <c r="C536" s="9"/>
    </row>
    <row r="537" ht="13.5" customHeight="1">
      <c r="C537" s="9"/>
    </row>
    <row r="538" ht="13.5" customHeight="1">
      <c r="C538" s="9"/>
    </row>
    <row r="539" ht="13.5" customHeight="1">
      <c r="C539" s="9"/>
    </row>
    <row r="540" ht="13.5" customHeight="1">
      <c r="C540" s="9"/>
    </row>
    <row r="541" ht="13.5" customHeight="1">
      <c r="C541" s="9"/>
    </row>
    <row r="542" ht="13.5" customHeight="1">
      <c r="C542" s="9"/>
    </row>
    <row r="543" ht="13.5" customHeight="1">
      <c r="C543" s="9"/>
    </row>
    <row r="544" ht="13.5" customHeight="1">
      <c r="C544" s="9"/>
    </row>
    <row r="545" ht="13.5" customHeight="1">
      <c r="C545" s="9"/>
    </row>
    <row r="546" ht="13.5" customHeight="1">
      <c r="C546" s="9"/>
    </row>
    <row r="547" ht="13.5" customHeight="1">
      <c r="C547" s="9"/>
    </row>
    <row r="548" ht="13.5" customHeight="1">
      <c r="C548" s="9"/>
    </row>
    <row r="549" ht="13.5" customHeight="1">
      <c r="C549" s="9"/>
    </row>
    <row r="550" ht="13.5" customHeight="1">
      <c r="C550" s="9"/>
    </row>
    <row r="551" ht="13.5" customHeight="1">
      <c r="C551" s="9"/>
    </row>
    <row r="552" ht="13.5" customHeight="1">
      <c r="C552" s="9"/>
    </row>
    <row r="553" ht="13.5" customHeight="1">
      <c r="C553" s="9"/>
    </row>
    <row r="554" ht="13.5" customHeight="1">
      <c r="C554" s="9"/>
    </row>
    <row r="555" ht="13.5" customHeight="1">
      <c r="C555" s="9"/>
    </row>
    <row r="556" ht="13.5" customHeight="1">
      <c r="C556" s="9"/>
    </row>
    <row r="557" ht="13.5" customHeight="1">
      <c r="C557" s="9"/>
    </row>
    <row r="558" ht="13.5" customHeight="1">
      <c r="C558" s="9"/>
    </row>
    <row r="559" ht="13.5" customHeight="1">
      <c r="C559" s="9"/>
    </row>
    <row r="560" ht="13.5" customHeight="1">
      <c r="C560" s="9"/>
    </row>
    <row r="561" ht="13.5" customHeight="1">
      <c r="C561" s="9"/>
    </row>
    <row r="562" ht="13.5" customHeight="1">
      <c r="C562" s="9"/>
    </row>
    <row r="563" ht="13.5" customHeight="1">
      <c r="C563" s="9"/>
    </row>
    <row r="564" ht="13.5" customHeight="1">
      <c r="C564" s="9"/>
    </row>
    <row r="565" ht="13.5" customHeight="1">
      <c r="C565" s="9"/>
    </row>
    <row r="566" ht="13.5" customHeight="1">
      <c r="C566" s="9"/>
    </row>
    <row r="567" ht="13.5" customHeight="1">
      <c r="C567" s="9"/>
    </row>
    <row r="568" ht="13.5" customHeight="1">
      <c r="C568" s="9"/>
    </row>
    <row r="569" ht="13.5" customHeight="1">
      <c r="C569" s="9"/>
    </row>
    <row r="570" ht="13.5" customHeight="1">
      <c r="C570" s="9"/>
    </row>
    <row r="571" ht="13.5" customHeight="1">
      <c r="C571" s="9"/>
    </row>
    <row r="572" ht="13.5" customHeight="1">
      <c r="C572" s="9"/>
    </row>
    <row r="573" ht="13.5" customHeight="1">
      <c r="C573" s="9"/>
    </row>
    <row r="574" ht="13.5" customHeight="1">
      <c r="C574" s="9"/>
    </row>
    <row r="575" ht="13.5" customHeight="1">
      <c r="C575" s="9"/>
    </row>
    <row r="576" ht="13.5" customHeight="1">
      <c r="C576" s="9"/>
    </row>
    <row r="577" ht="13.5" customHeight="1">
      <c r="C577" s="9"/>
    </row>
    <row r="578" ht="13.5" customHeight="1">
      <c r="C578" s="9"/>
    </row>
    <row r="579" ht="13.5" customHeight="1">
      <c r="C579" s="9"/>
    </row>
    <row r="580" ht="13.5" customHeight="1">
      <c r="C580" s="9"/>
    </row>
    <row r="581" ht="13.5" customHeight="1">
      <c r="C581" s="9"/>
    </row>
    <row r="582" ht="13.5" customHeight="1">
      <c r="C582" s="9"/>
    </row>
    <row r="583" ht="13.5" customHeight="1">
      <c r="C583" s="9"/>
    </row>
    <row r="584" ht="13.5" customHeight="1">
      <c r="C584" s="9"/>
    </row>
    <row r="585" ht="13.5" customHeight="1">
      <c r="C585" s="9"/>
    </row>
    <row r="586" ht="13.5" customHeight="1">
      <c r="C586" s="9"/>
    </row>
    <row r="587" ht="13.5" customHeight="1">
      <c r="C587" s="9"/>
    </row>
    <row r="588" ht="13.5" customHeight="1">
      <c r="C588" s="9"/>
    </row>
    <row r="589" ht="13.5" customHeight="1">
      <c r="C589" s="9"/>
    </row>
    <row r="590" ht="13.5" customHeight="1">
      <c r="C590" s="9"/>
    </row>
    <row r="591" ht="13.5" customHeight="1">
      <c r="C591" s="9"/>
    </row>
    <row r="592" ht="13.5" customHeight="1">
      <c r="C592" s="9"/>
    </row>
    <row r="593" ht="13.5" customHeight="1">
      <c r="C593" s="9"/>
    </row>
    <row r="594" ht="13.5" customHeight="1">
      <c r="C594" s="9"/>
    </row>
    <row r="595" ht="13.5" customHeight="1">
      <c r="C595" s="9"/>
    </row>
    <row r="596" ht="13.5" customHeight="1">
      <c r="C596" s="9"/>
    </row>
    <row r="597" ht="13.5" customHeight="1">
      <c r="C597" s="9"/>
    </row>
    <row r="598" ht="13.5" customHeight="1">
      <c r="C598" s="9"/>
    </row>
    <row r="599" ht="13.5" customHeight="1">
      <c r="C599" s="9"/>
    </row>
    <row r="600" ht="13.5" customHeight="1">
      <c r="C600" s="9"/>
    </row>
    <row r="601" ht="13.5" customHeight="1">
      <c r="C601" s="9"/>
    </row>
    <row r="602" ht="13.5" customHeight="1">
      <c r="C602" s="9"/>
    </row>
    <row r="603" ht="13.5" customHeight="1">
      <c r="C603" s="9"/>
    </row>
    <row r="604" ht="13.5" customHeight="1">
      <c r="C604" s="9"/>
    </row>
    <row r="605" ht="13.5" customHeight="1">
      <c r="C605" s="9"/>
    </row>
    <row r="606" ht="13.5" customHeight="1">
      <c r="C606" s="9"/>
    </row>
    <row r="607" ht="13.5" customHeight="1">
      <c r="C607" s="9"/>
    </row>
    <row r="608" ht="13.5" customHeight="1">
      <c r="C608" s="9"/>
    </row>
    <row r="609" ht="13.5" customHeight="1">
      <c r="C609" s="9"/>
    </row>
    <row r="610" ht="13.5" customHeight="1">
      <c r="C610" s="9"/>
    </row>
    <row r="611" ht="13.5" customHeight="1">
      <c r="C611" s="9"/>
    </row>
    <row r="612" ht="13.5" customHeight="1">
      <c r="C612" s="9"/>
    </row>
    <row r="613" ht="13.5" customHeight="1">
      <c r="C613" s="9"/>
    </row>
    <row r="614" ht="13.5" customHeight="1">
      <c r="C614" s="9"/>
    </row>
    <row r="615" ht="13.5" customHeight="1">
      <c r="C615" s="9"/>
    </row>
    <row r="616" ht="13.5" customHeight="1">
      <c r="C616" s="9"/>
    </row>
    <row r="617" ht="13.5" customHeight="1">
      <c r="C617" s="9"/>
    </row>
    <row r="618" ht="13.5" customHeight="1">
      <c r="C618" s="9"/>
    </row>
    <row r="619" ht="13.5" customHeight="1">
      <c r="C619" s="9"/>
    </row>
    <row r="620" ht="13.5" customHeight="1">
      <c r="C620" s="9"/>
    </row>
    <row r="621" ht="13.5" customHeight="1">
      <c r="C621" s="9"/>
    </row>
    <row r="622" ht="13.5" customHeight="1">
      <c r="C622" s="9"/>
    </row>
    <row r="623" ht="13.5" customHeight="1">
      <c r="C623" s="9"/>
    </row>
    <row r="624" ht="13.5" customHeight="1">
      <c r="C624" s="9"/>
    </row>
    <row r="625" ht="13.5" customHeight="1">
      <c r="C625" s="9"/>
    </row>
    <row r="626" ht="13.5" customHeight="1">
      <c r="C626" s="9"/>
    </row>
    <row r="627" ht="13.5" customHeight="1">
      <c r="C627" s="9"/>
    </row>
    <row r="628" ht="13.5" customHeight="1">
      <c r="C628" s="9"/>
    </row>
    <row r="629" ht="13.5" customHeight="1">
      <c r="C629" s="9"/>
    </row>
    <row r="630" ht="13.5" customHeight="1">
      <c r="C630" s="9"/>
    </row>
    <row r="631" ht="13.5" customHeight="1">
      <c r="C631" s="9"/>
    </row>
    <row r="632" ht="13.5" customHeight="1">
      <c r="C632" s="9"/>
    </row>
    <row r="633" ht="13.5" customHeight="1">
      <c r="C633" s="9"/>
    </row>
    <row r="634" ht="13.5" customHeight="1">
      <c r="C634" s="9"/>
    </row>
    <row r="635" ht="13.5" customHeight="1">
      <c r="C635" s="9"/>
    </row>
    <row r="636" ht="13.5" customHeight="1">
      <c r="C636" s="9"/>
    </row>
    <row r="637" ht="13.5" customHeight="1">
      <c r="C637" s="9"/>
    </row>
    <row r="638" ht="13.5" customHeight="1">
      <c r="C638" s="9"/>
    </row>
    <row r="639" ht="13.5" customHeight="1">
      <c r="C639" s="9"/>
    </row>
    <row r="640" ht="13.5" customHeight="1">
      <c r="C640" s="9"/>
    </row>
    <row r="641" ht="13.5" customHeight="1">
      <c r="C641" s="9"/>
    </row>
    <row r="642" ht="13.5" customHeight="1">
      <c r="C642" s="9"/>
    </row>
    <row r="643" ht="13.5" customHeight="1">
      <c r="C643" s="9"/>
    </row>
    <row r="644" ht="13.5" customHeight="1">
      <c r="C644" s="9"/>
    </row>
    <row r="645" ht="13.5" customHeight="1">
      <c r="C645" s="9"/>
    </row>
    <row r="646" ht="13.5" customHeight="1">
      <c r="C646" s="9"/>
    </row>
    <row r="647" ht="13.5" customHeight="1">
      <c r="C647" s="9"/>
    </row>
    <row r="648" ht="13.5" customHeight="1">
      <c r="C648" s="9"/>
    </row>
    <row r="649" ht="13.5" customHeight="1">
      <c r="C649" s="9"/>
    </row>
    <row r="650" ht="13.5" customHeight="1">
      <c r="C650" s="9"/>
    </row>
    <row r="651" ht="13.5" customHeight="1">
      <c r="C651" s="9"/>
    </row>
    <row r="652" ht="13.5" customHeight="1">
      <c r="C652" s="9"/>
    </row>
    <row r="653" ht="13.5" customHeight="1">
      <c r="C653" s="9"/>
    </row>
    <row r="654" ht="13.5" customHeight="1">
      <c r="C654" s="9"/>
    </row>
    <row r="655" ht="13.5" customHeight="1">
      <c r="C655" s="9"/>
    </row>
    <row r="656" ht="13.5" customHeight="1">
      <c r="C656" s="9"/>
    </row>
    <row r="657" ht="13.5" customHeight="1">
      <c r="C657" s="9"/>
    </row>
    <row r="658" ht="13.5" customHeight="1">
      <c r="C658" s="9"/>
    </row>
    <row r="659" ht="13.5" customHeight="1">
      <c r="C659" s="9"/>
    </row>
    <row r="660" ht="13.5" customHeight="1">
      <c r="C660" s="9"/>
    </row>
    <row r="661" ht="13.5" customHeight="1">
      <c r="C661" s="9"/>
    </row>
    <row r="662" ht="13.5" customHeight="1">
      <c r="C662" s="9"/>
    </row>
    <row r="663" ht="13.5" customHeight="1">
      <c r="C663" s="9"/>
    </row>
    <row r="664" ht="13.5" customHeight="1">
      <c r="C664" s="9"/>
    </row>
    <row r="665" ht="13.5" customHeight="1">
      <c r="C665" s="9"/>
    </row>
    <row r="666" ht="13.5" customHeight="1">
      <c r="C666" s="9"/>
    </row>
    <row r="667" ht="13.5" customHeight="1">
      <c r="C667" s="9"/>
    </row>
    <row r="668" ht="13.5" customHeight="1">
      <c r="C668" s="9"/>
    </row>
    <row r="669" ht="13.5" customHeight="1">
      <c r="C669" s="9"/>
    </row>
    <row r="670" ht="13.5" customHeight="1">
      <c r="C670" s="9"/>
    </row>
    <row r="671" ht="13.5" customHeight="1">
      <c r="C671" s="9"/>
    </row>
    <row r="672" ht="13.5" customHeight="1">
      <c r="C672" s="9"/>
    </row>
    <row r="673" ht="13.5" customHeight="1">
      <c r="C673" s="9"/>
    </row>
    <row r="674" ht="13.5" customHeight="1">
      <c r="C674" s="9"/>
    </row>
    <row r="675" ht="13.5" customHeight="1">
      <c r="C675" s="9"/>
    </row>
    <row r="676" ht="13.5" customHeight="1">
      <c r="C676" s="9"/>
    </row>
    <row r="677" ht="13.5" customHeight="1">
      <c r="C677" s="9"/>
    </row>
    <row r="678" ht="13.5" customHeight="1">
      <c r="C678" s="9"/>
    </row>
    <row r="679" ht="13.5" customHeight="1">
      <c r="C679" s="9"/>
    </row>
    <row r="680" ht="13.5" customHeight="1">
      <c r="C680" s="9"/>
    </row>
    <row r="681" ht="13.5" customHeight="1">
      <c r="C681" s="9"/>
    </row>
    <row r="682" ht="13.5" customHeight="1">
      <c r="C682" s="9"/>
    </row>
    <row r="683" ht="13.5" customHeight="1">
      <c r="C683" s="9"/>
    </row>
    <row r="684" ht="13.5" customHeight="1">
      <c r="C684" s="9"/>
    </row>
    <row r="685" ht="13.5" customHeight="1">
      <c r="C685" s="9"/>
    </row>
    <row r="686" ht="13.5" customHeight="1">
      <c r="C686" s="9"/>
    </row>
    <row r="687" ht="13.5" customHeight="1">
      <c r="C687" s="9"/>
    </row>
    <row r="688" ht="13.5" customHeight="1">
      <c r="C688" s="9"/>
    </row>
    <row r="689" ht="13.5" customHeight="1">
      <c r="C689" s="9"/>
    </row>
    <row r="690" ht="13.5" customHeight="1">
      <c r="C690" s="9"/>
    </row>
    <row r="691" ht="13.5" customHeight="1">
      <c r="C691" s="9"/>
    </row>
    <row r="692" ht="13.5" customHeight="1">
      <c r="C692" s="9"/>
    </row>
    <row r="693" ht="13.5" customHeight="1">
      <c r="C693" s="9"/>
    </row>
    <row r="694" ht="13.5" customHeight="1">
      <c r="C694" s="9"/>
    </row>
    <row r="695" ht="13.5" customHeight="1">
      <c r="C695" s="9"/>
    </row>
    <row r="696" ht="13.5" customHeight="1">
      <c r="C696" s="9"/>
    </row>
    <row r="697" ht="13.5" customHeight="1">
      <c r="C697" s="9"/>
    </row>
    <row r="698" ht="13.5" customHeight="1">
      <c r="C698" s="9"/>
    </row>
    <row r="699" ht="13.5" customHeight="1">
      <c r="C699" s="9"/>
    </row>
    <row r="700" ht="13.5" customHeight="1">
      <c r="C700" s="9"/>
    </row>
    <row r="701" ht="13.5" customHeight="1">
      <c r="C701" s="9"/>
    </row>
    <row r="702" ht="13.5" customHeight="1">
      <c r="C702" s="9"/>
    </row>
    <row r="703" ht="13.5" customHeight="1">
      <c r="C703" s="9"/>
    </row>
    <row r="704" ht="13.5" customHeight="1">
      <c r="C704" s="9"/>
    </row>
    <row r="705" ht="13.5" customHeight="1">
      <c r="C705" s="9"/>
    </row>
    <row r="706" ht="13.5" customHeight="1">
      <c r="C706" s="9"/>
    </row>
    <row r="707" ht="13.5" customHeight="1">
      <c r="C707" s="9"/>
    </row>
    <row r="708" ht="13.5" customHeight="1">
      <c r="C708" s="9"/>
    </row>
    <row r="709" ht="13.5" customHeight="1">
      <c r="C709" s="9"/>
    </row>
    <row r="710" ht="13.5" customHeight="1">
      <c r="C710" s="9"/>
    </row>
    <row r="711" ht="13.5" customHeight="1">
      <c r="C711" s="9"/>
    </row>
    <row r="712" ht="13.5" customHeight="1">
      <c r="C712" s="9"/>
    </row>
    <row r="713" ht="13.5" customHeight="1">
      <c r="C713" s="9"/>
    </row>
    <row r="714" ht="13.5" customHeight="1">
      <c r="C714" s="9"/>
    </row>
    <row r="715" ht="13.5" customHeight="1">
      <c r="C715" s="9"/>
    </row>
    <row r="716" ht="13.5" customHeight="1">
      <c r="C716" s="9"/>
    </row>
    <row r="717" ht="13.5" customHeight="1">
      <c r="C717" s="9"/>
    </row>
    <row r="718" ht="13.5" customHeight="1">
      <c r="C718" s="9"/>
    </row>
    <row r="719" ht="13.5" customHeight="1">
      <c r="C719" s="9"/>
    </row>
    <row r="720" ht="13.5" customHeight="1">
      <c r="C720" s="9"/>
    </row>
    <row r="721" ht="13.5" customHeight="1">
      <c r="C721" s="9"/>
    </row>
    <row r="722" ht="13.5" customHeight="1">
      <c r="C722" s="9"/>
    </row>
    <row r="723" ht="13.5" customHeight="1">
      <c r="C723" s="9"/>
    </row>
    <row r="724" ht="13.5" customHeight="1">
      <c r="C724" s="9"/>
    </row>
    <row r="725" ht="13.5" customHeight="1">
      <c r="C725" s="9"/>
    </row>
    <row r="726" ht="13.5" customHeight="1">
      <c r="C726" s="9"/>
    </row>
    <row r="727" ht="13.5" customHeight="1">
      <c r="C727" s="9"/>
    </row>
    <row r="728" ht="13.5" customHeight="1">
      <c r="C728" s="9"/>
    </row>
    <row r="729" ht="13.5" customHeight="1">
      <c r="C729" s="9"/>
    </row>
    <row r="730" ht="13.5" customHeight="1">
      <c r="C730" s="9"/>
    </row>
    <row r="731" ht="13.5" customHeight="1">
      <c r="C731" s="9"/>
    </row>
    <row r="732" ht="13.5" customHeight="1">
      <c r="C732" s="9"/>
    </row>
    <row r="733" ht="13.5" customHeight="1">
      <c r="C733" s="9"/>
    </row>
    <row r="734" ht="13.5" customHeight="1">
      <c r="C734" s="9"/>
    </row>
    <row r="735" ht="13.5" customHeight="1">
      <c r="C735" s="9"/>
    </row>
    <row r="736" ht="13.5" customHeight="1">
      <c r="C736" s="9"/>
    </row>
    <row r="737" ht="13.5" customHeight="1">
      <c r="C737" s="9"/>
    </row>
    <row r="738" ht="13.5" customHeight="1">
      <c r="C738" s="9"/>
    </row>
    <row r="739" ht="13.5" customHeight="1">
      <c r="C739" s="9"/>
    </row>
    <row r="740" ht="13.5" customHeight="1">
      <c r="C740" s="9"/>
    </row>
    <row r="741" ht="13.5" customHeight="1">
      <c r="C741" s="9"/>
    </row>
    <row r="742" ht="13.5" customHeight="1">
      <c r="C742" s="9"/>
    </row>
    <row r="743" ht="13.5" customHeight="1">
      <c r="C743" s="9"/>
    </row>
    <row r="744" ht="13.5" customHeight="1">
      <c r="C744" s="9"/>
    </row>
    <row r="745" ht="13.5" customHeight="1">
      <c r="C745" s="9"/>
    </row>
    <row r="746" ht="13.5" customHeight="1">
      <c r="C746" s="9"/>
    </row>
    <row r="747" ht="13.5" customHeight="1">
      <c r="C747" s="9"/>
    </row>
    <row r="748" ht="13.5" customHeight="1">
      <c r="C748" s="9"/>
    </row>
    <row r="749" ht="13.5" customHeight="1">
      <c r="C749" s="9"/>
    </row>
    <row r="750" ht="13.5" customHeight="1">
      <c r="C750" s="9"/>
    </row>
    <row r="751" ht="13.5" customHeight="1">
      <c r="C751" s="9"/>
    </row>
    <row r="752" ht="13.5" customHeight="1">
      <c r="C752" s="9"/>
    </row>
    <row r="753" ht="13.5" customHeight="1">
      <c r="C753" s="9"/>
    </row>
    <row r="754" ht="13.5" customHeight="1">
      <c r="C754" s="9"/>
    </row>
    <row r="755" ht="13.5" customHeight="1">
      <c r="C755" s="9"/>
    </row>
    <row r="756" ht="13.5" customHeight="1">
      <c r="C756" s="9"/>
    </row>
    <row r="757" ht="13.5" customHeight="1">
      <c r="C757" s="9"/>
    </row>
    <row r="758" ht="13.5" customHeight="1">
      <c r="C758" s="9"/>
    </row>
    <row r="759" ht="13.5" customHeight="1">
      <c r="C759" s="9"/>
    </row>
    <row r="760" ht="13.5" customHeight="1">
      <c r="C760" s="9"/>
    </row>
    <row r="761" ht="13.5" customHeight="1">
      <c r="C761" s="9"/>
    </row>
    <row r="762" ht="13.5" customHeight="1">
      <c r="C762" s="9"/>
    </row>
    <row r="763" ht="13.5" customHeight="1">
      <c r="C763" s="9"/>
    </row>
    <row r="764" ht="13.5" customHeight="1">
      <c r="C764" s="9"/>
    </row>
    <row r="765" ht="13.5" customHeight="1">
      <c r="C765" s="9"/>
    </row>
    <row r="766" ht="13.5" customHeight="1">
      <c r="C766" s="9"/>
    </row>
    <row r="767" ht="13.5" customHeight="1">
      <c r="C767" s="9"/>
    </row>
    <row r="768" ht="13.5" customHeight="1">
      <c r="C768" s="9"/>
    </row>
    <row r="769" ht="13.5" customHeight="1">
      <c r="C769" s="9"/>
    </row>
    <row r="770" ht="13.5" customHeight="1">
      <c r="C770" s="9"/>
    </row>
    <row r="771" ht="13.5" customHeight="1">
      <c r="C771" s="9"/>
    </row>
    <row r="772" ht="13.5" customHeight="1">
      <c r="C772" s="9"/>
    </row>
    <row r="773" ht="13.5" customHeight="1">
      <c r="C773" s="9"/>
    </row>
    <row r="774" ht="13.5" customHeight="1">
      <c r="C774" s="9"/>
    </row>
    <row r="775" ht="13.5" customHeight="1">
      <c r="C775" s="9"/>
    </row>
    <row r="776" ht="13.5" customHeight="1">
      <c r="C776" s="9"/>
    </row>
    <row r="777" ht="13.5" customHeight="1">
      <c r="C777" s="9"/>
    </row>
    <row r="778" ht="13.5" customHeight="1">
      <c r="C778" s="9"/>
    </row>
    <row r="779" ht="13.5" customHeight="1">
      <c r="C779" s="9"/>
    </row>
    <row r="780" ht="13.5" customHeight="1">
      <c r="C780" s="9"/>
    </row>
    <row r="781" ht="13.5" customHeight="1">
      <c r="C781" s="9"/>
    </row>
    <row r="782" ht="13.5" customHeight="1">
      <c r="C782" s="9"/>
    </row>
    <row r="783" ht="13.5" customHeight="1">
      <c r="C783" s="9"/>
    </row>
    <row r="784" ht="13.5" customHeight="1">
      <c r="C784" s="9"/>
    </row>
    <row r="785" ht="13.5" customHeight="1">
      <c r="C785" s="9"/>
    </row>
    <row r="786" ht="13.5" customHeight="1">
      <c r="C786" s="9"/>
    </row>
    <row r="787" ht="13.5" customHeight="1">
      <c r="C787" s="9"/>
    </row>
    <row r="788" ht="13.5" customHeight="1">
      <c r="C788" s="9"/>
    </row>
    <row r="789" ht="13.5" customHeight="1">
      <c r="C789" s="9"/>
    </row>
    <row r="790" ht="13.5" customHeight="1">
      <c r="C790" s="9"/>
    </row>
    <row r="791" ht="13.5" customHeight="1">
      <c r="C791" s="9"/>
    </row>
    <row r="792" ht="13.5" customHeight="1">
      <c r="C792" s="9"/>
    </row>
    <row r="793" ht="13.5" customHeight="1">
      <c r="C793" s="9"/>
    </row>
    <row r="794" ht="13.5" customHeight="1">
      <c r="C794" s="9"/>
    </row>
    <row r="795" ht="13.5" customHeight="1">
      <c r="C795" s="9"/>
    </row>
    <row r="796" ht="13.5" customHeight="1">
      <c r="C796" s="9"/>
    </row>
    <row r="797" ht="13.5" customHeight="1">
      <c r="C797" s="9"/>
    </row>
    <row r="798" ht="13.5" customHeight="1">
      <c r="C798" s="9"/>
    </row>
    <row r="799" ht="13.5" customHeight="1">
      <c r="C799" s="9"/>
    </row>
    <row r="800" ht="13.5" customHeight="1">
      <c r="C800" s="9"/>
    </row>
    <row r="801" ht="13.5" customHeight="1">
      <c r="C801" s="9"/>
    </row>
    <row r="802" ht="13.5" customHeight="1">
      <c r="C802" s="9"/>
    </row>
    <row r="803" ht="13.5" customHeight="1">
      <c r="C803" s="9"/>
    </row>
    <row r="804" ht="13.5" customHeight="1">
      <c r="C804" s="9"/>
    </row>
    <row r="805" ht="13.5" customHeight="1">
      <c r="C805" s="9"/>
    </row>
    <row r="806" ht="13.5" customHeight="1">
      <c r="C806" s="9"/>
    </row>
    <row r="807" ht="13.5" customHeight="1">
      <c r="C807" s="9"/>
    </row>
    <row r="808" ht="13.5" customHeight="1">
      <c r="C808" s="9"/>
    </row>
    <row r="809" ht="13.5" customHeight="1">
      <c r="C809" s="9"/>
    </row>
    <row r="810" ht="13.5" customHeight="1">
      <c r="C810" s="9"/>
    </row>
    <row r="811" ht="13.5" customHeight="1">
      <c r="C811" s="9"/>
    </row>
    <row r="812" ht="13.5" customHeight="1">
      <c r="C812" s="9"/>
    </row>
    <row r="813" ht="13.5" customHeight="1">
      <c r="C813" s="9"/>
    </row>
    <row r="814" ht="13.5" customHeight="1">
      <c r="C814" s="9"/>
    </row>
    <row r="815" ht="13.5" customHeight="1">
      <c r="C815" s="9"/>
    </row>
    <row r="816" ht="13.5" customHeight="1">
      <c r="C816" s="9"/>
    </row>
    <row r="817" ht="13.5" customHeight="1">
      <c r="C817" s="9"/>
    </row>
    <row r="818" ht="13.5" customHeight="1">
      <c r="C818" s="9"/>
    </row>
    <row r="819" ht="13.5" customHeight="1">
      <c r="C819" s="9"/>
    </row>
    <row r="820" ht="13.5" customHeight="1">
      <c r="C820" s="9"/>
    </row>
    <row r="821" ht="13.5" customHeight="1">
      <c r="C821" s="9"/>
    </row>
    <row r="822" ht="13.5" customHeight="1">
      <c r="C822" s="9"/>
    </row>
    <row r="823" ht="13.5" customHeight="1">
      <c r="C823" s="9"/>
    </row>
    <row r="824" ht="13.5" customHeight="1">
      <c r="C824" s="9"/>
    </row>
    <row r="825" ht="13.5" customHeight="1">
      <c r="C825" s="9"/>
    </row>
    <row r="826" ht="13.5" customHeight="1">
      <c r="C826" s="9"/>
    </row>
    <row r="827" ht="13.5" customHeight="1">
      <c r="C827" s="9"/>
    </row>
    <row r="828" ht="13.5" customHeight="1">
      <c r="C828" s="9"/>
    </row>
    <row r="829" ht="13.5" customHeight="1">
      <c r="C829" s="9"/>
    </row>
    <row r="830" ht="13.5" customHeight="1">
      <c r="C830" s="9"/>
    </row>
    <row r="831" ht="13.5" customHeight="1">
      <c r="C831" s="9"/>
    </row>
    <row r="832" ht="13.5" customHeight="1">
      <c r="C832" s="9"/>
    </row>
    <row r="833" ht="13.5" customHeight="1">
      <c r="C833" s="9"/>
    </row>
    <row r="834" ht="13.5" customHeight="1">
      <c r="C834" s="9"/>
    </row>
    <row r="835" ht="13.5" customHeight="1">
      <c r="C835" s="9"/>
    </row>
    <row r="836" ht="13.5" customHeight="1">
      <c r="C836" s="9"/>
    </row>
    <row r="837" ht="13.5" customHeight="1">
      <c r="C837" s="9"/>
    </row>
    <row r="838" ht="13.5" customHeight="1">
      <c r="C838" s="9"/>
    </row>
    <row r="839" ht="13.5" customHeight="1">
      <c r="C839" s="9"/>
    </row>
    <row r="840" ht="13.5" customHeight="1">
      <c r="C840" s="9"/>
    </row>
    <row r="841" ht="13.5" customHeight="1">
      <c r="C841" s="9"/>
    </row>
    <row r="842" ht="13.5" customHeight="1">
      <c r="C842" s="9"/>
    </row>
    <row r="843" ht="13.5" customHeight="1">
      <c r="C843" s="9"/>
    </row>
    <row r="844" ht="13.5" customHeight="1">
      <c r="C844" s="9"/>
    </row>
    <row r="845" ht="13.5" customHeight="1">
      <c r="C845" s="9"/>
    </row>
    <row r="846" ht="13.5" customHeight="1">
      <c r="C846" s="9"/>
    </row>
    <row r="847" ht="13.5" customHeight="1">
      <c r="C847" s="9"/>
    </row>
    <row r="848" ht="13.5" customHeight="1">
      <c r="C848" s="9"/>
    </row>
    <row r="849" ht="13.5" customHeight="1">
      <c r="C849" s="9"/>
    </row>
    <row r="850" ht="13.5" customHeight="1">
      <c r="C850" s="9"/>
    </row>
    <row r="851" ht="13.5" customHeight="1">
      <c r="C851" s="9"/>
    </row>
    <row r="852" ht="13.5" customHeight="1">
      <c r="C852" s="9"/>
    </row>
    <row r="853" ht="13.5" customHeight="1">
      <c r="C853" s="9"/>
    </row>
    <row r="854" ht="13.5" customHeight="1">
      <c r="C854" s="9"/>
    </row>
    <row r="855" ht="13.5" customHeight="1">
      <c r="C855" s="9"/>
    </row>
    <row r="856" ht="13.5" customHeight="1">
      <c r="C856" s="9"/>
    </row>
    <row r="857" ht="13.5" customHeight="1">
      <c r="C857" s="9"/>
    </row>
    <row r="858" ht="13.5" customHeight="1">
      <c r="C858" s="9"/>
    </row>
    <row r="859" ht="13.5" customHeight="1">
      <c r="C859" s="9"/>
    </row>
    <row r="860" ht="13.5" customHeight="1">
      <c r="C860" s="9"/>
    </row>
    <row r="861" ht="13.5" customHeight="1">
      <c r="C861" s="9"/>
    </row>
    <row r="862" ht="13.5" customHeight="1">
      <c r="C862" s="9"/>
    </row>
    <row r="863" ht="13.5" customHeight="1">
      <c r="C863" s="9"/>
    </row>
    <row r="864" ht="13.5" customHeight="1">
      <c r="C864" s="9"/>
    </row>
    <row r="865" ht="13.5" customHeight="1">
      <c r="C865" s="9"/>
    </row>
    <row r="866" ht="13.5" customHeight="1">
      <c r="C866" s="9"/>
    </row>
    <row r="867" ht="13.5" customHeight="1">
      <c r="C867" s="9"/>
    </row>
    <row r="868" ht="13.5" customHeight="1">
      <c r="C868" s="9"/>
    </row>
    <row r="869" ht="13.5" customHeight="1">
      <c r="C869" s="9"/>
    </row>
    <row r="870" ht="13.5" customHeight="1">
      <c r="C870" s="9"/>
    </row>
    <row r="871" ht="13.5" customHeight="1">
      <c r="C871" s="9"/>
    </row>
    <row r="872" ht="13.5" customHeight="1">
      <c r="C872" s="9"/>
    </row>
    <row r="873" ht="13.5" customHeight="1">
      <c r="C873" s="9"/>
    </row>
    <row r="874" ht="13.5" customHeight="1">
      <c r="C874" s="9"/>
    </row>
    <row r="875" ht="13.5" customHeight="1">
      <c r="C875" s="9"/>
    </row>
    <row r="876" ht="13.5" customHeight="1">
      <c r="C876" s="9"/>
    </row>
    <row r="877" ht="13.5" customHeight="1">
      <c r="C877" s="9"/>
    </row>
    <row r="878" ht="13.5" customHeight="1">
      <c r="C878" s="9"/>
    </row>
    <row r="879" ht="13.5" customHeight="1">
      <c r="C879" s="9"/>
    </row>
    <row r="880" ht="13.5" customHeight="1">
      <c r="C880" s="9"/>
    </row>
    <row r="881" ht="13.5" customHeight="1">
      <c r="C881" s="9"/>
    </row>
    <row r="882" ht="13.5" customHeight="1">
      <c r="C882" s="9"/>
    </row>
    <row r="883" ht="13.5" customHeight="1">
      <c r="C883" s="9"/>
    </row>
    <row r="884" ht="13.5" customHeight="1">
      <c r="C884" s="9"/>
    </row>
    <row r="885" ht="13.5" customHeight="1">
      <c r="C885" s="9"/>
    </row>
    <row r="886" ht="13.5" customHeight="1">
      <c r="C886" s="9"/>
    </row>
    <row r="887" ht="13.5" customHeight="1">
      <c r="C887" s="9"/>
    </row>
    <row r="888" ht="13.5" customHeight="1">
      <c r="C888" s="9"/>
    </row>
    <row r="889" ht="13.5" customHeight="1">
      <c r="C889" s="9"/>
    </row>
    <row r="890" ht="13.5" customHeight="1">
      <c r="C890" s="9"/>
    </row>
    <row r="891" ht="13.5" customHeight="1">
      <c r="C891" s="9"/>
    </row>
    <row r="892" ht="13.5" customHeight="1">
      <c r="C892" s="9"/>
    </row>
    <row r="893" ht="13.5" customHeight="1">
      <c r="C893" s="9"/>
    </row>
    <row r="894" ht="13.5" customHeight="1">
      <c r="C894" s="9"/>
    </row>
    <row r="895" ht="13.5" customHeight="1">
      <c r="C895" s="9"/>
    </row>
    <row r="896" ht="13.5" customHeight="1">
      <c r="C896" s="9"/>
    </row>
    <row r="897" ht="13.5" customHeight="1">
      <c r="C897" s="9"/>
    </row>
    <row r="898" ht="13.5" customHeight="1">
      <c r="C898" s="9"/>
    </row>
    <row r="899" ht="13.5" customHeight="1">
      <c r="C899" s="9"/>
    </row>
    <row r="900" ht="13.5" customHeight="1">
      <c r="C900" s="9"/>
    </row>
    <row r="901" ht="13.5" customHeight="1">
      <c r="C901" s="9"/>
    </row>
    <row r="902" ht="13.5" customHeight="1">
      <c r="C902" s="9"/>
    </row>
    <row r="903" ht="13.5" customHeight="1">
      <c r="C903" s="9"/>
    </row>
    <row r="904" ht="13.5" customHeight="1">
      <c r="C904" s="9"/>
    </row>
    <row r="905" ht="13.5" customHeight="1">
      <c r="C905" s="9"/>
    </row>
    <row r="906" ht="13.5" customHeight="1">
      <c r="C906" s="9"/>
    </row>
    <row r="907" ht="13.5" customHeight="1">
      <c r="C907" s="9"/>
    </row>
    <row r="908" ht="13.5" customHeight="1">
      <c r="C908" s="9"/>
    </row>
    <row r="909" ht="13.5" customHeight="1">
      <c r="C909" s="9"/>
    </row>
    <row r="910" ht="13.5" customHeight="1">
      <c r="C910" s="9"/>
    </row>
    <row r="911" ht="13.5" customHeight="1">
      <c r="C911" s="9"/>
    </row>
    <row r="912" ht="13.5" customHeight="1">
      <c r="C912" s="9"/>
    </row>
    <row r="913" ht="13.5" customHeight="1">
      <c r="C913" s="9"/>
    </row>
    <row r="914" ht="13.5" customHeight="1">
      <c r="C914" s="9"/>
    </row>
    <row r="915" ht="13.5" customHeight="1">
      <c r="C915" s="9"/>
    </row>
    <row r="916" ht="13.5" customHeight="1">
      <c r="C916" s="9"/>
    </row>
    <row r="917" ht="13.5" customHeight="1">
      <c r="C917" s="9"/>
    </row>
    <row r="918" ht="13.5" customHeight="1">
      <c r="C918" s="9"/>
    </row>
    <row r="919" ht="13.5" customHeight="1">
      <c r="C919" s="9"/>
    </row>
    <row r="920" ht="13.5" customHeight="1">
      <c r="C920" s="9"/>
    </row>
    <row r="921" ht="13.5" customHeight="1">
      <c r="C921" s="9"/>
    </row>
    <row r="922" ht="13.5" customHeight="1">
      <c r="C922" s="9"/>
    </row>
    <row r="923" ht="13.5" customHeight="1">
      <c r="C923" s="9"/>
    </row>
    <row r="924" ht="13.5" customHeight="1">
      <c r="C924" s="9"/>
    </row>
    <row r="925" ht="13.5" customHeight="1">
      <c r="C925" s="9"/>
    </row>
    <row r="926" ht="13.5" customHeight="1">
      <c r="C926" s="9"/>
    </row>
    <row r="927" ht="13.5" customHeight="1">
      <c r="C927" s="9"/>
    </row>
    <row r="928" ht="13.5" customHeight="1">
      <c r="C928" s="9"/>
    </row>
    <row r="929" ht="13.5" customHeight="1">
      <c r="C929" s="9"/>
    </row>
    <row r="930" ht="13.5" customHeight="1">
      <c r="C930" s="9"/>
    </row>
    <row r="931" ht="13.5" customHeight="1">
      <c r="C931" s="9"/>
    </row>
    <row r="932" ht="13.5" customHeight="1">
      <c r="C932" s="9"/>
    </row>
    <row r="933" ht="13.5" customHeight="1">
      <c r="C933" s="9"/>
    </row>
    <row r="934" ht="13.5" customHeight="1">
      <c r="C934" s="9"/>
    </row>
    <row r="935" ht="13.5" customHeight="1">
      <c r="C935" s="9"/>
    </row>
    <row r="936" ht="13.5" customHeight="1">
      <c r="C936" s="9"/>
    </row>
    <row r="937" ht="13.5" customHeight="1">
      <c r="C937" s="9"/>
    </row>
    <row r="938" ht="13.5" customHeight="1">
      <c r="C938" s="9"/>
    </row>
    <row r="939" ht="13.5" customHeight="1">
      <c r="C939" s="9"/>
    </row>
    <row r="940" ht="13.5" customHeight="1">
      <c r="C940" s="9"/>
    </row>
    <row r="941" ht="13.5" customHeight="1">
      <c r="C941" s="9"/>
    </row>
    <row r="942" ht="13.5" customHeight="1">
      <c r="C942" s="9"/>
    </row>
    <row r="943" ht="13.5" customHeight="1">
      <c r="C943" s="9"/>
    </row>
    <row r="944" ht="13.5" customHeight="1">
      <c r="C944" s="9"/>
    </row>
    <row r="945" ht="13.5" customHeight="1">
      <c r="C945" s="9"/>
    </row>
    <row r="946" ht="13.5" customHeight="1">
      <c r="C946" s="9"/>
    </row>
    <row r="947" ht="13.5" customHeight="1">
      <c r="C947" s="9"/>
    </row>
    <row r="948" ht="13.5" customHeight="1">
      <c r="C948" s="9"/>
    </row>
    <row r="949" ht="13.5" customHeight="1">
      <c r="C949" s="9"/>
    </row>
    <row r="950" ht="13.5" customHeight="1">
      <c r="C950" s="9"/>
    </row>
    <row r="951" ht="13.5" customHeight="1">
      <c r="C951" s="9"/>
    </row>
    <row r="952" ht="13.5" customHeight="1">
      <c r="C952" s="9"/>
    </row>
    <row r="953" ht="13.5" customHeight="1">
      <c r="C953" s="9"/>
    </row>
    <row r="954" ht="13.5" customHeight="1">
      <c r="C954" s="9"/>
    </row>
    <row r="955" ht="13.5" customHeight="1">
      <c r="C955" s="9"/>
    </row>
    <row r="956" ht="13.5" customHeight="1">
      <c r="C956" s="9"/>
    </row>
    <row r="957" ht="13.5" customHeight="1">
      <c r="C957" s="9"/>
    </row>
    <row r="958" ht="13.5" customHeight="1">
      <c r="C958" s="9"/>
    </row>
    <row r="959" ht="13.5" customHeight="1">
      <c r="C959" s="9"/>
    </row>
    <row r="960" ht="13.5" customHeight="1">
      <c r="C960" s="9"/>
    </row>
    <row r="961" ht="13.5" customHeight="1">
      <c r="C961" s="9"/>
    </row>
    <row r="962" ht="13.5" customHeight="1">
      <c r="C962" s="9"/>
    </row>
    <row r="963" ht="13.5" customHeight="1">
      <c r="C963" s="9"/>
    </row>
    <row r="964" ht="13.5" customHeight="1">
      <c r="C964" s="9"/>
    </row>
    <row r="965" ht="13.5" customHeight="1">
      <c r="C965" s="9"/>
    </row>
    <row r="966" ht="13.5" customHeight="1">
      <c r="C966" s="9"/>
    </row>
    <row r="967" ht="13.5" customHeight="1">
      <c r="C967" s="9"/>
    </row>
    <row r="968" ht="13.5" customHeight="1">
      <c r="C968" s="9"/>
    </row>
    <row r="969" ht="13.5" customHeight="1">
      <c r="C969" s="9"/>
    </row>
    <row r="970" ht="13.5" customHeight="1">
      <c r="C970" s="9"/>
    </row>
    <row r="971" ht="13.5" customHeight="1">
      <c r="C971" s="9"/>
    </row>
    <row r="972" ht="13.5" customHeight="1">
      <c r="C972" s="9"/>
    </row>
    <row r="973" ht="13.5" customHeight="1">
      <c r="C973" s="9"/>
    </row>
    <row r="974" ht="13.5" customHeight="1">
      <c r="C974" s="9"/>
    </row>
    <row r="975" ht="13.5" customHeight="1">
      <c r="C975" s="9"/>
    </row>
    <row r="976" ht="13.5" customHeight="1">
      <c r="C976" s="9"/>
    </row>
    <row r="977" ht="13.5" customHeight="1">
      <c r="C977" s="9"/>
    </row>
    <row r="978" ht="13.5" customHeight="1">
      <c r="C978" s="9"/>
    </row>
    <row r="979" ht="13.5" customHeight="1">
      <c r="C979" s="9"/>
    </row>
    <row r="980" ht="13.5" customHeight="1">
      <c r="C980" s="9"/>
    </row>
    <row r="981" ht="13.5" customHeight="1">
      <c r="C981" s="9"/>
    </row>
    <row r="982" ht="13.5" customHeight="1">
      <c r="C982" s="9"/>
    </row>
    <row r="983" ht="13.5" customHeight="1">
      <c r="C983" s="9"/>
    </row>
    <row r="984" ht="13.5" customHeight="1">
      <c r="C984" s="9"/>
    </row>
    <row r="985" ht="13.5" customHeight="1">
      <c r="C985" s="9"/>
    </row>
    <row r="986" ht="13.5" customHeight="1">
      <c r="C986" s="9"/>
    </row>
    <row r="987" ht="13.5" customHeight="1">
      <c r="C987" s="9"/>
    </row>
    <row r="988" ht="13.5" customHeight="1">
      <c r="C988" s="9"/>
    </row>
    <row r="989" ht="13.5" customHeight="1">
      <c r="C989" s="9"/>
    </row>
    <row r="990" ht="13.5" customHeight="1">
      <c r="C990" s="9"/>
    </row>
    <row r="991" ht="13.5" customHeight="1">
      <c r="C991" s="9"/>
    </row>
    <row r="992" ht="13.5" customHeight="1">
      <c r="C992" s="9"/>
    </row>
    <row r="993" ht="13.5" customHeight="1">
      <c r="C993" s="9"/>
    </row>
    <row r="994" ht="13.5" customHeight="1">
      <c r="C994" s="9"/>
    </row>
    <row r="995" ht="13.5" customHeight="1">
      <c r="C995" s="9"/>
    </row>
    <row r="996" ht="13.5" customHeight="1">
      <c r="C996" s="9"/>
    </row>
    <row r="997" ht="13.5" customHeight="1">
      <c r="C997" s="9"/>
    </row>
    <row r="998" ht="13.5" customHeight="1">
      <c r="C998" s="9"/>
    </row>
    <row r="999" ht="13.5" customHeight="1">
      <c r="C999" s="9"/>
    </row>
    <row r="1000" ht="13.5" customHeight="1">
      <c r="C1000" s="9"/>
    </row>
  </sheetData>
  <mergeCells count="6">
    <mergeCell ref="B7:B8"/>
    <mergeCell ref="C7:C8"/>
    <mergeCell ref="D7:D8"/>
    <mergeCell ref="E7:E8"/>
    <mergeCell ref="F7:H7"/>
    <mergeCell ref="I7:I8"/>
  </mergeCells>
  <conditionalFormatting sqref="H8:H17">
    <cfRule type="cellIs" dxfId="0" priority="1" operator="lessThan">
      <formula>20</formula>
    </cfRule>
  </conditionalFormatting>
  <dataValidations>
    <dataValidation type="list" allowBlank="1" showErrorMessage="1" sqref="E9:E36">
      <formula1>$AE$2:$AE$5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8.0" topLeftCell="D9" activePane="bottomRight" state="frozen"/>
      <selection activeCell="D1" sqref="D1" pane="topRight"/>
      <selection activeCell="A9" sqref="A9" pane="bottomLeft"/>
      <selection activeCell="D9" sqref="D9" pane="bottomRight"/>
    </sheetView>
  </sheetViews>
  <sheetFormatPr customHeight="1" defaultColWidth="12.63" defaultRowHeight="15.0"/>
  <cols>
    <col customWidth="1" min="1" max="1" width="12.5"/>
    <col customWidth="1" min="2" max="2" width="18.13"/>
    <col customWidth="1" min="3" max="3" width="48.5"/>
    <col customWidth="1" min="4" max="4" width="21.25"/>
    <col customWidth="1" min="5" max="6" width="9.38"/>
    <col customWidth="1" min="7" max="7" width="11.38"/>
    <col customWidth="1" min="8" max="8" width="10.38"/>
    <col customWidth="1" min="9" max="9" width="10.88"/>
    <col customWidth="1" min="10" max="10" width="27.25"/>
    <col customWidth="1" min="11" max="11" width="34.0"/>
    <col customWidth="1" min="12" max="26" width="8.63"/>
  </cols>
  <sheetData>
    <row r="1" ht="13.5" customHeight="1">
      <c r="J1" s="9"/>
    </row>
    <row r="2" ht="13.5" customHeight="1">
      <c r="J2" s="9"/>
    </row>
    <row r="3" ht="13.5" customHeight="1">
      <c r="J3" s="9"/>
    </row>
    <row r="4" ht="13.5" customHeight="1">
      <c r="D4" s="27" t="s">
        <v>80</v>
      </c>
      <c r="E4" s="28" t="s">
        <v>81</v>
      </c>
      <c r="F4" s="28"/>
      <c r="G4" s="28" t="s">
        <v>82</v>
      </c>
      <c r="H4" s="28" t="s">
        <v>83</v>
      </c>
      <c r="I4" s="29" t="s">
        <v>84</v>
      </c>
      <c r="J4" s="29" t="s">
        <v>85</v>
      </c>
    </row>
    <row r="5" ht="13.5" customHeight="1">
      <c r="D5" s="21" t="s">
        <v>45</v>
      </c>
      <c r="E5" s="10">
        <f>SUMIF($A9:$A98,$D$5,E9:E98)</f>
        <v>1090</v>
      </c>
      <c r="F5" s="10"/>
      <c r="G5" s="10">
        <f>AVERAGEIFS(G9:G98,$A9:$A98,$D$5,G9:G98,"&gt;0")</f>
        <v>0.7111111111</v>
      </c>
      <c r="H5" s="10">
        <f t="shared" ref="H5:I5" si="1">SUMIF($A9:$A98,$D$5,H9:H98)</f>
        <v>120.034</v>
      </c>
      <c r="I5" s="10">
        <f t="shared" si="1"/>
        <v>814.966</v>
      </c>
      <c r="J5" s="9"/>
    </row>
    <row r="6" ht="13.5" customHeight="1">
      <c r="D6" s="30" t="s">
        <v>86</v>
      </c>
      <c r="E6" s="31">
        <f>SUM(E9:E82)</f>
        <v>1880</v>
      </c>
      <c r="F6" s="31"/>
      <c r="G6" s="32">
        <f>AVERAGEIF(G9:G98,"&gt;0")</f>
        <v>0.7111111111</v>
      </c>
      <c r="H6" s="31">
        <f t="shared" ref="H6:I6" si="2">SUM(H9:H98)</f>
        <v>120.034</v>
      </c>
      <c r="I6" s="31">
        <f t="shared" si="2"/>
        <v>814.966</v>
      </c>
      <c r="J6" s="9"/>
    </row>
    <row r="7" ht="13.5" customHeight="1">
      <c r="J7" s="9"/>
    </row>
    <row r="8" ht="27.75" customHeight="1">
      <c r="A8" s="27" t="s">
        <v>23</v>
      </c>
      <c r="B8" s="27" t="s">
        <v>87</v>
      </c>
      <c r="C8" s="27" t="s">
        <v>88</v>
      </c>
      <c r="D8" s="27" t="s">
        <v>89</v>
      </c>
      <c r="E8" s="33" t="s">
        <v>90</v>
      </c>
      <c r="F8" s="33" t="s">
        <v>91</v>
      </c>
      <c r="G8" s="33" t="s">
        <v>92</v>
      </c>
      <c r="H8" s="33" t="s">
        <v>93</v>
      </c>
      <c r="I8" s="33" t="s">
        <v>94</v>
      </c>
      <c r="J8" s="28" t="s">
        <v>95</v>
      </c>
      <c r="K8" s="27" t="s">
        <v>88</v>
      </c>
    </row>
    <row r="9" ht="13.5" customHeight="1">
      <c r="A9" s="34" t="s">
        <v>45</v>
      </c>
      <c r="B9" s="35" t="s">
        <v>96</v>
      </c>
      <c r="C9" s="36" t="s">
        <v>97</v>
      </c>
      <c r="D9" s="37" t="s">
        <v>59</v>
      </c>
      <c r="E9" s="38">
        <v>20.0</v>
      </c>
      <c r="F9" s="21">
        <v>15.0</v>
      </c>
      <c r="G9" s="39">
        <f t="array" ref="G9">XLOOKUP(D9,MasterSheet!B:B,MasterSheet!H:H,"Not Found",0)</f>
        <v>0.8</v>
      </c>
      <c r="H9" s="31">
        <f t="shared" ref="H9:H44" si="3">(E9-F9)*((E9-F9)*(G9/100))</f>
        <v>0.2</v>
      </c>
      <c r="I9" s="31">
        <f>(E9-F9-H9)</f>
        <v>4.8</v>
      </c>
      <c r="J9" s="40" t="str">
        <f t="array" ref="J9">XLOOKUP(D9,MasterSheet!B:B,MasterSheet!I:I,"Not Found",0)</f>
        <v>No prompt templates available. But we have reusable code</v>
      </c>
      <c r="K9" s="10"/>
    </row>
    <row r="10" ht="13.5" customHeight="1">
      <c r="A10" s="34" t="s">
        <v>45</v>
      </c>
      <c r="B10" s="41" t="s">
        <v>98</v>
      </c>
      <c r="C10" s="36" t="s">
        <v>99</v>
      </c>
      <c r="D10" s="37" t="s">
        <v>59</v>
      </c>
      <c r="E10" s="38">
        <v>50.0</v>
      </c>
      <c r="F10" s="21">
        <v>20.0</v>
      </c>
      <c r="G10" s="39">
        <f t="array" ref="G10">XLOOKUP(D10,MasterSheet!B:B,MasterSheet!H:H,"Not Found",0)</f>
        <v>0.8</v>
      </c>
      <c r="H10" s="31">
        <f t="shared" si="3"/>
        <v>7.2</v>
      </c>
      <c r="I10" s="31">
        <f t="shared" ref="I10:I44" si="4">(E10-H10)</f>
        <v>42.8</v>
      </c>
      <c r="J10" s="40" t="str">
        <f t="array" ref="J10">XLOOKUP(D10,MasterSheet!B:B,MasterSheet!I:I,"Not Found",0)</f>
        <v>No prompt templates available. But we have reusable code</v>
      </c>
      <c r="K10" s="10"/>
    </row>
    <row r="11" ht="13.5" customHeight="1">
      <c r="A11" s="34" t="s">
        <v>45</v>
      </c>
      <c r="B11" s="41" t="s">
        <v>100</v>
      </c>
      <c r="C11" s="36" t="s">
        <v>101</v>
      </c>
      <c r="D11" s="37" t="s">
        <v>59</v>
      </c>
      <c r="E11" s="38">
        <v>30.0</v>
      </c>
      <c r="F11" s="10">
        <v>20.0</v>
      </c>
      <c r="G11" s="39">
        <f t="array" ref="G11">XLOOKUP(D11,MasterSheet!B:B,MasterSheet!H:H,"Not Found",0)</f>
        <v>0.8</v>
      </c>
      <c r="H11" s="31">
        <f t="shared" si="3"/>
        <v>0.8</v>
      </c>
      <c r="I11" s="31">
        <f t="shared" si="4"/>
        <v>29.2</v>
      </c>
      <c r="J11" s="40" t="str">
        <f t="array" ref="J11">XLOOKUP(D11,MasterSheet!B:B,MasterSheet!I:I,"Not Found",0)</f>
        <v>No prompt templates available. But we have reusable code</v>
      </c>
      <c r="K11" s="10"/>
    </row>
    <row r="12" ht="13.5" customHeight="1">
      <c r="A12" s="34" t="s">
        <v>45</v>
      </c>
      <c r="B12" s="41" t="s">
        <v>102</v>
      </c>
      <c r="C12" s="36" t="s">
        <v>103</v>
      </c>
      <c r="D12" s="37" t="s">
        <v>59</v>
      </c>
      <c r="E12" s="38">
        <v>30.0</v>
      </c>
      <c r="F12" s="10">
        <v>20.0</v>
      </c>
      <c r="G12" s="39">
        <f t="array" ref="G12">XLOOKUP(D12,MasterSheet!B:B,MasterSheet!H:H,"Not Found",0)</f>
        <v>0.8</v>
      </c>
      <c r="H12" s="31">
        <f t="shared" si="3"/>
        <v>0.8</v>
      </c>
      <c r="I12" s="31">
        <f t="shared" si="4"/>
        <v>29.2</v>
      </c>
      <c r="J12" s="40" t="str">
        <f t="array" ref="J12">XLOOKUP(D12,MasterSheet!B:B,MasterSheet!I:I,"Not Found",0)</f>
        <v>No prompt templates available. But we have reusable code</v>
      </c>
      <c r="K12" s="10"/>
    </row>
    <row r="13" ht="13.5" customHeight="1">
      <c r="A13" s="34" t="s">
        <v>45</v>
      </c>
      <c r="B13" s="42" t="s">
        <v>104</v>
      </c>
      <c r="C13" s="36" t="s">
        <v>105</v>
      </c>
      <c r="D13" s="37" t="s">
        <v>38</v>
      </c>
      <c r="E13" s="38">
        <v>20.0</v>
      </c>
      <c r="F13" s="21">
        <v>10.0</v>
      </c>
      <c r="G13" s="39">
        <f t="array" ref="G13">XLOOKUP(D13,MasterSheet!B:B,MasterSheet!H:H,"Not Found",0)</f>
        <v>0.625</v>
      </c>
      <c r="H13" s="31">
        <f t="shared" si="3"/>
        <v>0.625</v>
      </c>
      <c r="I13" s="31">
        <f t="shared" si="4"/>
        <v>19.375</v>
      </c>
      <c r="J13" s="40" t="str">
        <f t="array" ref="J13">XLOOKUP(D13,MasterSheet!B:B,MasterSheet!I:I,"Not Found",0)</f>
        <v>No prompt templates available. But we have reusable code</v>
      </c>
      <c r="K13" s="10"/>
    </row>
    <row r="14" ht="13.5" customHeight="1">
      <c r="A14" s="34" t="s">
        <v>45</v>
      </c>
      <c r="B14" s="41" t="s">
        <v>106</v>
      </c>
      <c r="C14" s="36" t="s">
        <v>107</v>
      </c>
      <c r="D14" s="43" t="s">
        <v>38</v>
      </c>
      <c r="E14" s="38">
        <v>50.0</v>
      </c>
      <c r="F14" s="21">
        <v>20.0</v>
      </c>
      <c r="G14" s="39">
        <f t="array" ref="G14">XLOOKUP(D14,MasterSheet!B:B,MasterSheet!H:H,"Not Found",0)</f>
        <v>0.625</v>
      </c>
      <c r="H14" s="31">
        <f t="shared" si="3"/>
        <v>5.625</v>
      </c>
      <c r="I14" s="31">
        <f t="shared" si="4"/>
        <v>44.375</v>
      </c>
      <c r="J14" s="40" t="str">
        <f t="array" ref="J14">XLOOKUP(D14,MasterSheet!B:B,MasterSheet!I:I,"Not Found",0)</f>
        <v>No prompt templates available. But we have reusable code</v>
      </c>
      <c r="K14" s="10"/>
    </row>
    <row r="15" ht="13.5" customHeight="1">
      <c r="A15" s="34" t="s">
        <v>45</v>
      </c>
      <c r="B15" s="41" t="s">
        <v>108</v>
      </c>
      <c r="C15" s="36" t="s">
        <v>109</v>
      </c>
      <c r="D15" s="43" t="s">
        <v>38</v>
      </c>
      <c r="E15" s="38">
        <v>30.0</v>
      </c>
      <c r="F15" s="21">
        <v>15.0</v>
      </c>
      <c r="G15" s="39">
        <f t="array" ref="G15">XLOOKUP(D15,MasterSheet!B:B,MasterSheet!H:H,"Not Found",0)</f>
        <v>0.625</v>
      </c>
      <c r="H15" s="31">
        <f t="shared" si="3"/>
        <v>1.40625</v>
      </c>
      <c r="I15" s="31">
        <f t="shared" si="4"/>
        <v>28.59375</v>
      </c>
      <c r="J15" s="40" t="str">
        <f t="array" ref="J15">XLOOKUP(D15,MasterSheet!B:B,MasterSheet!I:I,"Not Found",0)</f>
        <v>No prompt templates available. But we have reusable code</v>
      </c>
      <c r="K15" s="10"/>
    </row>
    <row r="16" ht="13.5" customHeight="1">
      <c r="A16" s="34" t="s">
        <v>45</v>
      </c>
      <c r="B16" s="41" t="s">
        <v>110</v>
      </c>
      <c r="C16" s="36" t="s">
        <v>111</v>
      </c>
      <c r="D16" s="43" t="s">
        <v>38</v>
      </c>
      <c r="E16" s="38">
        <v>30.0</v>
      </c>
      <c r="F16" s="21">
        <v>15.0</v>
      </c>
      <c r="G16" s="39">
        <f t="array" ref="G16">XLOOKUP(D16,MasterSheet!B:B,MasterSheet!H:H,"Not Found",0)</f>
        <v>0.625</v>
      </c>
      <c r="H16" s="31">
        <f t="shared" si="3"/>
        <v>1.40625</v>
      </c>
      <c r="I16" s="31">
        <f t="shared" si="4"/>
        <v>28.59375</v>
      </c>
      <c r="J16" s="40" t="str">
        <f t="array" ref="J16">XLOOKUP(D16,MasterSheet!B:B,MasterSheet!I:I,"Not Found",0)</f>
        <v>No prompt templates available. But we have reusable code</v>
      </c>
      <c r="K16" s="10"/>
    </row>
    <row r="17" ht="13.5" customHeight="1">
      <c r="A17" s="34" t="s">
        <v>45</v>
      </c>
      <c r="B17" s="41" t="s">
        <v>112</v>
      </c>
      <c r="C17" s="36" t="s">
        <v>113</v>
      </c>
      <c r="D17" s="43" t="s">
        <v>38</v>
      </c>
      <c r="E17" s="38">
        <v>30.0</v>
      </c>
      <c r="F17" s="21">
        <v>15.0</v>
      </c>
      <c r="G17" s="39">
        <f t="array" ref="G17">XLOOKUP(D17,MasterSheet!B:B,MasterSheet!H:H,"Not Found",0)</f>
        <v>0.625</v>
      </c>
      <c r="H17" s="31">
        <f t="shared" si="3"/>
        <v>1.40625</v>
      </c>
      <c r="I17" s="31">
        <f t="shared" si="4"/>
        <v>28.59375</v>
      </c>
      <c r="J17" s="40" t="str">
        <f t="array" ref="J17">XLOOKUP(D17,MasterSheet!B:B,MasterSheet!I:I,"Not Found",0)</f>
        <v>No prompt templates available. But we have reusable code</v>
      </c>
      <c r="K17" s="10"/>
    </row>
    <row r="18" ht="13.5" customHeight="1">
      <c r="A18" s="34" t="s">
        <v>45</v>
      </c>
      <c r="B18" s="41" t="s">
        <v>114</v>
      </c>
      <c r="C18" s="36" t="s">
        <v>115</v>
      </c>
      <c r="D18" s="43" t="s">
        <v>38</v>
      </c>
      <c r="E18" s="38">
        <v>20.0</v>
      </c>
      <c r="F18" s="21">
        <v>18.0</v>
      </c>
      <c r="G18" s="39">
        <f t="array" ref="G18">XLOOKUP(D18,MasterSheet!B:B,MasterSheet!H:H,"Not Found",0)</f>
        <v>0.625</v>
      </c>
      <c r="H18" s="31">
        <f t="shared" si="3"/>
        <v>0.025</v>
      </c>
      <c r="I18" s="31">
        <f t="shared" si="4"/>
        <v>19.975</v>
      </c>
      <c r="J18" s="40" t="str">
        <f t="array" ref="J18">XLOOKUP(D18,MasterSheet!B:B,MasterSheet!I:I,"Not Found",0)</f>
        <v>No prompt templates available. But we have reusable code</v>
      </c>
      <c r="K18" s="10"/>
    </row>
    <row r="19" ht="13.5" customHeight="1">
      <c r="A19" s="34" t="s">
        <v>45</v>
      </c>
      <c r="B19" s="41" t="s">
        <v>116</v>
      </c>
      <c r="C19" s="36" t="s">
        <v>117</v>
      </c>
      <c r="D19" s="43" t="s">
        <v>38</v>
      </c>
      <c r="E19" s="38">
        <v>20.0</v>
      </c>
      <c r="F19" s="21">
        <v>18.0</v>
      </c>
      <c r="G19" s="39">
        <f t="array" ref="G19">XLOOKUP(D19,MasterSheet!B:B,MasterSheet!H:H,"Not Found",0)</f>
        <v>0.625</v>
      </c>
      <c r="H19" s="31">
        <f t="shared" si="3"/>
        <v>0.025</v>
      </c>
      <c r="I19" s="31">
        <f t="shared" si="4"/>
        <v>19.975</v>
      </c>
      <c r="J19" s="40" t="str">
        <f t="array" ref="J19">XLOOKUP(D19,MasterSheet!B:B,MasterSheet!I:I,"Not Found",0)</f>
        <v>No prompt templates available. But we have reusable code</v>
      </c>
      <c r="K19" s="10"/>
    </row>
    <row r="20" ht="13.5" customHeight="1">
      <c r="A20" s="34" t="s">
        <v>45</v>
      </c>
      <c r="B20" s="41" t="s">
        <v>118</v>
      </c>
      <c r="C20" s="36" t="s">
        <v>119</v>
      </c>
      <c r="D20" s="43" t="s">
        <v>38</v>
      </c>
      <c r="E20" s="38">
        <v>30.0</v>
      </c>
      <c r="F20" s="21">
        <v>14.0</v>
      </c>
      <c r="G20" s="39">
        <f t="array" ref="G20">XLOOKUP(D20,MasterSheet!B:B,MasterSheet!H:H,"Not Found",0)</f>
        <v>0.625</v>
      </c>
      <c r="H20" s="31">
        <f t="shared" si="3"/>
        <v>1.6</v>
      </c>
      <c r="I20" s="31">
        <f t="shared" si="4"/>
        <v>28.4</v>
      </c>
      <c r="J20" s="40" t="str">
        <f t="array" ref="J20">XLOOKUP(D20,MasterSheet!B:B,MasterSheet!I:I,"Not Found",0)</f>
        <v>No prompt templates available. But we have reusable code</v>
      </c>
      <c r="K20" s="10"/>
    </row>
    <row r="21" ht="13.5" customHeight="1">
      <c r="A21" s="34" t="s">
        <v>45</v>
      </c>
      <c r="B21" s="41" t="s">
        <v>120</v>
      </c>
      <c r="C21" s="36" t="s">
        <v>121</v>
      </c>
      <c r="D21" s="43" t="s">
        <v>38</v>
      </c>
      <c r="E21" s="38">
        <v>20.0</v>
      </c>
      <c r="F21" s="21">
        <v>15.0</v>
      </c>
      <c r="G21" s="39">
        <f t="array" ref="G21">XLOOKUP(D21,MasterSheet!B:B,MasterSheet!H:H,"Not Found",0)</f>
        <v>0.625</v>
      </c>
      <c r="H21" s="31">
        <f t="shared" si="3"/>
        <v>0.15625</v>
      </c>
      <c r="I21" s="31">
        <f t="shared" si="4"/>
        <v>19.84375</v>
      </c>
      <c r="J21" s="40" t="str">
        <f t="array" ref="J21">XLOOKUP(D21,MasterSheet!B:B,MasterSheet!I:I,"Not Found",0)</f>
        <v>No prompt templates available. But we have reusable code</v>
      </c>
      <c r="K21" s="10"/>
    </row>
    <row r="22" ht="13.5" customHeight="1">
      <c r="A22" s="34" t="s">
        <v>45</v>
      </c>
      <c r="B22" s="42" t="s">
        <v>122</v>
      </c>
      <c r="C22" s="36" t="s">
        <v>123</v>
      </c>
      <c r="D22" s="37" t="s">
        <v>56</v>
      </c>
      <c r="E22" s="38">
        <v>30.0</v>
      </c>
      <c r="F22" s="10">
        <v>4.0</v>
      </c>
      <c r="G22" s="39">
        <f t="array" ref="G22">XLOOKUP(D22,MasterSheet!B:B,MasterSheet!H:H,"Not Found",0)</f>
        <v>0.7</v>
      </c>
      <c r="H22" s="31">
        <f t="shared" si="3"/>
        <v>4.732</v>
      </c>
      <c r="I22" s="31">
        <f t="shared" si="4"/>
        <v>25.268</v>
      </c>
      <c r="J22" s="40" t="str">
        <f t="array" ref="J22">XLOOKUP(D22,MasterSheet!B:B,MasterSheet!I:I,"Not Found",0)</f>
        <v>No prompt templates available. But we have reusable code</v>
      </c>
      <c r="K22" s="10"/>
    </row>
    <row r="23" ht="13.5" customHeight="1">
      <c r="A23" s="34" t="s">
        <v>45</v>
      </c>
      <c r="B23" s="41" t="s">
        <v>124</v>
      </c>
      <c r="C23" s="36" t="s">
        <v>125</v>
      </c>
      <c r="D23" s="37" t="s">
        <v>56</v>
      </c>
      <c r="E23" s="38">
        <v>20.0</v>
      </c>
      <c r="F23" s="10">
        <v>4.0</v>
      </c>
      <c r="G23" s="39">
        <f t="array" ref="G23">XLOOKUP(D23,MasterSheet!B:B,MasterSheet!H:H,"Not Found",0)</f>
        <v>0.7</v>
      </c>
      <c r="H23" s="31">
        <f t="shared" si="3"/>
        <v>1.792</v>
      </c>
      <c r="I23" s="31">
        <f t="shared" si="4"/>
        <v>18.208</v>
      </c>
      <c r="J23" s="40" t="str">
        <f t="array" ref="J23">XLOOKUP(D23,MasterSheet!B:B,MasterSheet!I:I,"Not Found",0)</f>
        <v>No prompt templates available. But we have reusable code</v>
      </c>
      <c r="K23" s="10"/>
    </row>
    <row r="24" ht="13.5" customHeight="1">
      <c r="A24" s="34" t="s">
        <v>45</v>
      </c>
      <c r="B24" s="41" t="s">
        <v>126</v>
      </c>
      <c r="C24" s="36" t="s">
        <v>127</v>
      </c>
      <c r="D24" s="37" t="s">
        <v>56</v>
      </c>
      <c r="E24" s="38">
        <v>20.0</v>
      </c>
      <c r="F24" s="10">
        <v>10.0</v>
      </c>
      <c r="G24" s="39">
        <f t="array" ref="G24">XLOOKUP(D24,MasterSheet!B:B,MasterSheet!H:H,"Not Found",0)</f>
        <v>0.7</v>
      </c>
      <c r="H24" s="31">
        <f t="shared" si="3"/>
        <v>0.7</v>
      </c>
      <c r="I24" s="31">
        <f t="shared" si="4"/>
        <v>19.3</v>
      </c>
      <c r="J24" s="40" t="str">
        <f t="array" ref="J24">XLOOKUP(D24,MasterSheet!B:B,MasterSheet!I:I,"Not Found",0)</f>
        <v>No prompt templates available. But we have reusable code</v>
      </c>
      <c r="K24" s="10"/>
    </row>
    <row r="25" ht="13.5" customHeight="1">
      <c r="A25" s="34" t="s">
        <v>45</v>
      </c>
      <c r="B25" s="41" t="s">
        <v>128</v>
      </c>
      <c r="C25" s="36" t="s">
        <v>129</v>
      </c>
      <c r="D25" s="37" t="s">
        <v>56</v>
      </c>
      <c r="E25" s="38">
        <v>20.0</v>
      </c>
      <c r="F25" s="10">
        <v>10.0</v>
      </c>
      <c r="G25" s="39">
        <f t="array" ref="G25">XLOOKUP(D25,MasterSheet!B:B,MasterSheet!H:H,"Not Found",0)</f>
        <v>0.7</v>
      </c>
      <c r="H25" s="31">
        <f t="shared" si="3"/>
        <v>0.7</v>
      </c>
      <c r="I25" s="31">
        <f t="shared" si="4"/>
        <v>19.3</v>
      </c>
      <c r="J25" s="40" t="str">
        <f t="array" ref="J25">XLOOKUP(D25,MasterSheet!B:B,MasterSheet!I:I,"Not Found",0)</f>
        <v>No prompt templates available. But we have reusable code</v>
      </c>
      <c r="K25" s="10"/>
    </row>
    <row r="26" ht="13.5" customHeight="1">
      <c r="A26" s="34" t="s">
        <v>45</v>
      </c>
      <c r="B26" s="41" t="s">
        <v>130</v>
      </c>
      <c r="C26" s="36" t="s">
        <v>131</v>
      </c>
      <c r="D26" s="43" t="s">
        <v>56</v>
      </c>
      <c r="E26" s="38">
        <v>20.0</v>
      </c>
      <c r="F26" s="10">
        <v>24.0</v>
      </c>
      <c r="G26" s="39">
        <f t="array" ref="G26">XLOOKUP(D26,MasterSheet!B:B,MasterSheet!H:H,"Not Found",0)</f>
        <v>0.7</v>
      </c>
      <c r="H26" s="31">
        <f t="shared" si="3"/>
        <v>0.112</v>
      </c>
      <c r="I26" s="31">
        <f t="shared" si="4"/>
        <v>19.888</v>
      </c>
      <c r="J26" s="40" t="str">
        <f t="array" ref="J26">XLOOKUP(D26,MasterSheet!B:B,MasterSheet!I:I,"Not Found",0)</f>
        <v>No prompt templates available. But we have reusable code</v>
      </c>
      <c r="K26" s="10"/>
    </row>
    <row r="27" ht="13.5" customHeight="1">
      <c r="A27" s="34" t="s">
        <v>45</v>
      </c>
      <c r="B27" s="42" t="s">
        <v>132</v>
      </c>
      <c r="C27" s="36" t="s">
        <v>133</v>
      </c>
      <c r="D27" s="37" t="s">
        <v>56</v>
      </c>
      <c r="E27" s="38">
        <v>20.0</v>
      </c>
      <c r="F27" s="10">
        <v>20.0</v>
      </c>
      <c r="G27" s="39">
        <f t="array" ref="G27">XLOOKUP(D27,MasterSheet!B:B,MasterSheet!H:H,"Not Found",0)</f>
        <v>0.7</v>
      </c>
      <c r="H27" s="31">
        <f t="shared" si="3"/>
        <v>0</v>
      </c>
      <c r="I27" s="31">
        <f t="shared" si="4"/>
        <v>20</v>
      </c>
      <c r="J27" s="40" t="str">
        <f t="array" ref="J27">XLOOKUP(D27,MasterSheet!B:B,MasterSheet!I:I,"Not Found",0)</f>
        <v>No prompt templates available. But we have reusable code</v>
      </c>
      <c r="K27" s="10"/>
    </row>
    <row r="28" ht="13.5" customHeight="1">
      <c r="A28" s="34" t="s">
        <v>45</v>
      </c>
      <c r="B28" s="41" t="s">
        <v>134</v>
      </c>
      <c r="C28" s="36" t="s">
        <v>135</v>
      </c>
      <c r="D28" s="37" t="s">
        <v>56</v>
      </c>
      <c r="E28" s="38">
        <v>10.0</v>
      </c>
      <c r="F28" s="10">
        <v>8.0</v>
      </c>
      <c r="G28" s="39">
        <f t="array" ref="G28">XLOOKUP(D28,MasterSheet!B:B,MasterSheet!H:H,"Not Found",0)</f>
        <v>0.7</v>
      </c>
      <c r="H28" s="31">
        <f t="shared" si="3"/>
        <v>0.028</v>
      </c>
      <c r="I28" s="31">
        <f t="shared" si="4"/>
        <v>9.972</v>
      </c>
      <c r="J28" s="40" t="str">
        <f t="array" ref="J28">XLOOKUP(D28,MasterSheet!B:B,MasterSheet!I:I,"Not Found",0)</f>
        <v>No prompt templates available. But we have reusable code</v>
      </c>
      <c r="K28" s="10"/>
    </row>
    <row r="29" ht="13.5" customHeight="1">
      <c r="A29" s="34" t="s">
        <v>45</v>
      </c>
      <c r="B29" s="41" t="s">
        <v>136</v>
      </c>
      <c r="C29" s="36" t="s">
        <v>137</v>
      </c>
      <c r="D29" s="37" t="s">
        <v>56</v>
      </c>
      <c r="E29" s="38">
        <v>10.0</v>
      </c>
      <c r="F29" s="10">
        <v>16.0</v>
      </c>
      <c r="G29" s="39">
        <f t="array" ref="G29">XLOOKUP(D29,MasterSheet!B:B,MasterSheet!H:H,"Not Found",0)</f>
        <v>0.7</v>
      </c>
      <c r="H29" s="31">
        <f t="shared" si="3"/>
        <v>0.252</v>
      </c>
      <c r="I29" s="31">
        <f t="shared" si="4"/>
        <v>9.748</v>
      </c>
      <c r="J29" s="40" t="str">
        <f t="array" ref="J29">XLOOKUP(D29,MasterSheet!B:B,MasterSheet!I:I,"Not Found",0)</f>
        <v>No prompt templates available. But we have reusable code</v>
      </c>
      <c r="K29" s="10"/>
    </row>
    <row r="30" ht="13.5" customHeight="1">
      <c r="A30" s="19" t="s">
        <v>45</v>
      </c>
      <c r="B30" s="42" t="s">
        <v>138</v>
      </c>
      <c r="C30" s="36" t="s">
        <v>139</v>
      </c>
      <c r="D30" s="37" t="s">
        <v>56</v>
      </c>
      <c r="E30" s="38">
        <v>20.0</v>
      </c>
      <c r="F30" s="10">
        <v>4.0</v>
      </c>
      <c r="G30" s="39">
        <f t="array" ref="G30">XLOOKUP(D30,MasterSheet!B:B,MasterSheet!H:H,"Not Found",0)</f>
        <v>0.7</v>
      </c>
      <c r="H30" s="31">
        <f t="shared" si="3"/>
        <v>1.792</v>
      </c>
      <c r="I30" s="31">
        <f t="shared" si="4"/>
        <v>18.208</v>
      </c>
      <c r="J30" s="40" t="str">
        <f t="array" ref="J30">XLOOKUP(D30,MasterSheet!B:B,MasterSheet!I:I,"Not Found",0)</f>
        <v>No prompt templates available. But we have reusable code</v>
      </c>
      <c r="K30" s="10"/>
    </row>
    <row r="31" ht="13.5" customHeight="1">
      <c r="A31" s="19" t="s">
        <v>45</v>
      </c>
      <c r="B31" s="41" t="s">
        <v>140</v>
      </c>
      <c r="C31" s="36" t="s">
        <v>141</v>
      </c>
      <c r="D31" s="37" t="s">
        <v>56</v>
      </c>
      <c r="E31" s="38">
        <v>30.0</v>
      </c>
      <c r="F31" s="10">
        <v>8.0</v>
      </c>
      <c r="G31" s="39">
        <f t="array" ref="G31">XLOOKUP(D31,MasterSheet!B:B,MasterSheet!H:H,"Not Found",0)</f>
        <v>0.7</v>
      </c>
      <c r="H31" s="31">
        <f t="shared" si="3"/>
        <v>3.388</v>
      </c>
      <c r="I31" s="31">
        <f t="shared" si="4"/>
        <v>26.612</v>
      </c>
      <c r="J31" s="40" t="str">
        <f t="array" ref="J31">XLOOKUP(D31,MasterSheet!B:B,MasterSheet!I:I,"Not Found",0)</f>
        <v>No prompt templates available. But we have reusable code</v>
      </c>
      <c r="K31" s="10"/>
    </row>
    <row r="32" ht="13.5" customHeight="1">
      <c r="A32" s="19" t="s">
        <v>45</v>
      </c>
      <c r="B32" s="41" t="s">
        <v>142</v>
      </c>
      <c r="C32" s="36" t="s">
        <v>143</v>
      </c>
      <c r="D32" s="37" t="s">
        <v>56</v>
      </c>
      <c r="E32" s="38">
        <v>20.0</v>
      </c>
      <c r="F32" s="10">
        <v>8.0</v>
      </c>
      <c r="G32" s="39">
        <f t="array" ref="G32">XLOOKUP(D32,MasterSheet!B:B,MasterSheet!H:H,"Not Found",0)</f>
        <v>0.7</v>
      </c>
      <c r="H32" s="31">
        <f t="shared" si="3"/>
        <v>1.008</v>
      </c>
      <c r="I32" s="31">
        <f t="shared" si="4"/>
        <v>18.992</v>
      </c>
      <c r="J32" s="40" t="str">
        <f t="array" ref="J32">XLOOKUP(D32,MasterSheet!B:B,MasterSheet!I:I,"Not Found",0)</f>
        <v>No prompt templates available. But we have reusable code</v>
      </c>
      <c r="K32" s="10"/>
    </row>
    <row r="33" ht="13.5" customHeight="1">
      <c r="A33" s="19" t="s">
        <v>45</v>
      </c>
      <c r="B33" s="42" t="s">
        <v>144</v>
      </c>
      <c r="C33" s="36" t="s">
        <v>145</v>
      </c>
      <c r="D33" s="37" t="s">
        <v>62</v>
      </c>
      <c r="E33" s="38">
        <v>30.0</v>
      </c>
      <c r="F33" s="10">
        <v>20.0</v>
      </c>
      <c r="G33" s="39">
        <f t="array" ref="G33">XLOOKUP(D33,MasterSheet!B:B,MasterSheet!H:H,"Not Found",0)</f>
        <v>0.9</v>
      </c>
      <c r="H33" s="31">
        <f t="shared" si="3"/>
        <v>0.9</v>
      </c>
      <c r="I33" s="31">
        <f t="shared" si="4"/>
        <v>29.1</v>
      </c>
      <c r="J33" s="40" t="str">
        <f t="array" ref="J33">XLOOKUP(D33,MasterSheet!B:B,MasterSheet!I:I,"Not Found",0)</f>
        <v>No prompt templates available. But we have reusable code</v>
      </c>
      <c r="K33" s="10"/>
    </row>
    <row r="34" ht="13.5" customHeight="1">
      <c r="A34" s="19" t="s">
        <v>45</v>
      </c>
      <c r="B34" s="42" t="s">
        <v>146</v>
      </c>
      <c r="C34" s="36" t="s">
        <v>147</v>
      </c>
      <c r="D34" s="37" t="s">
        <v>62</v>
      </c>
      <c r="E34" s="38">
        <v>20.0</v>
      </c>
      <c r="F34" s="10">
        <v>20.0</v>
      </c>
      <c r="G34" s="39">
        <f t="array" ref="G34">XLOOKUP(D34,MasterSheet!B:B,MasterSheet!H:H,"Not Found",0)</f>
        <v>0.9</v>
      </c>
      <c r="H34" s="31">
        <f t="shared" si="3"/>
        <v>0</v>
      </c>
      <c r="I34" s="31">
        <f t="shared" si="4"/>
        <v>20</v>
      </c>
      <c r="J34" s="40" t="str">
        <f t="array" ref="J34">XLOOKUP(D34,MasterSheet!B:B,MasterSheet!I:I,"Not Found",0)</f>
        <v>No prompt templates available. But we have reusable code</v>
      </c>
      <c r="K34" s="10"/>
    </row>
    <row r="35" ht="13.5" customHeight="1">
      <c r="A35" s="19" t="s">
        <v>45</v>
      </c>
      <c r="B35" s="42" t="s">
        <v>148</v>
      </c>
      <c r="C35" s="36" t="s">
        <v>149</v>
      </c>
      <c r="D35" s="37" t="s">
        <v>59</v>
      </c>
      <c r="E35" s="44">
        <v>50.0</v>
      </c>
      <c r="F35" s="10">
        <v>8.0</v>
      </c>
      <c r="G35" s="39">
        <f t="array" ref="G35">XLOOKUP(D35,MasterSheet!B:B,MasterSheet!H:H,"Not Found",0)</f>
        <v>0.8</v>
      </c>
      <c r="H35" s="31">
        <f t="shared" si="3"/>
        <v>14.112</v>
      </c>
      <c r="I35" s="31">
        <f t="shared" si="4"/>
        <v>35.888</v>
      </c>
      <c r="J35" s="40" t="str">
        <f t="array" ref="J35">XLOOKUP(D35,MasterSheet!B:B,MasterSheet!I:I,"Not Found",0)</f>
        <v>No prompt templates available. But we have reusable code</v>
      </c>
      <c r="K35" s="10"/>
    </row>
    <row r="36" ht="13.5" customHeight="1">
      <c r="A36" s="19" t="s">
        <v>45</v>
      </c>
      <c r="B36" s="42" t="s">
        <v>150</v>
      </c>
      <c r="C36" s="36" t="s">
        <v>151</v>
      </c>
      <c r="D36" s="37" t="s">
        <v>62</v>
      </c>
      <c r="E36" s="38">
        <v>50.0</v>
      </c>
      <c r="F36" s="10">
        <v>4.0</v>
      </c>
      <c r="G36" s="39">
        <f t="array" ref="G36">XLOOKUP(D36,MasterSheet!B:B,MasterSheet!H:H,"Not Found",0)</f>
        <v>0.9</v>
      </c>
      <c r="H36" s="31">
        <f t="shared" si="3"/>
        <v>19.044</v>
      </c>
      <c r="I36" s="31">
        <f t="shared" si="4"/>
        <v>30.956</v>
      </c>
      <c r="J36" s="40" t="str">
        <f t="array" ref="J36">XLOOKUP(D36,MasterSheet!B:B,MasterSheet!I:I,"Not Found",0)</f>
        <v>No prompt templates available. But we have reusable code</v>
      </c>
      <c r="K36" s="10"/>
    </row>
    <row r="37" ht="13.5" customHeight="1">
      <c r="A37" s="19" t="s">
        <v>45</v>
      </c>
      <c r="B37" s="42" t="s">
        <v>152</v>
      </c>
      <c r="C37" s="36" t="s">
        <v>153</v>
      </c>
      <c r="D37" s="37" t="s">
        <v>62</v>
      </c>
      <c r="E37" s="38">
        <v>50.0</v>
      </c>
      <c r="F37" s="10">
        <v>4.0</v>
      </c>
      <c r="G37" s="39">
        <f t="array" ref="G37">XLOOKUP(D37,MasterSheet!B:B,MasterSheet!H:H,"Not Found",0)</f>
        <v>0.9</v>
      </c>
      <c r="H37" s="31">
        <f t="shared" si="3"/>
        <v>19.044</v>
      </c>
      <c r="I37" s="31">
        <f t="shared" si="4"/>
        <v>30.956</v>
      </c>
      <c r="J37" s="40" t="str">
        <f t="array" ref="J37">XLOOKUP(D37,MasterSheet!B:B,MasterSheet!I:I,"Not Found",0)</f>
        <v>No prompt templates available. But we have reusable code</v>
      </c>
      <c r="K37" s="10"/>
    </row>
    <row r="38" ht="13.5" customHeight="1">
      <c r="A38" s="19" t="s">
        <v>45</v>
      </c>
      <c r="B38" s="41"/>
      <c r="C38" s="45" t="s">
        <v>154</v>
      </c>
      <c r="D38" s="37" t="s">
        <v>48</v>
      </c>
      <c r="E38" s="46">
        <v>10.0</v>
      </c>
      <c r="F38" s="10">
        <v>8.0</v>
      </c>
      <c r="G38" s="39">
        <f t="array" ref="G38">XLOOKUP(D38,MasterSheet!B:B,MasterSheet!H:H,"Not Found",0)</f>
        <v>0.625</v>
      </c>
      <c r="H38" s="31">
        <f t="shared" si="3"/>
        <v>0.025</v>
      </c>
      <c r="I38" s="31">
        <f t="shared" si="4"/>
        <v>9.975</v>
      </c>
      <c r="J38" s="40" t="str">
        <f t="array" ref="J38">XLOOKUP(D38,MasterSheet!B:B,MasterSheet!I:I,"Not Found",0)</f>
        <v>No prompt templates available. But we have reusable code</v>
      </c>
      <c r="K38" s="10"/>
    </row>
    <row r="39" ht="13.5" customHeight="1">
      <c r="A39" s="19" t="s">
        <v>45</v>
      </c>
      <c r="B39" s="41" t="s">
        <v>155</v>
      </c>
      <c r="C39" s="36" t="s">
        <v>156</v>
      </c>
      <c r="D39" s="37" t="s">
        <v>48</v>
      </c>
      <c r="E39" s="38">
        <v>10.0</v>
      </c>
      <c r="F39" s="10">
        <v>8.0</v>
      </c>
      <c r="G39" s="39">
        <f t="array" ref="G39">XLOOKUP(D39,MasterSheet!B:B,MasterSheet!H:H,"Not Found",0)</f>
        <v>0.625</v>
      </c>
      <c r="H39" s="31">
        <f t="shared" si="3"/>
        <v>0.025</v>
      </c>
      <c r="I39" s="31">
        <f t="shared" si="4"/>
        <v>9.975</v>
      </c>
      <c r="J39" s="40" t="str">
        <f t="array" ref="J39">XLOOKUP(D39,MasterSheet!B:B,MasterSheet!I:I,"Not Found",0)</f>
        <v>No prompt templates available. But we have reusable code</v>
      </c>
    </row>
    <row r="40" ht="13.5" customHeight="1">
      <c r="A40" s="19" t="s">
        <v>45</v>
      </c>
      <c r="B40" s="41" t="s">
        <v>157</v>
      </c>
      <c r="C40" s="36" t="s">
        <v>158</v>
      </c>
      <c r="D40" s="37" t="s">
        <v>48</v>
      </c>
      <c r="E40" s="38">
        <v>10.0</v>
      </c>
      <c r="F40" s="10">
        <v>20.0</v>
      </c>
      <c r="G40" s="39">
        <f t="array" ref="G40">XLOOKUP(D40,MasterSheet!B:B,MasterSheet!H:H,"Not Found",0)</f>
        <v>0.625</v>
      </c>
      <c r="H40" s="31">
        <f t="shared" si="3"/>
        <v>0.625</v>
      </c>
      <c r="I40" s="31">
        <f t="shared" si="4"/>
        <v>9.375</v>
      </c>
      <c r="J40" s="40" t="str">
        <f t="array" ref="J40">XLOOKUP(D40,MasterSheet!B:B,MasterSheet!I:I,"Not Found",0)</f>
        <v>No prompt templates available. But we have reusable code</v>
      </c>
    </row>
    <row r="41" ht="13.5" customHeight="1">
      <c r="A41" s="19" t="s">
        <v>45</v>
      </c>
      <c r="B41" s="41"/>
      <c r="C41" s="36" t="s">
        <v>159</v>
      </c>
      <c r="D41" s="37" t="s">
        <v>48</v>
      </c>
      <c r="E41" s="38">
        <v>10.0</v>
      </c>
      <c r="F41" s="10">
        <v>20.0</v>
      </c>
      <c r="G41" s="39">
        <f t="array" ref="G41">XLOOKUP(D41,MasterSheet!B:B,MasterSheet!H:H,"Not Found",0)</f>
        <v>0.625</v>
      </c>
      <c r="H41" s="31">
        <f t="shared" si="3"/>
        <v>0.625</v>
      </c>
      <c r="I41" s="31">
        <f t="shared" si="4"/>
        <v>9.375</v>
      </c>
      <c r="J41" s="40" t="str">
        <f t="array" ref="J41">XLOOKUP(D41,MasterSheet!B:B,MasterSheet!I:I,"Not Found",0)</f>
        <v>No prompt templates available. But we have reusable code</v>
      </c>
    </row>
    <row r="42" ht="13.5" customHeight="1">
      <c r="A42" s="19" t="s">
        <v>45</v>
      </c>
      <c r="B42" s="41" t="s">
        <v>160</v>
      </c>
      <c r="C42" s="36" t="s">
        <v>161</v>
      </c>
      <c r="D42" s="37" t="s">
        <v>48</v>
      </c>
      <c r="E42" s="38">
        <v>10.0</v>
      </c>
      <c r="F42" s="10">
        <v>16.0</v>
      </c>
      <c r="G42" s="39">
        <f t="array" ref="G42">XLOOKUP(D42,MasterSheet!B:B,MasterSheet!H:H,"Not Found",0)</f>
        <v>0.625</v>
      </c>
      <c r="H42" s="31">
        <f t="shared" si="3"/>
        <v>0.225</v>
      </c>
      <c r="I42" s="31">
        <f t="shared" si="4"/>
        <v>9.775</v>
      </c>
      <c r="J42" s="40" t="str">
        <f t="array" ref="J42">XLOOKUP(D42,MasterSheet!B:B,MasterSheet!I:I,"Not Found",0)</f>
        <v>No prompt templates available. But we have reusable code</v>
      </c>
    </row>
    <row r="43" ht="13.5" customHeight="1">
      <c r="A43" s="19" t="s">
        <v>45</v>
      </c>
      <c r="B43" s="42" t="s">
        <v>162</v>
      </c>
      <c r="C43" s="36" t="s">
        <v>163</v>
      </c>
      <c r="D43" s="37" t="s">
        <v>62</v>
      </c>
      <c r="E43" s="38">
        <v>50.0</v>
      </c>
      <c r="F43" s="10">
        <v>8.0</v>
      </c>
      <c r="G43" s="39">
        <f t="array" ref="G43">XLOOKUP(D43,MasterSheet!B:B,MasterSheet!H:H,"Not Found",0)</f>
        <v>0.9</v>
      </c>
      <c r="H43" s="31">
        <f t="shared" si="3"/>
        <v>15.876</v>
      </c>
      <c r="I43" s="31">
        <f t="shared" si="4"/>
        <v>34.124</v>
      </c>
      <c r="J43" s="40" t="str">
        <f t="array" ref="J43">XLOOKUP(D43,MasterSheet!B:B,MasterSheet!I:I,"Not Found",0)</f>
        <v>No prompt templates available. But we have reusable code</v>
      </c>
    </row>
    <row r="44" ht="13.5" customHeight="1">
      <c r="A44" s="19" t="s">
        <v>45</v>
      </c>
      <c r="B44" s="47" t="s">
        <v>164</v>
      </c>
      <c r="C44" s="36" t="s">
        <v>165</v>
      </c>
      <c r="D44" s="37" t="s">
        <v>43</v>
      </c>
      <c r="E44" s="38">
        <v>50.0</v>
      </c>
      <c r="F44" s="10">
        <v>4.0</v>
      </c>
      <c r="G44" s="39">
        <f t="array" ref="G44">XLOOKUP(D44,MasterSheet!B:B,MasterSheet!H:H,"Not Found",0)</f>
        <v>0.65</v>
      </c>
      <c r="H44" s="31">
        <f t="shared" si="3"/>
        <v>13.754</v>
      </c>
      <c r="I44" s="31">
        <f t="shared" si="4"/>
        <v>36.246</v>
      </c>
      <c r="J44" s="40" t="str">
        <f t="array" ref="J44">XLOOKUP(D44,MasterSheet!B:B,MasterSheet!I:I,"Not Found",0)</f>
        <v>No prompt templates available. But we have reusable code</v>
      </c>
    </row>
    <row r="45" ht="13.5" customHeight="1">
      <c r="A45" s="19" t="s">
        <v>45</v>
      </c>
      <c r="B45" s="48" t="s">
        <v>166</v>
      </c>
      <c r="C45" s="36" t="s">
        <v>167</v>
      </c>
      <c r="D45" s="37" t="s">
        <v>65</v>
      </c>
      <c r="E45" s="38">
        <v>30.0</v>
      </c>
      <c r="F45" s="10"/>
      <c r="G45" s="31"/>
      <c r="H45" s="31"/>
      <c r="I45" s="31"/>
      <c r="J45" s="40"/>
    </row>
    <row r="46" ht="13.5" customHeight="1">
      <c r="A46" s="19" t="s">
        <v>45</v>
      </c>
      <c r="B46" s="49" t="s">
        <v>166</v>
      </c>
      <c r="C46" s="36" t="s">
        <v>168</v>
      </c>
      <c r="D46" s="37" t="s">
        <v>65</v>
      </c>
      <c r="E46" s="38">
        <v>30.0</v>
      </c>
      <c r="F46" s="10"/>
      <c r="G46" s="31"/>
      <c r="H46" s="31"/>
      <c r="I46" s="31"/>
      <c r="J46" s="40"/>
    </row>
    <row r="47" ht="13.5" customHeight="1">
      <c r="A47" s="19" t="s">
        <v>45</v>
      </c>
      <c r="B47" s="49" t="s">
        <v>169</v>
      </c>
      <c r="C47" s="36" t="s">
        <v>170</v>
      </c>
      <c r="D47" s="37" t="s">
        <v>52</v>
      </c>
      <c r="E47" s="46">
        <v>10.0</v>
      </c>
      <c r="F47" s="10"/>
      <c r="G47" s="31"/>
      <c r="H47" s="31"/>
      <c r="I47" s="31"/>
      <c r="J47" s="40"/>
    </row>
    <row r="48" ht="13.5" customHeight="1">
      <c r="A48" s="19" t="s">
        <v>45</v>
      </c>
      <c r="B48" s="49" t="s">
        <v>169</v>
      </c>
      <c r="C48" s="36" t="s">
        <v>171</v>
      </c>
      <c r="D48" s="37" t="s">
        <v>52</v>
      </c>
      <c r="E48" s="46">
        <v>30.0</v>
      </c>
      <c r="F48" s="10"/>
      <c r="G48" s="31"/>
      <c r="H48" s="31"/>
      <c r="I48" s="31"/>
      <c r="J48" s="40"/>
    </row>
    <row r="49" ht="13.5" customHeight="1">
      <c r="A49" s="19" t="s">
        <v>45</v>
      </c>
      <c r="B49" s="49" t="s">
        <v>169</v>
      </c>
      <c r="C49" s="36" t="s">
        <v>172</v>
      </c>
      <c r="D49" s="37" t="s">
        <v>52</v>
      </c>
      <c r="E49" s="46">
        <v>30.0</v>
      </c>
      <c r="F49" s="10"/>
      <c r="G49" s="31"/>
      <c r="H49" s="31"/>
      <c r="I49" s="31"/>
      <c r="J49" s="40"/>
    </row>
    <row r="50" ht="13.5" customHeight="1">
      <c r="A50" s="19" t="s">
        <v>45</v>
      </c>
      <c r="B50" s="49" t="s">
        <v>169</v>
      </c>
      <c r="C50" s="36" t="s">
        <v>173</v>
      </c>
      <c r="D50" s="37" t="s">
        <v>52</v>
      </c>
      <c r="E50" s="46">
        <v>10.0</v>
      </c>
      <c r="F50" s="10"/>
      <c r="G50" s="31"/>
      <c r="H50" s="31"/>
      <c r="I50" s="31"/>
      <c r="J50" s="40"/>
    </row>
    <row r="51" ht="13.5" customHeight="1">
      <c r="A51" s="19"/>
      <c r="B51" s="50"/>
      <c r="C51" s="51"/>
      <c r="D51" s="43"/>
      <c r="E51" s="52"/>
      <c r="F51" s="10"/>
      <c r="G51" s="31"/>
      <c r="H51" s="31"/>
      <c r="I51" s="31"/>
      <c r="J51" s="40"/>
    </row>
    <row r="52" ht="13.5" customHeight="1">
      <c r="A52" s="19" t="s">
        <v>50</v>
      </c>
      <c r="B52" s="53" t="s">
        <v>174</v>
      </c>
      <c r="C52" s="54" t="s">
        <v>175</v>
      </c>
      <c r="D52" s="43"/>
      <c r="E52" s="38">
        <v>30.0</v>
      </c>
      <c r="F52" s="10"/>
      <c r="G52" s="31"/>
      <c r="H52" s="31"/>
      <c r="I52" s="31"/>
      <c r="J52" s="40"/>
    </row>
    <row r="53" ht="13.5" customHeight="1">
      <c r="A53" s="19" t="s">
        <v>50</v>
      </c>
      <c r="B53" s="53" t="s">
        <v>176</v>
      </c>
      <c r="C53" s="54" t="s">
        <v>177</v>
      </c>
      <c r="D53" s="43"/>
      <c r="E53" s="38">
        <v>30.0</v>
      </c>
      <c r="F53" s="10"/>
      <c r="G53" s="31"/>
      <c r="H53" s="31"/>
      <c r="I53" s="31"/>
      <c r="J53" s="40"/>
    </row>
    <row r="54" ht="13.5" customHeight="1">
      <c r="A54" s="19" t="s">
        <v>50</v>
      </c>
      <c r="B54" s="55" t="s">
        <v>178</v>
      </c>
      <c r="C54" s="54" t="s">
        <v>179</v>
      </c>
      <c r="D54" s="43"/>
      <c r="E54" s="38">
        <v>20.0</v>
      </c>
      <c r="F54" s="10"/>
      <c r="G54" s="31"/>
      <c r="H54" s="31"/>
      <c r="I54" s="31"/>
      <c r="J54" s="40"/>
    </row>
    <row r="55" ht="13.5" customHeight="1">
      <c r="A55" s="19" t="s">
        <v>50</v>
      </c>
      <c r="B55" s="55" t="s">
        <v>180</v>
      </c>
      <c r="C55" s="54" t="s">
        <v>181</v>
      </c>
      <c r="D55" s="43"/>
      <c r="E55" s="38">
        <v>20.0</v>
      </c>
      <c r="F55" s="10"/>
      <c r="G55" s="31"/>
      <c r="H55" s="31"/>
      <c r="I55" s="31"/>
      <c r="J55" s="40"/>
    </row>
    <row r="56" ht="13.5" customHeight="1">
      <c r="A56" s="19" t="s">
        <v>50</v>
      </c>
      <c r="B56" s="55" t="s">
        <v>182</v>
      </c>
      <c r="C56" s="54" t="s">
        <v>183</v>
      </c>
      <c r="D56" s="43"/>
      <c r="E56" s="38">
        <v>10.0</v>
      </c>
      <c r="F56" s="10"/>
      <c r="G56" s="31"/>
      <c r="H56" s="31"/>
      <c r="I56" s="31"/>
      <c r="J56" s="40"/>
    </row>
    <row r="57" ht="13.5" customHeight="1">
      <c r="A57" s="19" t="s">
        <v>50</v>
      </c>
      <c r="B57" s="55" t="s">
        <v>184</v>
      </c>
      <c r="C57" s="54" t="s">
        <v>185</v>
      </c>
      <c r="D57" s="43"/>
      <c r="E57" s="38">
        <v>10.0</v>
      </c>
      <c r="F57" s="10"/>
      <c r="G57" s="31"/>
      <c r="H57" s="31"/>
      <c r="I57" s="31"/>
      <c r="J57" s="40"/>
    </row>
    <row r="58" ht="13.5" customHeight="1">
      <c r="A58" s="19" t="s">
        <v>50</v>
      </c>
      <c r="B58" s="55" t="s">
        <v>186</v>
      </c>
      <c r="C58" s="54" t="s">
        <v>187</v>
      </c>
      <c r="D58" s="43"/>
      <c r="E58" s="38">
        <v>20.0</v>
      </c>
      <c r="F58" s="10"/>
      <c r="G58" s="31"/>
      <c r="H58" s="31"/>
      <c r="I58" s="31"/>
      <c r="J58" s="40"/>
    </row>
    <row r="59" ht="13.5" customHeight="1">
      <c r="A59" s="19" t="s">
        <v>50</v>
      </c>
      <c r="B59" s="55" t="s">
        <v>188</v>
      </c>
      <c r="C59" s="54" t="s">
        <v>189</v>
      </c>
      <c r="D59" s="43"/>
      <c r="E59" s="38">
        <v>20.0</v>
      </c>
      <c r="F59" s="10"/>
      <c r="G59" s="31"/>
      <c r="H59" s="31"/>
      <c r="I59" s="31"/>
      <c r="J59" s="40"/>
    </row>
    <row r="60" ht="13.5" customHeight="1">
      <c r="A60" s="19" t="s">
        <v>50</v>
      </c>
      <c r="B60" s="55" t="s">
        <v>190</v>
      </c>
      <c r="C60" s="54" t="s">
        <v>191</v>
      </c>
      <c r="D60" s="43"/>
      <c r="E60" s="38">
        <v>20.0</v>
      </c>
      <c r="F60" s="10"/>
      <c r="G60" s="31"/>
      <c r="H60" s="31"/>
      <c r="I60" s="31"/>
      <c r="J60" s="40"/>
    </row>
    <row r="61" ht="13.5" customHeight="1">
      <c r="A61" s="19" t="s">
        <v>50</v>
      </c>
      <c r="B61" s="55" t="s">
        <v>192</v>
      </c>
      <c r="C61" s="54" t="s">
        <v>193</v>
      </c>
      <c r="D61" s="43"/>
      <c r="E61" s="38">
        <v>30.0</v>
      </c>
      <c r="F61" s="10"/>
      <c r="G61" s="31"/>
      <c r="H61" s="31"/>
      <c r="I61" s="31"/>
      <c r="J61" s="40"/>
    </row>
    <row r="62" ht="13.5" customHeight="1">
      <c r="A62" s="19" t="s">
        <v>50</v>
      </c>
      <c r="B62" s="55" t="s">
        <v>194</v>
      </c>
      <c r="C62" s="54" t="s">
        <v>195</v>
      </c>
      <c r="D62" s="43"/>
      <c r="E62" s="38">
        <v>50.0</v>
      </c>
      <c r="F62" s="10"/>
      <c r="G62" s="31"/>
      <c r="H62" s="31"/>
      <c r="I62" s="31"/>
      <c r="J62" s="40"/>
    </row>
    <row r="63" ht="13.5" customHeight="1">
      <c r="A63" s="19" t="s">
        <v>50</v>
      </c>
      <c r="B63" s="55" t="s">
        <v>196</v>
      </c>
      <c r="C63" s="54" t="s">
        <v>197</v>
      </c>
      <c r="D63" s="43"/>
      <c r="E63" s="38">
        <v>30.0</v>
      </c>
      <c r="F63" s="10"/>
      <c r="G63" s="31"/>
      <c r="H63" s="31"/>
      <c r="I63" s="31"/>
      <c r="J63" s="40"/>
    </row>
    <row r="64" ht="13.5" customHeight="1">
      <c r="A64" s="19" t="s">
        <v>50</v>
      </c>
      <c r="B64" s="55" t="s">
        <v>198</v>
      </c>
      <c r="C64" s="54" t="s">
        <v>199</v>
      </c>
      <c r="D64" s="43"/>
      <c r="E64" s="38">
        <v>20.0</v>
      </c>
      <c r="F64" s="10"/>
      <c r="G64" s="31"/>
      <c r="H64" s="31"/>
      <c r="I64" s="31"/>
      <c r="J64" s="40"/>
    </row>
    <row r="65" ht="13.5" customHeight="1">
      <c r="A65" s="19" t="s">
        <v>50</v>
      </c>
      <c r="B65" s="55" t="s">
        <v>200</v>
      </c>
      <c r="C65" s="54" t="s">
        <v>201</v>
      </c>
      <c r="D65" s="43"/>
      <c r="E65" s="38">
        <v>20.0</v>
      </c>
      <c r="F65" s="10"/>
      <c r="G65" s="31"/>
      <c r="H65" s="31"/>
      <c r="I65" s="31"/>
      <c r="J65" s="40"/>
    </row>
    <row r="66" ht="13.5" customHeight="1">
      <c r="A66" s="19" t="s">
        <v>50</v>
      </c>
      <c r="B66" s="55" t="s">
        <v>202</v>
      </c>
      <c r="C66" s="54" t="s">
        <v>203</v>
      </c>
      <c r="D66" s="43"/>
      <c r="E66" s="38">
        <v>20.0</v>
      </c>
      <c r="F66" s="10"/>
      <c r="G66" s="31"/>
      <c r="H66" s="31"/>
      <c r="I66" s="31"/>
      <c r="J66" s="40"/>
    </row>
    <row r="67" ht="13.5" customHeight="1">
      <c r="A67" s="19" t="s">
        <v>50</v>
      </c>
      <c r="B67" s="55" t="s">
        <v>204</v>
      </c>
      <c r="C67" s="54" t="s">
        <v>205</v>
      </c>
      <c r="D67" s="43"/>
      <c r="E67" s="38">
        <v>30.0</v>
      </c>
      <c r="F67" s="10"/>
      <c r="G67" s="31"/>
      <c r="H67" s="31"/>
      <c r="I67" s="31"/>
      <c r="J67" s="40"/>
    </row>
    <row r="68" ht="13.5" customHeight="1">
      <c r="A68" s="19" t="s">
        <v>50</v>
      </c>
      <c r="B68" s="55" t="s">
        <v>206</v>
      </c>
      <c r="C68" s="54" t="s">
        <v>207</v>
      </c>
      <c r="D68" s="43"/>
      <c r="E68" s="38">
        <v>30.0</v>
      </c>
      <c r="F68" s="10"/>
      <c r="G68" s="31"/>
      <c r="H68" s="31"/>
      <c r="I68" s="31"/>
      <c r="J68" s="40"/>
    </row>
    <row r="69" ht="13.5" customHeight="1">
      <c r="A69" s="19" t="s">
        <v>50</v>
      </c>
      <c r="B69" s="55" t="s">
        <v>208</v>
      </c>
      <c r="C69" s="54" t="s">
        <v>209</v>
      </c>
      <c r="D69" s="43"/>
      <c r="E69" s="38">
        <v>20.0</v>
      </c>
      <c r="F69" s="10"/>
      <c r="G69" s="31"/>
      <c r="H69" s="31"/>
      <c r="I69" s="31"/>
      <c r="J69" s="40"/>
    </row>
    <row r="70" ht="13.5" customHeight="1">
      <c r="A70" s="19" t="s">
        <v>50</v>
      </c>
      <c r="B70" s="55" t="s">
        <v>210</v>
      </c>
      <c r="C70" s="54" t="s">
        <v>211</v>
      </c>
      <c r="D70" s="43"/>
      <c r="E70" s="38">
        <v>20.0</v>
      </c>
      <c r="F70" s="10"/>
      <c r="G70" s="31"/>
      <c r="H70" s="31"/>
      <c r="I70" s="31"/>
      <c r="J70" s="40"/>
    </row>
    <row r="71" ht="13.5" customHeight="1">
      <c r="A71" s="19" t="s">
        <v>50</v>
      </c>
      <c r="B71" s="55" t="s">
        <v>212</v>
      </c>
      <c r="C71" s="56" t="s">
        <v>213</v>
      </c>
      <c r="D71" s="43"/>
      <c r="E71" s="38">
        <v>10.0</v>
      </c>
      <c r="F71" s="10"/>
      <c r="G71" s="31"/>
      <c r="H71" s="31"/>
      <c r="I71" s="31"/>
      <c r="J71" s="40"/>
    </row>
    <row r="72" ht="13.5" customHeight="1">
      <c r="A72" s="19" t="s">
        <v>50</v>
      </c>
      <c r="B72" s="55" t="s">
        <v>214</v>
      </c>
      <c r="C72" s="54" t="s">
        <v>215</v>
      </c>
      <c r="D72" s="43"/>
      <c r="E72" s="38">
        <v>10.0</v>
      </c>
      <c r="F72" s="10"/>
      <c r="G72" s="31"/>
      <c r="H72" s="31"/>
      <c r="I72" s="31"/>
      <c r="J72" s="40"/>
    </row>
    <row r="73" ht="13.5" customHeight="1">
      <c r="A73" s="19" t="s">
        <v>50</v>
      </c>
      <c r="B73" s="55" t="s">
        <v>216</v>
      </c>
      <c r="C73" s="54" t="s">
        <v>217</v>
      </c>
      <c r="D73" s="43"/>
      <c r="E73" s="38">
        <v>10.0</v>
      </c>
      <c r="F73" s="10"/>
      <c r="G73" s="31"/>
      <c r="H73" s="31"/>
      <c r="I73" s="31"/>
      <c r="J73" s="40"/>
    </row>
    <row r="74" ht="13.5" customHeight="1">
      <c r="A74" s="19" t="s">
        <v>50</v>
      </c>
      <c r="B74" s="57" t="s">
        <v>218</v>
      </c>
      <c r="C74" s="54" t="s">
        <v>219</v>
      </c>
      <c r="D74" s="43"/>
      <c r="E74" s="38">
        <v>30.0</v>
      </c>
      <c r="F74" s="10"/>
      <c r="G74" s="31"/>
      <c r="H74" s="31"/>
      <c r="I74" s="31"/>
      <c r="J74" s="40"/>
    </row>
    <row r="75" ht="13.5" customHeight="1">
      <c r="A75" s="19" t="s">
        <v>50</v>
      </c>
      <c r="B75" s="55" t="s">
        <v>220</v>
      </c>
      <c r="C75" s="54" t="s">
        <v>221</v>
      </c>
      <c r="D75" s="43"/>
      <c r="E75" s="38">
        <v>50.0</v>
      </c>
      <c r="F75" s="10"/>
      <c r="G75" s="31"/>
      <c r="H75" s="31"/>
      <c r="I75" s="31"/>
      <c r="J75" s="40"/>
    </row>
    <row r="76" ht="13.5" customHeight="1">
      <c r="A76" s="19" t="s">
        <v>50</v>
      </c>
      <c r="B76" s="55" t="s">
        <v>222</v>
      </c>
      <c r="C76" s="54" t="s">
        <v>223</v>
      </c>
      <c r="D76" s="43"/>
      <c r="E76" s="38">
        <v>50.0</v>
      </c>
      <c r="F76" s="10"/>
      <c r="G76" s="31"/>
      <c r="H76" s="31"/>
      <c r="I76" s="31"/>
      <c r="J76" s="40"/>
    </row>
    <row r="77" ht="13.5" customHeight="1">
      <c r="A77" s="19" t="s">
        <v>50</v>
      </c>
      <c r="B77" s="55" t="s">
        <v>224</v>
      </c>
      <c r="C77" s="54" t="s">
        <v>225</v>
      </c>
      <c r="D77" s="43"/>
      <c r="E77" s="38">
        <v>30.0</v>
      </c>
      <c r="F77" s="10"/>
      <c r="G77" s="31"/>
      <c r="H77" s="31"/>
      <c r="I77" s="31"/>
      <c r="J77" s="40"/>
    </row>
    <row r="78" ht="13.5" customHeight="1">
      <c r="A78" s="19" t="s">
        <v>50</v>
      </c>
      <c r="B78" s="55" t="s">
        <v>226</v>
      </c>
      <c r="C78" s="54" t="s">
        <v>227</v>
      </c>
      <c r="D78" s="43"/>
      <c r="E78" s="38">
        <v>20.0</v>
      </c>
      <c r="F78" s="10"/>
      <c r="G78" s="31"/>
      <c r="H78" s="31"/>
      <c r="I78" s="31"/>
      <c r="J78" s="40"/>
    </row>
    <row r="79" ht="13.5" customHeight="1">
      <c r="A79" s="19" t="s">
        <v>50</v>
      </c>
      <c r="B79" s="55" t="s">
        <v>228</v>
      </c>
      <c r="C79" s="54" t="s">
        <v>229</v>
      </c>
      <c r="D79" s="43"/>
      <c r="E79" s="38">
        <v>30.0</v>
      </c>
      <c r="F79" s="10"/>
      <c r="G79" s="31"/>
      <c r="H79" s="31"/>
      <c r="I79" s="31"/>
      <c r="J79" s="40"/>
    </row>
    <row r="80" ht="13.5" customHeight="1">
      <c r="A80" s="19" t="s">
        <v>50</v>
      </c>
      <c r="B80" s="55" t="s">
        <v>230</v>
      </c>
      <c r="C80" s="54" t="s">
        <v>231</v>
      </c>
      <c r="D80" s="43"/>
      <c r="E80" s="38">
        <v>20.0</v>
      </c>
      <c r="F80" s="10"/>
      <c r="G80" s="31"/>
      <c r="H80" s="31"/>
      <c r="I80" s="31"/>
      <c r="J80" s="40"/>
    </row>
    <row r="81" ht="13.5" customHeight="1">
      <c r="A81" s="19" t="s">
        <v>50</v>
      </c>
      <c r="B81" s="55" t="s">
        <v>232</v>
      </c>
      <c r="C81" s="54" t="s">
        <v>233</v>
      </c>
      <c r="D81" s="43"/>
      <c r="E81" s="44">
        <v>50.0</v>
      </c>
      <c r="F81" s="10"/>
      <c r="G81" s="31"/>
      <c r="H81" s="31"/>
      <c r="I81" s="31"/>
      <c r="J81" s="40"/>
    </row>
    <row r="82" ht="13.5" customHeight="1">
      <c r="A82" s="19" t="s">
        <v>50</v>
      </c>
      <c r="B82" s="55" t="s">
        <v>234</v>
      </c>
      <c r="C82" s="54" t="s">
        <v>235</v>
      </c>
      <c r="D82" s="43"/>
      <c r="E82" s="38">
        <v>30.0</v>
      </c>
      <c r="F82" s="10"/>
      <c r="G82" s="31"/>
      <c r="H82" s="31"/>
      <c r="I82" s="31"/>
      <c r="J82" s="40"/>
    </row>
    <row r="83" ht="13.5" customHeight="1">
      <c r="A83" s="58" t="s">
        <v>50</v>
      </c>
      <c r="B83" s="55" t="s">
        <v>236</v>
      </c>
      <c r="C83" s="59" t="s">
        <v>237</v>
      </c>
      <c r="D83" s="2"/>
      <c r="E83" s="38">
        <v>30.0</v>
      </c>
    </row>
    <row r="84" ht="13.5" customHeight="1">
      <c r="A84" s="58" t="s">
        <v>50</v>
      </c>
      <c r="B84" s="55" t="s">
        <v>238</v>
      </c>
      <c r="C84" s="59" t="s">
        <v>239</v>
      </c>
      <c r="E84" s="38">
        <v>10.0</v>
      </c>
    </row>
    <row r="85" ht="13.5" customHeight="1">
      <c r="A85" s="58" t="s">
        <v>50</v>
      </c>
      <c r="B85" s="55" t="s">
        <v>240</v>
      </c>
      <c r="C85" s="59" t="s">
        <v>241</v>
      </c>
      <c r="E85" s="38">
        <v>10.0</v>
      </c>
      <c r="J85" s="9"/>
    </row>
    <row r="86" ht="13.5" customHeight="1">
      <c r="A86" s="58" t="s">
        <v>50</v>
      </c>
      <c r="B86" s="55" t="s">
        <v>242</v>
      </c>
      <c r="C86" s="59" t="s">
        <v>243</v>
      </c>
      <c r="E86" s="38">
        <v>10.0</v>
      </c>
      <c r="J86" s="9"/>
    </row>
    <row r="87" ht="13.5" customHeight="1">
      <c r="A87" s="58" t="s">
        <v>50</v>
      </c>
      <c r="B87" s="55" t="s">
        <v>244</v>
      </c>
      <c r="C87" s="59" t="s">
        <v>245</v>
      </c>
      <c r="E87" s="38">
        <v>10.0</v>
      </c>
      <c r="J87" s="9"/>
    </row>
    <row r="88" ht="13.5" customHeight="1">
      <c r="A88" s="58" t="s">
        <v>50</v>
      </c>
      <c r="B88" s="60" t="s">
        <v>246</v>
      </c>
      <c r="C88" s="59" t="s">
        <v>247</v>
      </c>
      <c r="E88" s="38">
        <v>10.0</v>
      </c>
      <c r="J88" s="9"/>
    </row>
    <row r="89" ht="13.5" customHeight="1">
      <c r="A89" s="58" t="s">
        <v>50</v>
      </c>
      <c r="B89" s="55" t="s">
        <v>248</v>
      </c>
      <c r="C89" s="59" t="s">
        <v>249</v>
      </c>
      <c r="E89" s="38">
        <v>10.0</v>
      </c>
      <c r="J89" s="9"/>
    </row>
    <row r="90" ht="13.5" customHeight="1">
      <c r="A90" s="58" t="s">
        <v>50</v>
      </c>
      <c r="B90" s="53" t="s">
        <v>250</v>
      </c>
      <c r="C90" s="59" t="s">
        <v>251</v>
      </c>
      <c r="E90" s="38">
        <v>30.0</v>
      </c>
      <c r="J90" s="9"/>
    </row>
    <row r="91" ht="13.5" customHeight="1">
      <c r="A91" s="58" t="s">
        <v>50</v>
      </c>
      <c r="B91" s="55" t="s">
        <v>252</v>
      </c>
      <c r="C91" s="59" t="s">
        <v>253</v>
      </c>
      <c r="E91" s="38">
        <v>10.0</v>
      </c>
      <c r="J91" s="9"/>
    </row>
    <row r="92" ht="13.5" customHeight="1">
      <c r="A92" s="58" t="s">
        <v>50</v>
      </c>
      <c r="B92" s="53" t="s">
        <v>254</v>
      </c>
      <c r="C92" s="59" t="s">
        <v>255</v>
      </c>
      <c r="E92" s="38">
        <v>30.0</v>
      </c>
      <c r="J92" s="9"/>
    </row>
    <row r="93" ht="13.5" customHeight="1">
      <c r="A93" s="58" t="s">
        <v>50</v>
      </c>
      <c r="B93" s="55" t="s">
        <v>256</v>
      </c>
      <c r="C93" s="59" t="s">
        <v>257</v>
      </c>
      <c r="E93" s="38">
        <v>10.0</v>
      </c>
      <c r="J93" s="9"/>
    </row>
    <row r="94" ht="13.5" customHeight="1">
      <c r="A94" s="58" t="s">
        <v>50</v>
      </c>
      <c r="B94" s="61" t="s">
        <v>258</v>
      </c>
      <c r="C94" s="59" t="s">
        <v>259</v>
      </c>
      <c r="E94" s="38">
        <v>20.0</v>
      </c>
      <c r="J94" s="9"/>
    </row>
    <row r="95" ht="13.5" customHeight="1">
      <c r="A95" s="58" t="s">
        <v>50</v>
      </c>
      <c r="B95" s="61" t="s">
        <v>258</v>
      </c>
      <c r="C95" s="59" t="s">
        <v>260</v>
      </c>
      <c r="E95" s="38">
        <v>20.0</v>
      </c>
      <c r="J95" s="9"/>
    </row>
    <row r="96" ht="13.5" customHeight="1">
      <c r="A96" s="58" t="s">
        <v>50</v>
      </c>
      <c r="B96" s="61" t="s">
        <v>258</v>
      </c>
      <c r="C96" s="59" t="s">
        <v>261</v>
      </c>
      <c r="E96" s="38">
        <v>10.0</v>
      </c>
      <c r="J96" s="9"/>
    </row>
    <row r="97" ht="13.5" customHeight="1">
      <c r="A97" s="58" t="s">
        <v>50</v>
      </c>
      <c r="B97" s="62" t="s">
        <v>262</v>
      </c>
      <c r="C97" s="59" t="s">
        <v>263</v>
      </c>
      <c r="E97" s="38">
        <v>50.0</v>
      </c>
      <c r="J97" s="9"/>
    </row>
    <row r="98" ht="13.5" customHeight="1">
      <c r="A98" s="58" t="s">
        <v>50</v>
      </c>
      <c r="B98" s="62" t="s">
        <v>264</v>
      </c>
      <c r="C98" s="59" t="s">
        <v>265</v>
      </c>
      <c r="E98" s="38">
        <v>80.0</v>
      </c>
      <c r="J98" s="9"/>
    </row>
    <row r="99" ht="13.5" customHeight="1">
      <c r="A99" s="58" t="s">
        <v>50</v>
      </c>
      <c r="B99" s="63" t="s">
        <v>166</v>
      </c>
      <c r="C99" s="59" t="s">
        <v>266</v>
      </c>
      <c r="E99" s="38">
        <v>20.0</v>
      </c>
      <c r="J99" s="9"/>
    </row>
    <row r="100" ht="13.5" customHeight="1">
      <c r="A100" s="58" t="s">
        <v>50</v>
      </c>
      <c r="B100" s="63" t="s">
        <v>166</v>
      </c>
      <c r="C100" s="59" t="s">
        <v>267</v>
      </c>
      <c r="E100" s="38">
        <v>20.0</v>
      </c>
      <c r="J100" s="9"/>
    </row>
    <row r="101" ht="13.5" customHeight="1">
      <c r="B101" s="64"/>
      <c r="C101" s="65"/>
      <c r="E101" s="52"/>
      <c r="J101" s="9"/>
    </row>
    <row r="102" ht="13.5" customHeight="1">
      <c r="A102" s="66" t="s">
        <v>268</v>
      </c>
      <c r="B102" s="55" t="s">
        <v>269</v>
      </c>
      <c r="C102" s="59" t="s">
        <v>270</v>
      </c>
      <c r="E102" s="38">
        <v>20.0</v>
      </c>
      <c r="J102" s="9"/>
    </row>
    <row r="103" ht="13.5" customHeight="1">
      <c r="A103" s="66" t="s">
        <v>268</v>
      </c>
      <c r="B103" s="55"/>
      <c r="C103" s="59" t="s">
        <v>271</v>
      </c>
      <c r="E103" s="38">
        <v>20.0</v>
      </c>
      <c r="J103" s="9"/>
    </row>
    <row r="104" ht="13.5" customHeight="1">
      <c r="A104" s="66" t="s">
        <v>268</v>
      </c>
      <c r="B104" s="55" t="s">
        <v>272</v>
      </c>
      <c r="C104" s="59" t="s">
        <v>273</v>
      </c>
      <c r="E104" s="38">
        <v>80.0</v>
      </c>
      <c r="J104" s="9"/>
    </row>
    <row r="105" ht="13.5" customHeight="1">
      <c r="A105" s="66" t="s">
        <v>268</v>
      </c>
      <c r="B105" s="55" t="s">
        <v>274</v>
      </c>
      <c r="C105" s="59" t="s">
        <v>275</v>
      </c>
      <c r="E105" s="38">
        <v>20.0</v>
      </c>
      <c r="J105" s="9"/>
    </row>
    <row r="106" ht="13.5" customHeight="1">
      <c r="A106" s="66" t="s">
        <v>268</v>
      </c>
      <c r="B106" s="55" t="s">
        <v>276</v>
      </c>
      <c r="C106" s="59" t="s">
        <v>277</v>
      </c>
      <c r="E106" s="38">
        <v>30.0</v>
      </c>
      <c r="J106" s="9"/>
    </row>
    <row r="107" ht="13.5" customHeight="1">
      <c r="A107" s="66" t="s">
        <v>268</v>
      </c>
      <c r="B107" s="55" t="s">
        <v>278</v>
      </c>
      <c r="C107" s="59" t="s">
        <v>279</v>
      </c>
      <c r="E107" s="38">
        <v>50.0</v>
      </c>
      <c r="J107" s="9"/>
    </row>
    <row r="108" ht="13.5" customHeight="1">
      <c r="A108" s="66" t="s">
        <v>268</v>
      </c>
      <c r="B108" s="55" t="s">
        <v>280</v>
      </c>
      <c r="C108" s="59" t="s">
        <v>281</v>
      </c>
      <c r="E108" s="38">
        <v>30.0</v>
      </c>
      <c r="J108" s="9"/>
    </row>
    <row r="109" ht="13.5" customHeight="1">
      <c r="A109" s="66" t="s">
        <v>268</v>
      </c>
      <c r="B109" s="55" t="s">
        <v>282</v>
      </c>
      <c r="C109" s="67" t="s">
        <v>283</v>
      </c>
      <c r="E109" s="38">
        <v>10.0</v>
      </c>
      <c r="J109" s="9"/>
    </row>
    <row r="110" ht="13.5" customHeight="1">
      <c r="A110" s="66" t="s">
        <v>268</v>
      </c>
      <c r="B110" s="55" t="s">
        <v>284</v>
      </c>
      <c r="C110" s="59" t="s">
        <v>285</v>
      </c>
      <c r="E110" s="38">
        <v>10.0</v>
      </c>
      <c r="J110" s="9"/>
    </row>
    <row r="111" ht="13.5" customHeight="1">
      <c r="A111" s="66" t="s">
        <v>268</v>
      </c>
      <c r="B111" s="55" t="s">
        <v>286</v>
      </c>
      <c r="C111" s="59" t="s">
        <v>287</v>
      </c>
      <c r="E111" s="38">
        <v>10.0</v>
      </c>
      <c r="J111" s="9"/>
    </row>
    <row r="112" ht="13.5" customHeight="1">
      <c r="A112" s="66" t="s">
        <v>268</v>
      </c>
      <c r="B112" s="55" t="s">
        <v>288</v>
      </c>
      <c r="C112" s="59" t="s">
        <v>289</v>
      </c>
      <c r="E112" s="38">
        <v>20.0</v>
      </c>
      <c r="J112" s="9"/>
    </row>
    <row r="113" ht="13.5" customHeight="1">
      <c r="A113" s="66" t="s">
        <v>268</v>
      </c>
      <c r="B113" s="55" t="s">
        <v>290</v>
      </c>
      <c r="C113" s="59" t="s">
        <v>291</v>
      </c>
      <c r="E113" s="38">
        <v>20.0</v>
      </c>
      <c r="J113" s="9"/>
    </row>
    <row r="114" ht="13.5" customHeight="1">
      <c r="A114" s="66" t="s">
        <v>268</v>
      </c>
      <c r="B114" s="55" t="s">
        <v>292</v>
      </c>
      <c r="C114" s="59" t="s">
        <v>293</v>
      </c>
      <c r="E114" s="38">
        <v>10.0</v>
      </c>
      <c r="J114" s="9"/>
    </row>
    <row r="115" ht="13.5" customHeight="1">
      <c r="A115" s="66" t="s">
        <v>268</v>
      </c>
      <c r="B115" s="55" t="s">
        <v>294</v>
      </c>
      <c r="C115" s="59" t="s">
        <v>295</v>
      </c>
      <c r="E115" s="44">
        <v>50.0</v>
      </c>
      <c r="J115" s="9"/>
    </row>
    <row r="116" ht="13.5" customHeight="1">
      <c r="A116" s="66" t="s">
        <v>268</v>
      </c>
      <c r="B116" s="55" t="s">
        <v>296</v>
      </c>
      <c r="C116" s="59" t="s">
        <v>297</v>
      </c>
      <c r="E116" s="38">
        <v>30.0</v>
      </c>
      <c r="J116" s="9"/>
    </row>
    <row r="117" ht="13.5" customHeight="1">
      <c r="A117" s="66" t="s">
        <v>268</v>
      </c>
      <c r="B117" s="55" t="s">
        <v>298</v>
      </c>
      <c r="C117" s="59" t="s">
        <v>299</v>
      </c>
      <c r="E117" s="38">
        <v>30.0</v>
      </c>
      <c r="J117" s="9"/>
    </row>
    <row r="118" ht="13.5" customHeight="1">
      <c r="A118" s="66" t="s">
        <v>268</v>
      </c>
      <c r="B118" s="55" t="s">
        <v>300</v>
      </c>
      <c r="C118" s="59" t="s">
        <v>301</v>
      </c>
      <c r="E118" s="38">
        <v>20.0</v>
      </c>
      <c r="J118" s="9"/>
    </row>
    <row r="119" ht="13.5" customHeight="1">
      <c r="A119" s="66" t="s">
        <v>268</v>
      </c>
      <c r="B119" s="55" t="s">
        <v>302</v>
      </c>
      <c r="C119" s="59" t="s">
        <v>303</v>
      </c>
      <c r="E119" s="38">
        <v>20.0</v>
      </c>
      <c r="J119" s="9"/>
    </row>
    <row r="120" ht="13.5" customHeight="1">
      <c r="A120" s="66" t="s">
        <v>268</v>
      </c>
      <c r="B120" s="55" t="s">
        <v>304</v>
      </c>
      <c r="C120" s="59" t="s">
        <v>305</v>
      </c>
      <c r="E120" s="38">
        <v>10.0</v>
      </c>
      <c r="J120" s="9"/>
    </row>
    <row r="121" ht="13.5" customHeight="1">
      <c r="A121" s="66" t="s">
        <v>268</v>
      </c>
      <c r="B121" s="55" t="s">
        <v>306</v>
      </c>
      <c r="C121" s="59" t="s">
        <v>307</v>
      </c>
      <c r="E121" s="38">
        <v>30.0</v>
      </c>
      <c r="J121" s="9"/>
    </row>
    <row r="122" ht="13.5" customHeight="1">
      <c r="A122" s="66" t="s">
        <v>268</v>
      </c>
      <c r="B122" s="55" t="s">
        <v>308</v>
      </c>
      <c r="C122" s="59" t="s">
        <v>309</v>
      </c>
      <c r="E122" s="38">
        <v>30.0</v>
      </c>
      <c r="J122" s="9"/>
    </row>
    <row r="123" ht="13.5" customHeight="1">
      <c r="A123" s="66" t="s">
        <v>268</v>
      </c>
      <c r="B123" s="61" t="s">
        <v>169</v>
      </c>
      <c r="C123" s="59" t="s">
        <v>310</v>
      </c>
      <c r="E123" s="38">
        <v>20.0</v>
      </c>
      <c r="J123" s="9"/>
    </row>
    <row r="124" ht="13.5" customHeight="1">
      <c r="A124" s="66" t="s">
        <v>268</v>
      </c>
      <c r="B124" s="61" t="s">
        <v>169</v>
      </c>
      <c r="C124" s="59" t="s">
        <v>311</v>
      </c>
      <c r="E124" s="38">
        <v>20.0</v>
      </c>
      <c r="J124" s="9"/>
    </row>
    <row r="125" ht="13.5" customHeight="1">
      <c r="A125" s="66" t="s">
        <v>268</v>
      </c>
      <c r="B125" s="61" t="s">
        <v>169</v>
      </c>
      <c r="C125" s="59" t="s">
        <v>312</v>
      </c>
      <c r="E125" s="38">
        <v>20.0</v>
      </c>
      <c r="J125" s="9"/>
    </row>
    <row r="126" ht="13.5" customHeight="1">
      <c r="A126" s="66" t="s">
        <v>268</v>
      </c>
      <c r="B126" s="55" t="s">
        <v>313</v>
      </c>
      <c r="C126" s="59" t="s">
        <v>314</v>
      </c>
      <c r="E126" s="38">
        <v>20.0</v>
      </c>
      <c r="J126" s="9"/>
    </row>
    <row r="127" ht="13.5" customHeight="1">
      <c r="A127" s="66" t="s">
        <v>268</v>
      </c>
      <c r="B127" s="55" t="s">
        <v>315</v>
      </c>
      <c r="C127" s="59" t="s">
        <v>316</v>
      </c>
      <c r="E127" s="38">
        <v>20.0</v>
      </c>
      <c r="J127" s="9"/>
    </row>
    <row r="128" ht="13.5" customHeight="1">
      <c r="A128" s="66" t="s">
        <v>268</v>
      </c>
      <c r="B128" s="55" t="s">
        <v>317</v>
      </c>
      <c r="C128" s="59" t="s">
        <v>318</v>
      </c>
      <c r="E128" s="38">
        <v>10.0</v>
      </c>
      <c r="J128" s="9"/>
    </row>
    <row r="129" ht="13.5" customHeight="1">
      <c r="A129" s="66" t="s">
        <v>268</v>
      </c>
      <c r="B129" s="55" t="s">
        <v>319</v>
      </c>
      <c r="C129" s="59" t="s">
        <v>320</v>
      </c>
      <c r="E129" s="38">
        <v>20.0</v>
      </c>
      <c r="J129" s="9"/>
    </row>
    <row r="130" ht="13.5" customHeight="1">
      <c r="A130" s="66" t="s">
        <v>268</v>
      </c>
      <c r="B130" s="55" t="s">
        <v>321</v>
      </c>
      <c r="C130" s="59" t="s">
        <v>322</v>
      </c>
      <c r="E130" s="38">
        <v>10.0</v>
      </c>
      <c r="J130" s="9"/>
    </row>
    <row r="131" ht="13.5" customHeight="1">
      <c r="A131" s="66" t="s">
        <v>268</v>
      </c>
      <c r="B131" s="62" t="s">
        <v>323</v>
      </c>
      <c r="C131" s="59" t="s">
        <v>324</v>
      </c>
      <c r="E131" s="38">
        <v>20.0</v>
      </c>
      <c r="J131" s="9"/>
    </row>
    <row r="132" ht="13.5" customHeight="1">
      <c r="A132" s="66" t="s">
        <v>268</v>
      </c>
      <c r="B132" s="62" t="s">
        <v>325</v>
      </c>
      <c r="C132" s="59" t="s">
        <v>326</v>
      </c>
      <c r="E132" s="38">
        <v>30.0</v>
      </c>
      <c r="J132" s="9"/>
    </row>
    <row r="133" ht="13.5" customHeight="1">
      <c r="A133" s="66" t="s">
        <v>268</v>
      </c>
      <c r="B133" s="62" t="s">
        <v>327</v>
      </c>
      <c r="C133" s="59" t="s">
        <v>328</v>
      </c>
      <c r="E133" s="38">
        <v>20.0</v>
      </c>
      <c r="J133" s="9"/>
    </row>
    <row r="134" ht="13.5" customHeight="1">
      <c r="A134" s="66" t="s">
        <v>268</v>
      </c>
      <c r="B134" s="63" t="s">
        <v>329</v>
      </c>
      <c r="C134" s="59" t="s">
        <v>330</v>
      </c>
      <c r="E134" s="38">
        <v>30.0</v>
      </c>
      <c r="J134" s="9"/>
    </row>
    <row r="135" ht="13.5" customHeight="1">
      <c r="A135" s="66" t="s">
        <v>268</v>
      </c>
      <c r="B135" s="63" t="s">
        <v>329</v>
      </c>
      <c r="C135" s="59" t="s">
        <v>331</v>
      </c>
      <c r="E135" s="68">
        <v>30.0</v>
      </c>
      <c r="J135" s="9"/>
    </row>
    <row r="136" ht="13.5" customHeight="1">
      <c r="J136" s="9"/>
    </row>
    <row r="137" ht="13.5" customHeight="1">
      <c r="J137" s="9"/>
    </row>
    <row r="138" ht="13.5" customHeight="1">
      <c r="C138" s="69"/>
      <c r="J138" s="9"/>
    </row>
    <row r="139" ht="13.5" customHeight="1">
      <c r="J139" s="9"/>
    </row>
    <row r="140" ht="13.5" customHeight="1">
      <c r="J140" s="9"/>
    </row>
    <row r="141" ht="13.5" customHeight="1">
      <c r="J141" s="9"/>
    </row>
    <row r="142" ht="13.5" customHeight="1">
      <c r="J142" s="9"/>
    </row>
    <row r="143" ht="13.5" customHeight="1">
      <c r="J143" s="9"/>
    </row>
    <row r="144" ht="13.5" customHeight="1">
      <c r="J144" s="9"/>
    </row>
    <row r="145" ht="13.5" customHeight="1">
      <c r="J145" s="9"/>
    </row>
    <row r="146" ht="13.5" customHeight="1">
      <c r="J146" s="9"/>
    </row>
    <row r="147" ht="13.5" customHeight="1">
      <c r="J147" s="9"/>
    </row>
    <row r="148" ht="13.5" customHeight="1">
      <c r="J148" s="9"/>
    </row>
    <row r="149" ht="13.5" customHeight="1">
      <c r="J149" s="9"/>
    </row>
    <row r="150" ht="13.5" customHeight="1">
      <c r="J150" s="9"/>
    </row>
    <row r="151" ht="13.5" customHeight="1">
      <c r="J151" s="9"/>
    </row>
    <row r="152" ht="13.5" customHeight="1">
      <c r="J152" s="9"/>
    </row>
    <row r="153" ht="13.5" customHeight="1">
      <c r="J153" s="9"/>
    </row>
    <row r="154" ht="13.5" customHeight="1">
      <c r="J154" s="9"/>
    </row>
    <row r="155" ht="13.5" customHeight="1">
      <c r="J155" s="9"/>
    </row>
    <row r="156" ht="13.5" customHeight="1">
      <c r="J156" s="9"/>
    </row>
    <row r="157" ht="13.5" customHeight="1">
      <c r="J157" s="9"/>
    </row>
    <row r="158" ht="13.5" customHeight="1">
      <c r="J158" s="9"/>
    </row>
    <row r="159" ht="13.5" customHeight="1">
      <c r="J159" s="9"/>
    </row>
    <row r="160" ht="13.5" customHeight="1">
      <c r="J160" s="9"/>
    </row>
    <row r="161" ht="13.5" customHeight="1">
      <c r="J161" s="9"/>
    </row>
    <row r="162" ht="13.5" customHeight="1">
      <c r="J162" s="9"/>
    </row>
    <row r="163" ht="13.5" customHeight="1">
      <c r="J163" s="9"/>
    </row>
    <row r="164" ht="13.5" customHeight="1">
      <c r="J164" s="9"/>
    </row>
    <row r="165" ht="13.5" customHeight="1">
      <c r="J165" s="9"/>
    </row>
    <row r="166" ht="13.5" customHeight="1">
      <c r="J166" s="9"/>
    </row>
    <row r="167" ht="13.5" customHeight="1">
      <c r="J167" s="9"/>
    </row>
    <row r="168" ht="13.5" customHeight="1">
      <c r="J168" s="9"/>
    </row>
    <row r="169" ht="13.5" customHeight="1">
      <c r="J169" s="9"/>
    </row>
    <row r="170" ht="13.5" customHeight="1">
      <c r="J170" s="9"/>
    </row>
    <row r="171" ht="13.5" customHeight="1">
      <c r="J171" s="9"/>
    </row>
    <row r="172" ht="13.5" customHeight="1">
      <c r="J172" s="9"/>
    </row>
    <row r="173" ht="13.5" customHeight="1">
      <c r="J173" s="9"/>
    </row>
    <row r="174" ht="13.5" customHeight="1">
      <c r="J174" s="9"/>
    </row>
    <row r="175" ht="13.5" customHeight="1">
      <c r="J175" s="9"/>
    </row>
    <row r="176" ht="13.5" customHeight="1">
      <c r="J176" s="9"/>
    </row>
    <row r="177" ht="13.5" customHeight="1">
      <c r="J177" s="9"/>
    </row>
    <row r="178" ht="13.5" customHeight="1">
      <c r="J178" s="9"/>
    </row>
    <row r="179" ht="13.5" customHeight="1">
      <c r="J179" s="9"/>
    </row>
    <row r="180" ht="13.5" customHeight="1">
      <c r="J180" s="9"/>
    </row>
    <row r="181" ht="13.5" customHeight="1">
      <c r="J181" s="9"/>
    </row>
    <row r="182" ht="13.5" customHeight="1">
      <c r="J182" s="9"/>
    </row>
    <row r="183" ht="13.5" customHeight="1">
      <c r="J183" s="9"/>
    </row>
    <row r="184" ht="13.5" customHeight="1">
      <c r="J184" s="9"/>
    </row>
    <row r="185" ht="13.5" customHeight="1">
      <c r="J185" s="9"/>
    </row>
    <row r="186" ht="13.5" customHeight="1">
      <c r="J186" s="9"/>
    </row>
    <row r="187" ht="13.5" customHeight="1">
      <c r="J187" s="9"/>
    </row>
    <row r="188" ht="13.5" customHeight="1">
      <c r="J188" s="9"/>
    </row>
    <row r="189" ht="13.5" customHeight="1">
      <c r="J189" s="9"/>
    </row>
    <row r="190" ht="13.5" customHeight="1">
      <c r="J190" s="9"/>
    </row>
    <row r="191" ht="13.5" customHeight="1">
      <c r="J191" s="9"/>
    </row>
    <row r="192" ht="13.5" customHeight="1">
      <c r="J192" s="9"/>
    </row>
    <row r="193" ht="13.5" customHeight="1">
      <c r="J193" s="9"/>
    </row>
    <row r="194" ht="13.5" customHeight="1">
      <c r="J194" s="9"/>
    </row>
    <row r="195" ht="13.5" customHeight="1">
      <c r="J195" s="9"/>
    </row>
    <row r="196" ht="13.5" customHeight="1">
      <c r="J196" s="9"/>
    </row>
    <row r="197" ht="13.5" customHeight="1">
      <c r="J197" s="9"/>
    </row>
    <row r="198" ht="13.5" customHeight="1">
      <c r="J198" s="9"/>
    </row>
    <row r="199" ht="13.5" customHeight="1">
      <c r="J199" s="9"/>
    </row>
    <row r="200" ht="13.5" customHeight="1">
      <c r="J200" s="9"/>
    </row>
    <row r="201" ht="13.5" customHeight="1">
      <c r="J201" s="9"/>
    </row>
    <row r="202" ht="13.5" customHeight="1">
      <c r="J202" s="9"/>
    </row>
    <row r="203" ht="13.5" customHeight="1">
      <c r="J203" s="9"/>
    </row>
    <row r="204" ht="13.5" customHeight="1">
      <c r="J204" s="9"/>
    </row>
    <row r="205" ht="13.5" customHeight="1">
      <c r="J205" s="9"/>
    </row>
    <row r="206" ht="13.5" customHeight="1">
      <c r="J206" s="9"/>
    </row>
    <row r="207" ht="13.5" customHeight="1">
      <c r="J207" s="9"/>
    </row>
    <row r="208" ht="13.5" customHeight="1">
      <c r="J208" s="9"/>
    </row>
    <row r="209" ht="13.5" customHeight="1">
      <c r="J209" s="9"/>
    </row>
    <row r="210" ht="13.5" customHeight="1">
      <c r="J210" s="9"/>
    </row>
    <row r="211" ht="13.5" customHeight="1">
      <c r="J211" s="9"/>
    </row>
    <row r="212" ht="13.5" customHeight="1">
      <c r="J212" s="9"/>
    </row>
    <row r="213" ht="13.5" customHeight="1">
      <c r="J213" s="9"/>
    </row>
    <row r="214" ht="13.5" customHeight="1">
      <c r="J214" s="9"/>
    </row>
    <row r="215" ht="13.5" customHeight="1">
      <c r="J215" s="9"/>
    </row>
    <row r="216" ht="13.5" customHeight="1">
      <c r="J216" s="9"/>
    </row>
    <row r="217" ht="13.5" customHeight="1">
      <c r="J217" s="9"/>
    </row>
    <row r="218" ht="13.5" customHeight="1">
      <c r="J218" s="9"/>
    </row>
    <row r="219" ht="13.5" customHeight="1">
      <c r="J219" s="9"/>
    </row>
    <row r="220" ht="13.5" customHeight="1">
      <c r="J220" s="9"/>
    </row>
    <row r="221" ht="13.5" customHeight="1">
      <c r="J221" s="9"/>
    </row>
    <row r="222" ht="13.5" customHeight="1">
      <c r="J222" s="9"/>
    </row>
    <row r="223" ht="13.5" customHeight="1">
      <c r="J223" s="9"/>
    </row>
    <row r="224" ht="13.5" customHeight="1">
      <c r="J224" s="9"/>
    </row>
    <row r="225" ht="13.5" customHeight="1">
      <c r="J225" s="9"/>
    </row>
    <row r="226" ht="13.5" customHeight="1">
      <c r="J226" s="9"/>
    </row>
    <row r="227" ht="13.5" customHeight="1">
      <c r="J227" s="9"/>
    </row>
    <row r="228" ht="13.5" customHeight="1">
      <c r="J228" s="9"/>
    </row>
    <row r="229" ht="13.5" customHeight="1">
      <c r="J229" s="9"/>
    </row>
    <row r="230" ht="13.5" customHeight="1">
      <c r="J230" s="9"/>
    </row>
    <row r="231" ht="13.5" customHeight="1">
      <c r="J231" s="9"/>
    </row>
    <row r="232" ht="13.5" customHeight="1">
      <c r="J232" s="9"/>
    </row>
    <row r="233" ht="13.5" customHeight="1">
      <c r="J233" s="9"/>
    </row>
    <row r="234" ht="13.5" customHeight="1">
      <c r="J234" s="9"/>
    </row>
    <row r="235" ht="13.5" customHeight="1">
      <c r="J235" s="9"/>
    </row>
    <row r="236" ht="13.5" customHeight="1">
      <c r="J236" s="9"/>
    </row>
    <row r="237" ht="13.5" customHeight="1">
      <c r="J237" s="9"/>
    </row>
    <row r="238" ht="13.5" customHeight="1">
      <c r="J238" s="9"/>
    </row>
    <row r="239" ht="13.5" customHeight="1">
      <c r="J239" s="9"/>
    </row>
    <row r="240" ht="13.5" customHeight="1">
      <c r="J240" s="9"/>
    </row>
    <row r="241" ht="13.5" customHeight="1">
      <c r="J241" s="9"/>
    </row>
    <row r="242" ht="13.5" customHeight="1">
      <c r="J242" s="9"/>
    </row>
    <row r="243" ht="13.5" customHeight="1">
      <c r="J243" s="9"/>
    </row>
    <row r="244" ht="13.5" customHeight="1">
      <c r="J244" s="9"/>
    </row>
    <row r="245" ht="13.5" customHeight="1">
      <c r="J245" s="9"/>
    </row>
    <row r="246" ht="13.5" customHeight="1">
      <c r="J246" s="9"/>
    </row>
    <row r="247" ht="13.5" customHeight="1">
      <c r="J247" s="9"/>
    </row>
    <row r="248" ht="13.5" customHeight="1">
      <c r="J248" s="9"/>
    </row>
    <row r="249" ht="13.5" customHeight="1">
      <c r="J249" s="9"/>
    </row>
    <row r="250" ht="13.5" customHeight="1">
      <c r="J250" s="9"/>
    </row>
    <row r="251" ht="13.5" customHeight="1">
      <c r="J251" s="9"/>
    </row>
    <row r="252" ht="13.5" customHeight="1">
      <c r="J252" s="9"/>
    </row>
    <row r="253" ht="13.5" customHeight="1">
      <c r="J253" s="9"/>
    </row>
    <row r="254" ht="13.5" customHeight="1">
      <c r="J254" s="9"/>
    </row>
    <row r="255" ht="13.5" customHeight="1">
      <c r="J255" s="9"/>
    </row>
    <row r="256" ht="13.5" customHeight="1">
      <c r="J256" s="9"/>
    </row>
    <row r="257" ht="13.5" customHeight="1">
      <c r="J257" s="9"/>
    </row>
    <row r="258" ht="13.5" customHeight="1">
      <c r="J258" s="9"/>
    </row>
    <row r="259" ht="13.5" customHeight="1">
      <c r="J259" s="9"/>
    </row>
    <row r="260" ht="13.5" customHeight="1">
      <c r="J260" s="9"/>
    </row>
    <row r="261" ht="13.5" customHeight="1">
      <c r="J261" s="9"/>
    </row>
    <row r="262" ht="13.5" customHeight="1">
      <c r="J262" s="9"/>
    </row>
    <row r="263" ht="13.5" customHeight="1">
      <c r="J263" s="9"/>
    </row>
    <row r="264" ht="13.5" customHeight="1">
      <c r="J264" s="9"/>
    </row>
    <row r="265" ht="13.5" customHeight="1">
      <c r="J265" s="9"/>
    </row>
    <row r="266" ht="13.5" customHeight="1">
      <c r="J266" s="9"/>
    </row>
    <row r="267" ht="13.5" customHeight="1">
      <c r="J267" s="9"/>
    </row>
    <row r="268" ht="13.5" customHeight="1">
      <c r="J268" s="9"/>
    </row>
    <row r="269" ht="13.5" customHeight="1">
      <c r="J269" s="9"/>
    </row>
    <row r="270" ht="13.5" customHeight="1">
      <c r="J270" s="9"/>
    </row>
    <row r="271" ht="13.5" customHeight="1">
      <c r="J271" s="9"/>
    </row>
    <row r="272" ht="13.5" customHeight="1">
      <c r="J272" s="9"/>
    </row>
    <row r="273" ht="13.5" customHeight="1">
      <c r="J273" s="9"/>
    </row>
    <row r="274" ht="13.5" customHeight="1">
      <c r="J274" s="9"/>
    </row>
    <row r="275" ht="13.5" customHeight="1">
      <c r="J275" s="9"/>
    </row>
    <row r="276" ht="13.5" customHeight="1">
      <c r="J276" s="9"/>
    </row>
    <row r="277" ht="13.5" customHeight="1">
      <c r="J277" s="9"/>
    </row>
    <row r="278" ht="13.5" customHeight="1">
      <c r="J278" s="9"/>
    </row>
    <row r="279" ht="13.5" customHeight="1">
      <c r="J279" s="9"/>
    </row>
    <row r="280" ht="13.5" customHeight="1">
      <c r="J280" s="9"/>
    </row>
    <row r="281" ht="13.5" customHeight="1">
      <c r="J281" s="9"/>
    </row>
    <row r="282" ht="13.5" customHeight="1">
      <c r="J282" s="9"/>
    </row>
    <row r="283" ht="13.5" customHeight="1">
      <c r="J283" s="9"/>
    </row>
    <row r="284" ht="13.5" customHeight="1">
      <c r="J284" s="9"/>
    </row>
    <row r="285" ht="13.5" customHeight="1">
      <c r="J285" s="9"/>
    </row>
    <row r="286" ht="13.5" customHeight="1">
      <c r="J286" s="9"/>
    </row>
    <row r="287" ht="13.5" customHeight="1">
      <c r="J287" s="9"/>
    </row>
    <row r="288" ht="13.5" customHeight="1">
      <c r="J288" s="9"/>
    </row>
    <row r="289" ht="13.5" customHeight="1">
      <c r="J289" s="9"/>
    </row>
    <row r="290" ht="13.5" customHeight="1">
      <c r="J290" s="9"/>
    </row>
    <row r="291" ht="13.5" customHeight="1">
      <c r="J291" s="9"/>
    </row>
    <row r="292" ht="13.5" customHeight="1">
      <c r="J292" s="9"/>
    </row>
    <row r="293" ht="13.5" customHeight="1">
      <c r="J293" s="9"/>
    </row>
    <row r="294" ht="13.5" customHeight="1">
      <c r="J294" s="9"/>
    </row>
    <row r="295" ht="13.5" customHeight="1">
      <c r="J295" s="9"/>
    </row>
    <row r="296" ht="13.5" customHeight="1">
      <c r="J296" s="9"/>
    </row>
    <row r="297" ht="13.5" customHeight="1">
      <c r="J297" s="9"/>
    </row>
    <row r="298" ht="13.5" customHeight="1">
      <c r="J298" s="9"/>
    </row>
    <row r="299" ht="13.5" customHeight="1">
      <c r="J299" s="9"/>
    </row>
    <row r="300" ht="13.5" customHeight="1">
      <c r="J300" s="9"/>
    </row>
    <row r="301" ht="13.5" customHeight="1">
      <c r="J301" s="9"/>
    </row>
    <row r="302" ht="13.5" customHeight="1">
      <c r="J302" s="9"/>
    </row>
    <row r="303" ht="13.5" customHeight="1">
      <c r="J303" s="9"/>
    </row>
    <row r="304" ht="13.5" customHeight="1">
      <c r="J304" s="9"/>
    </row>
    <row r="305" ht="13.5" customHeight="1">
      <c r="J305" s="9"/>
    </row>
    <row r="306" ht="13.5" customHeight="1">
      <c r="J306" s="9"/>
    </row>
    <row r="307" ht="13.5" customHeight="1">
      <c r="J307" s="9"/>
    </row>
    <row r="308" ht="13.5" customHeight="1">
      <c r="J308" s="9"/>
    </row>
    <row r="309" ht="13.5" customHeight="1">
      <c r="J309" s="9"/>
    </row>
    <row r="310" ht="13.5" customHeight="1">
      <c r="J310" s="9"/>
    </row>
    <row r="311" ht="13.5" customHeight="1">
      <c r="J311" s="9"/>
    </row>
    <row r="312" ht="13.5" customHeight="1">
      <c r="J312" s="9"/>
    </row>
    <row r="313" ht="13.5" customHeight="1">
      <c r="J313" s="9"/>
    </row>
    <row r="314" ht="13.5" customHeight="1">
      <c r="J314" s="9"/>
    </row>
    <row r="315" ht="13.5" customHeight="1">
      <c r="J315" s="9"/>
    </row>
    <row r="316" ht="13.5" customHeight="1">
      <c r="J316" s="9"/>
    </row>
    <row r="317" ht="13.5" customHeight="1">
      <c r="J317" s="9"/>
    </row>
    <row r="318" ht="13.5" customHeight="1">
      <c r="J318" s="9"/>
    </row>
    <row r="319" ht="13.5" customHeight="1">
      <c r="J319" s="9"/>
    </row>
    <row r="320" ht="13.5" customHeight="1">
      <c r="J320" s="9"/>
    </row>
    <row r="321" ht="13.5" customHeight="1">
      <c r="J321" s="9"/>
    </row>
    <row r="322" ht="13.5" customHeight="1">
      <c r="J322" s="9"/>
    </row>
    <row r="323" ht="13.5" customHeight="1">
      <c r="J323" s="9"/>
    </row>
    <row r="324" ht="13.5" customHeight="1">
      <c r="J324" s="9"/>
    </row>
    <row r="325" ht="13.5" customHeight="1">
      <c r="J325" s="9"/>
    </row>
    <row r="326" ht="13.5" customHeight="1">
      <c r="J326" s="9"/>
    </row>
    <row r="327" ht="13.5" customHeight="1">
      <c r="J327" s="9"/>
    </row>
    <row r="328" ht="13.5" customHeight="1">
      <c r="J328" s="9"/>
    </row>
    <row r="329" ht="13.5" customHeight="1">
      <c r="J329" s="9"/>
    </row>
    <row r="330" ht="13.5" customHeight="1">
      <c r="J330" s="9"/>
    </row>
    <row r="331" ht="13.5" customHeight="1">
      <c r="J331" s="9"/>
    </row>
    <row r="332" ht="13.5" customHeight="1">
      <c r="J332" s="9"/>
    </row>
    <row r="333" ht="13.5" customHeight="1">
      <c r="J333" s="9"/>
    </row>
    <row r="334" ht="13.5" customHeight="1">
      <c r="J334" s="9"/>
    </row>
    <row r="335" ht="13.5" customHeight="1">
      <c r="J335" s="9"/>
    </row>
    <row r="336" ht="13.5" customHeight="1">
      <c r="J336" s="9"/>
    </row>
    <row r="337" ht="13.5" customHeight="1">
      <c r="J337" s="9"/>
    </row>
    <row r="338" ht="13.5" customHeight="1">
      <c r="J338" s="9"/>
    </row>
    <row r="339" ht="13.5" customHeight="1">
      <c r="J339" s="9"/>
    </row>
    <row r="340" ht="13.5" customHeight="1">
      <c r="J340" s="9"/>
    </row>
    <row r="341" ht="13.5" customHeight="1">
      <c r="J341" s="9"/>
    </row>
    <row r="342" ht="13.5" customHeight="1">
      <c r="J342" s="9"/>
    </row>
    <row r="343" ht="13.5" customHeight="1">
      <c r="J343" s="9"/>
    </row>
    <row r="344" ht="13.5" customHeight="1">
      <c r="J344" s="9"/>
    </row>
    <row r="345" ht="13.5" customHeight="1">
      <c r="J345" s="9"/>
    </row>
    <row r="346" ht="13.5" customHeight="1">
      <c r="J346" s="9"/>
    </row>
    <row r="347" ht="13.5" customHeight="1">
      <c r="J347" s="9"/>
    </row>
    <row r="348" ht="13.5" customHeight="1">
      <c r="J348" s="9"/>
    </row>
    <row r="349" ht="13.5" customHeight="1">
      <c r="J349" s="9"/>
    </row>
    <row r="350" ht="13.5" customHeight="1">
      <c r="J350" s="9"/>
    </row>
    <row r="351" ht="13.5" customHeight="1">
      <c r="J351" s="9"/>
    </row>
    <row r="352" ht="13.5" customHeight="1">
      <c r="J352" s="9"/>
    </row>
    <row r="353" ht="13.5" customHeight="1">
      <c r="J353" s="9"/>
    </row>
    <row r="354" ht="13.5" customHeight="1">
      <c r="J354" s="9"/>
    </row>
    <row r="355" ht="13.5" customHeight="1">
      <c r="J355" s="9"/>
    </row>
    <row r="356" ht="13.5" customHeight="1">
      <c r="J356" s="9"/>
    </row>
    <row r="357" ht="13.5" customHeight="1">
      <c r="J357" s="9"/>
    </row>
    <row r="358" ht="13.5" customHeight="1">
      <c r="J358" s="9"/>
    </row>
    <row r="359" ht="13.5" customHeight="1">
      <c r="J359" s="9"/>
    </row>
    <row r="360" ht="13.5" customHeight="1">
      <c r="J360" s="9"/>
    </row>
    <row r="361" ht="13.5" customHeight="1">
      <c r="J361" s="9"/>
    </row>
    <row r="362" ht="13.5" customHeight="1">
      <c r="J362" s="9"/>
    </row>
    <row r="363" ht="13.5" customHeight="1">
      <c r="J363" s="9"/>
    </row>
    <row r="364" ht="13.5" customHeight="1">
      <c r="J364" s="9"/>
    </row>
    <row r="365" ht="13.5" customHeight="1">
      <c r="J365" s="9"/>
    </row>
    <row r="366" ht="13.5" customHeight="1">
      <c r="J366" s="9"/>
    </row>
    <row r="367" ht="13.5" customHeight="1">
      <c r="J367" s="9"/>
    </row>
    <row r="368" ht="13.5" customHeight="1">
      <c r="J368" s="9"/>
    </row>
    <row r="369" ht="13.5" customHeight="1">
      <c r="J369" s="9"/>
    </row>
    <row r="370" ht="13.5" customHeight="1">
      <c r="J370" s="9"/>
    </row>
    <row r="371" ht="13.5" customHeight="1">
      <c r="J371" s="9"/>
    </row>
    <row r="372" ht="13.5" customHeight="1">
      <c r="J372" s="9"/>
    </row>
    <row r="373" ht="13.5" customHeight="1">
      <c r="J373" s="9"/>
    </row>
    <row r="374" ht="13.5" customHeight="1">
      <c r="J374" s="9"/>
    </row>
    <row r="375" ht="13.5" customHeight="1">
      <c r="J375" s="9"/>
    </row>
    <row r="376" ht="13.5" customHeight="1">
      <c r="J376" s="9"/>
    </row>
    <row r="377" ht="13.5" customHeight="1">
      <c r="J377" s="9"/>
    </row>
    <row r="378" ht="13.5" customHeight="1">
      <c r="J378" s="9"/>
    </row>
    <row r="379" ht="13.5" customHeight="1">
      <c r="J379" s="9"/>
    </row>
    <row r="380" ht="13.5" customHeight="1">
      <c r="J380" s="9"/>
    </row>
    <row r="381" ht="13.5" customHeight="1">
      <c r="J381" s="9"/>
    </row>
    <row r="382" ht="13.5" customHeight="1">
      <c r="J382" s="9"/>
    </row>
    <row r="383" ht="13.5" customHeight="1">
      <c r="J383" s="9"/>
    </row>
    <row r="384" ht="13.5" customHeight="1">
      <c r="J384" s="9"/>
    </row>
    <row r="385" ht="13.5" customHeight="1">
      <c r="J385" s="9"/>
    </row>
    <row r="386" ht="13.5" customHeight="1">
      <c r="J386" s="9"/>
    </row>
    <row r="387" ht="13.5" customHeight="1">
      <c r="J387" s="9"/>
    </row>
    <row r="388" ht="13.5" customHeight="1">
      <c r="J388" s="9"/>
    </row>
    <row r="389" ht="13.5" customHeight="1">
      <c r="J389" s="9"/>
    </row>
    <row r="390" ht="13.5" customHeight="1">
      <c r="J390" s="9"/>
    </row>
    <row r="391" ht="13.5" customHeight="1">
      <c r="J391" s="9"/>
    </row>
    <row r="392" ht="13.5" customHeight="1">
      <c r="J392" s="9"/>
    </row>
    <row r="393" ht="13.5" customHeight="1">
      <c r="J393" s="9"/>
    </row>
    <row r="394" ht="13.5" customHeight="1">
      <c r="J394" s="9"/>
    </row>
    <row r="395" ht="13.5" customHeight="1">
      <c r="J395" s="9"/>
    </row>
    <row r="396" ht="13.5" customHeight="1">
      <c r="J396" s="9"/>
    </row>
    <row r="397" ht="13.5" customHeight="1">
      <c r="J397" s="9"/>
    </row>
    <row r="398" ht="13.5" customHeight="1">
      <c r="J398" s="9"/>
    </row>
    <row r="399" ht="13.5" customHeight="1">
      <c r="J399" s="9"/>
    </row>
    <row r="400" ht="13.5" customHeight="1">
      <c r="J400" s="9"/>
    </row>
    <row r="401" ht="13.5" customHeight="1">
      <c r="J401" s="9"/>
    </row>
    <row r="402" ht="13.5" customHeight="1">
      <c r="J402" s="9"/>
    </row>
    <row r="403" ht="13.5" customHeight="1">
      <c r="J403" s="9"/>
    </row>
    <row r="404" ht="13.5" customHeight="1">
      <c r="J404" s="9"/>
    </row>
    <row r="405" ht="13.5" customHeight="1">
      <c r="J405" s="9"/>
    </row>
    <row r="406" ht="13.5" customHeight="1">
      <c r="J406" s="9"/>
    </row>
    <row r="407" ht="13.5" customHeight="1">
      <c r="J407" s="9"/>
    </row>
    <row r="408" ht="13.5" customHeight="1">
      <c r="J408" s="9"/>
    </row>
    <row r="409" ht="13.5" customHeight="1">
      <c r="J409" s="9"/>
    </row>
    <row r="410" ht="13.5" customHeight="1">
      <c r="J410" s="9"/>
    </row>
    <row r="411" ht="13.5" customHeight="1">
      <c r="J411" s="9"/>
    </row>
    <row r="412" ht="13.5" customHeight="1">
      <c r="J412" s="9"/>
    </row>
    <row r="413" ht="13.5" customHeight="1">
      <c r="J413" s="9"/>
    </row>
    <row r="414" ht="13.5" customHeight="1">
      <c r="J414" s="9"/>
    </row>
    <row r="415" ht="13.5" customHeight="1">
      <c r="J415" s="9"/>
    </row>
    <row r="416" ht="13.5" customHeight="1">
      <c r="J416" s="9"/>
    </row>
    <row r="417" ht="13.5" customHeight="1">
      <c r="J417" s="9"/>
    </row>
    <row r="418" ht="13.5" customHeight="1">
      <c r="J418" s="9"/>
    </row>
    <row r="419" ht="13.5" customHeight="1">
      <c r="J419" s="9"/>
    </row>
    <row r="420" ht="13.5" customHeight="1">
      <c r="J420" s="9"/>
    </row>
    <row r="421" ht="13.5" customHeight="1">
      <c r="J421" s="9"/>
    </row>
    <row r="422" ht="13.5" customHeight="1">
      <c r="J422" s="9"/>
    </row>
    <row r="423" ht="13.5" customHeight="1">
      <c r="J423" s="9"/>
    </row>
    <row r="424" ht="13.5" customHeight="1">
      <c r="J424" s="9"/>
    </row>
    <row r="425" ht="13.5" customHeight="1">
      <c r="J425" s="9"/>
    </row>
    <row r="426" ht="13.5" customHeight="1">
      <c r="J426" s="9"/>
    </row>
    <row r="427" ht="13.5" customHeight="1">
      <c r="J427" s="9"/>
    </row>
    <row r="428" ht="13.5" customHeight="1">
      <c r="J428" s="9"/>
    </row>
    <row r="429" ht="13.5" customHeight="1">
      <c r="J429" s="9"/>
    </row>
    <row r="430" ht="13.5" customHeight="1">
      <c r="J430" s="9"/>
    </row>
    <row r="431" ht="13.5" customHeight="1">
      <c r="J431" s="9"/>
    </row>
    <row r="432" ht="13.5" customHeight="1">
      <c r="J432" s="9"/>
    </row>
    <row r="433" ht="13.5" customHeight="1">
      <c r="J433" s="9"/>
    </row>
    <row r="434" ht="13.5" customHeight="1">
      <c r="J434" s="9"/>
    </row>
    <row r="435" ht="13.5" customHeight="1">
      <c r="J435" s="9"/>
    </row>
    <row r="436" ht="13.5" customHeight="1">
      <c r="J436" s="9"/>
    </row>
    <row r="437" ht="13.5" customHeight="1">
      <c r="J437" s="9"/>
    </row>
    <row r="438" ht="13.5" customHeight="1">
      <c r="J438" s="9"/>
    </row>
    <row r="439" ht="13.5" customHeight="1">
      <c r="J439" s="9"/>
    </row>
    <row r="440" ht="13.5" customHeight="1">
      <c r="J440" s="9"/>
    </row>
    <row r="441" ht="13.5" customHeight="1">
      <c r="J441" s="9"/>
    </row>
    <row r="442" ht="13.5" customHeight="1">
      <c r="J442" s="9"/>
    </row>
    <row r="443" ht="13.5" customHeight="1">
      <c r="J443" s="9"/>
    </row>
    <row r="444" ht="13.5" customHeight="1">
      <c r="J444" s="9"/>
    </row>
    <row r="445" ht="13.5" customHeight="1">
      <c r="J445" s="9"/>
    </row>
    <row r="446" ht="13.5" customHeight="1">
      <c r="J446" s="9"/>
    </row>
    <row r="447" ht="13.5" customHeight="1">
      <c r="J447" s="9"/>
    </row>
    <row r="448" ht="13.5" customHeight="1">
      <c r="J448" s="9"/>
    </row>
    <row r="449" ht="13.5" customHeight="1">
      <c r="J449" s="9"/>
    </row>
    <row r="450" ht="13.5" customHeight="1">
      <c r="J450" s="9"/>
    </row>
    <row r="451" ht="13.5" customHeight="1">
      <c r="J451" s="9"/>
    </row>
    <row r="452" ht="13.5" customHeight="1">
      <c r="J452" s="9"/>
    </row>
    <row r="453" ht="13.5" customHeight="1">
      <c r="J453" s="9"/>
    </row>
    <row r="454" ht="13.5" customHeight="1">
      <c r="J454" s="9"/>
    </row>
    <row r="455" ht="13.5" customHeight="1">
      <c r="J455" s="9"/>
    </row>
    <row r="456" ht="13.5" customHeight="1">
      <c r="J456" s="9"/>
    </row>
    <row r="457" ht="13.5" customHeight="1">
      <c r="J457" s="9"/>
    </row>
    <row r="458" ht="13.5" customHeight="1">
      <c r="J458" s="9"/>
    </row>
    <row r="459" ht="13.5" customHeight="1">
      <c r="J459" s="9"/>
    </row>
    <row r="460" ht="13.5" customHeight="1">
      <c r="J460" s="9"/>
    </row>
    <row r="461" ht="13.5" customHeight="1">
      <c r="J461" s="9"/>
    </row>
    <row r="462" ht="13.5" customHeight="1">
      <c r="J462" s="9"/>
    </row>
    <row r="463" ht="13.5" customHeight="1">
      <c r="J463" s="9"/>
    </row>
    <row r="464" ht="13.5" customHeight="1">
      <c r="J464" s="9"/>
    </row>
    <row r="465" ht="13.5" customHeight="1">
      <c r="J465" s="9"/>
    </row>
    <row r="466" ht="13.5" customHeight="1">
      <c r="J466" s="9"/>
    </row>
    <row r="467" ht="13.5" customHeight="1">
      <c r="J467" s="9"/>
    </row>
    <row r="468" ht="13.5" customHeight="1">
      <c r="J468" s="9"/>
    </row>
    <row r="469" ht="13.5" customHeight="1">
      <c r="J469" s="9"/>
    </row>
    <row r="470" ht="13.5" customHeight="1">
      <c r="J470" s="9"/>
    </row>
    <row r="471" ht="13.5" customHeight="1">
      <c r="J471" s="9"/>
    </row>
    <row r="472" ht="13.5" customHeight="1">
      <c r="J472" s="9"/>
    </row>
    <row r="473" ht="13.5" customHeight="1">
      <c r="J473" s="9"/>
    </row>
    <row r="474" ht="13.5" customHeight="1">
      <c r="J474" s="9"/>
    </row>
    <row r="475" ht="13.5" customHeight="1">
      <c r="J475" s="9"/>
    </row>
    <row r="476" ht="13.5" customHeight="1">
      <c r="J476" s="9"/>
    </row>
    <row r="477" ht="13.5" customHeight="1">
      <c r="J477" s="9"/>
    </row>
    <row r="478" ht="13.5" customHeight="1">
      <c r="J478" s="9"/>
    </row>
    <row r="479" ht="13.5" customHeight="1">
      <c r="J479" s="9"/>
    </row>
    <row r="480" ht="13.5" customHeight="1">
      <c r="J480" s="9"/>
    </row>
    <row r="481" ht="13.5" customHeight="1">
      <c r="J481" s="9"/>
    </row>
    <row r="482" ht="13.5" customHeight="1">
      <c r="J482" s="9"/>
    </row>
    <row r="483" ht="13.5" customHeight="1">
      <c r="J483" s="9"/>
    </row>
    <row r="484" ht="13.5" customHeight="1">
      <c r="J484" s="9"/>
    </row>
    <row r="485" ht="13.5" customHeight="1">
      <c r="J485" s="9"/>
    </row>
    <row r="486" ht="13.5" customHeight="1">
      <c r="J486" s="9"/>
    </row>
    <row r="487" ht="13.5" customHeight="1">
      <c r="J487" s="9"/>
    </row>
    <row r="488" ht="13.5" customHeight="1">
      <c r="J488" s="9"/>
    </row>
    <row r="489" ht="13.5" customHeight="1">
      <c r="J489" s="9"/>
    </row>
    <row r="490" ht="13.5" customHeight="1">
      <c r="J490" s="9"/>
    </row>
    <row r="491" ht="13.5" customHeight="1">
      <c r="J491" s="9"/>
    </row>
    <row r="492" ht="13.5" customHeight="1">
      <c r="J492" s="9"/>
    </row>
    <row r="493" ht="13.5" customHeight="1">
      <c r="J493" s="9"/>
    </row>
    <row r="494" ht="13.5" customHeight="1">
      <c r="J494" s="9"/>
    </row>
    <row r="495" ht="13.5" customHeight="1">
      <c r="J495" s="9"/>
    </row>
    <row r="496" ht="13.5" customHeight="1">
      <c r="J496" s="9"/>
    </row>
    <row r="497" ht="13.5" customHeight="1">
      <c r="J497" s="9"/>
    </row>
    <row r="498" ht="13.5" customHeight="1">
      <c r="J498" s="9"/>
    </row>
    <row r="499" ht="13.5" customHeight="1">
      <c r="J499" s="9"/>
    </row>
    <row r="500" ht="13.5" customHeight="1">
      <c r="J500" s="9"/>
    </row>
    <row r="501" ht="13.5" customHeight="1">
      <c r="J501" s="9"/>
    </row>
    <row r="502" ht="13.5" customHeight="1">
      <c r="J502" s="9"/>
    </row>
    <row r="503" ht="13.5" customHeight="1">
      <c r="J503" s="9"/>
    </row>
    <row r="504" ht="13.5" customHeight="1">
      <c r="J504" s="9"/>
    </row>
    <row r="505" ht="13.5" customHeight="1">
      <c r="J505" s="9"/>
    </row>
    <row r="506" ht="13.5" customHeight="1">
      <c r="J506" s="9"/>
    </row>
    <row r="507" ht="13.5" customHeight="1">
      <c r="J507" s="9"/>
    </row>
    <row r="508" ht="13.5" customHeight="1">
      <c r="J508" s="9"/>
    </row>
    <row r="509" ht="13.5" customHeight="1">
      <c r="J509" s="9"/>
    </row>
    <row r="510" ht="13.5" customHeight="1">
      <c r="J510" s="9"/>
    </row>
    <row r="511" ht="13.5" customHeight="1">
      <c r="J511" s="9"/>
    </row>
    <row r="512" ht="13.5" customHeight="1">
      <c r="J512" s="9"/>
    </row>
    <row r="513" ht="13.5" customHeight="1">
      <c r="J513" s="9"/>
    </row>
    <row r="514" ht="13.5" customHeight="1">
      <c r="J514" s="9"/>
    </row>
    <row r="515" ht="13.5" customHeight="1">
      <c r="J515" s="9"/>
    </row>
    <row r="516" ht="13.5" customHeight="1">
      <c r="J516" s="9"/>
    </row>
    <row r="517" ht="13.5" customHeight="1">
      <c r="J517" s="9"/>
    </row>
    <row r="518" ht="13.5" customHeight="1">
      <c r="J518" s="9"/>
    </row>
    <row r="519" ht="13.5" customHeight="1">
      <c r="J519" s="9"/>
    </row>
    <row r="520" ht="13.5" customHeight="1">
      <c r="J520" s="9"/>
    </row>
    <row r="521" ht="13.5" customHeight="1">
      <c r="J521" s="9"/>
    </row>
    <row r="522" ht="13.5" customHeight="1">
      <c r="J522" s="9"/>
    </row>
    <row r="523" ht="13.5" customHeight="1">
      <c r="J523" s="9"/>
    </row>
    <row r="524" ht="13.5" customHeight="1">
      <c r="J524" s="9"/>
    </row>
    <row r="525" ht="13.5" customHeight="1">
      <c r="J525" s="9"/>
    </row>
    <row r="526" ht="13.5" customHeight="1">
      <c r="J526" s="9"/>
    </row>
    <row r="527" ht="13.5" customHeight="1">
      <c r="J527" s="9"/>
    </row>
    <row r="528" ht="13.5" customHeight="1">
      <c r="J528" s="9"/>
    </row>
    <row r="529" ht="13.5" customHeight="1">
      <c r="J529" s="9"/>
    </row>
    <row r="530" ht="13.5" customHeight="1">
      <c r="J530" s="9"/>
    </row>
    <row r="531" ht="13.5" customHeight="1">
      <c r="J531" s="9"/>
    </row>
    <row r="532" ht="13.5" customHeight="1">
      <c r="J532" s="9"/>
    </row>
    <row r="533" ht="13.5" customHeight="1">
      <c r="J533" s="9"/>
    </row>
    <row r="534" ht="13.5" customHeight="1">
      <c r="J534" s="9"/>
    </row>
    <row r="535" ht="13.5" customHeight="1">
      <c r="J535" s="9"/>
    </row>
    <row r="536" ht="13.5" customHeight="1">
      <c r="J536" s="9"/>
    </row>
    <row r="537" ht="13.5" customHeight="1">
      <c r="J537" s="9"/>
    </row>
    <row r="538" ht="13.5" customHeight="1">
      <c r="J538" s="9"/>
    </row>
    <row r="539" ht="13.5" customHeight="1">
      <c r="J539" s="9"/>
    </row>
    <row r="540" ht="13.5" customHeight="1">
      <c r="J540" s="9"/>
    </row>
    <row r="541" ht="13.5" customHeight="1">
      <c r="J541" s="9"/>
    </row>
    <row r="542" ht="13.5" customHeight="1">
      <c r="J542" s="9"/>
    </row>
    <row r="543" ht="13.5" customHeight="1">
      <c r="J543" s="9"/>
    </row>
    <row r="544" ht="13.5" customHeight="1">
      <c r="J544" s="9"/>
    </row>
    <row r="545" ht="13.5" customHeight="1">
      <c r="J545" s="9"/>
    </row>
    <row r="546" ht="13.5" customHeight="1">
      <c r="J546" s="9"/>
    </row>
    <row r="547" ht="13.5" customHeight="1">
      <c r="J547" s="9"/>
    </row>
    <row r="548" ht="13.5" customHeight="1">
      <c r="J548" s="9"/>
    </row>
    <row r="549" ht="13.5" customHeight="1">
      <c r="J549" s="9"/>
    </row>
    <row r="550" ht="13.5" customHeight="1">
      <c r="J550" s="9"/>
    </row>
    <row r="551" ht="13.5" customHeight="1">
      <c r="J551" s="9"/>
    </row>
    <row r="552" ht="13.5" customHeight="1">
      <c r="J552" s="9"/>
    </row>
    <row r="553" ht="13.5" customHeight="1">
      <c r="J553" s="9"/>
    </row>
    <row r="554" ht="13.5" customHeight="1">
      <c r="J554" s="9"/>
    </row>
    <row r="555" ht="13.5" customHeight="1">
      <c r="J555" s="9"/>
    </row>
    <row r="556" ht="13.5" customHeight="1">
      <c r="J556" s="9"/>
    </row>
    <row r="557" ht="13.5" customHeight="1">
      <c r="J557" s="9"/>
    </row>
    <row r="558" ht="13.5" customHeight="1">
      <c r="J558" s="9"/>
    </row>
    <row r="559" ht="13.5" customHeight="1">
      <c r="J559" s="9"/>
    </row>
    <row r="560" ht="13.5" customHeight="1">
      <c r="J560" s="9"/>
    </row>
    <row r="561" ht="13.5" customHeight="1">
      <c r="J561" s="9"/>
    </row>
    <row r="562" ht="13.5" customHeight="1">
      <c r="J562" s="9"/>
    </row>
    <row r="563" ht="13.5" customHeight="1">
      <c r="J563" s="9"/>
    </row>
    <row r="564" ht="13.5" customHeight="1">
      <c r="J564" s="9"/>
    </row>
    <row r="565" ht="13.5" customHeight="1">
      <c r="J565" s="9"/>
    </row>
    <row r="566" ht="13.5" customHeight="1">
      <c r="J566" s="9"/>
    </row>
    <row r="567" ht="13.5" customHeight="1">
      <c r="J567" s="9"/>
    </row>
    <row r="568" ht="13.5" customHeight="1">
      <c r="J568" s="9"/>
    </row>
    <row r="569" ht="13.5" customHeight="1">
      <c r="J569" s="9"/>
    </row>
    <row r="570" ht="13.5" customHeight="1">
      <c r="J570" s="9"/>
    </row>
    <row r="571" ht="13.5" customHeight="1">
      <c r="J571" s="9"/>
    </row>
    <row r="572" ht="13.5" customHeight="1">
      <c r="J572" s="9"/>
    </row>
    <row r="573" ht="13.5" customHeight="1">
      <c r="J573" s="9"/>
    </row>
    <row r="574" ht="13.5" customHeight="1">
      <c r="J574" s="9"/>
    </row>
    <row r="575" ht="13.5" customHeight="1">
      <c r="J575" s="9"/>
    </row>
    <row r="576" ht="13.5" customHeight="1">
      <c r="J576" s="9"/>
    </row>
    <row r="577" ht="13.5" customHeight="1">
      <c r="J577" s="9"/>
    </row>
    <row r="578" ht="13.5" customHeight="1">
      <c r="J578" s="9"/>
    </row>
    <row r="579" ht="13.5" customHeight="1">
      <c r="J579" s="9"/>
    </row>
    <row r="580" ht="13.5" customHeight="1">
      <c r="J580" s="9"/>
    </row>
    <row r="581" ht="13.5" customHeight="1">
      <c r="J581" s="9"/>
    </row>
    <row r="582" ht="13.5" customHeight="1">
      <c r="J582" s="9"/>
    </row>
    <row r="583" ht="13.5" customHeight="1">
      <c r="J583" s="9"/>
    </row>
    <row r="584" ht="13.5" customHeight="1">
      <c r="J584" s="9"/>
    </row>
    <row r="585" ht="13.5" customHeight="1">
      <c r="J585" s="9"/>
    </row>
    <row r="586" ht="13.5" customHeight="1">
      <c r="J586" s="9"/>
    </row>
    <row r="587" ht="13.5" customHeight="1">
      <c r="J587" s="9"/>
    </row>
    <row r="588" ht="13.5" customHeight="1">
      <c r="J588" s="9"/>
    </row>
    <row r="589" ht="13.5" customHeight="1">
      <c r="J589" s="9"/>
    </row>
    <row r="590" ht="13.5" customHeight="1">
      <c r="J590" s="9"/>
    </row>
    <row r="591" ht="13.5" customHeight="1">
      <c r="J591" s="9"/>
    </row>
    <row r="592" ht="13.5" customHeight="1">
      <c r="J592" s="9"/>
    </row>
    <row r="593" ht="13.5" customHeight="1">
      <c r="J593" s="9"/>
    </row>
    <row r="594" ht="13.5" customHeight="1">
      <c r="J594" s="9"/>
    </row>
    <row r="595" ht="13.5" customHeight="1">
      <c r="J595" s="9"/>
    </row>
    <row r="596" ht="13.5" customHeight="1">
      <c r="J596" s="9"/>
    </row>
    <row r="597" ht="13.5" customHeight="1">
      <c r="J597" s="9"/>
    </row>
    <row r="598" ht="13.5" customHeight="1">
      <c r="J598" s="9"/>
    </row>
    <row r="599" ht="13.5" customHeight="1">
      <c r="J599" s="9"/>
    </row>
    <row r="600" ht="13.5" customHeight="1">
      <c r="J600" s="9"/>
    </row>
    <row r="601" ht="13.5" customHeight="1">
      <c r="J601" s="9"/>
    </row>
    <row r="602" ht="13.5" customHeight="1">
      <c r="J602" s="9"/>
    </row>
    <row r="603" ht="13.5" customHeight="1">
      <c r="J603" s="9"/>
    </row>
    <row r="604" ht="13.5" customHeight="1">
      <c r="J604" s="9"/>
    </row>
    <row r="605" ht="13.5" customHeight="1">
      <c r="J605" s="9"/>
    </row>
    <row r="606" ht="13.5" customHeight="1">
      <c r="J606" s="9"/>
    </row>
    <row r="607" ht="13.5" customHeight="1">
      <c r="J607" s="9"/>
    </row>
    <row r="608" ht="13.5" customHeight="1">
      <c r="J608" s="9"/>
    </row>
    <row r="609" ht="13.5" customHeight="1">
      <c r="J609" s="9"/>
    </row>
    <row r="610" ht="13.5" customHeight="1">
      <c r="J610" s="9"/>
    </row>
    <row r="611" ht="13.5" customHeight="1">
      <c r="J611" s="9"/>
    </row>
    <row r="612" ht="13.5" customHeight="1">
      <c r="J612" s="9"/>
    </row>
    <row r="613" ht="13.5" customHeight="1">
      <c r="J613" s="9"/>
    </row>
    <row r="614" ht="13.5" customHeight="1">
      <c r="J614" s="9"/>
    </row>
    <row r="615" ht="13.5" customHeight="1">
      <c r="J615" s="9"/>
    </row>
    <row r="616" ht="13.5" customHeight="1">
      <c r="J616" s="9"/>
    </row>
    <row r="617" ht="13.5" customHeight="1">
      <c r="J617" s="9"/>
    </row>
    <row r="618" ht="13.5" customHeight="1">
      <c r="J618" s="9"/>
    </row>
    <row r="619" ht="13.5" customHeight="1">
      <c r="J619" s="9"/>
    </row>
    <row r="620" ht="13.5" customHeight="1">
      <c r="J620" s="9"/>
    </row>
    <row r="621" ht="13.5" customHeight="1">
      <c r="J621" s="9"/>
    </row>
    <row r="622" ht="13.5" customHeight="1">
      <c r="J622" s="9"/>
    </row>
    <row r="623" ht="13.5" customHeight="1">
      <c r="J623" s="9"/>
    </row>
    <row r="624" ht="13.5" customHeight="1">
      <c r="J624" s="9"/>
    </row>
    <row r="625" ht="13.5" customHeight="1">
      <c r="J625" s="9"/>
    </row>
    <row r="626" ht="13.5" customHeight="1">
      <c r="J626" s="9"/>
    </row>
    <row r="627" ht="13.5" customHeight="1">
      <c r="J627" s="9"/>
    </row>
    <row r="628" ht="13.5" customHeight="1">
      <c r="J628" s="9"/>
    </row>
    <row r="629" ht="13.5" customHeight="1">
      <c r="J629" s="9"/>
    </row>
    <row r="630" ht="13.5" customHeight="1">
      <c r="J630" s="9"/>
    </row>
    <row r="631" ht="13.5" customHeight="1">
      <c r="J631" s="9"/>
    </row>
    <row r="632" ht="13.5" customHeight="1">
      <c r="J632" s="9"/>
    </row>
    <row r="633" ht="13.5" customHeight="1">
      <c r="J633" s="9"/>
    </row>
    <row r="634" ht="13.5" customHeight="1">
      <c r="J634" s="9"/>
    </row>
    <row r="635" ht="13.5" customHeight="1">
      <c r="J635" s="9"/>
    </row>
    <row r="636" ht="13.5" customHeight="1">
      <c r="J636" s="9"/>
    </row>
    <row r="637" ht="13.5" customHeight="1">
      <c r="J637" s="9"/>
    </row>
    <row r="638" ht="13.5" customHeight="1">
      <c r="J638" s="9"/>
    </row>
    <row r="639" ht="13.5" customHeight="1">
      <c r="J639" s="9"/>
    </row>
    <row r="640" ht="13.5" customHeight="1">
      <c r="J640" s="9"/>
    </row>
    <row r="641" ht="13.5" customHeight="1">
      <c r="J641" s="9"/>
    </row>
    <row r="642" ht="13.5" customHeight="1">
      <c r="J642" s="9"/>
    </row>
    <row r="643" ht="13.5" customHeight="1">
      <c r="J643" s="9"/>
    </row>
    <row r="644" ht="13.5" customHeight="1">
      <c r="J644" s="9"/>
    </row>
    <row r="645" ht="13.5" customHeight="1">
      <c r="J645" s="9"/>
    </row>
    <row r="646" ht="13.5" customHeight="1">
      <c r="J646" s="9"/>
    </row>
    <row r="647" ht="13.5" customHeight="1">
      <c r="J647" s="9"/>
    </row>
    <row r="648" ht="13.5" customHeight="1">
      <c r="J648" s="9"/>
    </row>
    <row r="649" ht="13.5" customHeight="1">
      <c r="J649" s="9"/>
    </row>
    <row r="650" ht="13.5" customHeight="1">
      <c r="J650" s="9"/>
    </row>
    <row r="651" ht="13.5" customHeight="1">
      <c r="J651" s="9"/>
    </row>
    <row r="652" ht="13.5" customHeight="1">
      <c r="J652" s="9"/>
    </row>
    <row r="653" ht="13.5" customHeight="1">
      <c r="J653" s="9"/>
    </row>
    <row r="654" ht="13.5" customHeight="1">
      <c r="J654" s="9"/>
    </row>
    <row r="655" ht="13.5" customHeight="1">
      <c r="J655" s="9"/>
    </row>
    <row r="656" ht="13.5" customHeight="1">
      <c r="J656" s="9"/>
    </row>
    <row r="657" ht="13.5" customHeight="1">
      <c r="J657" s="9"/>
    </row>
    <row r="658" ht="13.5" customHeight="1">
      <c r="J658" s="9"/>
    </row>
    <row r="659" ht="13.5" customHeight="1">
      <c r="J659" s="9"/>
    </row>
    <row r="660" ht="13.5" customHeight="1">
      <c r="J660" s="9"/>
    </row>
    <row r="661" ht="13.5" customHeight="1">
      <c r="J661" s="9"/>
    </row>
    <row r="662" ht="13.5" customHeight="1">
      <c r="J662" s="9"/>
    </row>
    <row r="663" ht="13.5" customHeight="1">
      <c r="J663" s="9"/>
    </row>
    <row r="664" ht="13.5" customHeight="1">
      <c r="J664" s="9"/>
    </row>
    <row r="665" ht="13.5" customHeight="1">
      <c r="J665" s="9"/>
    </row>
    <row r="666" ht="13.5" customHeight="1">
      <c r="J666" s="9"/>
    </row>
    <row r="667" ht="13.5" customHeight="1">
      <c r="J667" s="9"/>
    </row>
    <row r="668" ht="13.5" customHeight="1">
      <c r="J668" s="9"/>
    </row>
    <row r="669" ht="13.5" customHeight="1">
      <c r="J669" s="9"/>
    </row>
    <row r="670" ht="13.5" customHeight="1">
      <c r="J670" s="9"/>
    </row>
    <row r="671" ht="13.5" customHeight="1">
      <c r="J671" s="9"/>
    </row>
    <row r="672" ht="13.5" customHeight="1">
      <c r="J672" s="9"/>
    </row>
    <row r="673" ht="13.5" customHeight="1">
      <c r="J673" s="9"/>
    </row>
    <row r="674" ht="13.5" customHeight="1">
      <c r="J674" s="9"/>
    </row>
    <row r="675" ht="13.5" customHeight="1">
      <c r="J675" s="9"/>
    </row>
    <row r="676" ht="13.5" customHeight="1">
      <c r="J676" s="9"/>
    </row>
    <row r="677" ht="13.5" customHeight="1">
      <c r="J677" s="9"/>
    </row>
    <row r="678" ht="13.5" customHeight="1">
      <c r="J678" s="9"/>
    </row>
    <row r="679" ht="13.5" customHeight="1">
      <c r="J679" s="9"/>
    </row>
    <row r="680" ht="13.5" customHeight="1">
      <c r="J680" s="9"/>
    </row>
    <row r="681" ht="13.5" customHeight="1">
      <c r="J681" s="9"/>
    </row>
    <row r="682" ht="13.5" customHeight="1">
      <c r="J682" s="9"/>
    </row>
    <row r="683" ht="13.5" customHeight="1">
      <c r="J683" s="9"/>
    </row>
    <row r="684" ht="13.5" customHeight="1">
      <c r="J684" s="9"/>
    </row>
    <row r="685" ht="13.5" customHeight="1">
      <c r="J685" s="9"/>
    </row>
    <row r="686" ht="13.5" customHeight="1">
      <c r="J686" s="9"/>
    </row>
    <row r="687" ht="13.5" customHeight="1">
      <c r="J687" s="9"/>
    </row>
    <row r="688" ht="13.5" customHeight="1">
      <c r="J688" s="9"/>
    </row>
    <row r="689" ht="13.5" customHeight="1">
      <c r="J689" s="9"/>
    </row>
    <row r="690" ht="13.5" customHeight="1">
      <c r="J690" s="9"/>
    </row>
    <row r="691" ht="13.5" customHeight="1">
      <c r="J691" s="9"/>
    </row>
    <row r="692" ht="13.5" customHeight="1">
      <c r="J692" s="9"/>
    </row>
    <row r="693" ht="13.5" customHeight="1">
      <c r="J693" s="9"/>
    </row>
    <row r="694" ht="13.5" customHeight="1">
      <c r="J694" s="9"/>
    </row>
    <row r="695" ht="13.5" customHeight="1">
      <c r="J695" s="9"/>
    </row>
    <row r="696" ht="13.5" customHeight="1">
      <c r="J696" s="9"/>
    </row>
    <row r="697" ht="13.5" customHeight="1">
      <c r="J697" s="9"/>
    </row>
    <row r="698" ht="13.5" customHeight="1">
      <c r="J698" s="9"/>
    </row>
    <row r="699" ht="13.5" customHeight="1">
      <c r="J699" s="9"/>
    </row>
    <row r="700" ht="13.5" customHeight="1">
      <c r="J700" s="9"/>
    </row>
    <row r="701" ht="13.5" customHeight="1">
      <c r="J701" s="9"/>
    </row>
    <row r="702" ht="13.5" customHeight="1">
      <c r="J702" s="9"/>
    </row>
    <row r="703" ht="13.5" customHeight="1">
      <c r="J703" s="9"/>
    </row>
    <row r="704" ht="13.5" customHeight="1">
      <c r="J704" s="9"/>
    </row>
    <row r="705" ht="13.5" customHeight="1">
      <c r="J705" s="9"/>
    </row>
    <row r="706" ht="13.5" customHeight="1">
      <c r="J706" s="9"/>
    </row>
    <row r="707" ht="13.5" customHeight="1">
      <c r="J707" s="9"/>
    </row>
    <row r="708" ht="13.5" customHeight="1">
      <c r="J708" s="9"/>
    </row>
    <row r="709" ht="13.5" customHeight="1">
      <c r="J709" s="9"/>
    </row>
    <row r="710" ht="13.5" customHeight="1">
      <c r="J710" s="9"/>
    </row>
    <row r="711" ht="13.5" customHeight="1">
      <c r="J711" s="9"/>
    </row>
    <row r="712" ht="13.5" customHeight="1">
      <c r="J712" s="9"/>
    </row>
    <row r="713" ht="13.5" customHeight="1">
      <c r="J713" s="9"/>
    </row>
    <row r="714" ht="13.5" customHeight="1">
      <c r="J714" s="9"/>
    </row>
    <row r="715" ht="13.5" customHeight="1">
      <c r="J715" s="9"/>
    </row>
    <row r="716" ht="13.5" customHeight="1">
      <c r="J716" s="9"/>
    </row>
    <row r="717" ht="13.5" customHeight="1">
      <c r="J717" s="9"/>
    </row>
    <row r="718" ht="13.5" customHeight="1">
      <c r="J718" s="9"/>
    </row>
    <row r="719" ht="13.5" customHeight="1">
      <c r="J719" s="9"/>
    </row>
    <row r="720" ht="13.5" customHeight="1">
      <c r="J720" s="9"/>
    </row>
    <row r="721" ht="13.5" customHeight="1">
      <c r="J721" s="9"/>
    </row>
    <row r="722" ht="13.5" customHeight="1">
      <c r="J722" s="9"/>
    </row>
    <row r="723" ht="13.5" customHeight="1">
      <c r="J723" s="9"/>
    </row>
    <row r="724" ht="13.5" customHeight="1">
      <c r="J724" s="9"/>
    </row>
    <row r="725" ht="13.5" customHeight="1">
      <c r="J725" s="9"/>
    </row>
    <row r="726" ht="13.5" customHeight="1">
      <c r="J726" s="9"/>
    </row>
    <row r="727" ht="13.5" customHeight="1">
      <c r="J727" s="9"/>
    </row>
    <row r="728" ht="13.5" customHeight="1">
      <c r="J728" s="9"/>
    </row>
    <row r="729" ht="13.5" customHeight="1">
      <c r="J729" s="9"/>
    </row>
    <row r="730" ht="13.5" customHeight="1">
      <c r="J730" s="9"/>
    </row>
    <row r="731" ht="13.5" customHeight="1">
      <c r="J731" s="9"/>
    </row>
    <row r="732" ht="13.5" customHeight="1">
      <c r="J732" s="9"/>
    </row>
    <row r="733" ht="13.5" customHeight="1">
      <c r="J733" s="9"/>
    </row>
    <row r="734" ht="13.5" customHeight="1">
      <c r="J734" s="9"/>
    </row>
    <row r="735" ht="13.5" customHeight="1">
      <c r="J735" s="9"/>
    </row>
    <row r="736" ht="13.5" customHeight="1">
      <c r="J736" s="9"/>
    </row>
    <row r="737" ht="13.5" customHeight="1">
      <c r="J737" s="9"/>
    </row>
    <row r="738" ht="13.5" customHeight="1">
      <c r="J738" s="9"/>
    </row>
    <row r="739" ht="13.5" customHeight="1">
      <c r="J739" s="9"/>
    </row>
    <row r="740" ht="13.5" customHeight="1">
      <c r="J740" s="9"/>
    </row>
    <row r="741" ht="13.5" customHeight="1">
      <c r="J741" s="9"/>
    </row>
    <row r="742" ht="13.5" customHeight="1">
      <c r="J742" s="9"/>
    </row>
    <row r="743" ht="13.5" customHeight="1">
      <c r="J743" s="9"/>
    </row>
    <row r="744" ht="13.5" customHeight="1">
      <c r="J744" s="9"/>
    </row>
    <row r="745" ht="13.5" customHeight="1">
      <c r="J745" s="9"/>
    </row>
    <row r="746" ht="13.5" customHeight="1">
      <c r="J746" s="9"/>
    </row>
    <row r="747" ht="13.5" customHeight="1">
      <c r="J747" s="9"/>
    </row>
    <row r="748" ht="13.5" customHeight="1">
      <c r="J748" s="9"/>
    </row>
    <row r="749" ht="13.5" customHeight="1">
      <c r="J749" s="9"/>
    </row>
    <row r="750" ht="13.5" customHeight="1">
      <c r="J750" s="9"/>
    </row>
    <row r="751" ht="13.5" customHeight="1">
      <c r="J751" s="9"/>
    </row>
    <row r="752" ht="13.5" customHeight="1">
      <c r="J752" s="9"/>
    </row>
    <row r="753" ht="13.5" customHeight="1">
      <c r="J753" s="9"/>
    </row>
    <row r="754" ht="13.5" customHeight="1">
      <c r="J754" s="9"/>
    </row>
    <row r="755" ht="13.5" customHeight="1">
      <c r="J755" s="9"/>
    </row>
    <row r="756" ht="13.5" customHeight="1">
      <c r="J756" s="9"/>
    </row>
    <row r="757" ht="13.5" customHeight="1">
      <c r="J757" s="9"/>
    </row>
    <row r="758" ht="13.5" customHeight="1">
      <c r="J758" s="9"/>
    </row>
    <row r="759" ht="13.5" customHeight="1">
      <c r="J759" s="9"/>
    </row>
    <row r="760" ht="13.5" customHeight="1">
      <c r="J760" s="9"/>
    </row>
    <row r="761" ht="13.5" customHeight="1">
      <c r="J761" s="9"/>
    </row>
    <row r="762" ht="13.5" customHeight="1">
      <c r="J762" s="9"/>
    </row>
    <row r="763" ht="13.5" customHeight="1">
      <c r="J763" s="9"/>
    </row>
    <row r="764" ht="13.5" customHeight="1">
      <c r="J764" s="9"/>
    </row>
    <row r="765" ht="13.5" customHeight="1">
      <c r="J765" s="9"/>
    </row>
    <row r="766" ht="13.5" customHeight="1">
      <c r="J766" s="9"/>
    </row>
    <row r="767" ht="13.5" customHeight="1">
      <c r="J767" s="9"/>
    </row>
    <row r="768" ht="13.5" customHeight="1">
      <c r="J768" s="9"/>
    </row>
    <row r="769" ht="13.5" customHeight="1">
      <c r="J769" s="9"/>
    </row>
    <row r="770" ht="13.5" customHeight="1">
      <c r="J770" s="9"/>
    </row>
    <row r="771" ht="13.5" customHeight="1">
      <c r="J771" s="9"/>
    </row>
    <row r="772" ht="13.5" customHeight="1">
      <c r="J772" s="9"/>
    </row>
    <row r="773" ht="13.5" customHeight="1">
      <c r="J773" s="9"/>
    </row>
    <row r="774" ht="13.5" customHeight="1">
      <c r="J774" s="9"/>
    </row>
    <row r="775" ht="13.5" customHeight="1">
      <c r="J775" s="9"/>
    </row>
    <row r="776" ht="13.5" customHeight="1">
      <c r="J776" s="9"/>
    </row>
    <row r="777" ht="13.5" customHeight="1">
      <c r="J777" s="9"/>
    </row>
    <row r="778" ht="13.5" customHeight="1">
      <c r="J778" s="9"/>
    </row>
    <row r="779" ht="13.5" customHeight="1">
      <c r="J779" s="9"/>
    </row>
    <row r="780" ht="13.5" customHeight="1">
      <c r="J780" s="9"/>
    </row>
    <row r="781" ht="13.5" customHeight="1">
      <c r="J781" s="9"/>
    </row>
    <row r="782" ht="13.5" customHeight="1">
      <c r="J782" s="9"/>
    </row>
    <row r="783" ht="13.5" customHeight="1">
      <c r="J783" s="9"/>
    </row>
    <row r="784" ht="13.5" customHeight="1">
      <c r="J784" s="9"/>
    </row>
    <row r="785" ht="13.5" customHeight="1">
      <c r="J785" s="9"/>
    </row>
    <row r="786" ht="13.5" customHeight="1">
      <c r="J786" s="9"/>
    </row>
    <row r="787" ht="13.5" customHeight="1">
      <c r="J787" s="9"/>
    </row>
    <row r="788" ht="13.5" customHeight="1">
      <c r="J788" s="9"/>
    </row>
    <row r="789" ht="13.5" customHeight="1">
      <c r="J789" s="9"/>
    </row>
    <row r="790" ht="13.5" customHeight="1">
      <c r="J790" s="9"/>
    </row>
    <row r="791" ht="13.5" customHeight="1">
      <c r="J791" s="9"/>
    </row>
    <row r="792" ht="13.5" customHeight="1">
      <c r="J792" s="9"/>
    </row>
    <row r="793" ht="13.5" customHeight="1">
      <c r="J793" s="9"/>
    </row>
    <row r="794" ht="13.5" customHeight="1">
      <c r="J794" s="9"/>
    </row>
    <row r="795" ht="13.5" customHeight="1">
      <c r="J795" s="9"/>
    </row>
    <row r="796" ht="13.5" customHeight="1">
      <c r="J796" s="9"/>
    </row>
    <row r="797" ht="13.5" customHeight="1">
      <c r="J797" s="9"/>
    </row>
    <row r="798" ht="13.5" customHeight="1">
      <c r="J798" s="9"/>
    </row>
    <row r="799" ht="13.5" customHeight="1">
      <c r="J799" s="9"/>
    </row>
    <row r="800" ht="13.5" customHeight="1">
      <c r="J800" s="9"/>
    </row>
    <row r="801" ht="13.5" customHeight="1">
      <c r="J801" s="9"/>
    </row>
    <row r="802" ht="13.5" customHeight="1">
      <c r="J802" s="9"/>
    </row>
    <row r="803" ht="13.5" customHeight="1">
      <c r="J803" s="9"/>
    </row>
    <row r="804" ht="13.5" customHeight="1">
      <c r="J804" s="9"/>
    </row>
    <row r="805" ht="13.5" customHeight="1">
      <c r="J805" s="9"/>
    </row>
    <row r="806" ht="13.5" customHeight="1">
      <c r="J806" s="9"/>
    </row>
    <row r="807" ht="13.5" customHeight="1">
      <c r="J807" s="9"/>
    </row>
    <row r="808" ht="13.5" customHeight="1">
      <c r="J808" s="9"/>
    </row>
    <row r="809" ht="13.5" customHeight="1">
      <c r="J809" s="9"/>
    </row>
    <row r="810" ht="13.5" customHeight="1">
      <c r="J810" s="9"/>
    </row>
    <row r="811" ht="13.5" customHeight="1">
      <c r="J811" s="9"/>
    </row>
    <row r="812" ht="13.5" customHeight="1">
      <c r="J812" s="9"/>
    </row>
    <row r="813" ht="13.5" customHeight="1">
      <c r="J813" s="9"/>
    </row>
    <row r="814" ht="13.5" customHeight="1">
      <c r="J814" s="9"/>
    </row>
    <row r="815" ht="13.5" customHeight="1">
      <c r="J815" s="9"/>
    </row>
    <row r="816" ht="13.5" customHeight="1">
      <c r="J816" s="9"/>
    </row>
    <row r="817" ht="13.5" customHeight="1">
      <c r="J817" s="9"/>
    </row>
    <row r="818" ht="13.5" customHeight="1">
      <c r="J818" s="9"/>
    </row>
    <row r="819" ht="13.5" customHeight="1">
      <c r="J819" s="9"/>
    </row>
    <row r="820" ht="13.5" customHeight="1">
      <c r="J820" s="9"/>
    </row>
    <row r="821" ht="13.5" customHeight="1">
      <c r="J821" s="9"/>
    </row>
    <row r="822" ht="13.5" customHeight="1">
      <c r="J822" s="9"/>
    </row>
    <row r="823" ht="13.5" customHeight="1">
      <c r="J823" s="9"/>
    </row>
    <row r="824" ht="13.5" customHeight="1">
      <c r="J824" s="9"/>
    </row>
    <row r="825" ht="13.5" customHeight="1">
      <c r="J825" s="9"/>
    </row>
    <row r="826" ht="13.5" customHeight="1">
      <c r="J826" s="9"/>
    </row>
    <row r="827" ht="13.5" customHeight="1">
      <c r="J827" s="9"/>
    </row>
    <row r="828" ht="13.5" customHeight="1">
      <c r="J828" s="9"/>
    </row>
    <row r="829" ht="13.5" customHeight="1">
      <c r="J829" s="9"/>
    </row>
    <row r="830" ht="13.5" customHeight="1">
      <c r="J830" s="9"/>
    </row>
    <row r="831" ht="13.5" customHeight="1">
      <c r="J831" s="9"/>
    </row>
    <row r="832" ht="13.5" customHeight="1">
      <c r="J832" s="9"/>
    </row>
    <row r="833" ht="13.5" customHeight="1">
      <c r="J833" s="9"/>
    </row>
    <row r="834" ht="13.5" customHeight="1">
      <c r="J834" s="9"/>
    </row>
    <row r="835" ht="13.5" customHeight="1">
      <c r="J835" s="9"/>
    </row>
    <row r="836" ht="13.5" customHeight="1">
      <c r="J836" s="9"/>
    </row>
    <row r="837" ht="13.5" customHeight="1">
      <c r="J837" s="9"/>
    </row>
    <row r="838" ht="13.5" customHeight="1">
      <c r="J838" s="9"/>
    </row>
    <row r="839" ht="13.5" customHeight="1">
      <c r="J839" s="9"/>
    </row>
    <row r="840" ht="13.5" customHeight="1">
      <c r="J840" s="9"/>
    </row>
    <row r="841" ht="13.5" customHeight="1">
      <c r="J841" s="9"/>
    </row>
    <row r="842" ht="13.5" customHeight="1">
      <c r="J842" s="9"/>
    </row>
    <row r="843" ht="13.5" customHeight="1">
      <c r="J843" s="9"/>
    </row>
    <row r="844" ht="13.5" customHeight="1">
      <c r="J844" s="9"/>
    </row>
    <row r="845" ht="13.5" customHeight="1">
      <c r="J845" s="9"/>
    </row>
    <row r="846" ht="13.5" customHeight="1">
      <c r="J846" s="9"/>
    </row>
    <row r="847" ht="13.5" customHeight="1">
      <c r="J847" s="9"/>
    </row>
    <row r="848" ht="13.5" customHeight="1">
      <c r="J848" s="9"/>
    </row>
    <row r="849" ht="13.5" customHeight="1">
      <c r="J849" s="9"/>
    </row>
    <row r="850" ht="13.5" customHeight="1">
      <c r="J850" s="9"/>
    </row>
    <row r="851" ht="13.5" customHeight="1">
      <c r="J851" s="9"/>
    </row>
    <row r="852" ht="13.5" customHeight="1">
      <c r="J852" s="9"/>
    </row>
    <row r="853" ht="13.5" customHeight="1">
      <c r="J853" s="9"/>
    </row>
    <row r="854" ht="13.5" customHeight="1">
      <c r="J854" s="9"/>
    </row>
    <row r="855" ht="13.5" customHeight="1">
      <c r="J855" s="9"/>
    </row>
    <row r="856" ht="13.5" customHeight="1">
      <c r="J856" s="9"/>
    </row>
    <row r="857" ht="13.5" customHeight="1">
      <c r="J857" s="9"/>
    </row>
    <row r="858" ht="13.5" customHeight="1">
      <c r="J858" s="9"/>
    </row>
    <row r="859" ht="13.5" customHeight="1">
      <c r="J859" s="9"/>
    </row>
    <row r="860" ht="13.5" customHeight="1">
      <c r="J860" s="9"/>
    </row>
    <row r="861" ht="13.5" customHeight="1">
      <c r="J861" s="9"/>
    </row>
    <row r="862" ht="13.5" customHeight="1">
      <c r="J862" s="9"/>
    </row>
    <row r="863" ht="13.5" customHeight="1">
      <c r="J863" s="9"/>
    </row>
    <row r="864" ht="13.5" customHeight="1">
      <c r="J864" s="9"/>
    </row>
    <row r="865" ht="13.5" customHeight="1">
      <c r="J865" s="9"/>
    </row>
    <row r="866" ht="13.5" customHeight="1">
      <c r="J866" s="9"/>
    </row>
    <row r="867" ht="13.5" customHeight="1">
      <c r="J867" s="9"/>
    </row>
    <row r="868" ht="13.5" customHeight="1">
      <c r="J868" s="9"/>
    </row>
    <row r="869" ht="13.5" customHeight="1">
      <c r="J869" s="9"/>
    </row>
    <row r="870" ht="13.5" customHeight="1">
      <c r="J870" s="9"/>
    </row>
    <row r="871" ht="13.5" customHeight="1">
      <c r="J871" s="9"/>
    </row>
    <row r="872" ht="13.5" customHeight="1">
      <c r="J872" s="9"/>
    </row>
    <row r="873" ht="13.5" customHeight="1">
      <c r="J873" s="9"/>
    </row>
    <row r="874" ht="13.5" customHeight="1">
      <c r="J874" s="9"/>
    </row>
    <row r="875" ht="13.5" customHeight="1">
      <c r="J875" s="9"/>
    </row>
    <row r="876" ht="13.5" customHeight="1">
      <c r="J876" s="9"/>
    </row>
    <row r="877" ht="13.5" customHeight="1">
      <c r="J877" s="9"/>
    </row>
    <row r="878" ht="13.5" customHeight="1">
      <c r="J878" s="9"/>
    </row>
    <row r="879" ht="13.5" customHeight="1">
      <c r="J879" s="9"/>
    </row>
    <row r="880" ht="13.5" customHeight="1">
      <c r="J880" s="9"/>
    </row>
    <row r="881" ht="13.5" customHeight="1">
      <c r="J881" s="9"/>
    </row>
    <row r="882" ht="13.5" customHeight="1">
      <c r="J882" s="9"/>
    </row>
    <row r="883" ht="13.5" customHeight="1">
      <c r="J883" s="9"/>
    </row>
    <row r="884" ht="13.5" customHeight="1">
      <c r="J884" s="9"/>
    </row>
    <row r="885" ht="13.5" customHeight="1">
      <c r="J885" s="9"/>
    </row>
    <row r="886" ht="13.5" customHeight="1">
      <c r="J886" s="9"/>
    </row>
    <row r="887" ht="13.5" customHeight="1">
      <c r="J887" s="9"/>
    </row>
    <row r="888" ht="13.5" customHeight="1">
      <c r="J888" s="9"/>
    </row>
    <row r="889" ht="13.5" customHeight="1">
      <c r="J889" s="9"/>
    </row>
    <row r="890" ht="13.5" customHeight="1">
      <c r="J890" s="9"/>
    </row>
    <row r="891" ht="13.5" customHeight="1">
      <c r="J891" s="9"/>
    </row>
    <row r="892" ht="13.5" customHeight="1">
      <c r="J892" s="9"/>
    </row>
    <row r="893" ht="13.5" customHeight="1">
      <c r="J893" s="9"/>
    </row>
    <row r="894" ht="13.5" customHeight="1">
      <c r="J894" s="9"/>
    </row>
    <row r="895" ht="13.5" customHeight="1">
      <c r="J895" s="9"/>
    </row>
    <row r="896" ht="13.5" customHeight="1">
      <c r="J896" s="9"/>
    </row>
    <row r="897" ht="13.5" customHeight="1">
      <c r="J897" s="9"/>
    </row>
    <row r="898" ht="13.5" customHeight="1">
      <c r="J898" s="9"/>
    </row>
    <row r="899" ht="13.5" customHeight="1">
      <c r="J899" s="9"/>
    </row>
    <row r="900" ht="13.5" customHeight="1">
      <c r="J900" s="9"/>
    </row>
    <row r="901" ht="13.5" customHeight="1">
      <c r="J901" s="9"/>
    </row>
    <row r="902" ht="13.5" customHeight="1">
      <c r="J902" s="9"/>
    </row>
    <row r="903" ht="13.5" customHeight="1">
      <c r="J903" s="9"/>
    </row>
    <row r="904" ht="13.5" customHeight="1">
      <c r="J904" s="9"/>
    </row>
    <row r="905" ht="13.5" customHeight="1">
      <c r="J905" s="9"/>
    </row>
    <row r="906" ht="13.5" customHeight="1">
      <c r="J906" s="9"/>
    </row>
    <row r="907" ht="13.5" customHeight="1">
      <c r="J907" s="9"/>
    </row>
    <row r="908" ht="13.5" customHeight="1">
      <c r="J908" s="9"/>
    </row>
    <row r="909" ht="13.5" customHeight="1">
      <c r="J909" s="9"/>
    </row>
    <row r="910" ht="13.5" customHeight="1">
      <c r="J910" s="9"/>
    </row>
    <row r="911" ht="13.5" customHeight="1">
      <c r="J911" s="9"/>
    </row>
    <row r="912" ht="13.5" customHeight="1">
      <c r="J912" s="9"/>
    </row>
    <row r="913" ht="13.5" customHeight="1">
      <c r="J913" s="9"/>
    </row>
    <row r="914" ht="13.5" customHeight="1">
      <c r="J914" s="9"/>
    </row>
    <row r="915" ht="13.5" customHeight="1">
      <c r="J915" s="9"/>
    </row>
    <row r="916" ht="13.5" customHeight="1">
      <c r="J916" s="9"/>
    </row>
    <row r="917" ht="13.5" customHeight="1">
      <c r="J917" s="9"/>
    </row>
    <row r="918" ht="13.5" customHeight="1">
      <c r="J918" s="9"/>
    </row>
    <row r="919" ht="13.5" customHeight="1">
      <c r="J919" s="9"/>
    </row>
    <row r="920" ht="13.5" customHeight="1">
      <c r="J920" s="9"/>
    </row>
    <row r="921" ht="13.5" customHeight="1">
      <c r="J921" s="9"/>
    </row>
    <row r="922" ht="13.5" customHeight="1">
      <c r="J922" s="9"/>
    </row>
    <row r="923" ht="13.5" customHeight="1">
      <c r="J923" s="9"/>
    </row>
    <row r="924" ht="13.5" customHeight="1">
      <c r="J924" s="9"/>
    </row>
    <row r="925" ht="13.5" customHeight="1">
      <c r="J925" s="9"/>
    </row>
    <row r="926" ht="13.5" customHeight="1">
      <c r="J926" s="9"/>
    </row>
    <row r="927" ht="13.5" customHeight="1">
      <c r="J927" s="9"/>
    </row>
    <row r="928" ht="13.5" customHeight="1">
      <c r="J928" s="9"/>
    </row>
    <row r="929" ht="13.5" customHeight="1">
      <c r="J929" s="9"/>
    </row>
    <row r="930" ht="13.5" customHeight="1">
      <c r="J930" s="9"/>
    </row>
    <row r="931" ht="13.5" customHeight="1">
      <c r="J931" s="9"/>
    </row>
    <row r="932" ht="13.5" customHeight="1">
      <c r="J932" s="9"/>
    </row>
    <row r="933" ht="13.5" customHeight="1">
      <c r="J933" s="9"/>
    </row>
    <row r="934" ht="13.5" customHeight="1">
      <c r="J934" s="9"/>
    </row>
    <row r="935" ht="13.5" customHeight="1">
      <c r="J935" s="9"/>
    </row>
    <row r="936" ht="13.5" customHeight="1">
      <c r="J936" s="9"/>
    </row>
    <row r="937" ht="13.5" customHeight="1">
      <c r="J937" s="9"/>
    </row>
    <row r="938" ht="13.5" customHeight="1">
      <c r="J938" s="9"/>
    </row>
    <row r="939" ht="13.5" customHeight="1">
      <c r="J939" s="9"/>
    </row>
    <row r="940" ht="13.5" customHeight="1">
      <c r="J940" s="9"/>
    </row>
    <row r="941" ht="13.5" customHeight="1">
      <c r="J941" s="9"/>
    </row>
    <row r="942" ht="13.5" customHeight="1">
      <c r="J942" s="9"/>
    </row>
    <row r="943" ht="13.5" customHeight="1">
      <c r="J943" s="9"/>
    </row>
    <row r="944" ht="13.5" customHeight="1">
      <c r="J944" s="9"/>
    </row>
    <row r="945" ht="13.5" customHeight="1">
      <c r="J945" s="9"/>
    </row>
    <row r="946" ht="13.5" customHeight="1">
      <c r="J946" s="9"/>
    </row>
    <row r="947" ht="13.5" customHeight="1">
      <c r="J947" s="9"/>
    </row>
    <row r="948" ht="13.5" customHeight="1">
      <c r="J948" s="9"/>
    </row>
    <row r="949" ht="13.5" customHeight="1">
      <c r="J949" s="9"/>
    </row>
    <row r="950" ht="13.5" customHeight="1">
      <c r="J950" s="9"/>
    </row>
    <row r="951" ht="13.5" customHeight="1">
      <c r="J951" s="9"/>
    </row>
    <row r="952" ht="13.5" customHeight="1">
      <c r="J952" s="9"/>
    </row>
    <row r="953" ht="13.5" customHeight="1">
      <c r="J953" s="9"/>
    </row>
    <row r="954" ht="13.5" customHeight="1">
      <c r="J954" s="9"/>
    </row>
    <row r="955" ht="13.5" customHeight="1">
      <c r="J955" s="9"/>
    </row>
    <row r="956" ht="13.5" customHeight="1">
      <c r="J956" s="9"/>
    </row>
    <row r="957" ht="13.5" customHeight="1">
      <c r="J957" s="9"/>
    </row>
    <row r="958" ht="13.5" customHeight="1">
      <c r="J958" s="9"/>
    </row>
    <row r="959" ht="13.5" customHeight="1">
      <c r="J959" s="9"/>
    </row>
    <row r="960" ht="13.5" customHeight="1">
      <c r="J960" s="9"/>
    </row>
    <row r="961" ht="13.5" customHeight="1">
      <c r="J961" s="9"/>
    </row>
    <row r="962" ht="13.5" customHeight="1">
      <c r="J962" s="9"/>
    </row>
    <row r="963" ht="13.5" customHeight="1">
      <c r="J963" s="9"/>
    </row>
    <row r="964" ht="13.5" customHeight="1">
      <c r="J964" s="9"/>
    </row>
    <row r="965" ht="13.5" customHeight="1">
      <c r="J965" s="9"/>
    </row>
    <row r="966" ht="13.5" customHeight="1">
      <c r="J966" s="9"/>
    </row>
    <row r="967" ht="13.5" customHeight="1">
      <c r="J967" s="9"/>
    </row>
    <row r="968" ht="13.5" customHeight="1">
      <c r="J968" s="9"/>
    </row>
    <row r="969" ht="13.5" customHeight="1">
      <c r="J969" s="9"/>
    </row>
    <row r="970" ht="13.5" customHeight="1">
      <c r="J970" s="9"/>
    </row>
    <row r="971" ht="13.5" customHeight="1">
      <c r="J971" s="9"/>
    </row>
    <row r="972" ht="13.5" customHeight="1">
      <c r="J972" s="9"/>
    </row>
    <row r="973" ht="13.5" customHeight="1">
      <c r="J973" s="9"/>
    </row>
    <row r="974" ht="13.5" customHeight="1">
      <c r="J974" s="9"/>
    </row>
    <row r="975" ht="13.5" customHeight="1">
      <c r="J975" s="9"/>
    </row>
    <row r="976" ht="13.5" customHeight="1">
      <c r="J976" s="9"/>
    </row>
    <row r="977" ht="13.5" customHeight="1">
      <c r="J977" s="9"/>
    </row>
    <row r="978" ht="13.5" customHeight="1">
      <c r="J978" s="9"/>
    </row>
    <row r="979" ht="13.5" customHeight="1">
      <c r="J979" s="9"/>
    </row>
    <row r="980" ht="13.5" customHeight="1">
      <c r="J980" s="9"/>
    </row>
    <row r="981" ht="13.5" customHeight="1">
      <c r="J981" s="9"/>
    </row>
    <row r="982" ht="13.5" customHeight="1">
      <c r="J982" s="9"/>
    </row>
    <row r="983" ht="13.5" customHeight="1">
      <c r="J983" s="9"/>
    </row>
    <row r="984" ht="13.5" customHeight="1">
      <c r="J984" s="9"/>
    </row>
    <row r="985" ht="13.5" customHeight="1">
      <c r="J985" s="9"/>
    </row>
    <row r="986" ht="13.5" customHeight="1">
      <c r="J986" s="9"/>
    </row>
    <row r="987" ht="13.5" customHeight="1">
      <c r="J987" s="9"/>
    </row>
    <row r="988" ht="13.5" customHeight="1">
      <c r="J988" s="9"/>
    </row>
    <row r="989" ht="13.5" customHeight="1">
      <c r="J989" s="9"/>
    </row>
    <row r="990" ht="13.5" customHeight="1">
      <c r="J990" s="9"/>
    </row>
    <row r="991" ht="13.5" customHeight="1">
      <c r="J991" s="9"/>
    </row>
    <row r="992" ht="13.5" customHeight="1">
      <c r="J992" s="9"/>
    </row>
    <row r="993" ht="13.5" customHeight="1">
      <c r="J993" s="9"/>
    </row>
    <row r="994" ht="13.5" customHeight="1">
      <c r="J994" s="9"/>
    </row>
    <row r="995" ht="13.5" customHeight="1">
      <c r="J995" s="9"/>
    </row>
    <row r="996" ht="13.5" customHeight="1">
      <c r="J996" s="9"/>
    </row>
    <row r="997" ht="13.5" customHeight="1">
      <c r="J997" s="9"/>
    </row>
    <row r="998" ht="13.5" customHeight="1">
      <c r="J998" s="9"/>
    </row>
    <row r="999" ht="13.5" customHeight="1">
      <c r="J999" s="9"/>
    </row>
    <row r="1000" ht="13.5" customHeight="1">
      <c r="J1000" s="9"/>
    </row>
  </sheetData>
  <dataValidations>
    <dataValidation type="list" allowBlank="1" showErrorMessage="1" sqref="D5 A9:A83">
      <formula1>MasterSheet!$K$8:$K$14</formula1>
    </dataValidation>
    <dataValidation type="list" allowBlank="1" showErrorMessage="1" sqref="D9:D83">
      <formula1>MasterSheet!$B$9:$B$36</formula1>
    </dataValidation>
  </dataValidations>
  <hyperlinks>
    <hyperlink r:id="rId1" ref="B9"/>
    <hyperlink r:id="rId2" ref="B13"/>
    <hyperlink r:id="rId3" ref="B22"/>
    <hyperlink r:id="rId4" ref="B27"/>
    <hyperlink r:id="rId5" ref="B30"/>
    <hyperlink r:id="rId6" ref="B33"/>
    <hyperlink r:id="rId7" ref="B34"/>
    <hyperlink r:id="rId8" ref="B35"/>
    <hyperlink r:id="rId9" ref="B36"/>
    <hyperlink r:id="rId10" ref="B37"/>
    <hyperlink r:id="rId11" ref="B43"/>
    <hyperlink r:id="rId12" ref="B52"/>
    <hyperlink r:id="rId13" ref="B53"/>
    <hyperlink r:id="rId14" ref="B74"/>
    <hyperlink r:id="rId15" ref="B88"/>
    <hyperlink r:id="rId16" ref="B90"/>
    <hyperlink r:id="rId17" ref="B92"/>
  </hyperlinks>
  <printOptions/>
  <pageMargins bottom="0.75" footer="0.0" header="0.0" left="0.7" right="0.7" top="0.75"/>
  <pageSetup paperSize="9" orientation="portrait"/>
  <drawing r:id="rId1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8.38"/>
    <col customWidth="1" min="3" max="3" width="70.38"/>
    <col customWidth="1" min="4" max="26" width="8.63"/>
  </cols>
  <sheetData>
    <row r="1" ht="13.5" customHeight="1">
      <c r="A1" s="70" t="s">
        <v>332</v>
      </c>
      <c r="B1" s="71" t="s">
        <v>24</v>
      </c>
      <c r="C1" s="70" t="s">
        <v>333</v>
      </c>
    </row>
    <row r="2" ht="13.5" customHeight="1">
      <c r="A2" s="10"/>
      <c r="B2" s="10"/>
      <c r="C2" s="10"/>
    </row>
    <row r="3" ht="13.5" customHeight="1">
      <c r="A3" s="10"/>
      <c r="B3" s="10"/>
      <c r="C3" s="10"/>
    </row>
    <row r="4" ht="13.5" customHeight="1">
      <c r="A4" s="10"/>
      <c r="B4" s="10"/>
      <c r="C4" s="10"/>
    </row>
    <row r="5" ht="13.5" customHeight="1">
      <c r="A5" s="10"/>
      <c r="B5" s="10"/>
      <c r="C5" s="10"/>
    </row>
    <row r="6" ht="13.5" customHeight="1">
      <c r="A6" s="10"/>
      <c r="B6" s="10"/>
      <c r="C6" s="10"/>
    </row>
    <row r="7" ht="13.5" customHeight="1">
      <c r="A7" s="10"/>
      <c r="B7" s="10"/>
      <c r="C7" s="10"/>
    </row>
    <row r="8" ht="13.5" customHeight="1">
      <c r="A8" s="10"/>
      <c r="B8" s="10"/>
      <c r="C8" s="10"/>
    </row>
    <row r="9" ht="13.5" customHeight="1">
      <c r="A9" s="10"/>
      <c r="B9" s="10"/>
      <c r="C9" s="10"/>
    </row>
    <row r="10" ht="13.5" customHeight="1">
      <c r="A10" s="10"/>
      <c r="B10" s="10"/>
      <c r="C10" s="10"/>
    </row>
    <row r="11" ht="13.5" customHeight="1">
      <c r="A11" s="10"/>
      <c r="B11" s="10"/>
      <c r="C11" s="10"/>
    </row>
    <row r="12" ht="13.5" customHeight="1">
      <c r="A12" s="10"/>
      <c r="B12" s="10"/>
      <c r="C12" s="10"/>
    </row>
    <row r="13" ht="13.5" customHeight="1">
      <c r="A13" s="10"/>
      <c r="B13" s="10"/>
      <c r="C13" s="10"/>
    </row>
    <row r="14" ht="13.5" customHeight="1">
      <c r="A14" s="10"/>
      <c r="B14" s="10"/>
      <c r="C14" s="10"/>
    </row>
    <row r="15" ht="13.5" customHeight="1">
      <c r="A15" s="10"/>
      <c r="B15" s="10"/>
      <c r="C15" s="10"/>
    </row>
    <row r="16" ht="13.5" customHeight="1">
      <c r="A16" s="10"/>
      <c r="B16" s="10"/>
      <c r="C16" s="10"/>
    </row>
    <row r="17" ht="13.5" customHeight="1">
      <c r="A17" s="10"/>
      <c r="B17" s="10"/>
      <c r="C17" s="10"/>
    </row>
    <row r="18" ht="13.5" customHeight="1">
      <c r="A18" s="10"/>
      <c r="B18" s="10"/>
      <c r="C18" s="10"/>
    </row>
    <row r="19" ht="13.5" customHeight="1">
      <c r="A19" s="10"/>
      <c r="B19" s="10"/>
      <c r="C19" s="10"/>
    </row>
    <row r="20" ht="13.5" customHeight="1">
      <c r="A20" s="10"/>
      <c r="B20" s="10"/>
      <c r="C20" s="10"/>
    </row>
    <row r="21" ht="13.5" customHeight="1">
      <c r="B21" s="2"/>
    </row>
    <row r="22" ht="13.5" customHeight="1">
      <c r="B22" s="2"/>
    </row>
    <row r="23" ht="13.5" customHeight="1">
      <c r="B23" s="2"/>
    </row>
    <row r="24" ht="13.5" customHeight="1">
      <c r="B24" s="2"/>
    </row>
    <row r="25" ht="13.5" customHeight="1">
      <c r="B25" s="2"/>
    </row>
    <row r="26" ht="13.5" customHeight="1">
      <c r="B26" s="2"/>
    </row>
    <row r="27" ht="13.5" customHeight="1">
      <c r="B27" s="2"/>
    </row>
    <row r="28" ht="13.5" customHeight="1">
      <c r="B28" s="2"/>
    </row>
    <row r="29" ht="13.5" customHeight="1">
      <c r="B29" s="2"/>
    </row>
    <row r="30" ht="13.5" customHeight="1">
      <c r="B30" s="2"/>
    </row>
    <row r="31" ht="13.5" customHeight="1">
      <c r="B31" s="2"/>
    </row>
    <row r="32" ht="13.5" customHeight="1">
      <c r="B32" s="2"/>
    </row>
    <row r="33" ht="13.5" customHeight="1">
      <c r="B33" s="2"/>
    </row>
    <row r="34" ht="13.5" customHeight="1">
      <c r="B34" s="2"/>
    </row>
    <row r="35" ht="13.5" customHeight="1">
      <c r="B35" s="2"/>
    </row>
    <row r="36" ht="13.5" customHeight="1">
      <c r="B36" s="2"/>
    </row>
    <row r="37" ht="13.5" customHeight="1">
      <c r="B37" s="2"/>
    </row>
    <row r="38" ht="13.5" customHeight="1">
      <c r="B38" s="2"/>
    </row>
    <row r="39" ht="13.5" customHeight="1">
      <c r="B39" s="2"/>
    </row>
    <row r="40" ht="13.5" customHeight="1">
      <c r="B40" s="2"/>
    </row>
    <row r="41" ht="13.5" customHeight="1">
      <c r="B41" s="2"/>
    </row>
    <row r="42" ht="13.5" customHeight="1">
      <c r="B42" s="2"/>
    </row>
    <row r="43" ht="13.5" customHeight="1">
      <c r="B43" s="2"/>
    </row>
    <row r="44" ht="13.5" customHeight="1">
      <c r="B44" s="2"/>
    </row>
    <row r="45" ht="13.5" customHeight="1">
      <c r="B45" s="2"/>
    </row>
    <row r="46" ht="13.5" customHeight="1">
      <c r="B46" s="2"/>
    </row>
    <row r="47" ht="13.5" customHeight="1">
      <c r="B47" s="2"/>
    </row>
    <row r="48" ht="13.5" customHeight="1">
      <c r="B48" s="2"/>
    </row>
    <row r="49" ht="13.5" customHeight="1">
      <c r="B49" s="2"/>
    </row>
    <row r="50" ht="13.5" customHeight="1">
      <c r="B50" s="2"/>
    </row>
    <row r="51" ht="13.5" customHeight="1">
      <c r="B51" s="2"/>
    </row>
    <row r="52" ht="13.5" customHeight="1">
      <c r="B52" s="2"/>
    </row>
    <row r="53" ht="13.5" customHeight="1">
      <c r="B53" s="2"/>
    </row>
    <row r="54" ht="13.5" customHeight="1">
      <c r="B54" s="2"/>
    </row>
    <row r="55" ht="13.5" customHeight="1">
      <c r="B55" s="2"/>
    </row>
    <row r="56" ht="13.5" customHeight="1">
      <c r="B56" s="2"/>
    </row>
    <row r="57" ht="13.5" customHeight="1">
      <c r="B57" s="2"/>
    </row>
    <row r="58" ht="13.5" customHeight="1">
      <c r="B58" s="2"/>
    </row>
    <row r="59" ht="13.5" customHeight="1">
      <c r="B59" s="2"/>
    </row>
    <row r="60" ht="13.5" customHeight="1">
      <c r="B60" s="2"/>
    </row>
    <row r="61" ht="13.5" customHeight="1">
      <c r="B61" s="2"/>
    </row>
    <row r="62" ht="13.5" customHeight="1">
      <c r="B62" s="2"/>
    </row>
    <row r="63" ht="13.5" customHeight="1">
      <c r="B63" s="2"/>
    </row>
    <row r="64" ht="13.5" customHeight="1">
      <c r="B64" s="2"/>
    </row>
    <row r="65" ht="13.5" customHeight="1">
      <c r="B65" s="2"/>
    </row>
    <row r="66" ht="13.5" customHeight="1">
      <c r="B66" s="2"/>
    </row>
    <row r="67" ht="13.5" customHeight="1">
      <c r="B67" s="2"/>
    </row>
    <row r="68" ht="13.5" customHeight="1">
      <c r="B68" s="2"/>
    </row>
    <row r="69" ht="13.5" customHeight="1">
      <c r="B69" s="2"/>
    </row>
    <row r="70" ht="13.5" customHeight="1">
      <c r="B70" s="2"/>
    </row>
    <row r="71" ht="13.5" customHeight="1">
      <c r="B71" s="2"/>
    </row>
    <row r="72" ht="13.5" customHeight="1">
      <c r="B72" s="2"/>
    </row>
    <row r="73" ht="13.5" customHeight="1">
      <c r="B73" s="2"/>
    </row>
    <row r="74" ht="13.5" customHeight="1">
      <c r="B74" s="2"/>
    </row>
    <row r="75" ht="13.5" customHeight="1">
      <c r="B75" s="2"/>
    </row>
    <row r="76" ht="13.5" customHeight="1">
      <c r="B76" s="2"/>
    </row>
    <row r="77" ht="13.5" customHeight="1">
      <c r="B77" s="2"/>
    </row>
    <row r="78" ht="13.5" customHeight="1">
      <c r="B78" s="2"/>
    </row>
    <row r="79" ht="13.5" customHeight="1">
      <c r="B79" s="2"/>
    </row>
    <row r="80" ht="13.5" customHeight="1">
      <c r="B80" s="2"/>
    </row>
    <row r="81" ht="13.5" customHeight="1">
      <c r="B81" s="2"/>
    </row>
    <row r="82" ht="13.5" customHeight="1">
      <c r="B82" s="2"/>
    </row>
    <row r="83" ht="13.5" customHeight="1">
      <c r="B83" s="2"/>
    </row>
    <row r="84" ht="13.5" customHeight="1">
      <c r="B84" s="2"/>
    </row>
    <row r="85" ht="13.5" customHeight="1">
      <c r="B85" s="2"/>
    </row>
    <row r="86" ht="13.5" customHeight="1">
      <c r="B86" s="2"/>
    </row>
    <row r="87" ht="13.5" customHeight="1">
      <c r="B87" s="2"/>
    </row>
    <row r="88" ht="13.5" customHeight="1">
      <c r="B88" s="2"/>
    </row>
    <row r="89" ht="13.5" customHeight="1">
      <c r="B89" s="2"/>
    </row>
    <row r="90" ht="13.5" customHeight="1">
      <c r="B90" s="2"/>
    </row>
    <row r="91" ht="13.5" customHeight="1">
      <c r="B91" s="2"/>
    </row>
    <row r="92" ht="13.5" customHeight="1">
      <c r="B92" s="2"/>
    </row>
    <row r="93" ht="13.5" customHeight="1">
      <c r="B93" s="2"/>
    </row>
    <row r="94" ht="13.5" customHeight="1">
      <c r="B94" s="2"/>
    </row>
    <row r="95" ht="13.5" customHeight="1">
      <c r="B95" s="2"/>
    </row>
    <row r="96" ht="13.5" customHeight="1">
      <c r="B96" s="2"/>
    </row>
    <row r="97" ht="13.5" customHeight="1">
      <c r="B97" s="2"/>
    </row>
    <row r="98" ht="13.5" customHeight="1">
      <c r="B98" s="2"/>
    </row>
    <row r="99" ht="13.5" customHeight="1">
      <c r="B99" s="2"/>
    </row>
    <row r="100" ht="13.5" customHeight="1">
      <c r="B100" s="2"/>
    </row>
    <row r="101" ht="13.5" customHeight="1">
      <c r="B101" s="2"/>
    </row>
    <row r="102" ht="13.5" customHeight="1">
      <c r="B102" s="2"/>
    </row>
    <row r="103" ht="13.5" customHeight="1">
      <c r="B103" s="2"/>
    </row>
    <row r="104" ht="13.5" customHeight="1">
      <c r="B104" s="2"/>
    </row>
    <row r="105" ht="13.5" customHeight="1">
      <c r="B105" s="2"/>
    </row>
    <row r="106" ht="13.5" customHeight="1">
      <c r="B106" s="2"/>
    </row>
    <row r="107" ht="13.5" customHeight="1">
      <c r="B107" s="2"/>
    </row>
    <row r="108" ht="13.5" customHeight="1">
      <c r="B108" s="2"/>
    </row>
    <row r="109" ht="13.5" customHeight="1">
      <c r="B109" s="2"/>
    </row>
    <row r="110" ht="13.5" customHeight="1">
      <c r="B110" s="2"/>
    </row>
    <row r="111" ht="13.5" customHeight="1">
      <c r="B111" s="2"/>
    </row>
    <row r="112" ht="13.5" customHeight="1">
      <c r="B112" s="2"/>
    </row>
    <row r="113" ht="13.5" customHeight="1">
      <c r="B113" s="2"/>
    </row>
    <row r="114" ht="13.5" customHeight="1">
      <c r="B114" s="2"/>
    </row>
    <row r="115" ht="13.5" customHeight="1">
      <c r="B115" s="2"/>
    </row>
    <row r="116" ht="13.5" customHeight="1">
      <c r="B116" s="2"/>
    </row>
    <row r="117" ht="13.5" customHeight="1">
      <c r="B117" s="2"/>
    </row>
    <row r="118" ht="13.5" customHeight="1">
      <c r="B118" s="2"/>
    </row>
    <row r="119" ht="13.5" customHeight="1">
      <c r="B119" s="2"/>
    </row>
    <row r="120" ht="13.5" customHeight="1">
      <c r="B120" s="2"/>
    </row>
    <row r="121" ht="13.5" customHeight="1">
      <c r="B121" s="2"/>
    </row>
    <row r="122" ht="13.5" customHeight="1">
      <c r="B122" s="2"/>
    </row>
    <row r="123" ht="13.5" customHeight="1">
      <c r="B123" s="2"/>
    </row>
    <row r="124" ht="13.5" customHeight="1">
      <c r="B124" s="2"/>
    </row>
    <row r="125" ht="13.5" customHeight="1">
      <c r="B125" s="2"/>
    </row>
    <row r="126" ht="13.5" customHeight="1">
      <c r="B126" s="2"/>
    </row>
    <row r="127" ht="13.5" customHeight="1">
      <c r="B127" s="2"/>
    </row>
    <row r="128" ht="13.5" customHeight="1">
      <c r="B128" s="2"/>
    </row>
    <row r="129" ht="13.5" customHeight="1">
      <c r="B129" s="2"/>
    </row>
    <row r="130" ht="13.5" customHeight="1">
      <c r="B130" s="2"/>
    </row>
    <row r="131" ht="13.5" customHeight="1">
      <c r="B131" s="2"/>
    </row>
    <row r="132" ht="13.5" customHeight="1">
      <c r="B132" s="2"/>
    </row>
    <row r="133" ht="13.5" customHeight="1">
      <c r="B133" s="2"/>
    </row>
    <row r="134" ht="13.5" customHeight="1">
      <c r="B134" s="2"/>
    </row>
    <row r="135" ht="13.5" customHeight="1">
      <c r="B135" s="2"/>
    </row>
    <row r="136" ht="13.5" customHeight="1">
      <c r="B136" s="2"/>
    </row>
    <row r="137" ht="13.5" customHeight="1">
      <c r="B137" s="2"/>
    </row>
    <row r="138" ht="13.5" customHeight="1">
      <c r="B138" s="2"/>
    </row>
    <row r="139" ht="13.5" customHeight="1">
      <c r="B139" s="2"/>
    </row>
    <row r="140" ht="13.5" customHeight="1">
      <c r="B140" s="2"/>
    </row>
    <row r="141" ht="13.5" customHeight="1">
      <c r="B141" s="2"/>
    </row>
    <row r="142" ht="13.5" customHeight="1">
      <c r="B142" s="2"/>
    </row>
    <row r="143" ht="13.5" customHeight="1">
      <c r="B143" s="2"/>
    </row>
    <row r="144" ht="13.5" customHeight="1">
      <c r="B144" s="2"/>
    </row>
    <row r="145" ht="13.5" customHeight="1">
      <c r="B145" s="2"/>
    </row>
    <row r="146" ht="13.5" customHeight="1">
      <c r="B146" s="2"/>
    </row>
    <row r="147" ht="13.5" customHeight="1">
      <c r="B147" s="2"/>
    </row>
    <row r="148" ht="13.5" customHeight="1">
      <c r="B148" s="2"/>
    </row>
    <row r="149" ht="13.5" customHeight="1">
      <c r="B149" s="2"/>
    </row>
    <row r="150" ht="13.5" customHeight="1">
      <c r="B150" s="2"/>
    </row>
    <row r="151" ht="13.5" customHeight="1">
      <c r="B151" s="2"/>
    </row>
    <row r="152" ht="13.5" customHeight="1">
      <c r="B152" s="2"/>
    </row>
    <row r="153" ht="13.5" customHeight="1">
      <c r="B153" s="2"/>
    </row>
    <row r="154" ht="13.5" customHeight="1">
      <c r="B154" s="2"/>
    </row>
    <row r="155" ht="13.5" customHeight="1">
      <c r="B155" s="2"/>
    </row>
    <row r="156" ht="13.5" customHeight="1">
      <c r="B156" s="2"/>
    </row>
    <row r="157" ht="13.5" customHeight="1">
      <c r="B157" s="2"/>
    </row>
    <row r="158" ht="13.5" customHeight="1">
      <c r="B158" s="2"/>
    </row>
    <row r="159" ht="13.5" customHeight="1">
      <c r="B159" s="2"/>
    </row>
    <row r="160" ht="13.5" customHeight="1">
      <c r="B160" s="2"/>
    </row>
    <row r="161" ht="13.5" customHeight="1">
      <c r="B161" s="2"/>
    </row>
    <row r="162" ht="13.5" customHeight="1">
      <c r="B162" s="2"/>
    </row>
    <row r="163" ht="13.5" customHeight="1">
      <c r="B163" s="2"/>
    </row>
    <row r="164" ht="13.5" customHeight="1">
      <c r="B164" s="2"/>
    </row>
    <row r="165" ht="13.5" customHeight="1">
      <c r="B165" s="2"/>
    </row>
    <row r="166" ht="13.5" customHeight="1">
      <c r="B166" s="2"/>
    </row>
    <row r="167" ht="13.5" customHeight="1">
      <c r="B167" s="2"/>
    </row>
    <row r="168" ht="13.5" customHeight="1">
      <c r="B168" s="2"/>
    </row>
    <row r="169" ht="13.5" customHeight="1">
      <c r="B169" s="2"/>
    </row>
    <row r="170" ht="13.5" customHeight="1">
      <c r="B170" s="2"/>
    </row>
    <row r="171" ht="13.5" customHeight="1">
      <c r="B171" s="2"/>
    </row>
    <row r="172" ht="13.5" customHeight="1">
      <c r="B172" s="2"/>
    </row>
    <row r="173" ht="13.5" customHeight="1">
      <c r="B173" s="2"/>
    </row>
    <row r="174" ht="13.5" customHeight="1">
      <c r="B174" s="2"/>
    </row>
    <row r="175" ht="13.5" customHeight="1">
      <c r="B175" s="2"/>
    </row>
    <row r="176" ht="13.5" customHeight="1">
      <c r="B176" s="2"/>
    </row>
    <row r="177" ht="13.5" customHeight="1">
      <c r="B177" s="2"/>
    </row>
    <row r="178" ht="13.5" customHeight="1">
      <c r="B178" s="2"/>
    </row>
    <row r="179" ht="13.5" customHeight="1">
      <c r="B179" s="2"/>
    </row>
    <row r="180" ht="13.5" customHeight="1">
      <c r="B180" s="2"/>
    </row>
    <row r="181" ht="13.5" customHeight="1">
      <c r="B181" s="2"/>
    </row>
    <row r="182" ht="13.5" customHeight="1">
      <c r="B182" s="2"/>
    </row>
    <row r="183" ht="13.5" customHeight="1">
      <c r="B183" s="2"/>
    </row>
    <row r="184" ht="13.5" customHeight="1">
      <c r="B184" s="2"/>
    </row>
    <row r="185" ht="13.5" customHeight="1">
      <c r="B185" s="2"/>
    </row>
    <row r="186" ht="13.5" customHeight="1">
      <c r="B186" s="2"/>
    </row>
    <row r="187" ht="13.5" customHeight="1">
      <c r="B187" s="2"/>
    </row>
    <row r="188" ht="13.5" customHeight="1">
      <c r="B188" s="2"/>
    </row>
    <row r="189" ht="13.5" customHeight="1">
      <c r="B189" s="2"/>
    </row>
    <row r="190" ht="13.5" customHeight="1">
      <c r="B190" s="2"/>
    </row>
    <row r="191" ht="13.5" customHeight="1">
      <c r="B191" s="2"/>
    </row>
    <row r="192" ht="13.5" customHeight="1">
      <c r="B192" s="2"/>
    </row>
    <row r="193" ht="13.5" customHeight="1">
      <c r="B193" s="2"/>
    </row>
    <row r="194" ht="13.5" customHeight="1">
      <c r="B194" s="2"/>
    </row>
    <row r="195" ht="13.5" customHeight="1">
      <c r="B195" s="2"/>
    </row>
    <row r="196" ht="13.5" customHeight="1">
      <c r="B196" s="2"/>
    </row>
    <row r="197" ht="13.5" customHeight="1">
      <c r="B197" s="2"/>
    </row>
    <row r="198" ht="13.5" customHeight="1">
      <c r="B198" s="2"/>
    </row>
    <row r="199" ht="13.5" customHeight="1">
      <c r="B199" s="2"/>
    </row>
    <row r="200" ht="13.5" customHeight="1">
      <c r="B200" s="2"/>
    </row>
    <row r="201" ht="13.5" customHeight="1">
      <c r="B201" s="2"/>
    </row>
    <row r="202" ht="13.5" customHeight="1">
      <c r="B202" s="2"/>
    </row>
    <row r="203" ht="13.5" customHeight="1">
      <c r="B203" s="2"/>
    </row>
    <row r="204" ht="13.5" customHeight="1">
      <c r="B204" s="2"/>
    </row>
    <row r="205" ht="13.5" customHeight="1">
      <c r="B205" s="2"/>
    </row>
    <row r="206" ht="13.5" customHeight="1">
      <c r="B206" s="2"/>
    </row>
    <row r="207" ht="13.5" customHeight="1">
      <c r="B207" s="2"/>
    </row>
    <row r="208" ht="13.5" customHeight="1">
      <c r="B208" s="2"/>
    </row>
    <row r="209" ht="13.5" customHeight="1">
      <c r="B209" s="2"/>
    </row>
    <row r="210" ht="13.5" customHeight="1">
      <c r="B210" s="2"/>
    </row>
    <row r="211" ht="13.5" customHeight="1">
      <c r="B211" s="2"/>
    </row>
    <row r="212" ht="13.5" customHeight="1">
      <c r="B212" s="2"/>
    </row>
    <row r="213" ht="13.5" customHeight="1">
      <c r="B213" s="2"/>
    </row>
    <row r="214" ht="13.5" customHeight="1">
      <c r="B214" s="2"/>
    </row>
    <row r="215" ht="13.5" customHeight="1">
      <c r="B215" s="2"/>
    </row>
    <row r="216" ht="13.5" customHeight="1">
      <c r="B216" s="2"/>
    </row>
    <row r="217" ht="13.5" customHeight="1">
      <c r="B217" s="2"/>
    </row>
    <row r="218" ht="13.5" customHeight="1">
      <c r="B218" s="2"/>
    </row>
    <row r="219" ht="13.5" customHeight="1">
      <c r="B219" s="2"/>
    </row>
    <row r="220" ht="13.5" customHeight="1">
      <c r="B220" s="2"/>
    </row>
    <row r="221" ht="13.5" customHeight="1">
      <c r="B221" s="2"/>
    </row>
    <row r="222" ht="13.5" customHeight="1">
      <c r="B222" s="2"/>
    </row>
    <row r="223" ht="13.5" customHeight="1">
      <c r="B223" s="2"/>
    </row>
    <row r="224" ht="13.5" customHeight="1">
      <c r="B224" s="2"/>
    </row>
    <row r="225" ht="13.5" customHeight="1">
      <c r="B225" s="2"/>
    </row>
    <row r="226" ht="13.5" customHeight="1">
      <c r="B226" s="2"/>
    </row>
    <row r="227" ht="13.5" customHeight="1">
      <c r="B227" s="2"/>
    </row>
    <row r="228" ht="13.5" customHeight="1">
      <c r="B228" s="2"/>
    </row>
    <row r="229" ht="13.5" customHeight="1">
      <c r="B229" s="2"/>
    </row>
    <row r="230" ht="13.5" customHeight="1">
      <c r="B230" s="2"/>
    </row>
    <row r="231" ht="13.5" customHeight="1">
      <c r="B231" s="2"/>
    </row>
    <row r="232" ht="13.5" customHeight="1">
      <c r="B232" s="2"/>
    </row>
    <row r="233" ht="13.5" customHeight="1">
      <c r="B233" s="2"/>
    </row>
    <row r="234" ht="13.5" customHeight="1">
      <c r="B234" s="2"/>
    </row>
    <row r="235" ht="13.5" customHeight="1">
      <c r="B235" s="2"/>
    </row>
    <row r="236" ht="13.5" customHeight="1">
      <c r="B236" s="2"/>
    </row>
    <row r="237" ht="13.5" customHeight="1">
      <c r="B237" s="2"/>
    </row>
    <row r="238" ht="13.5" customHeight="1">
      <c r="B238" s="2"/>
    </row>
    <row r="239" ht="13.5" customHeight="1">
      <c r="B239" s="2"/>
    </row>
    <row r="240" ht="13.5" customHeight="1">
      <c r="B240" s="2"/>
    </row>
    <row r="241" ht="13.5" customHeight="1">
      <c r="B241" s="2"/>
    </row>
    <row r="242" ht="13.5" customHeight="1">
      <c r="B242" s="2"/>
    </row>
    <row r="243" ht="13.5" customHeight="1">
      <c r="B243" s="2"/>
    </row>
    <row r="244" ht="13.5" customHeight="1">
      <c r="B244" s="2"/>
    </row>
    <row r="245" ht="13.5" customHeight="1">
      <c r="B245" s="2"/>
    </row>
    <row r="246" ht="13.5" customHeight="1">
      <c r="B246" s="2"/>
    </row>
    <row r="247" ht="13.5" customHeight="1">
      <c r="B247" s="2"/>
    </row>
    <row r="248" ht="13.5" customHeight="1">
      <c r="B248" s="2"/>
    </row>
    <row r="249" ht="13.5" customHeight="1">
      <c r="B249" s="2"/>
    </row>
    <row r="250" ht="13.5" customHeight="1">
      <c r="B250" s="2"/>
    </row>
    <row r="251" ht="13.5" customHeight="1">
      <c r="B251" s="2"/>
    </row>
    <row r="252" ht="13.5" customHeight="1">
      <c r="B252" s="2"/>
    </row>
    <row r="253" ht="13.5" customHeight="1">
      <c r="B253" s="2"/>
    </row>
    <row r="254" ht="13.5" customHeight="1">
      <c r="B254" s="2"/>
    </row>
    <row r="255" ht="13.5" customHeight="1">
      <c r="B255" s="2"/>
    </row>
    <row r="256" ht="13.5" customHeight="1">
      <c r="B256" s="2"/>
    </row>
    <row r="257" ht="13.5" customHeight="1">
      <c r="B257" s="2"/>
    </row>
    <row r="258" ht="13.5" customHeight="1">
      <c r="B258" s="2"/>
    </row>
    <row r="259" ht="13.5" customHeight="1">
      <c r="B259" s="2"/>
    </row>
    <row r="260" ht="13.5" customHeight="1">
      <c r="B260" s="2"/>
    </row>
    <row r="261" ht="13.5" customHeight="1">
      <c r="B261" s="2"/>
    </row>
    <row r="262" ht="13.5" customHeight="1">
      <c r="B262" s="2"/>
    </row>
    <row r="263" ht="13.5" customHeight="1">
      <c r="B263" s="2"/>
    </row>
    <row r="264" ht="13.5" customHeight="1">
      <c r="B264" s="2"/>
    </row>
    <row r="265" ht="13.5" customHeight="1">
      <c r="B265" s="2"/>
    </row>
    <row r="266" ht="13.5" customHeight="1">
      <c r="B266" s="2"/>
    </row>
    <row r="267" ht="13.5" customHeight="1">
      <c r="B267" s="2"/>
    </row>
    <row r="268" ht="13.5" customHeight="1">
      <c r="B268" s="2"/>
    </row>
    <row r="269" ht="13.5" customHeight="1">
      <c r="B269" s="2"/>
    </row>
    <row r="270" ht="13.5" customHeight="1">
      <c r="B270" s="2"/>
    </row>
    <row r="271" ht="13.5" customHeight="1">
      <c r="B271" s="2"/>
    </row>
    <row r="272" ht="13.5" customHeight="1">
      <c r="B272" s="2"/>
    </row>
    <row r="273" ht="13.5" customHeight="1">
      <c r="B273" s="2"/>
    </row>
    <row r="274" ht="13.5" customHeight="1">
      <c r="B274" s="2"/>
    </row>
    <row r="275" ht="13.5" customHeight="1">
      <c r="B275" s="2"/>
    </row>
    <row r="276" ht="13.5" customHeight="1">
      <c r="B276" s="2"/>
    </row>
    <row r="277" ht="13.5" customHeight="1">
      <c r="B277" s="2"/>
    </row>
    <row r="278" ht="13.5" customHeight="1">
      <c r="B278" s="2"/>
    </row>
    <row r="279" ht="13.5" customHeight="1">
      <c r="B279" s="2"/>
    </row>
    <row r="280" ht="13.5" customHeight="1">
      <c r="B280" s="2"/>
    </row>
    <row r="281" ht="13.5" customHeight="1">
      <c r="B281" s="2"/>
    </row>
    <row r="282" ht="13.5" customHeight="1">
      <c r="B282" s="2"/>
    </row>
    <row r="283" ht="13.5" customHeight="1">
      <c r="B283" s="2"/>
    </row>
    <row r="284" ht="13.5" customHeight="1">
      <c r="B284" s="2"/>
    </row>
    <row r="285" ht="13.5" customHeight="1">
      <c r="B285" s="2"/>
    </row>
    <row r="286" ht="13.5" customHeight="1">
      <c r="B286" s="2"/>
    </row>
    <row r="287" ht="13.5" customHeight="1">
      <c r="B287" s="2"/>
    </row>
    <row r="288" ht="13.5" customHeight="1">
      <c r="B288" s="2"/>
    </row>
    <row r="289" ht="13.5" customHeight="1">
      <c r="B289" s="2"/>
    </row>
    <row r="290" ht="13.5" customHeight="1">
      <c r="B290" s="2"/>
    </row>
    <row r="291" ht="13.5" customHeight="1">
      <c r="B291" s="2"/>
    </row>
    <row r="292" ht="13.5" customHeight="1">
      <c r="B292" s="2"/>
    </row>
    <row r="293" ht="13.5" customHeight="1">
      <c r="B293" s="2"/>
    </row>
    <row r="294" ht="13.5" customHeight="1">
      <c r="B294" s="2"/>
    </row>
    <row r="295" ht="13.5" customHeight="1">
      <c r="B295" s="2"/>
    </row>
    <row r="296" ht="13.5" customHeight="1">
      <c r="B296" s="2"/>
    </row>
    <row r="297" ht="13.5" customHeight="1">
      <c r="B297" s="2"/>
    </row>
    <row r="298" ht="13.5" customHeight="1">
      <c r="B298" s="2"/>
    </row>
    <row r="299" ht="13.5" customHeight="1">
      <c r="B299" s="2"/>
    </row>
    <row r="300" ht="13.5" customHeight="1">
      <c r="B300" s="2"/>
    </row>
    <row r="301" ht="13.5" customHeight="1">
      <c r="B301" s="2"/>
    </row>
    <row r="302" ht="13.5" customHeight="1">
      <c r="B302" s="2"/>
    </row>
    <row r="303" ht="13.5" customHeight="1">
      <c r="B303" s="2"/>
    </row>
    <row r="304" ht="13.5" customHeight="1">
      <c r="B304" s="2"/>
    </row>
    <row r="305" ht="13.5" customHeight="1">
      <c r="B305" s="2"/>
    </row>
    <row r="306" ht="13.5" customHeight="1">
      <c r="B306" s="2"/>
    </row>
    <row r="307" ht="13.5" customHeight="1">
      <c r="B307" s="2"/>
    </row>
    <row r="308" ht="13.5" customHeight="1">
      <c r="B308" s="2"/>
    </row>
    <row r="309" ht="13.5" customHeight="1">
      <c r="B309" s="2"/>
    </row>
    <row r="310" ht="13.5" customHeight="1">
      <c r="B310" s="2"/>
    </row>
    <row r="311" ht="13.5" customHeight="1">
      <c r="B311" s="2"/>
    </row>
    <row r="312" ht="13.5" customHeight="1">
      <c r="B312" s="2"/>
    </row>
    <row r="313" ht="13.5" customHeight="1">
      <c r="B313" s="2"/>
    </row>
    <row r="314" ht="13.5" customHeight="1">
      <c r="B314" s="2"/>
    </row>
    <row r="315" ht="13.5" customHeight="1">
      <c r="B315" s="2"/>
    </row>
    <row r="316" ht="13.5" customHeight="1">
      <c r="B316" s="2"/>
    </row>
    <row r="317" ht="13.5" customHeight="1">
      <c r="B317" s="2"/>
    </row>
    <row r="318" ht="13.5" customHeight="1">
      <c r="B318" s="2"/>
    </row>
    <row r="319" ht="13.5" customHeight="1">
      <c r="B319" s="2"/>
    </row>
    <row r="320" ht="13.5" customHeight="1">
      <c r="B320" s="2"/>
    </row>
    <row r="321" ht="13.5" customHeight="1">
      <c r="B321" s="2"/>
    </row>
    <row r="322" ht="13.5" customHeight="1">
      <c r="B322" s="2"/>
    </row>
    <row r="323" ht="13.5" customHeight="1">
      <c r="B323" s="2"/>
    </row>
    <row r="324" ht="13.5" customHeight="1">
      <c r="B324" s="2"/>
    </row>
    <row r="325" ht="13.5" customHeight="1">
      <c r="B325" s="2"/>
    </row>
    <row r="326" ht="13.5" customHeight="1">
      <c r="B326" s="2"/>
    </row>
    <row r="327" ht="13.5" customHeight="1">
      <c r="B327" s="2"/>
    </row>
    <row r="328" ht="13.5" customHeight="1">
      <c r="B328" s="2"/>
    </row>
    <row r="329" ht="13.5" customHeight="1">
      <c r="B329" s="2"/>
    </row>
    <row r="330" ht="13.5" customHeight="1">
      <c r="B330" s="2"/>
    </row>
    <row r="331" ht="13.5" customHeight="1">
      <c r="B331" s="2"/>
    </row>
    <row r="332" ht="13.5" customHeight="1">
      <c r="B332" s="2"/>
    </row>
    <row r="333" ht="13.5" customHeight="1">
      <c r="B333" s="2"/>
    </row>
    <row r="334" ht="13.5" customHeight="1">
      <c r="B334" s="2"/>
    </row>
    <row r="335" ht="13.5" customHeight="1">
      <c r="B335" s="2"/>
    </row>
    <row r="336" ht="13.5" customHeight="1">
      <c r="B336" s="2"/>
    </row>
    <row r="337" ht="13.5" customHeight="1">
      <c r="B337" s="2"/>
    </row>
    <row r="338" ht="13.5" customHeight="1">
      <c r="B338" s="2"/>
    </row>
    <row r="339" ht="13.5" customHeight="1">
      <c r="B339" s="2"/>
    </row>
    <row r="340" ht="13.5" customHeight="1">
      <c r="B340" s="2"/>
    </row>
    <row r="341" ht="13.5" customHeight="1">
      <c r="B341" s="2"/>
    </row>
    <row r="342" ht="13.5" customHeight="1">
      <c r="B342" s="2"/>
    </row>
    <row r="343" ht="13.5" customHeight="1">
      <c r="B343" s="2"/>
    </row>
    <row r="344" ht="13.5" customHeight="1">
      <c r="B344" s="2"/>
    </row>
    <row r="345" ht="13.5" customHeight="1">
      <c r="B345" s="2"/>
    </row>
    <row r="346" ht="13.5" customHeight="1">
      <c r="B346" s="2"/>
    </row>
    <row r="347" ht="13.5" customHeight="1">
      <c r="B347" s="2"/>
    </row>
    <row r="348" ht="13.5" customHeight="1">
      <c r="B348" s="2"/>
    </row>
    <row r="349" ht="13.5" customHeight="1">
      <c r="B349" s="2"/>
    </row>
    <row r="350" ht="13.5" customHeight="1">
      <c r="B350" s="2"/>
    </row>
    <row r="351" ht="13.5" customHeight="1">
      <c r="B351" s="2"/>
    </row>
    <row r="352" ht="13.5" customHeight="1">
      <c r="B352" s="2"/>
    </row>
    <row r="353" ht="13.5" customHeight="1">
      <c r="B353" s="2"/>
    </row>
    <row r="354" ht="13.5" customHeight="1">
      <c r="B354" s="2"/>
    </row>
    <row r="355" ht="13.5" customHeight="1">
      <c r="B355" s="2"/>
    </row>
    <row r="356" ht="13.5" customHeight="1">
      <c r="B356" s="2"/>
    </row>
    <row r="357" ht="13.5" customHeight="1">
      <c r="B357" s="2"/>
    </row>
    <row r="358" ht="13.5" customHeight="1">
      <c r="B358" s="2"/>
    </row>
    <row r="359" ht="13.5" customHeight="1">
      <c r="B359" s="2"/>
    </row>
    <row r="360" ht="13.5" customHeight="1">
      <c r="B360" s="2"/>
    </row>
    <row r="361" ht="13.5" customHeight="1">
      <c r="B361" s="2"/>
    </row>
    <row r="362" ht="13.5" customHeight="1">
      <c r="B362" s="2"/>
    </row>
    <row r="363" ht="13.5" customHeight="1">
      <c r="B363" s="2"/>
    </row>
    <row r="364" ht="13.5" customHeight="1">
      <c r="B364" s="2"/>
    </row>
    <row r="365" ht="13.5" customHeight="1">
      <c r="B365" s="2"/>
    </row>
    <row r="366" ht="13.5" customHeight="1">
      <c r="B366" s="2"/>
    </row>
    <row r="367" ht="13.5" customHeight="1">
      <c r="B367" s="2"/>
    </row>
    <row r="368" ht="13.5" customHeight="1">
      <c r="B368" s="2"/>
    </row>
    <row r="369" ht="13.5" customHeight="1">
      <c r="B369" s="2"/>
    </row>
    <row r="370" ht="13.5" customHeight="1">
      <c r="B370" s="2"/>
    </row>
    <row r="371" ht="13.5" customHeight="1">
      <c r="B371" s="2"/>
    </row>
    <row r="372" ht="13.5" customHeight="1">
      <c r="B372" s="2"/>
    </row>
    <row r="373" ht="13.5" customHeight="1">
      <c r="B373" s="2"/>
    </row>
    <row r="374" ht="13.5" customHeight="1">
      <c r="B374" s="2"/>
    </row>
    <row r="375" ht="13.5" customHeight="1">
      <c r="B375" s="2"/>
    </row>
    <row r="376" ht="13.5" customHeight="1">
      <c r="B376" s="2"/>
    </row>
    <row r="377" ht="13.5" customHeight="1">
      <c r="B377" s="2"/>
    </row>
    <row r="378" ht="13.5" customHeight="1">
      <c r="B378" s="2"/>
    </row>
    <row r="379" ht="13.5" customHeight="1">
      <c r="B379" s="2"/>
    </row>
    <row r="380" ht="13.5" customHeight="1">
      <c r="B380" s="2"/>
    </row>
    <row r="381" ht="13.5" customHeight="1">
      <c r="B381" s="2"/>
    </row>
    <row r="382" ht="13.5" customHeight="1">
      <c r="B382" s="2"/>
    </row>
    <row r="383" ht="13.5" customHeight="1">
      <c r="B383" s="2"/>
    </row>
    <row r="384" ht="13.5" customHeight="1">
      <c r="B384" s="2"/>
    </row>
    <row r="385" ht="13.5" customHeight="1">
      <c r="B385" s="2"/>
    </row>
    <row r="386" ht="13.5" customHeight="1">
      <c r="B386" s="2"/>
    </row>
    <row r="387" ht="13.5" customHeight="1">
      <c r="B387" s="2"/>
    </row>
    <row r="388" ht="13.5" customHeight="1">
      <c r="B388" s="2"/>
    </row>
    <row r="389" ht="13.5" customHeight="1">
      <c r="B389" s="2"/>
    </row>
    <row r="390" ht="13.5" customHeight="1">
      <c r="B390" s="2"/>
    </row>
    <row r="391" ht="13.5" customHeight="1">
      <c r="B391" s="2"/>
    </row>
    <row r="392" ht="13.5" customHeight="1">
      <c r="B392" s="2"/>
    </row>
    <row r="393" ht="13.5" customHeight="1">
      <c r="B393" s="2"/>
    </row>
    <row r="394" ht="13.5" customHeight="1">
      <c r="B394" s="2"/>
    </row>
    <row r="395" ht="13.5" customHeight="1">
      <c r="B395" s="2"/>
    </row>
    <row r="396" ht="13.5" customHeight="1">
      <c r="B396" s="2"/>
    </row>
    <row r="397" ht="13.5" customHeight="1">
      <c r="B397" s="2"/>
    </row>
    <row r="398" ht="13.5" customHeight="1">
      <c r="B398" s="2"/>
    </row>
    <row r="399" ht="13.5" customHeight="1">
      <c r="B399" s="2"/>
    </row>
    <row r="400" ht="13.5" customHeight="1">
      <c r="B400" s="2"/>
    </row>
    <row r="401" ht="13.5" customHeight="1">
      <c r="B401" s="2"/>
    </row>
    <row r="402" ht="13.5" customHeight="1">
      <c r="B402" s="2"/>
    </row>
    <row r="403" ht="13.5" customHeight="1">
      <c r="B403" s="2"/>
    </row>
    <row r="404" ht="13.5" customHeight="1">
      <c r="B404" s="2"/>
    </row>
    <row r="405" ht="13.5" customHeight="1">
      <c r="B405" s="2"/>
    </row>
    <row r="406" ht="13.5" customHeight="1">
      <c r="B406" s="2"/>
    </row>
    <row r="407" ht="13.5" customHeight="1">
      <c r="B407" s="2"/>
    </row>
    <row r="408" ht="13.5" customHeight="1">
      <c r="B408" s="2"/>
    </row>
    <row r="409" ht="13.5" customHeight="1">
      <c r="B409" s="2"/>
    </row>
    <row r="410" ht="13.5" customHeight="1">
      <c r="B410" s="2"/>
    </row>
    <row r="411" ht="13.5" customHeight="1">
      <c r="B411" s="2"/>
    </row>
    <row r="412" ht="13.5" customHeight="1">
      <c r="B412" s="2"/>
    </row>
    <row r="413" ht="13.5" customHeight="1">
      <c r="B413" s="2"/>
    </row>
    <row r="414" ht="13.5" customHeight="1">
      <c r="B414" s="2"/>
    </row>
    <row r="415" ht="13.5" customHeight="1">
      <c r="B415" s="2"/>
    </row>
    <row r="416" ht="13.5" customHeight="1">
      <c r="B416" s="2"/>
    </row>
    <row r="417" ht="13.5" customHeight="1">
      <c r="B417" s="2"/>
    </row>
    <row r="418" ht="13.5" customHeight="1">
      <c r="B418" s="2"/>
    </row>
    <row r="419" ht="13.5" customHeight="1">
      <c r="B419" s="2"/>
    </row>
    <row r="420" ht="13.5" customHeight="1">
      <c r="B420" s="2"/>
    </row>
    <row r="421" ht="13.5" customHeight="1">
      <c r="B421" s="2"/>
    </row>
    <row r="422" ht="13.5" customHeight="1">
      <c r="B422" s="2"/>
    </row>
    <row r="423" ht="13.5" customHeight="1">
      <c r="B423" s="2"/>
    </row>
    <row r="424" ht="13.5" customHeight="1">
      <c r="B424" s="2"/>
    </row>
    <row r="425" ht="13.5" customHeight="1">
      <c r="B425" s="2"/>
    </row>
    <row r="426" ht="13.5" customHeight="1">
      <c r="B426" s="2"/>
    </row>
    <row r="427" ht="13.5" customHeight="1">
      <c r="B427" s="2"/>
    </row>
    <row r="428" ht="13.5" customHeight="1">
      <c r="B428" s="2"/>
    </row>
    <row r="429" ht="13.5" customHeight="1">
      <c r="B429" s="2"/>
    </row>
    <row r="430" ht="13.5" customHeight="1">
      <c r="B430" s="2"/>
    </row>
    <row r="431" ht="13.5" customHeight="1">
      <c r="B431" s="2"/>
    </row>
    <row r="432" ht="13.5" customHeight="1">
      <c r="B432" s="2"/>
    </row>
    <row r="433" ht="13.5" customHeight="1">
      <c r="B433" s="2"/>
    </row>
    <row r="434" ht="13.5" customHeight="1">
      <c r="B434" s="2"/>
    </row>
    <row r="435" ht="13.5" customHeight="1">
      <c r="B435" s="2"/>
    </row>
    <row r="436" ht="13.5" customHeight="1">
      <c r="B436" s="2"/>
    </row>
    <row r="437" ht="13.5" customHeight="1">
      <c r="B437" s="2"/>
    </row>
    <row r="438" ht="13.5" customHeight="1">
      <c r="B438" s="2"/>
    </row>
    <row r="439" ht="13.5" customHeight="1">
      <c r="B439" s="2"/>
    </row>
    <row r="440" ht="13.5" customHeight="1">
      <c r="B440" s="2"/>
    </row>
    <row r="441" ht="13.5" customHeight="1">
      <c r="B441" s="2"/>
    </row>
    <row r="442" ht="13.5" customHeight="1">
      <c r="B442" s="2"/>
    </row>
    <row r="443" ht="13.5" customHeight="1">
      <c r="B443" s="2"/>
    </row>
    <row r="444" ht="13.5" customHeight="1">
      <c r="B444" s="2"/>
    </row>
    <row r="445" ht="13.5" customHeight="1">
      <c r="B445" s="2"/>
    </row>
    <row r="446" ht="13.5" customHeight="1">
      <c r="B446" s="2"/>
    </row>
    <row r="447" ht="13.5" customHeight="1">
      <c r="B447" s="2"/>
    </row>
    <row r="448" ht="13.5" customHeight="1">
      <c r="B448" s="2"/>
    </row>
    <row r="449" ht="13.5" customHeight="1">
      <c r="B449" s="2"/>
    </row>
    <row r="450" ht="13.5" customHeight="1">
      <c r="B450" s="2"/>
    </row>
    <row r="451" ht="13.5" customHeight="1">
      <c r="B451" s="2"/>
    </row>
    <row r="452" ht="13.5" customHeight="1">
      <c r="B452" s="2"/>
    </row>
    <row r="453" ht="13.5" customHeight="1">
      <c r="B453" s="2"/>
    </row>
    <row r="454" ht="13.5" customHeight="1">
      <c r="B454" s="2"/>
    </row>
    <row r="455" ht="13.5" customHeight="1">
      <c r="B455" s="2"/>
    </row>
    <row r="456" ht="13.5" customHeight="1">
      <c r="B456" s="2"/>
    </row>
    <row r="457" ht="13.5" customHeight="1">
      <c r="B457" s="2"/>
    </row>
    <row r="458" ht="13.5" customHeight="1">
      <c r="B458" s="2"/>
    </row>
    <row r="459" ht="13.5" customHeight="1">
      <c r="B459" s="2"/>
    </row>
    <row r="460" ht="13.5" customHeight="1">
      <c r="B460" s="2"/>
    </row>
    <row r="461" ht="13.5" customHeight="1">
      <c r="B461" s="2"/>
    </row>
    <row r="462" ht="13.5" customHeight="1">
      <c r="B462" s="2"/>
    </row>
    <row r="463" ht="13.5" customHeight="1">
      <c r="B463" s="2"/>
    </row>
    <row r="464" ht="13.5" customHeight="1">
      <c r="B464" s="2"/>
    </row>
    <row r="465" ht="13.5" customHeight="1">
      <c r="B465" s="2"/>
    </row>
    <row r="466" ht="13.5" customHeight="1">
      <c r="B466" s="2"/>
    </row>
    <row r="467" ht="13.5" customHeight="1">
      <c r="B467" s="2"/>
    </row>
    <row r="468" ht="13.5" customHeight="1">
      <c r="B468" s="2"/>
    </row>
    <row r="469" ht="13.5" customHeight="1">
      <c r="B469" s="2"/>
    </row>
    <row r="470" ht="13.5" customHeight="1">
      <c r="B470" s="2"/>
    </row>
    <row r="471" ht="13.5" customHeight="1">
      <c r="B471" s="2"/>
    </row>
    <row r="472" ht="13.5" customHeight="1">
      <c r="B472" s="2"/>
    </row>
    <row r="473" ht="13.5" customHeight="1">
      <c r="B473" s="2"/>
    </row>
    <row r="474" ht="13.5" customHeight="1">
      <c r="B474" s="2"/>
    </row>
    <row r="475" ht="13.5" customHeight="1">
      <c r="B475" s="2"/>
    </row>
    <row r="476" ht="13.5" customHeight="1">
      <c r="B476" s="2"/>
    </row>
    <row r="477" ht="13.5" customHeight="1">
      <c r="B477" s="2"/>
    </row>
    <row r="478" ht="13.5" customHeight="1">
      <c r="B478" s="2"/>
    </row>
    <row r="479" ht="13.5" customHeight="1">
      <c r="B479" s="2"/>
    </row>
    <row r="480" ht="13.5" customHeight="1">
      <c r="B480" s="2"/>
    </row>
    <row r="481" ht="13.5" customHeight="1">
      <c r="B481" s="2"/>
    </row>
    <row r="482" ht="13.5" customHeight="1">
      <c r="B482" s="2"/>
    </row>
    <row r="483" ht="13.5" customHeight="1">
      <c r="B483" s="2"/>
    </row>
    <row r="484" ht="13.5" customHeight="1">
      <c r="B484" s="2"/>
    </row>
    <row r="485" ht="13.5" customHeight="1">
      <c r="B485" s="2"/>
    </row>
    <row r="486" ht="13.5" customHeight="1">
      <c r="B486" s="2"/>
    </row>
    <row r="487" ht="13.5" customHeight="1">
      <c r="B487" s="2"/>
    </row>
    <row r="488" ht="13.5" customHeight="1">
      <c r="B488" s="2"/>
    </row>
    <row r="489" ht="13.5" customHeight="1">
      <c r="B489" s="2"/>
    </row>
    <row r="490" ht="13.5" customHeight="1">
      <c r="B490" s="2"/>
    </row>
    <row r="491" ht="13.5" customHeight="1">
      <c r="B491" s="2"/>
    </row>
    <row r="492" ht="13.5" customHeight="1">
      <c r="B492" s="2"/>
    </row>
    <row r="493" ht="13.5" customHeight="1">
      <c r="B493" s="2"/>
    </row>
    <row r="494" ht="13.5" customHeight="1">
      <c r="B494" s="2"/>
    </row>
    <row r="495" ht="13.5" customHeight="1">
      <c r="B495" s="2"/>
    </row>
    <row r="496" ht="13.5" customHeight="1">
      <c r="B496" s="2"/>
    </row>
    <row r="497" ht="13.5" customHeight="1">
      <c r="B497" s="2"/>
    </row>
    <row r="498" ht="13.5" customHeight="1">
      <c r="B498" s="2"/>
    </row>
    <row r="499" ht="13.5" customHeight="1">
      <c r="B499" s="2"/>
    </row>
    <row r="500" ht="13.5" customHeight="1">
      <c r="B500" s="2"/>
    </row>
    <row r="501" ht="13.5" customHeight="1">
      <c r="B501" s="2"/>
    </row>
    <row r="502" ht="13.5" customHeight="1">
      <c r="B502" s="2"/>
    </row>
    <row r="503" ht="13.5" customHeight="1">
      <c r="B503" s="2"/>
    </row>
    <row r="504" ht="13.5" customHeight="1">
      <c r="B504" s="2"/>
    </row>
    <row r="505" ht="13.5" customHeight="1">
      <c r="B505" s="2"/>
    </row>
    <row r="506" ht="13.5" customHeight="1">
      <c r="B506" s="2"/>
    </row>
    <row r="507" ht="13.5" customHeight="1">
      <c r="B507" s="2"/>
    </row>
    <row r="508" ht="13.5" customHeight="1">
      <c r="B508" s="2"/>
    </row>
    <row r="509" ht="13.5" customHeight="1">
      <c r="B509" s="2"/>
    </row>
    <row r="510" ht="13.5" customHeight="1">
      <c r="B510" s="2"/>
    </row>
    <row r="511" ht="13.5" customHeight="1">
      <c r="B511" s="2"/>
    </row>
    <row r="512" ht="13.5" customHeight="1">
      <c r="B512" s="2"/>
    </row>
    <row r="513" ht="13.5" customHeight="1">
      <c r="B513" s="2"/>
    </row>
    <row r="514" ht="13.5" customHeight="1">
      <c r="B514" s="2"/>
    </row>
    <row r="515" ht="13.5" customHeight="1">
      <c r="B515" s="2"/>
    </row>
    <row r="516" ht="13.5" customHeight="1">
      <c r="B516" s="2"/>
    </row>
    <row r="517" ht="13.5" customHeight="1">
      <c r="B517" s="2"/>
    </row>
    <row r="518" ht="13.5" customHeight="1">
      <c r="B518" s="2"/>
    </row>
    <row r="519" ht="13.5" customHeight="1">
      <c r="B519" s="2"/>
    </row>
    <row r="520" ht="13.5" customHeight="1">
      <c r="B520" s="2"/>
    </row>
    <row r="521" ht="13.5" customHeight="1">
      <c r="B521" s="2"/>
    </row>
    <row r="522" ht="13.5" customHeight="1">
      <c r="B522" s="2"/>
    </row>
    <row r="523" ht="13.5" customHeight="1">
      <c r="B523" s="2"/>
    </row>
    <row r="524" ht="13.5" customHeight="1">
      <c r="B524" s="2"/>
    </row>
    <row r="525" ht="13.5" customHeight="1">
      <c r="B525" s="2"/>
    </row>
    <row r="526" ht="13.5" customHeight="1">
      <c r="B526" s="2"/>
    </row>
    <row r="527" ht="13.5" customHeight="1">
      <c r="B527" s="2"/>
    </row>
    <row r="528" ht="13.5" customHeight="1">
      <c r="B528" s="2"/>
    </row>
    <row r="529" ht="13.5" customHeight="1">
      <c r="B529" s="2"/>
    </row>
    <row r="530" ht="13.5" customHeight="1">
      <c r="B530" s="2"/>
    </row>
    <row r="531" ht="13.5" customHeight="1">
      <c r="B531" s="2"/>
    </row>
    <row r="532" ht="13.5" customHeight="1">
      <c r="B532" s="2"/>
    </row>
    <row r="533" ht="13.5" customHeight="1">
      <c r="B533" s="2"/>
    </row>
    <row r="534" ht="13.5" customHeight="1">
      <c r="B534" s="2"/>
    </row>
    <row r="535" ht="13.5" customHeight="1">
      <c r="B535" s="2"/>
    </row>
    <row r="536" ht="13.5" customHeight="1">
      <c r="B536" s="2"/>
    </row>
    <row r="537" ht="13.5" customHeight="1">
      <c r="B537" s="2"/>
    </row>
    <row r="538" ht="13.5" customHeight="1">
      <c r="B538" s="2"/>
    </row>
    <row r="539" ht="13.5" customHeight="1">
      <c r="B539" s="2"/>
    </row>
    <row r="540" ht="13.5" customHeight="1">
      <c r="B540" s="2"/>
    </row>
    <row r="541" ht="13.5" customHeight="1">
      <c r="B541" s="2"/>
    </row>
    <row r="542" ht="13.5" customHeight="1">
      <c r="B542" s="2"/>
    </row>
    <row r="543" ht="13.5" customHeight="1">
      <c r="B543" s="2"/>
    </row>
    <row r="544" ht="13.5" customHeight="1">
      <c r="B544" s="2"/>
    </row>
    <row r="545" ht="13.5" customHeight="1">
      <c r="B545" s="2"/>
    </row>
    <row r="546" ht="13.5" customHeight="1">
      <c r="B546" s="2"/>
    </row>
    <row r="547" ht="13.5" customHeight="1">
      <c r="B547" s="2"/>
    </row>
    <row r="548" ht="13.5" customHeight="1">
      <c r="B548" s="2"/>
    </row>
    <row r="549" ht="13.5" customHeight="1">
      <c r="B549" s="2"/>
    </row>
    <row r="550" ht="13.5" customHeight="1">
      <c r="B550" s="2"/>
    </row>
    <row r="551" ht="13.5" customHeight="1">
      <c r="B551" s="2"/>
    </row>
    <row r="552" ht="13.5" customHeight="1">
      <c r="B552" s="2"/>
    </row>
    <row r="553" ht="13.5" customHeight="1">
      <c r="B553" s="2"/>
    </row>
    <row r="554" ht="13.5" customHeight="1">
      <c r="B554" s="2"/>
    </row>
    <row r="555" ht="13.5" customHeight="1">
      <c r="B555" s="2"/>
    </row>
    <row r="556" ht="13.5" customHeight="1">
      <c r="B556" s="2"/>
    </row>
    <row r="557" ht="13.5" customHeight="1">
      <c r="B557" s="2"/>
    </row>
    <row r="558" ht="13.5" customHeight="1">
      <c r="B558" s="2"/>
    </row>
    <row r="559" ht="13.5" customHeight="1">
      <c r="B559" s="2"/>
    </row>
    <row r="560" ht="13.5" customHeight="1">
      <c r="B560" s="2"/>
    </row>
    <row r="561" ht="13.5" customHeight="1">
      <c r="B561" s="2"/>
    </row>
    <row r="562" ht="13.5" customHeight="1">
      <c r="B562" s="2"/>
    </row>
    <row r="563" ht="13.5" customHeight="1">
      <c r="B563" s="2"/>
    </row>
    <row r="564" ht="13.5" customHeight="1">
      <c r="B564" s="2"/>
    </row>
    <row r="565" ht="13.5" customHeight="1">
      <c r="B565" s="2"/>
    </row>
    <row r="566" ht="13.5" customHeight="1">
      <c r="B566" s="2"/>
    </row>
    <row r="567" ht="13.5" customHeight="1">
      <c r="B567" s="2"/>
    </row>
    <row r="568" ht="13.5" customHeight="1">
      <c r="B568" s="2"/>
    </row>
    <row r="569" ht="13.5" customHeight="1">
      <c r="B569" s="2"/>
    </row>
    <row r="570" ht="13.5" customHeight="1">
      <c r="B570" s="2"/>
    </row>
    <row r="571" ht="13.5" customHeight="1">
      <c r="B571" s="2"/>
    </row>
    <row r="572" ht="13.5" customHeight="1">
      <c r="B572" s="2"/>
    </row>
    <row r="573" ht="13.5" customHeight="1">
      <c r="B573" s="2"/>
    </row>
    <row r="574" ht="13.5" customHeight="1">
      <c r="B574" s="2"/>
    </row>
    <row r="575" ht="13.5" customHeight="1">
      <c r="B575" s="2"/>
    </row>
    <row r="576" ht="13.5" customHeight="1">
      <c r="B576" s="2"/>
    </row>
    <row r="577" ht="13.5" customHeight="1">
      <c r="B577" s="2"/>
    </row>
    <row r="578" ht="13.5" customHeight="1">
      <c r="B578" s="2"/>
    </row>
    <row r="579" ht="13.5" customHeight="1">
      <c r="B579" s="2"/>
    </row>
    <row r="580" ht="13.5" customHeight="1">
      <c r="B580" s="2"/>
    </row>
    <row r="581" ht="13.5" customHeight="1">
      <c r="B581" s="2"/>
    </row>
    <row r="582" ht="13.5" customHeight="1">
      <c r="B582" s="2"/>
    </row>
    <row r="583" ht="13.5" customHeight="1">
      <c r="B583" s="2"/>
    </row>
    <row r="584" ht="13.5" customHeight="1">
      <c r="B584" s="2"/>
    </row>
    <row r="585" ht="13.5" customHeight="1">
      <c r="B585" s="2"/>
    </row>
    <row r="586" ht="13.5" customHeight="1">
      <c r="B586" s="2"/>
    </row>
    <row r="587" ht="13.5" customHeight="1">
      <c r="B587" s="2"/>
    </row>
    <row r="588" ht="13.5" customHeight="1">
      <c r="B588" s="2"/>
    </row>
    <row r="589" ht="13.5" customHeight="1">
      <c r="B589" s="2"/>
    </row>
    <row r="590" ht="13.5" customHeight="1">
      <c r="B590" s="2"/>
    </row>
    <row r="591" ht="13.5" customHeight="1">
      <c r="B591" s="2"/>
    </row>
    <row r="592" ht="13.5" customHeight="1">
      <c r="B592" s="2"/>
    </row>
    <row r="593" ht="13.5" customHeight="1">
      <c r="B593" s="2"/>
    </row>
    <row r="594" ht="13.5" customHeight="1">
      <c r="B594" s="2"/>
    </row>
    <row r="595" ht="13.5" customHeight="1">
      <c r="B595" s="2"/>
    </row>
    <row r="596" ht="13.5" customHeight="1">
      <c r="B596" s="2"/>
    </row>
    <row r="597" ht="13.5" customHeight="1">
      <c r="B597" s="2"/>
    </row>
    <row r="598" ht="13.5" customHeight="1">
      <c r="B598" s="2"/>
    </row>
    <row r="599" ht="13.5" customHeight="1">
      <c r="B599" s="2"/>
    </row>
    <row r="600" ht="13.5" customHeight="1">
      <c r="B600" s="2"/>
    </row>
    <row r="601" ht="13.5" customHeight="1">
      <c r="B601" s="2"/>
    </row>
    <row r="602" ht="13.5" customHeight="1">
      <c r="B602" s="2"/>
    </row>
    <row r="603" ht="13.5" customHeight="1">
      <c r="B603" s="2"/>
    </row>
    <row r="604" ht="13.5" customHeight="1">
      <c r="B604" s="2"/>
    </row>
    <row r="605" ht="13.5" customHeight="1">
      <c r="B605" s="2"/>
    </row>
    <row r="606" ht="13.5" customHeight="1">
      <c r="B606" s="2"/>
    </row>
    <row r="607" ht="13.5" customHeight="1">
      <c r="B607" s="2"/>
    </row>
    <row r="608" ht="13.5" customHeight="1">
      <c r="B608" s="2"/>
    </row>
    <row r="609" ht="13.5" customHeight="1">
      <c r="B609" s="2"/>
    </row>
    <row r="610" ht="13.5" customHeight="1">
      <c r="B610" s="2"/>
    </row>
    <row r="611" ht="13.5" customHeight="1">
      <c r="B611" s="2"/>
    </row>
    <row r="612" ht="13.5" customHeight="1">
      <c r="B612" s="2"/>
    </row>
    <row r="613" ht="13.5" customHeight="1">
      <c r="B613" s="2"/>
    </row>
    <row r="614" ht="13.5" customHeight="1">
      <c r="B614" s="2"/>
    </row>
    <row r="615" ht="13.5" customHeight="1">
      <c r="B615" s="2"/>
    </row>
    <row r="616" ht="13.5" customHeight="1">
      <c r="B616" s="2"/>
    </row>
    <row r="617" ht="13.5" customHeight="1">
      <c r="B617" s="2"/>
    </row>
    <row r="618" ht="13.5" customHeight="1">
      <c r="B618" s="2"/>
    </row>
    <row r="619" ht="13.5" customHeight="1">
      <c r="B619" s="2"/>
    </row>
    <row r="620" ht="13.5" customHeight="1">
      <c r="B620" s="2"/>
    </row>
    <row r="621" ht="13.5" customHeight="1">
      <c r="B621" s="2"/>
    </row>
    <row r="622" ht="13.5" customHeight="1">
      <c r="B622" s="2"/>
    </row>
    <row r="623" ht="13.5" customHeight="1">
      <c r="B623" s="2"/>
    </row>
    <row r="624" ht="13.5" customHeight="1">
      <c r="B624" s="2"/>
    </row>
    <row r="625" ht="13.5" customHeight="1">
      <c r="B625" s="2"/>
    </row>
    <row r="626" ht="13.5" customHeight="1">
      <c r="B626" s="2"/>
    </row>
    <row r="627" ht="13.5" customHeight="1">
      <c r="B627" s="2"/>
    </row>
    <row r="628" ht="13.5" customHeight="1">
      <c r="B628" s="2"/>
    </row>
    <row r="629" ht="13.5" customHeight="1">
      <c r="B629" s="2"/>
    </row>
    <row r="630" ht="13.5" customHeight="1">
      <c r="B630" s="2"/>
    </row>
    <row r="631" ht="13.5" customHeight="1">
      <c r="B631" s="2"/>
    </row>
    <row r="632" ht="13.5" customHeight="1">
      <c r="B632" s="2"/>
    </row>
    <row r="633" ht="13.5" customHeight="1">
      <c r="B633" s="2"/>
    </row>
    <row r="634" ht="13.5" customHeight="1">
      <c r="B634" s="2"/>
    </row>
    <row r="635" ht="13.5" customHeight="1">
      <c r="B635" s="2"/>
    </row>
    <row r="636" ht="13.5" customHeight="1">
      <c r="B636" s="2"/>
    </row>
    <row r="637" ht="13.5" customHeight="1">
      <c r="B637" s="2"/>
    </row>
    <row r="638" ht="13.5" customHeight="1">
      <c r="B638" s="2"/>
    </row>
    <row r="639" ht="13.5" customHeight="1">
      <c r="B639" s="2"/>
    </row>
    <row r="640" ht="13.5" customHeight="1">
      <c r="B640" s="2"/>
    </row>
    <row r="641" ht="13.5" customHeight="1">
      <c r="B641" s="2"/>
    </row>
    <row r="642" ht="13.5" customHeight="1">
      <c r="B642" s="2"/>
    </row>
    <row r="643" ht="13.5" customHeight="1">
      <c r="B643" s="2"/>
    </row>
    <row r="644" ht="13.5" customHeight="1">
      <c r="B644" s="2"/>
    </row>
    <row r="645" ht="13.5" customHeight="1">
      <c r="B645" s="2"/>
    </row>
    <row r="646" ht="13.5" customHeight="1">
      <c r="B646" s="2"/>
    </row>
    <row r="647" ht="13.5" customHeight="1">
      <c r="B647" s="2"/>
    </row>
    <row r="648" ht="13.5" customHeight="1">
      <c r="B648" s="2"/>
    </row>
    <row r="649" ht="13.5" customHeight="1">
      <c r="B649" s="2"/>
    </row>
    <row r="650" ht="13.5" customHeight="1">
      <c r="B650" s="2"/>
    </row>
    <row r="651" ht="13.5" customHeight="1">
      <c r="B651" s="2"/>
    </row>
    <row r="652" ht="13.5" customHeight="1">
      <c r="B652" s="2"/>
    </row>
    <row r="653" ht="13.5" customHeight="1">
      <c r="B653" s="2"/>
    </row>
    <row r="654" ht="13.5" customHeight="1">
      <c r="B654" s="2"/>
    </row>
    <row r="655" ht="13.5" customHeight="1">
      <c r="B655" s="2"/>
    </row>
    <row r="656" ht="13.5" customHeight="1">
      <c r="B656" s="2"/>
    </row>
    <row r="657" ht="13.5" customHeight="1">
      <c r="B657" s="2"/>
    </row>
    <row r="658" ht="13.5" customHeight="1">
      <c r="B658" s="2"/>
    </row>
    <row r="659" ht="13.5" customHeight="1">
      <c r="B659" s="2"/>
    </row>
    <row r="660" ht="13.5" customHeight="1">
      <c r="B660" s="2"/>
    </row>
    <row r="661" ht="13.5" customHeight="1">
      <c r="B661" s="2"/>
    </row>
    <row r="662" ht="13.5" customHeight="1">
      <c r="B662" s="2"/>
    </row>
    <row r="663" ht="13.5" customHeight="1">
      <c r="B663" s="2"/>
    </row>
    <row r="664" ht="13.5" customHeight="1">
      <c r="B664" s="2"/>
    </row>
    <row r="665" ht="13.5" customHeight="1">
      <c r="B665" s="2"/>
    </row>
    <row r="666" ht="13.5" customHeight="1">
      <c r="B666" s="2"/>
    </row>
    <row r="667" ht="13.5" customHeight="1">
      <c r="B667" s="2"/>
    </row>
    <row r="668" ht="13.5" customHeight="1">
      <c r="B668" s="2"/>
    </row>
    <row r="669" ht="13.5" customHeight="1">
      <c r="B669" s="2"/>
    </row>
    <row r="670" ht="13.5" customHeight="1">
      <c r="B670" s="2"/>
    </row>
    <row r="671" ht="13.5" customHeight="1">
      <c r="B671" s="2"/>
    </row>
    <row r="672" ht="13.5" customHeight="1">
      <c r="B672" s="2"/>
    </row>
    <row r="673" ht="13.5" customHeight="1">
      <c r="B673" s="2"/>
    </row>
    <row r="674" ht="13.5" customHeight="1">
      <c r="B674" s="2"/>
    </row>
    <row r="675" ht="13.5" customHeight="1">
      <c r="B675" s="2"/>
    </row>
    <row r="676" ht="13.5" customHeight="1">
      <c r="B676" s="2"/>
    </row>
    <row r="677" ht="13.5" customHeight="1">
      <c r="B677" s="2"/>
    </row>
    <row r="678" ht="13.5" customHeight="1">
      <c r="B678" s="2"/>
    </row>
    <row r="679" ht="13.5" customHeight="1">
      <c r="B679" s="2"/>
    </row>
    <row r="680" ht="13.5" customHeight="1">
      <c r="B680" s="2"/>
    </row>
    <row r="681" ht="13.5" customHeight="1">
      <c r="B681" s="2"/>
    </row>
    <row r="682" ht="13.5" customHeight="1">
      <c r="B682" s="2"/>
    </row>
    <row r="683" ht="13.5" customHeight="1">
      <c r="B683" s="2"/>
    </row>
    <row r="684" ht="13.5" customHeight="1">
      <c r="B684" s="2"/>
    </row>
    <row r="685" ht="13.5" customHeight="1">
      <c r="B685" s="2"/>
    </row>
    <row r="686" ht="13.5" customHeight="1">
      <c r="B686" s="2"/>
    </row>
    <row r="687" ht="13.5" customHeight="1">
      <c r="B687" s="2"/>
    </row>
    <row r="688" ht="13.5" customHeight="1">
      <c r="B688" s="2"/>
    </row>
    <row r="689" ht="13.5" customHeight="1">
      <c r="B689" s="2"/>
    </row>
    <row r="690" ht="13.5" customHeight="1">
      <c r="B690" s="2"/>
    </row>
    <row r="691" ht="13.5" customHeight="1">
      <c r="B691" s="2"/>
    </row>
    <row r="692" ht="13.5" customHeight="1">
      <c r="B692" s="2"/>
    </row>
    <row r="693" ht="13.5" customHeight="1">
      <c r="B693" s="2"/>
    </row>
    <row r="694" ht="13.5" customHeight="1">
      <c r="B694" s="2"/>
    </row>
    <row r="695" ht="13.5" customHeight="1">
      <c r="B695" s="2"/>
    </row>
    <row r="696" ht="13.5" customHeight="1">
      <c r="B696" s="2"/>
    </row>
    <row r="697" ht="13.5" customHeight="1">
      <c r="B697" s="2"/>
    </row>
    <row r="698" ht="13.5" customHeight="1">
      <c r="B698" s="2"/>
    </row>
    <row r="699" ht="13.5" customHeight="1">
      <c r="B699" s="2"/>
    </row>
    <row r="700" ht="13.5" customHeight="1">
      <c r="B700" s="2"/>
    </row>
    <row r="701" ht="13.5" customHeight="1">
      <c r="B701" s="2"/>
    </row>
    <row r="702" ht="13.5" customHeight="1">
      <c r="B702" s="2"/>
    </row>
    <row r="703" ht="13.5" customHeight="1">
      <c r="B703" s="2"/>
    </row>
    <row r="704" ht="13.5" customHeight="1">
      <c r="B704" s="2"/>
    </row>
    <row r="705" ht="13.5" customHeight="1">
      <c r="B705" s="2"/>
    </row>
    <row r="706" ht="13.5" customHeight="1">
      <c r="B706" s="2"/>
    </row>
    <row r="707" ht="13.5" customHeight="1">
      <c r="B707" s="2"/>
    </row>
    <row r="708" ht="13.5" customHeight="1">
      <c r="B708" s="2"/>
    </row>
    <row r="709" ht="13.5" customHeight="1">
      <c r="B709" s="2"/>
    </row>
    <row r="710" ht="13.5" customHeight="1">
      <c r="B710" s="2"/>
    </row>
    <row r="711" ht="13.5" customHeight="1">
      <c r="B711" s="2"/>
    </row>
    <row r="712" ht="13.5" customHeight="1">
      <c r="B712" s="2"/>
    </row>
    <row r="713" ht="13.5" customHeight="1">
      <c r="B713" s="2"/>
    </row>
    <row r="714" ht="13.5" customHeight="1">
      <c r="B714" s="2"/>
    </row>
    <row r="715" ht="13.5" customHeight="1">
      <c r="B715" s="2"/>
    </row>
    <row r="716" ht="13.5" customHeight="1">
      <c r="B716" s="2"/>
    </row>
    <row r="717" ht="13.5" customHeight="1">
      <c r="B717" s="2"/>
    </row>
    <row r="718" ht="13.5" customHeight="1">
      <c r="B718" s="2"/>
    </row>
    <row r="719" ht="13.5" customHeight="1">
      <c r="B719" s="2"/>
    </row>
    <row r="720" ht="13.5" customHeight="1">
      <c r="B720" s="2"/>
    </row>
    <row r="721" ht="13.5" customHeight="1">
      <c r="B721" s="2"/>
    </row>
    <row r="722" ht="13.5" customHeight="1">
      <c r="B722" s="2"/>
    </row>
    <row r="723" ht="13.5" customHeight="1">
      <c r="B723" s="2"/>
    </row>
    <row r="724" ht="13.5" customHeight="1">
      <c r="B724" s="2"/>
    </row>
    <row r="725" ht="13.5" customHeight="1">
      <c r="B725" s="2"/>
    </row>
    <row r="726" ht="13.5" customHeight="1">
      <c r="B726" s="2"/>
    </row>
    <row r="727" ht="13.5" customHeight="1">
      <c r="B727" s="2"/>
    </row>
    <row r="728" ht="13.5" customHeight="1">
      <c r="B728" s="2"/>
    </row>
    <row r="729" ht="13.5" customHeight="1">
      <c r="B729" s="2"/>
    </row>
    <row r="730" ht="13.5" customHeight="1">
      <c r="B730" s="2"/>
    </row>
    <row r="731" ht="13.5" customHeight="1">
      <c r="B731" s="2"/>
    </row>
    <row r="732" ht="13.5" customHeight="1">
      <c r="B732" s="2"/>
    </row>
    <row r="733" ht="13.5" customHeight="1">
      <c r="B733" s="2"/>
    </row>
    <row r="734" ht="13.5" customHeight="1">
      <c r="B734" s="2"/>
    </row>
    <row r="735" ht="13.5" customHeight="1">
      <c r="B735" s="2"/>
    </row>
    <row r="736" ht="13.5" customHeight="1">
      <c r="B736" s="2"/>
    </row>
    <row r="737" ht="13.5" customHeight="1">
      <c r="B737" s="2"/>
    </row>
    <row r="738" ht="13.5" customHeight="1">
      <c r="B738" s="2"/>
    </row>
    <row r="739" ht="13.5" customHeight="1">
      <c r="B739" s="2"/>
    </row>
    <row r="740" ht="13.5" customHeight="1">
      <c r="B740" s="2"/>
    </row>
    <row r="741" ht="13.5" customHeight="1">
      <c r="B741" s="2"/>
    </row>
    <row r="742" ht="13.5" customHeight="1">
      <c r="B742" s="2"/>
    </row>
    <row r="743" ht="13.5" customHeight="1">
      <c r="B743" s="2"/>
    </row>
    <row r="744" ht="13.5" customHeight="1">
      <c r="B744" s="2"/>
    </row>
    <row r="745" ht="13.5" customHeight="1">
      <c r="B745" s="2"/>
    </row>
    <row r="746" ht="13.5" customHeight="1">
      <c r="B746" s="2"/>
    </row>
    <row r="747" ht="13.5" customHeight="1">
      <c r="B747" s="2"/>
    </row>
    <row r="748" ht="13.5" customHeight="1">
      <c r="B748" s="2"/>
    </row>
    <row r="749" ht="13.5" customHeight="1">
      <c r="B749" s="2"/>
    </row>
    <row r="750" ht="13.5" customHeight="1">
      <c r="B750" s="2"/>
    </row>
    <row r="751" ht="13.5" customHeight="1">
      <c r="B751" s="2"/>
    </row>
    <row r="752" ht="13.5" customHeight="1">
      <c r="B752" s="2"/>
    </row>
    <row r="753" ht="13.5" customHeight="1">
      <c r="B753" s="2"/>
    </row>
    <row r="754" ht="13.5" customHeight="1">
      <c r="B754" s="2"/>
    </row>
    <row r="755" ht="13.5" customHeight="1">
      <c r="B755" s="2"/>
    </row>
    <row r="756" ht="13.5" customHeight="1">
      <c r="B756" s="2"/>
    </row>
    <row r="757" ht="13.5" customHeight="1">
      <c r="B757" s="2"/>
    </row>
    <row r="758" ht="13.5" customHeight="1">
      <c r="B758" s="2"/>
    </row>
    <row r="759" ht="13.5" customHeight="1">
      <c r="B759" s="2"/>
    </row>
    <row r="760" ht="13.5" customHeight="1">
      <c r="B760" s="2"/>
    </row>
    <row r="761" ht="13.5" customHeight="1">
      <c r="B761" s="2"/>
    </row>
    <row r="762" ht="13.5" customHeight="1">
      <c r="B762" s="2"/>
    </row>
    <row r="763" ht="13.5" customHeight="1">
      <c r="B763" s="2"/>
    </row>
    <row r="764" ht="13.5" customHeight="1">
      <c r="B764" s="2"/>
    </row>
    <row r="765" ht="13.5" customHeight="1">
      <c r="B765" s="2"/>
    </row>
    <row r="766" ht="13.5" customHeight="1">
      <c r="B766" s="2"/>
    </row>
    <row r="767" ht="13.5" customHeight="1">
      <c r="B767" s="2"/>
    </row>
    <row r="768" ht="13.5" customHeight="1">
      <c r="B768" s="2"/>
    </row>
    <row r="769" ht="13.5" customHeight="1">
      <c r="B769" s="2"/>
    </row>
    <row r="770" ht="13.5" customHeight="1">
      <c r="B770" s="2"/>
    </row>
    <row r="771" ht="13.5" customHeight="1">
      <c r="B771" s="2"/>
    </row>
    <row r="772" ht="13.5" customHeight="1">
      <c r="B772" s="2"/>
    </row>
    <row r="773" ht="13.5" customHeight="1">
      <c r="B773" s="2"/>
    </row>
    <row r="774" ht="13.5" customHeight="1">
      <c r="B774" s="2"/>
    </row>
    <row r="775" ht="13.5" customHeight="1">
      <c r="B775" s="2"/>
    </row>
    <row r="776" ht="13.5" customHeight="1">
      <c r="B776" s="2"/>
    </row>
    <row r="777" ht="13.5" customHeight="1">
      <c r="B777" s="2"/>
    </row>
    <row r="778" ht="13.5" customHeight="1">
      <c r="B778" s="2"/>
    </row>
    <row r="779" ht="13.5" customHeight="1">
      <c r="B779" s="2"/>
    </row>
    <row r="780" ht="13.5" customHeight="1">
      <c r="B780" s="2"/>
    </row>
    <row r="781" ht="13.5" customHeight="1">
      <c r="B781" s="2"/>
    </row>
    <row r="782" ht="13.5" customHeight="1">
      <c r="B782" s="2"/>
    </row>
    <row r="783" ht="13.5" customHeight="1">
      <c r="B783" s="2"/>
    </row>
    <row r="784" ht="13.5" customHeight="1">
      <c r="B784" s="2"/>
    </row>
    <row r="785" ht="13.5" customHeight="1">
      <c r="B785" s="2"/>
    </row>
    <row r="786" ht="13.5" customHeight="1">
      <c r="B786" s="2"/>
    </row>
    <row r="787" ht="13.5" customHeight="1">
      <c r="B787" s="2"/>
    </row>
    <row r="788" ht="13.5" customHeight="1">
      <c r="B788" s="2"/>
    </row>
    <row r="789" ht="13.5" customHeight="1">
      <c r="B789" s="2"/>
    </row>
    <row r="790" ht="13.5" customHeight="1">
      <c r="B790" s="2"/>
    </row>
    <row r="791" ht="13.5" customHeight="1">
      <c r="B791" s="2"/>
    </row>
    <row r="792" ht="13.5" customHeight="1">
      <c r="B792" s="2"/>
    </row>
    <row r="793" ht="13.5" customHeight="1">
      <c r="B793" s="2"/>
    </row>
    <row r="794" ht="13.5" customHeight="1">
      <c r="B794" s="2"/>
    </row>
    <row r="795" ht="13.5" customHeight="1">
      <c r="B795" s="2"/>
    </row>
    <row r="796" ht="13.5" customHeight="1">
      <c r="B796" s="2"/>
    </row>
    <row r="797" ht="13.5" customHeight="1">
      <c r="B797" s="2"/>
    </row>
    <row r="798" ht="13.5" customHeight="1">
      <c r="B798" s="2"/>
    </row>
    <row r="799" ht="13.5" customHeight="1">
      <c r="B799" s="2"/>
    </row>
    <row r="800" ht="13.5" customHeight="1">
      <c r="B800" s="2"/>
    </row>
    <row r="801" ht="13.5" customHeight="1">
      <c r="B801" s="2"/>
    </row>
    <row r="802" ht="13.5" customHeight="1">
      <c r="B802" s="2"/>
    </row>
    <row r="803" ht="13.5" customHeight="1">
      <c r="B803" s="2"/>
    </row>
    <row r="804" ht="13.5" customHeight="1">
      <c r="B804" s="2"/>
    </row>
    <row r="805" ht="13.5" customHeight="1">
      <c r="B805" s="2"/>
    </row>
    <row r="806" ht="13.5" customHeight="1">
      <c r="B806" s="2"/>
    </row>
    <row r="807" ht="13.5" customHeight="1">
      <c r="B807" s="2"/>
    </row>
    <row r="808" ht="13.5" customHeight="1">
      <c r="B808" s="2"/>
    </row>
    <row r="809" ht="13.5" customHeight="1">
      <c r="B809" s="2"/>
    </row>
    <row r="810" ht="13.5" customHeight="1">
      <c r="B810" s="2"/>
    </row>
    <row r="811" ht="13.5" customHeight="1">
      <c r="B811" s="2"/>
    </row>
    <row r="812" ht="13.5" customHeight="1">
      <c r="B812" s="2"/>
    </row>
    <row r="813" ht="13.5" customHeight="1">
      <c r="B813" s="2"/>
    </row>
    <row r="814" ht="13.5" customHeight="1">
      <c r="B814" s="2"/>
    </row>
    <row r="815" ht="13.5" customHeight="1">
      <c r="B815" s="2"/>
    </row>
    <row r="816" ht="13.5" customHeight="1">
      <c r="B816" s="2"/>
    </row>
    <row r="817" ht="13.5" customHeight="1">
      <c r="B817" s="2"/>
    </row>
    <row r="818" ht="13.5" customHeight="1">
      <c r="B818" s="2"/>
    </row>
    <row r="819" ht="13.5" customHeight="1">
      <c r="B819" s="2"/>
    </row>
    <row r="820" ht="13.5" customHeight="1">
      <c r="B820" s="2"/>
    </row>
    <row r="821" ht="13.5" customHeight="1">
      <c r="B821" s="2"/>
    </row>
    <row r="822" ht="13.5" customHeight="1">
      <c r="B822" s="2"/>
    </row>
    <row r="823" ht="13.5" customHeight="1">
      <c r="B823" s="2"/>
    </row>
    <row r="824" ht="13.5" customHeight="1">
      <c r="B824" s="2"/>
    </row>
    <row r="825" ht="13.5" customHeight="1">
      <c r="B825" s="2"/>
    </row>
    <row r="826" ht="13.5" customHeight="1">
      <c r="B826" s="2"/>
    </row>
    <row r="827" ht="13.5" customHeight="1">
      <c r="B827" s="2"/>
    </row>
    <row r="828" ht="13.5" customHeight="1">
      <c r="B828" s="2"/>
    </row>
    <row r="829" ht="13.5" customHeight="1">
      <c r="B829" s="2"/>
    </row>
    <row r="830" ht="13.5" customHeight="1">
      <c r="B830" s="2"/>
    </row>
    <row r="831" ht="13.5" customHeight="1">
      <c r="B831" s="2"/>
    </row>
    <row r="832" ht="13.5" customHeight="1">
      <c r="B832" s="2"/>
    </row>
    <row r="833" ht="13.5" customHeight="1">
      <c r="B833" s="2"/>
    </row>
    <row r="834" ht="13.5" customHeight="1">
      <c r="B834" s="2"/>
    </row>
    <row r="835" ht="13.5" customHeight="1">
      <c r="B835" s="2"/>
    </row>
    <row r="836" ht="13.5" customHeight="1">
      <c r="B836" s="2"/>
    </row>
    <row r="837" ht="13.5" customHeight="1">
      <c r="B837" s="2"/>
    </row>
    <row r="838" ht="13.5" customHeight="1">
      <c r="B838" s="2"/>
    </row>
    <row r="839" ht="13.5" customHeight="1">
      <c r="B839" s="2"/>
    </row>
    <row r="840" ht="13.5" customHeight="1">
      <c r="B840" s="2"/>
    </row>
    <row r="841" ht="13.5" customHeight="1">
      <c r="B841" s="2"/>
    </row>
    <row r="842" ht="13.5" customHeight="1">
      <c r="B842" s="2"/>
    </row>
    <row r="843" ht="13.5" customHeight="1">
      <c r="B843" s="2"/>
    </row>
    <row r="844" ht="13.5" customHeight="1">
      <c r="B844" s="2"/>
    </row>
    <row r="845" ht="13.5" customHeight="1">
      <c r="B845" s="2"/>
    </row>
    <row r="846" ht="13.5" customHeight="1">
      <c r="B846" s="2"/>
    </row>
    <row r="847" ht="13.5" customHeight="1">
      <c r="B847" s="2"/>
    </row>
    <row r="848" ht="13.5" customHeight="1">
      <c r="B848" s="2"/>
    </row>
    <row r="849" ht="13.5" customHeight="1">
      <c r="B849" s="2"/>
    </row>
    <row r="850" ht="13.5" customHeight="1">
      <c r="B850" s="2"/>
    </row>
    <row r="851" ht="13.5" customHeight="1">
      <c r="B851" s="2"/>
    </row>
    <row r="852" ht="13.5" customHeight="1">
      <c r="B852" s="2"/>
    </row>
    <row r="853" ht="13.5" customHeight="1">
      <c r="B853" s="2"/>
    </row>
    <row r="854" ht="13.5" customHeight="1">
      <c r="B854" s="2"/>
    </row>
    <row r="855" ht="13.5" customHeight="1">
      <c r="B855" s="2"/>
    </row>
    <row r="856" ht="13.5" customHeight="1">
      <c r="B856" s="2"/>
    </row>
    <row r="857" ht="13.5" customHeight="1">
      <c r="B857" s="2"/>
    </row>
    <row r="858" ht="13.5" customHeight="1">
      <c r="B858" s="2"/>
    </row>
    <row r="859" ht="13.5" customHeight="1">
      <c r="B859" s="2"/>
    </row>
    <row r="860" ht="13.5" customHeight="1">
      <c r="B860" s="2"/>
    </row>
    <row r="861" ht="13.5" customHeight="1">
      <c r="B861" s="2"/>
    </row>
    <row r="862" ht="13.5" customHeight="1">
      <c r="B862" s="2"/>
    </row>
    <row r="863" ht="13.5" customHeight="1">
      <c r="B863" s="2"/>
    </row>
    <row r="864" ht="13.5" customHeight="1">
      <c r="B864" s="2"/>
    </row>
    <row r="865" ht="13.5" customHeight="1">
      <c r="B865" s="2"/>
    </row>
    <row r="866" ht="13.5" customHeight="1">
      <c r="B866" s="2"/>
    </row>
    <row r="867" ht="13.5" customHeight="1">
      <c r="B867" s="2"/>
    </row>
    <row r="868" ht="13.5" customHeight="1">
      <c r="B868" s="2"/>
    </row>
    <row r="869" ht="13.5" customHeight="1">
      <c r="B869" s="2"/>
    </row>
    <row r="870" ht="13.5" customHeight="1">
      <c r="B870" s="2"/>
    </row>
    <row r="871" ht="13.5" customHeight="1">
      <c r="B871" s="2"/>
    </row>
    <row r="872" ht="13.5" customHeight="1">
      <c r="B872" s="2"/>
    </row>
    <row r="873" ht="13.5" customHeight="1">
      <c r="B873" s="2"/>
    </row>
    <row r="874" ht="13.5" customHeight="1">
      <c r="B874" s="2"/>
    </row>
    <row r="875" ht="13.5" customHeight="1">
      <c r="B875" s="2"/>
    </row>
    <row r="876" ht="13.5" customHeight="1">
      <c r="B876" s="2"/>
    </row>
    <row r="877" ht="13.5" customHeight="1">
      <c r="B877" s="2"/>
    </row>
    <row r="878" ht="13.5" customHeight="1">
      <c r="B878" s="2"/>
    </row>
    <row r="879" ht="13.5" customHeight="1">
      <c r="B879" s="2"/>
    </row>
    <row r="880" ht="13.5" customHeight="1">
      <c r="B880" s="2"/>
    </row>
    <row r="881" ht="13.5" customHeight="1">
      <c r="B881" s="2"/>
    </row>
    <row r="882" ht="13.5" customHeight="1">
      <c r="B882" s="2"/>
    </row>
    <row r="883" ht="13.5" customHeight="1">
      <c r="B883" s="2"/>
    </row>
    <row r="884" ht="13.5" customHeight="1">
      <c r="B884" s="2"/>
    </row>
    <row r="885" ht="13.5" customHeight="1">
      <c r="B885" s="2"/>
    </row>
    <row r="886" ht="13.5" customHeight="1">
      <c r="B886" s="2"/>
    </row>
    <row r="887" ht="13.5" customHeight="1">
      <c r="B887" s="2"/>
    </row>
    <row r="888" ht="13.5" customHeight="1">
      <c r="B888" s="2"/>
    </row>
    <row r="889" ht="13.5" customHeight="1">
      <c r="B889" s="2"/>
    </row>
    <row r="890" ht="13.5" customHeight="1">
      <c r="B890" s="2"/>
    </row>
    <row r="891" ht="13.5" customHeight="1">
      <c r="B891" s="2"/>
    </row>
    <row r="892" ht="13.5" customHeight="1">
      <c r="B892" s="2"/>
    </row>
    <row r="893" ht="13.5" customHeight="1">
      <c r="B893" s="2"/>
    </row>
    <row r="894" ht="13.5" customHeight="1">
      <c r="B894" s="2"/>
    </row>
    <row r="895" ht="13.5" customHeight="1">
      <c r="B895" s="2"/>
    </row>
    <row r="896" ht="13.5" customHeight="1">
      <c r="B896" s="2"/>
    </row>
    <row r="897" ht="13.5" customHeight="1">
      <c r="B897" s="2"/>
    </row>
    <row r="898" ht="13.5" customHeight="1">
      <c r="B898" s="2"/>
    </row>
    <row r="899" ht="13.5" customHeight="1">
      <c r="B899" s="2"/>
    </row>
    <row r="900" ht="13.5" customHeight="1">
      <c r="B900" s="2"/>
    </row>
    <row r="901" ht="13.5" customHeight="1">
      <c r="B901" s="2"/>
    </row>
    <row r="902" ht="13.5" customHeight="1">
      <c r="B902" s="2"/>
    </row>
    <row r="903" ht="13.5" customHeight="1">
      <c r="B903" s="2"/>
    </row>
    <row r="904" ht="13.5" customHeight="1">
      <c r="B904" s="2"/>
    </row>
    <row r="905" ht="13.5" customHeight="1">
      <c r="B905" s="2"/>
    </row>
    <row r="906" ht="13.5" customHeight="1">
      <c r="B906" s="2"/>
    </row>
    <row r="907" ht="13.5" customHeight="1">
      <c r="B907" s="2"/>
    </row>
    <row r="908" ht="13.5" customHeight="1">
      <c r="B908" s="2"/>
    </row>
    <row r="909" ht="13.5" customHeight="1">
      <c r="B909" s="2"/>
    </row>
    <row r="910" ht="13.5" customHeight="1">
      <c r="B910" s="2"/>
    </row>
    <row r="911" ht="13.5" customHeight="1">
      <c r="B911" s="2"/>
    </row>
    <row r="912" ht="13.5" customHeight="1">
      <c r="B912" s="2"/>
    </row>
    <row r="913" ht="13.5" customHeight="1">
      <c r="B913" s="2"/>
    </row>
    <row r="914" ht="13.5" customHeight="1">
      <c r="B914" s="2"/>
    </row>
    <row r="915" ht="13.5" customHeight="1">
      <c r="B915" s="2"/>
    </row>
    <row r="916" ht="13.5" customHeight="1">
      <c r="B916" s="2"/>
    </row>
    <row r="917" ht="13.5" customHeight="1">
      <c r="B917" s="2"/>
    </row>
    <row r="918" ht="13.5" customHeight="1">
      <c r="B918" s="2"/>
    </row>
    <row r="919" ht="13.5" customHeight="1">
      <c r="B919" s="2"/>
    </row>
    <row r="920" ht="13.5" customHeight="1">
      <c r="B920" s="2"/>
    </row>
    <row r="921" ht="13.5" customHeight="1">
      <c r="B921" s="2"/>
    </row>
    <row r="922" ht="13.5" customHeight="1">
      <c r="B922" s="2"/>
    </row>
    <row r="923" ht="13.5" customHeight="1">
      <c r="B923" s="2"/>
    </row>
    <row r="924" ht="13.5" customHeight="1">
      <c r="B924" s="2"/>
    </row>
    <row r="925" ht="13.5" customHeight="1">
      <c r="B925" s="2"/>
    </row>
    <row r="926" ht="13.5" customHeight="1">
      <c r="B926" s="2"/>
    </row>
    <row r="927" ht="13.5" customHeight="1">
      <c r="B927" s="2"/>
    </row>
    <row r="928" ht="13.5" customHeight="1">
      <c r="B928" s="2"/>
    </row>
    <row r="929" ht="13.5" customHeight="1">
      <c r="B929" s="2"/>
    </row>
    <row r="930" ht="13.5" customHeight="1">
      <c r="B930" s="2"/>
    </row>
    <row r="931" ht="13.5" customHeight="1">
      <c r="B931" s="2"/>
    </row>
    <row r="932" ht="13.5" customHeight="1">
      <c r="B932" s="2"/>
    </row>
    <row r="933" ht="13.5" customHeight="1">
      <c r="B933" s="2"/>
    </row>
    <row r="934" ht="13.5" customHeight="1">
      <c r="B934" s="2"/>
    </row>
    <row r="935" ht="13.5" customHeight="1">
      <c r="B935" s="2"/>
    </row>
    <row r="936" ht="13.5" customHeight="1">
      <c r="B936" s="2"/>
    </row>
    <row r="937" ht="13.5" customHeight="1">
      <c r="B937" s="2"/>
    </row>
    <row r="938" ht="13.5" customHeight="1">
      <c r="B938" s="2"/>
    </row>
    <row r="939" ht="13.5" customHeight="1">
      <c r="B939" s="2"/>
    </row>
    <row r="940" ht="13.5" customHeight="1">
      <c r="B940" s="2"/>
    </row>
    <row r="941" ht="13.5" customHeight="1">
      <c r="B941" s="2"/>
    </row>
    <row r="942" ht="13.5" customHeight="1">
      <c r="B942" s="2"/>
    </row>
    <row r="943" ht="13.5" customHeight="1">
      <c r="B943" s="2"/>
    </row>
    <row r="944" ht="13.5" customHeight="1">
      <c r="B944" s="2"/>
    </row>
    <row r="945" ht="13.5" customHeight="1">
      <c r="B945" s="2"/>
    </row>
    <row r="946" ht="13.5" customHeight="1">
      <c r="B946" s="2"/>
    </row>
    <row r="947" ht="13.5" customHeight="1">
      <c r="B947" s="2"/>
    </row>
    <row r="948" ht="13.5" customHeight="1">
      <c r="B948" s="2"/>
    </row>
    <row r="949" ht="13.5" customHeight="1">
      <c r="B949" s="2"/>
    </row>
    <row r="950" ht="13.5" customHeight="1">
      <c r="B950" s="2"/>
    </row>
    <row r="951" ht="13.5" customHeight="1">
      <c r="B951" s="2"/>
    </row>
    <row r="952" ht="13.5" customHeight="1">
      <c r="B952" s="2"/>
    </row>
    <row r="953" ht="13.5" customHeight="1">
      <c r="B953" s="2"/>
    </row>
    <row r="954" ht="13.5" customHeight="1">
      <c r="B954" s="2"/>
    </row>
    <row r="955" ht="13.5" customHeight="1">
      <c r="B955" s="2"/>
    </row>
    <row r="956" ht="13.5" customHeight="1">
      <c r="B956" s="2"/>
    </row>
    <row r="957" ht="13.5" customHeight="1">
      <c r="B957" s="2"/>
    </row>
    <row r="958" ht="13.5" customHeight="1">
      <c r="B958" s="2"/>
    </row>
    <row r="959" ht="13.5" customHeight="1">
      <c r="B959" s="2"/>
    </row>
    <row r="960" ht="13.5" customHeight="1">
      <c r="B960" s="2"/>
    </row>
    <row r="961" ht="13.5" customHeight="1">
      <c r="B961" s="2"/>
    </row>
    <row r="962" ht="13.5" customHeight="1">
      <c r="B962" s="2"/>
    </row>
    <row r="963" ht="13.5" customHeight="1">
      <c r="B963" s="2"/>
    </row>
    <row r="964" ht="13.5" customHeight="1">
      <c r="B964" s="2"/>
    </row>
    <row r="965" ht="13.5" customHeight="1">
      <c r="B965" s="2"/>
    </row>
    <row r="966" ht="13.5" customHeight="1">
      <c r="B966" s="2"/>
    </row>
    <row r="967" ht="13.5" customHeight="1">
      <c r="B967" s="2"/>
    </row>
    <row r="968" ht="13.5" customHeight="1">
      <c r="B968" s="2"/>
    </row>
    <row r="969" ht="13.5" customHeight="1">
      <c r="B969" s="2"/>
    </row>
    <row r="970" ht="13.5" customHeight="1">
      <c r="B970" s="2"/>
    </row>
    <row r="971" ht="13.5" customHeight="1">
      <c r="B971" s="2"/>
    </row>
    <row r="972" ht="13.5" customHeight="1">
      <c r="B972" s="2"/>
    </row>
    <row r="973" ht="13.5" customHeight="1">
      <c r="B973" s="2"/>
    </row>
    <row r="974" ht="13.5" customHeight="1">
      <c r="B974" s="2"/>
    </row>
    <row r="975" ht="13.5" customHeight="1">
      <c r="B975" s="2"/>
    </row>
    <row r="976" ht="13.5" customHeight="1">
      <c r="B976" s="2"/>
    </row>
    <row r="977" ht="13.5" customHeight="1">
      <c r="B977" s="2"/>
    </row>
    <row r="978" ht="13.5" customHeight="1">
      <c r="B978" s="2"/>
    </row>
    <row r="979" ht="13.5" customHeight="1">
      <c r="B979" s="2"/>
    </row>
    <row r="980" ht="13.5" customHeight="1">
      <c r="B980" s="2"/>
    </row>
    <row r="981" ht="13.5" customHeight="1">
      <c r="B981" s="2"/>
    </row>
    <row r="982" ht="13.5" customHeight="1">
      <c r="B982" s="2"/>
    </row>
    <row r="983" ht="13.5" customHeight="1">
      <c r="B983" s="2"/>
    </row>
    <row r="984" ht="13.5" customHeight="1">
      <c r="B984" s="2"/>
    </row>
    <row r="985" ht="13.5" customHeight="1">
      <c r="B985" s="2"/>
    </row>
    <row r="986" ht="13.5" customHeight="1">
      <c r="B986" s="2"/>
    </row>
    <row r="987" ht="13.5" customHeight="1">
      <c r="B987" s="2"/>
    </row>
    <row r="988" ht="13.5" customHeight="1">
      <c r="B988" s="2"/>
    </row>
    <row r="989" ht="13.5" customHeight="1">
      <c r="B989" s="2"/>
    </row>
    <row r="990" ht="13.5" customHeight="1">
      <c r="B990" s="2"/>
    </row>
    <row r="991" ht="13.5" customHeight="1">
      <c r="B991" s="2"/>
    </row>
    <row r="992" ht="13.5" customHeight="1">
      <c r="B992" s="2"/>
    </row>
    <row r="993" ht="13.5" customHeight="1">
      <c r="B993" s="2"/>
    </row>
    <row r="994" ht="13.5" customHeight="1">
      <c r="B994" s="2"/>
    </row>
    <row r="995" ht="13.5" customHeight="1">
      <c r="B995" s="2"/>
    </row>
    <row r="996" ht="13.5" customHeight="1">
      <c r="B996" s="2"/>
    </row>
    <row r="997" ht="13.5" customHeight="1">
      <c r="B997" s="2"/>
    </row>
    <row r="998" ht="13.5" customHeight="1">
      <c r="B998" s="2"/>
    </row>
    <row r="999" ht="13.5" customHeight="1">
      <c r="B999" s="2"/>
    </row>
    <row r="1000" ht="13.5" customHeight="1">
      <c r="B1000" s="2"/>
    </row>
  </sheetData>
  <dataValidations>
    <dataValidation type="list" allowBlank="1" showErrorMessage="1" sqref="B1:B1000">
      <formula1>MasterSheet!$M$8:$M$12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2025-06-23T13:07:40Z</dcterms:created>
  <dc:creator>Rahul Kumar Gupta</dc:creator>
</cp:coreProperties>
</file>