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hauh\OneDrive\Desktop\topss\statistics project\"/>
    </mc:Choice>
  </mc:AlternateContent>
  <xr:revisionPtr revIDLastSave="0" documentId="13_ncr:1_{EDDDEAD6-E061-4213-A56C-73CF614603BD}" xr6:coauthVersionLast="47" xr6:coauthVersionMax="47" xr10:uidLastSave="{00000000-0000-0000-0000-000000000000}"/>
  <bookViews>
    <workbookView xWindow="-108" yWindow="-108" windowWidth="23256" windowHeight="12456" activeTab="1" xr2:uid="{21915FBC-116E-43F9-8325-4D4C91AE9DB4}"/>
  </bookViews>
  <sheets>
    <sheet name="Sheet1" sheetId="1" r:id="rId1"/>
    <sheet name="q2" sheetId="4" r:id="rId2"/>
    <sheet name="Sheet3" sheetId="5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6" i="1" l="1"/>
  <c r="K42" i="1"/>
  <c r="K40" i="1"/>
  <c r="J19" i="1"/>
  <c r="I14" i="1"/>
  <c r="I4" i="1"/>
  <c r="I5" i="1"/>
  <c r="K48" i="1"/>
  <c r="I12" i="1"/>
  <c r="I11" i="1"/>
</calcChain>
</file>

<file path=xl/sharedStrings.xml><?xml version="1.0" encoding="utf-8"?>
<sst xmlns="http://schemas.openxmlformats.org/spreadsheetml/2006/main" count="845" uniqueCount="53">
  <si>
    <t>Month</t>
  </si>
  <si>
    <t>Region</t>
  </si>
  <si>
    <t>Salesperson</t>
  </si>
  <si>
    <t>Sales ($)</t>
  </si>
  <si>
    <t>Customer Complaints</t>
  </si>
  <si>
    <t>January</t>
  </si>
  <si>
    <t>East</t>
  </si>
  <si>
    <t>Diana</t>
  </si>
  <si>
    <t>South</t>
  </si>
  <si>
    <t>Bob</t>
  </si>
  <si>
    <t>May</t>
  </si>
  <si>
    <t>March</t>
  </si>
  <si>
    <t>West</t>
  </si>
  <si>
    <t>Alice</t>
  </si>
  <si>
    <t>North</t>
  </si>
  <si>
    <t>Charlie</t>
  </si>
  <si>
    <t>February</t>
  </si>
  <si>
    <t>April</t>
  </si>
  <si>
    <t>1.  Find the Variance and Standard Deviation of Sales</t>
  </si>
  <si>
    <t>variance</t>
  </si>
  <si>
    <t>2.Is there a significant difference between the average sales of North and South regions?</t>
  </si>
  <si>
    <t>3. Calculate the Coefficient of Variation (CV) for Sales</t>
  </si>
  <si>
    <t>mean</t>
  </si>
  <si>
    <t>sd s</t>
  </si>
  <si>
    <t>CV</t>
  </si>
  <si>
    <t>4.  Is there a relationship between "Sales ($)" and "Customer Complaints"?</t>
  </si>
  <si>
    <t>Correlation Coefficient</t>
  </si>
  <si>
    <t>5. Assume a 95% confidence level and use the mean, standard deviation, and sample size to calculate the confidence interval for the "Sales ($)" column</t>
  </si>
  <si>
    <t>Sample Size</t>
  </si>
  <si>
    <t>Margin of Error</t>
  </si>
  <si>
    <t>Confidence Interval</t>
  </si>
  <si>
    <t>Lower Bound</t>
  </si>
  <si>
    <t>For a 95% confidence level, the critical value for a two-tailed test is 1.96.</t>
  </si>
  <si>
    <t>Upper Bound</t>
  </si>
  <si>
    <t>Grand Total</t>
  </si>
  <si>
    <t>Row Labels</t>
  </si>
  <si>
    <t>south</t>
  </si>
  <si>
    <t>north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</si>
  <si>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</si>
  <si>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</si>
  <si>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</si>
  <si>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</si>
  <si>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</si>
  <si>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</si>
  <si>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</si>
  <si>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</si>
  <si>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</si>
  <si>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</si>
  <si>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</si>
  <si>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</si>
  <si>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</si>
  <si>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** ans in second sheet**</t>
  </si>
  <si>
    <t>sd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</si>
</sst>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615197612497926E-2"/>
          <c:y val="0.19769545218688317"/>
          <c:w val="0.89691430690353402"/>
          <c:h val="0.71720359440224779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Customer Complaints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exp"/>
            <c:dispRSqr val="0"/>
            <c:dispEq val="0"/>
          </c:trendline>
          <c:xVal>
            <c:numRef>
              <c:f>Sheet1!$D$2:$D$201</c:f>
              <c:numCache>
                <c:formatCode>General</c:formatCode>
                <c:ptCount val="200"/>
                <c:pt idx="0">
                  <c:v>4004</c:v>
                </c:pt>
                <c:pt idx="1">
                  <c:v>4138</c:v>
                </c:pt>
                <c:pt idx="2">
                  <c:v>4840</c:v>
                </c:pt>
                <c:pt idx="3">
                  <c:v>4398</c:v>
                </c:pt>
                <c:pt idx="4">
                  <c:v>5208</c:v>
                </c:pt>
                <c:pt idx="5">
                  <c:v>4786</c:v>
                </c:pt>
                <c:pt idx="6">
                  <c:v>4441</c:v>
                </c:pt>
                <c:pt idx="7">
                  <c:v>5182</c:v>
                </c:pt>
                <c:pt idx="8">
                  <c:v>4702</c:v>
                </c:pt>
                <c:pt idx="9">
                  <c:v>4983</c:v>
                </c:pt>
                <c:pt idx="10">
                  <c:v>4000</c:v>
                </c:pt>
                <c:pt idx="11">
                  <c:v>5146</c:v>
                </c:pt>
                <c:pt idx="12">
                  <c:v>4617</c:v>
                </c:pt>
                <c:pt idx="13">
                  <c:v>4599</c:v>
                </c:pt>
                <c:pt idx="14">
                  <c:v>4505</c:v>
                </c:pt>
                <c:pt idx="15">
                  <c:v>5338</c:v>
                </c:pt>
                <c:pt idx="16">
                  <c:v>5031</c:v>
                </c:pt>
                <c:pt idx="17">
                  <c:v>5378</c:v>
                </c:pt>
                <c:pt idx="18">
                  <c:v>5453</c:v>
                </c:pt>
                <c:pt idx="19">
                  <c:v>4234</c:v>
                </c:pt>
                <c:pt idx="20">
                  <c:v>4087</c:v>
                </c:pt>
                <c:pt idx="21">
                  <c:v>5044</c:v>
                </c:pt>
                <c:pt idx="22">
                  <c:v>5466</c:v>
                </c:pt>
                <c:pt idx="23">
                  <c:v>5147</c:v>
                </c:pt>
                <c:pt idx="24">
                  <c:v>5362</c:v>
                </c:pt>
                <c:pt idx="25">
                  <c:v>4040</c:v>
                </c:pt>
                <c:pt idx="26">
                  <c:v>4808</c:v>
                </c:pt>
                <c:pt idx="27">
                  <c:v>4267</c:v>
                </c:pt>
                <c:pt idx="28">
                  <c:v>5275</c:v>
                </c:pt>
                <c:pt idx="29">
                  <c:v>5072</c:v>
                </c:pt>
                <c:pt idx="30">
                  <c:v>5065</c:v>
                </c:pt>
                <c:pt idx="31">
                  <c:v>5061</c:v>
                </c:pt>
                <c:pt idx="32">
                  <c:v>4538</c:v>
                </c:pt>
                <c:pt idx="33">
                  <c:v>4610</c:v>
                </c:pt>
                <c:pt idx="34">
                  <c:v>4319</c:v>
                </c:pt>
                <c:pt idx="35">
                  <c:v>5263</c:v>
                </c:pt>
                <c:pt idx="36">
                  <c:v>4962</c:v>
                </c:pt>
                <c:pt idx="37">
                  <c:v>5473</c:v>
                </c:pt>
                <c:pt idx="38">
                  <c:v>4708</c:v>
                </c:pt>
                <c:pt idx="39">
                  <c:v>5006</c:v>
                </c:pt>
                <c:pt idx="40">
                  <c:v>4056</c:v>
                </c:pt>
                <c:pt idx="41">
                  <c:v>5022</c:v>
                </c:pt>
                <c:pt idx="42">
                  <c:v>4107</c:v>
                </c:pt>
                <c:pt idx="43">
                  <c:v>4845</c:v>
                </c:pt>
                <c:pt idx="44">
                  <c:v>5106</c:v>
                </c:pt>
                <c:pt idx="45">
                  <c:v>4286</c:v>
                </c:pt>
                <c:pt idx="46">
                  <c:v>5430</c:v>
                </c:pt>
                <c:pt idx="47">
                  <c:v>4903</c:v>
                </c:pt>
                <c:pt idx="48">
                  <c:v>4823</c:v>
                </c:pt>
                <c:pt idx="49">
                  <c:v>4253</c:v>
                </c:pt>
                <c:pt idx="50">
                  <c:v>4236</c:v>
                </c:pt>
                <c:pt idx="51">
                  <c:v>5341</c:v>
                </c:pt>
                <c:pt idx="52">
                  <c:v>4362</c:v>
                </c:pt>
                <c:pt idx="53">
                  <c:v>4189</c:v>
                </c:pt>
                <c:pt idx="54">
                  <c:v>4691</c:v>
                </c:pt>
                <c:pt idx="55">
                  <c:v>5398</c:v>
                </c:pt>
                <c:pt idx="56">
                  <c:v>4058</c:v>
                </c:pt>
                <c:pt idx="57">
                  <c:v>4790</c:v>
                </c:pt>
                <c:pt idx="58">
                  <c:v>4652</c:v>
                </c:pt>
                <c:pt idx="59">
                  <c:v>4011</c:v>
                </c:pt>
                <c:pt idx="60">
                  <c:v>4795</c:v>
                </c:pt>
                <c:pt idx="61">
                  <c:v>4321</c:v>
                </c:pt>
                <c:pt idx="62">
                  <c:v>4040</c:v>
                </c:pt>
                <c:pt idx="63">
                  <c:v>5191</c:v>
                </c:pt>
                <c:pt idx="64">
                  <c:v>4252</c:v>
                </c:pt>
                <c:pt idx="65">
                  <c:v>4204</c:v>
                </c:pt>
                <c:pt idx="66">
                  <c:v>4277</c:v>
                </c:pt>
                <c:pt idx="67">
                  <c:v>4636</c:v>
                </c:pt>
                <c:pt idx="68">
                  <c:v>4813</c:v>
                </c:pt>
                <c:pt idx="69">
                  <c:v>4099</c:v>
                </c:pt>
                <c:pt idx="70">
                  <c:v>4626</c:v>
                </c:pt>
                <c:pt idx="71">
                  <c:v>4580</c:v>
                </c:pt>
                <c:pt idx="72">
                  <c:v>4723</c:v>
                </c:pt>
                <c:pt idx="73">
                  <c:v>4645</c:v>
                </c:pt>
                <c:pt idx="74">
                  <c:v>4978</c:v>
                </c:pt>
                <c:pt idx="75">
                  <c:v>4025</c:v>
                </c:pt>
                <c:pt idx="76">
                  <c:v>4066</c:v>
                </c:pt>
                <c:pt idx="77">
                  <c:v>4581</c:v>
                </c:pt>
                <c:pt idx="78">
                  <c:v>4537</c:v>
                </c:pt>
                <c:pt idx="79">
                  <c:v>4662</c:v>
                </c:pt>
                <c:pt idx="80">
                  <c:v>4101</c:v>
                </c:pt>
                <c:pt idx="81">
                  <c:v>4731</c:v>
                </c:pt>
                <c:pt idx="82">
                  <c:v>4880</c:v>
                </c:pt>
                <c:pt idx="83">
                  <c:v>4229</c:v>
                </c:pt>
                <c:pt idx="84">
                  <c:v>4769</c:v>
                </c:pt>
                <c:pt idx="85">
                  <c:v>5239</c:v>
                </c:pt>
                <c:pt idx="86">
                  <c:v>5162</c:v>
                </c:pt>
                <c:pt idx="87">
                  <c:v>5296</c:v>
                </c:pt>
                <c:pt idx="88">
                  <c:v>4462</c:v>
                </c:pt>
                <c:pt idx="89">
                  <c:v>4533</c:v>
                </c:pt>
                <c:pt idx="90">
                  <c:v>5148</c:v>
                </c:pt>
                <c:pt idx="91">
                  <c:v>4423</c:v>
                </c:pt>
                <c:pt idx="92">
                  <c:v>5241</c:v>
                </c:pt>
                <c:pt idx="93">
                  <c:v>4493</c:v>
                </c:pt>
                <c:pt idx="94">
                  <c:v>4283</c:v>
                </c:pt>
                <c:pt idx="95">
                  <c:v>5102</c:v>
                </c:pt>
                <c:pt idx="96">
                  <c:v>5359</c:v>
                </c:pt>
                <c:pt idx="97">
                  <c:v>4554</c:v>
                </c:pt>
                <c:pt idx="98">
                  <c:v>5126</c:v>
                </c:pt>
                <c:pt idx="99">
                  <c:v>4087</c:v>
                </c:pt>
                <c:pt idx="100">
                  <c:v>5009</c:v>
                </c:pt>
                <c:pt idx="101">
                  <c:v>4014</c:v>
                </c:pt>
                <c:pt idx="102">
                  <c:v>4198</c:v>
                </c:pt>
                <c:pt idx="103">
                  <c:v>4072</c:v>
                </c:pt>
                <c:pt idx="104">
                  <c:v>4350</c:v>
                </c:pt>
                <c:pt idx="105">
                  <c:v>4466</c:v>
                </c:pt>
                <c:pt idx="106">
                  <c:v>5024</c:v>
                </c:pt>
                <c:pt idx="107">
                  <c:v>5114</c:v>
                </c:pt>
                <c:pt idx="108">
                  <c:v>4142</c:v>
                </c:pt>
                <c:pt idx="109">
                  <c:v>5367</c:v>
                </c:pt>
                <c:pt idx="110">
                  <c:v>4153</c:v>
                </c:pt>
                <c:pt idx="111">
                  <c:v>4315</c:v>
                </c:pt>
                <c:pt idx="112">
                  <c:v>5229</c:v>
                </c:pt>
                <c:pt idx="113">
                  <c:v>4943</c:v>
                </c:pt>
                <c:pt idx="114">
                  <c:v>4352</c:v>
                </c:pt>
                <c:pt idx="115">
                  <c:v>4641</c:v>
                </c:pt>
                <c:pt idx="116">
                  <c:v>4357</c:v>
                </c:pt>
                <c:pt idx="117">
                  <c:v>4306</c:v>
                </c:pt>
                <c:pt idx="118">
                  <c:v>4001</c:v>
                </c:pt>
                <c:pt idx="119">
                  <c:v>5162</c:v>
                </c:pt>
                <c:pt idx="120">
                  <c:v>4770</c:v>
                </c:pt>
                <c:pt idx="121">
                  <c:v>4660</c:v>
                </c:pt>
                <c:pt idx="122">
                  <c:v>5414</c:v>
                </c:pt>
                <c:pt idx="123">
                  <c:v>4582</c:v>
                </c:pt>
                <c:pt idx="124">
                  <c:v>4311</c:v>
                </c:pt>
                <c:pt idx="125">
                  <c:v>5309</c:v>
                </c:pt>
                <c:pt idx="126">
                  <c:v>4799</c:v>
                </c:pt>
                <c:pt idx="127">
                  <c:v>4242</c:v>
                </c:pt>
                <c:pt idx="128">
                  <c:v>4810</c:v>
                </c:pt>
                <c:pt idx="129">
                  <c:v>4432</c:v>
                </c:pt>
                <c:pt idx="130">
                  <c:v>4295</c:v>
                </c:pt>
                <c:pt idx="131">
                  <c:v>4703</c:v>
                </c:pt>
                <c:pt idx="132">
                  <c:v>4192</c:v>
                </c:pt>
                <c:pt idx="133">
                  <c:v>5006</c:v>
                </c:pt>
                <c:pt idx="134">
                  <c:v>5018</c:v>
                </c:pt>
                <c:pt idx="135">
                  <c:v>4020</c:v>
                </c:pt>
                <c:pt idx="136">
                  <c:v>5431</c:v>
                </c:pt>
                <c:pt idx="137">
                  <c:v>5111</c:v>
                </c:pt>
                <c:pt idx="138">
                  <c:v>5142</c:v>
                </c:pt>
                <c:pt idx="139">
                  <c:v>4753</c:v>
                </c:pt>
                <c:pt idx="140">
                  <c:v>5228</c:v>
                </c:pt>
                <c:pt idx="141">
                  <c:v>4748</c:v>
                </c:pt>
                <c:pt idx="142">
                  <c:v>4430</c:v>
                </c:pt>
                <c:pt idx="143">
                  <c:v>4836</c:v>
                </c:pt>
                <c:pt idx="144">
                  <c:v>4813</c:v>
                </c:pt>
                <c:pt idx="145">
                  <c:v>5360</c:v>
                </c:pt>
                <c:pt idx="146">
                  <c:v>4257</c:v>
                </c:pt>
                <c:pt idx="147">
                  <c:v>5240</c:v>
                </c:pt>
                <c:pt idx="148">
                  <c:v>4820</c:v>
                </c:pt>
                <c:pt idx="149">
                  <c:v>4135</c:v>
                </c:pt>
                <c:pt idx="150">
                  <c:v>4389</c:v>
                </c:pt>
                <c:pt idx="151">
                  <c:v>5138</c:v>
                </c:pt>
                <c:pt idx="152">
                  <c:v>4834</c:v>
                </c:pt>
                <c:pt idx="153">
                  <c:v>4399</c:v>
                </c:pt>
                <c:pt idx="154">
                  <c:v>5200</c:v>
                </c:pt>
                <c:pt idx="155">
                  <c:v>5279</c:v>
                </c:pt>
                <c:pt idx="156">
                  <c:v>4080</c:v>
                </c:pt>
                <c:pt idx="157">
                  <c:v>4723</c:v>
                </c:pt>
                <c:pt idx="158">
                  <c:v>5428</c:v>
                </c:pt>
                <c:pt idx="159">
                  <c:v>4831</c:v>
                </c:pt>
                <c:pt idx="160">
                  <c:v>5371</c:v>
                </c:pt>
                <c:pt idx="161">
                  <c:v>5371</c:v>
                </c:pt>
                <c:pt idx="162">
                  <c:v>4706</c:v>
                </c:pt>
                <c:pt idx="163">
                  <c:v>4491</c:v>
                </c:pt>
                <c:pt idx="164">
                  <c:v>4110</c:v>
                </c:pt>
                <c:pt idx="165">
                  <c:v>4648</c:v>
                </c:pt>
                <c:pt idx="166">
                  <c:v>5349</c:v>
                </c:pt>
                <c:pt idx="167">
                  <c:v>4802</c:v>
                </c:pt>
                <c:pt idx="168">
                  <c:v>5274</c:v>
                </c:pt>
                <c:pt idx="169">
                  <c:v>5248</c:v>
                </c:pt>
                <c:pt idx="170">
                  <c:v>4176</c:v>
                </c:pt>
                <c:pt idx="171">
                  <c:v>4639</c:v>
                </c:pt>
                <c:pt idx="172">
                  <c:v>4261</c:v>
                </c:pt>
                <c:pt idx="173">
                  <c:v>5327</c:v>
                </c:pt>
                <c:pt idx="174">
                  <c:v>4387</c:v>
                </c:pt>
                <c:pt idx="175">
                  <c:v>4993</c:v>
                </c:pt>
                <c:pt idx="176">
                  <c:v>4831</c:v>
                </c:pt>
                <c:pt idx="177">
                  <c:v>4158</c:v>
                </c:pt>
                <c:pt idx="178">
                  <c:v>4414</c:v>
                </c:pt>
                <c:pt idx="179">
                  <c:v>4009</c:v>
                </c:pt>
                <c:pt idx="180">
                  <c:v>4596</c:v>
                </c:pt>
                <c:pt idx="181">
                  <c:v>5085</c:v>
                </c:pt>
                <c:pt idx="182">
                  <c:v>4021</c:v>
                </c:pt>
                <c:pt idx="183">
                  <c:v>4891</c:v>
                </c:pt>
                <c:pt idx="184">
                  <c:v>4984</c:v>
                </c:pt>
                <c:pt idx="185">
                  <c:v>4200</c:v>
                </c:pt>
                <c:pt idx="186">
                  <c:v>4459</c:v>
                </c:pt>
                <c:pt idx="187">
                  <c:v>4180</c:v>
                </c:pt>
                <c:pt idx="188">
                  <c:v>4387</c:v>
                </c:pt>
                <c:pt idx="189">
                  <c:v>4083</c:v>
                </c:pt>
                <c:pt idx="190">
                  <c:v>5371</c:v>
                </c:pt>
                <c:pt idx="191">
                  <c:v>4636</c:v>
                </c:pt>
                <c:pt idx="192">
                  <c:v>5082</c:v>
                </c:pt>
                <c:pt idx="193">
                  <c:v>4277</c:v>
                </c:pt>
                <c:pt idx="194">
                  <c:v>4194</c:v>
                </c:pt>
                <c:pt idx="195">
                  <c:v>4072</c:v>
                </c:pt>
                <c:pt idx="196">
                  <c:v>5402</c:v>
                </c:pt>
                <c:pt idx="197">
                  <c:v>4594</c:v>
                </c:pt>
                <c:pt idx="198">
                  <c:v>5402</c:v>
                </c:pt>
                <c:pt idx="199">
                  <c:v>4429</c:v>
                </c:pt>
              </c:numCache>
            </c:numRef>
          </c:xVal>
          <c:yVal>
            <c:numRef>
              <c:f>Sheet1!$E$2:$E$201</c:f>
              <c:numCache>
                <c:formatCode>General</c:formatCode>
                <c:ptCount val="200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1</c:v>
                </c:pt>
                <c:pt idx="9">
                  <c:v>4</c:v>
                </c:pt>
                <c:pt idx="10">
                  <c:v>2</c:v>
                </c:pt>
                <c:pt idx="11">
                  <c:v>4</c:v>
                </c:pt>
                <c:pt idx="12">
                  <c:v>5</c:v>
                </c:pt>
                <c:pt idx="13">
                  <c:v>2</c:v>
                </c:pt>
                <c:pt idx="14">
                  <c:v>3</c:v>
                </c:pt>
                <c:pt idx="15">
                  <c:v>5</c:v>
                </c:pt>
                <c:pt idx="16">
                  <c:v>2</c:v>
                </c:pt>
                <c:pt idx="17">
                  <c:v>5</c:v>
                </c:pt>
                <c:pt idx="18">
                  <c:v>3</c:v>
                </c:pt>
                <c:pt idx="19">
                  <c:v>5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3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3</c:v>
                </c:pt>
                <c:pt idx="30">
                  <c:v>3</c:v>
                </c:pt>
                <c:pt idx="31">
                  <c:v>2</c:v>
                </c:pt>
                <c:pt idx="32">
                  <c:v>2</c:v>
                </c:pt>
                <c:pt idx="33">
                  <c:v>2</c:v>
                </c:pt>
                <c:pt idx="34">
                  <c:v>4</c:v>
                </c:pt>
                <c:pt idx="35">
                  <c:v>3</c:v>
                </c:pt>
                <c:pt idx="36">
                  <c:v>2</c:v>
                </c:pt>
                <c:pt idx="37">
                  <c:v>1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1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3</c:v>
                </c:pt>
                <c:pt idx="46">
                  <c:v>5</c:v>
                </c:pt>
                <c:pt idx="47">
                  <c:v>3</c:v>
                </c:pt>
                <c:pt idx="48">
                  <c:v>4</c:v>
                </c:pt>
                <c:pt idx="49">
                  <c:v>2</c:v>
                </c:pt>
                <c:pt idx="50">
                  <c:v>3</c:v>
                </c:pt>
                <c:pt idx="51">
                  <c:v>4</c:v>
                </c:pt>
                <c:pt idx="52">
                  <c:v>3</c:v>
                </c:pt>
                <c:pt idx="53">
                  <c:v>5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2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3</c:v>
                </c:pt>
                <c:pt idx="63">
                  <c:v>5</c:v>
                </c:pt>
                <c:pt idx="64">
                  <c:v>1</c:v>
                </c:pt>
                <c:pt idx="65">
                  <c:v>2</c:v>
                </c:pt>
                <c:pt idx="66">
                  <c:v>2</c:v>
                </c:pt>
                <c:pt idx="67">
                  <c:v>1</c:v>
                </c:pt>
                <c:pt idx="68">
                  <c:v>1</c:v>
                </c:pt>
                <c:pt idx="69">
                  <c:v>5</c:v>
                </c:pt>
                <c:pt idx="70">
                  <c:v>3</c:v>
                </c:pt>
                <c:pt idx="71">
                  <c:v>4</c:v>
                </c:pt>
                <c:pt idx="72">
                  <c:v>5</c:v>
                </c:pt>
                <c:pt idx="73">
                  <c:v>4</c:v>
                </c:pt>
                <c:pt idx="74">
                  <c:v>4</c:v>
                </c:pt>
                <c:pt idx="75">
                  <c:v>2</c:v>
                </c:pt>
                <c:pt idx="76">
                  <c:v>5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1</c:v>
                </c:pt>
                <c:pt idx="81">
                  <c:v>3</c:v>
                </c:pt>
                <c:pt idx="82">
                  <c:v>4</c:v>
                </c:pt>
                <c:pt idx="83">
                  <c:v>1</c:v>
                </c:pt>
                <c:pt idx="84">
                  <c:v>2</c:v>
                </c:pt>
                <c:pt idx="85">
                  <c:v>2</c:v>
                </c:pt>
                <c:pt idx="86">
                  <c:v>5</c:v>
                </c:pt>
                <c:pt idx="87">
                  <c:v>1</c:v>
                </c:pt>
                <c:pt idx="88">
                  <c:v>5</c:v>
                </c:pt>
                <c:pt idx="89">
                  <c:v>3</c:v>
                </c:pt>
                <c:pt idx="90">
                  <c:v>5</c:v>
                </c:pt>
                <c:pt idx="91">
                  <c:v>4</c:v>
                </c:pt>
                <c:pt idx="92">
                  <c:v>4</c:v>
                </c:pt>
                <c:pt idx="93">
                  <c:v>2</c:v>
                </c:pt>
                <c:pt idx="94">
                  <c:v>2</c:v>
                </c:pt>
                <c:pt idx="95">
                  <c:v>3</c:v>
                </c:pt>
                <c:pt idx="96">
                  <c:v>4</c:v>
                </c:pt>
                <c:pt idx="97">
                  <c:v>2</c:v>
                </c:pt>
                <c:pt idx="98">
                  <c:v>1</c:v>
                </c:pt>
                <c:pt idx="99">
                  <c:v>5</c:v>
                </c:pt>
                <c:pt idx="100">
                  <c:v>3</c:v>
                </c:pt>
                <c:pt idx="101">
                  <c:v>1</c:v>
                </c:pt>
                <c:pt idx="102">
                  <c:v>2</c:v>
                </c:pt>
                <c:pt idx="103">
                  <c:v>1</c:v>
                </c:pt>
                <c:pt idx="104">
                  <c:v>3</c:v>
                </c:pt>
                <c:pt idx="105">
                  <c:v>5</c:v>
                </c:pt>
                <c:pt idx="106">
                  <c:v>2</c:v>
                </c:pt>
                <c:pt idx="107">
                  <c:v>2</c:v>
                </c:pt>
                <c:pt idx="108">
                  <c:v>2</c:v>
                </c:pt>
                <c:pt idx="109">
                  <c:v>2</c:v>
                </c:pt>
                <c:pt idx="110">
                  <c:v>1</c:v>
                </c:pt>
                <c:pt idx="111">
                  <c:v>4</c:v>
                </c:pt>
                <c:pt idx="112">
                  <c:v>4</c:v>
                </c:pt>
                <c:pt idx="113">
                  <c:v>3</c:v>
                </c:pt>
                <c:pt idx="114">
                  <c:v>4</c:v>
                </c:pt>
                <c:pt idx="115">
                  <c:v>5</c:v>
                </c:pt>
                <c:pt idx="116">
                  <c:v>3</c:v>
                </c:pt>
                <c:pt idx="117">
                  <c:v>4</c:v>
                </c:pt>
                <c:pt idx="118">
                  <c:v>1</c:v>
                </c:pt>
                <c:pt idx="119">
                  <c:v>5</c:v>
                </c:pt>
                <c:pt idx="120">
                  <c:v>1</c:v>
                </c:pt>
                <c:pt idx="121">
                  <c:v>2</c:v>
                </c:pt>
                <c:pt idx="122">
                  <c:v>1</c:v>
                </c:pt>
                <c:pt idx="123">
                  <c:v>5</c:v>
                </c:pt>
                <c:pt idx="124">
                  <c:v>5</c:v>
                </c:pt>
                <c:pt idx="125">
                  <c:v>2</c:v>
                </c:pt>
                <c:pt idx="126">
                  <c:v>3</c:v>
                </c:pt>
                <c:pt idx="127">
                  <c:v>1</c:v>
                </c:pt>
                <c:pt idx="128">
                  <c:v>2</c:v>
                </c:pt>
                <c:pt idx="129">
                  <c:v>5</c:v>
                </c:pt>
                <c:pt idx="130">
                  <c:v>2</c:v>
                </c:pt>
                <c:pt idx="131">
                  <c:v>4</c:v>
                </c:pt>
                <c:pt idx="132">
                  <c:v>3</c:v>
                </c:pt>
                <c:pt idx="133">
                  <c:v>5</c:v>
                </c:pt>
                <c:pt idx="134">
                  <c:v>2</c:v>
                </c:pt>
                <c:pt idx="135">
                  <c:v>4</c:v>
                </c:pt>
                <c:pt idx="136">
                  <c:v>1</c:v>
                </c:pt>
                <c:pt idx="137">
                  <c:v>5</c:v>
                </c:pt>
                <c:pt idx="138">
                  <c:v>5</c:v>
                </c:pt>
                <c:pt idx="139">
                  <c:v>3</c:v>
                </c:pt>
                <c:pt idx="140">
                  <c:v>1</c:v>
                </c:pt>
                <c:pt idx="141">
                  <c:v>5</c:v>
                </c:pt>
                <c:pt idx="142">
                  <c:v>4</c:v>
                </c:pt>
                <c:pt idx="143">
                  <c:v>2</c:v>
                </c:pt>
                <c:pt idx="144">
                  <c:v>4</c:v>
                </c:pt>
                <c:pt idx="145">
                  <c:v>3</c:v>
                </c:pt>
                <c:pt idx="146">
                  <c:v>2</c:v>
                </c:pt>
                <c:pt idx="147">
                  <c:v>3</c:v>
                </c:pt>
                <c:pt idx="148">
                  <c:v>5</c:v>
                </c:pt>
                <c:pt idx="149">
                  <c:v>4</c:v>
                </c:pt>
                <c:pt idx="150">
                  <c:v>4</c:v>
                </c:pt>
                <c:pt idx="151">
                  <c:v>2</c:v>
                </c:pt>
                <c:pt idx="152">
                  <c:v>2</c:v>
                </c:pt>
                <c:pt idx="153">
                  <c:v>5</c:v>
                </c:pt>
                <c:pt idx="154">
                  <c:v>3</c:v>
                </c:pt>
                <c:pt idx="155">
                  <c:v>1</c:v>
                </c:pt>
                <c:pt idx="156">
                  <c:v>4</c:v>
                </c:pt>
                <c:pt idx="157">
                  <c:v>1</c:v>
                </c:pt>
                <c:pt idx="158">
                  <c:v>3</c:v>
                </c:pt>
                <c:pt idx="159">
                  <c:v>1</c:v>
                </c:pt>
                <c:pt idx="160">
                  <c:v>1</c:v>
                </c:pt>
                <c:pt idx="161">
                  <c:v>5</c:v>
                </c:pt>
                <c:pt idx="162">
                  <c:v>4</c:v>
                </c:pt>
                <c:pt idx="163">
                  <c:v>2</c:v>
                </c:pt>
                <c:pt idx="164">
                  <c:v>5</c:v>
                </c:pt>
                <c:pt idx="165">
                  <c:v>5</c:v>
                </c:pt>
                <c:pt idx="166">
                  <c:v>3</c:v>
                </c:pt>
                <c:pt idx="167">
                  <c:v>1</c:v>
                </c:pt>
                <c:pt idx="168">
                  <c:v>1</c:v>
                </c:pt>
                <c:pt idx="169">
                  <c:v>4</c:v>
                </c:pt>
                <c:pt idx="170">
                  <c:v>2</c:v>
                </c:pt>
                <c:pt idx="171">
                  <c:v>1</c:v>
                </c:pt>
                <c:pt idx="172">
                  <c:v>2</c:v>
                </c:pt>
                <c:pt idx="173">
                  <c:v>5</c:v>
                </c:pt>
                <c:pt idx="174">
                  <c:v>4</c:v>
                </c:pt>
                <c:pt idx="175">
                  <c:v>1</c:v>
                </c:pt>
                <c:pt idx="176">
                  <c:v>5</c:v>
                </c:pt>
                <c:pt idx="177">
                  <c:v>5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3</c:v>
                </c:pt>
                <c:pt idx="182">
                  <c:v>2</c:v>
                </c:pt>
                <c:pt idx="183">
                  <c:v>1</c:v>
                </c:pt>
                <c:pt idx="184">
                  <c:v>5</c:v>
                </c:pt>
                <c:pt idx="185">
                  <c:v>2</c:v>
                </c:pt>
                <c:pt idx="186">
                  <c:v>3</c:v>
                </c:pt>
                <c:pt idx="187">
                  <c:v>3</c:v>
                </c:pt>
                <c:pt idx="188">
                  <c:v>1</c:v>
                </c:pt>
                <c:pt idx="189">
                  <c:v>5</c:v>
                </c:pt>
                <c:pt idx="190">
                  <c:v>1</c:v>
                </c:pt>
                <c:pt idx="191">
                  <c:v>2</c:v>
                </c:pt>
                <c:pt idx="192">
                  <c:v>2</c:v>
                </c:pt>
                <c:pt idx="193">
                  <c:v>1</c:v>
                </c:pt>
                <c:pt idx="194">
                  <c:v>5</c:v>
                </c:pt>
                <c:pt idx="195">
                  <c:v>3</c:v>
                </c:pt>
                <c:pt idx="196">
                  <c:v>4</c:v>
                </c:pt>
                <c:pt idx="197">
                  <c:v>4</c:v>
                </c:pt>
                <c:pt idx="198">
                  <c:v>2</c:v>
                </c:pt>
                <c:pt idx="19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76-4E1C-BE5C-A199C6849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5253327"/>
        <c:axId val="1505254767"/>
      </c:scatterChart>
      <c:valAx>
        <c:axId val="1505253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4767"/>
        <c:crosses val="autoZero"/>
        <c:crossBetween val="midCat"/>
      </c:valAx>
      <c:valAx>
        <c:axId val="150525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52533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468997</xdr:colOff>
      <xdr:row>19</xdr:row>
      <xdr:rowOff>108974</xdr:rowOff>
    </xdr:from>
    <xdr:to>
      <xdr:col>15</xdr:col>
      <xdr:colOff>34120</xdr:colOff>
      <xdr:row>36</xdr:row>
      <xdr:rowOff>71034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500B61-35A6-2DE5-CE9A-29A46A1178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chauhan" refreshedDate="45679.59594525463" createdVersion="8" refreshedVersion="8" minRefreshableVersion="3" recordCount="200" xr:uid="{5659A855-979D-4299-97EA-B83DC59AA17C}">
  <cacheSource type="worksheet">
    <worksheetSource ref="A1:B201" sheet="q2"/>
  </cacheSource>
  <cacheFields count="2">
    <cacheField name="Region" numFmtId="0">
      <sharedItems count="4">
        <s v="East"/>
        <s v="South"/>
        <s v="West"/>
        <s v="North"/>
      </sharedItems>
    </cacheField>
    <cacheField name="Sales ($)" numFmtId="0">
      <sharedItems containsSemiMixedTypes="0" containsString="0" containsNumber="1" containsInteger="1" minValue="4000" maxValue="5473" count="186">
        <n v="4004"/>
        <n v="4138"/>
        <n v="4840"/>
        <n v="4398"/>
        <n v="5208"/>
        <n v="4786"/>
        <n v="4441"/>
        <n v="5182"/>
        <n v="4702"/>
        <n v="4983"/>
        <n v="4000"/>
        <n v="5146"/>
        <n v="4617"/>
        <n v="4599"/>
        <n v="4505"/>
        <n v="5338"/>
        <n v="5031"/>
        <n v="5378"/>
        <n v="5453"/>
        <n v="4234"/>
        <n v="4087"/>
        <n v="5044"/>
        <n v="5466"/>
        <n v="5147"/>
        <n v="5362"/>
        <n v="4040"/>
        <n v="4808"/>
        <n v="4267"/>
        <n v="5275"/>
        <n v="5072"/>
        <n v="5065"/>
        <n v="5061"/>
        <n v="4538"/>
        <n v="4610"/>
        <n v="4319"/>
        <n v="5263"/>
        <n v="4962"/>
        <n v="5473"/>
        <n v="4708"/>
        <n v="5006"/>
        <n v="4056"/>
        <n v="5022"/>
        <n v="4107"/>
        <n v="4845"/>
        <n v="5106"/>
        <n v="4286"/>
        <n v="5430"/>
        <n v="4903"/>
        <n v="4823"/>
        <n v="4253"/>
        <n v="4236"/>
        <n v="5341"/>
        <n v="4362"/>
        <n v="4189"/>
        <n v="4691"/>
        <n v="5398"/>
        <n v="4058"/>
        <n v="4790"/>
        <n v="4652"/>
        <n v="4011"/>
        <n v="4795"/>
        <n v="4321"/>
        <n v="5191"/>
        <n v="4252"/>
        <n v="4204"/>
        <n v="4277"/>
        <n v="4636"/>
        <n v="4813"/>
        <n v="4099"/>
        <n v="4626"/>
        <n v="4580"/>
        <n v="4723"/>
        <n v="4645"/>
        <n v="4978"/>
        <n v="4025"/>
        <n v="4066"/>
        <n v="4581"/>
        <n v="4537"/>
        <n v="4662"/>
        <n v="4101"/>
        <n v="4731"/>
        <n v="4880"/>
        <n v="4229"/>
        <n v="4769"/>
        <n v="5239"/>
        <n v="5162"/>
        <n v="5296"/>
        <n v="4462"/>
        <n v="4533"/>
        <n v="5148"/>
        <n v="4423"/>
        <n v="5241"/>
        <n v="4493"/>
        <n v="4283"/>
        <n v="5102"/>
        <n v="5359"/>
        <n v="4554"/>
        <n v="5126"/>
        <n v="5009"/>
        <n v="4014"/>
        <n v="4198"/>
        <n v="4072"/>
        <n v="4350"/>
        <n v="4466"/>
        <n v="5024"/>
        <n v="5114"/>
        <n v="4142"/>
        <n v="5367"/>
        <n v="4153"/>
        <n v="4315"/>
        <n v="5229"/>
        <n v="4943"/>
        <n v="4352"/>
        <n v="4641"/>
        <n v="4357"/>
        <n v="4306"/>
        <n v="4001"/>
        <n v="4770"/>
        <n v="4660"/>
        <n v="5414"/>
        <n v="4582"/>
        <n v="4311"/>
        <n v="5309"/>
        <n v="4799"/>
        <n v="4242"/>
        <n v="4810"/>
        <n v="4432"/>
        <n v="4295"/>
        <n v="4703"/>
        <n v="4192"/>
        <n v="5018"/>
        <n v="4020"/>
        <n v="5431"/>
        <n v="5111"/>
        <n v="5142"/>
        <n v="4753"/>
        <n v="5228"/>
        <n v="4748"/>
        <n v="4430"/>
        <n v="4836"/>
        <n v="5360"/>
        <n v="4257"/>
        <n v="5240"/>
        <n v="4820"/>
        <n v="4135"/>
        <n v="4389"/>
        <n v="5138"/>
        <n v="4834"/>
        <n v="4399"/>
        <n v="5200"/>
        <n v="5279"/>
        <n v="4080"/>
        <n v="5428"/>
        <n v="4831"/>
        <n v="5371"/>
        <n v="4706"/>
        <n v="4491"/>
        <n v="4110"/>
        <n v="4648"/>
        <n v="5349"/>
        <n v="4802"/>
        <n v="5274"/>
        <n v="5248"/>
        <n v="4176"/>
        <n v="4639"/>
        <n v="4261"/>
        <n v="5327"/>
        <n v="4387"/>
        <n v="4993"/>
        <n v="4158"/>
        <n v="4414"/>
        <n v="4009"/>
        <n v="4596"/>
        <n v="5085"/>
        <n v="4021"/>
        <n v="4891"/>
        <n v="4984"/>
        <n v="4200"/>
        <n v="4459"/>
        <n v="4180"/>
        <n v="4083"/>
        <n v="5082"/>
        <n v="4194"/>
        <n v="5402"/>
        <n v="4594"/>
        <n v="442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x v="0"/>
    <x v="0"/>
  </r>
  <r>
    <x v="1"/>
    <x v="1"/>
  </r>
  <r>
    <x v="1"/>
    <x v="2"/>
  </r>
  <r>
    <x v="1"/>
    <x v="3"/>
  </r>
  <r>
    <x v="2"/>
    <x v="4"/>
  </r>
  <r>
    <x v="3"/>
    <x v="5"/>
  </r>
  <r>
    <x v="0"/>
    <x v="6"/>
  </r>
  <r>
    <x v="3"/>
    <x v="7"/>
  </r>
  <r>
    <x v="0"/>
    <x v="8"/>
  </r>
  <r>
    <x v="2"/>
    <x v="9"/>
  </r>
  <r>
    <x v="0"/>
    <x v="10"/>
  </r>
  <r>
    <x v="2"/>
    <x v="11"/>
  </r>
  <r>
    <x v="1"/>
    <x v="12"/>
  </r>
  <r>
    <x v="3"/>
    <x v="13"/>
  </r>
  <r>
    <x v="2"/>
    <x v="14"/>
  </r>
  <r>
    <x v="0"/>
    <x v="15"/>
  </r>
  <r>
    <x v="2"/>
    <x v="16"/>
  </r>
  <r>
    <x v="2"/>
    <x v="17"/>
  </r>
  <r>
    <x v="2"/>
    <x v="18"/>
  </r>
  <r>
    <x v="2"/>
    <x v="19"/>
  </r>
  <r>
    <x v="2"/>
    <x v="20"/>
  </r>
  <r>
    <x v="2"/>
    <x v="21"/>
  </r>
  <r>
    <x v="0"/>
    <x v="22"/>
  </r>
  <r>
    <x v="3"/>
    <x v="23"/>
  </r>
  <r>
    <x v="2"/>
    <x v="24"/>
  </r>
  <r>
    <x v="3"/>
    <x v="25"/>
  </r>
  <r>
    <x v="2"/>
    <x v="26"/>
  </r>
  <r>
    <x v="3"/>
    <x v="27"/>
  </r>
  <r>
    <x v="0"/>
    <x v="28"/>
  </r>
  <r>
    <x v="1"/>
    <x v="29"/>
  </r>
  <r>
    <x v="1"/>
    <x v="30"/>
  </r>
  <r>
    <x v="0"/>
    <x v="31"/>
  </r>
  <r>
    <x v="2"/>
    <x v="32"/>
  </r>
  <r>
    <x v="0"/>
    <x v="33"/>
  </r>
  <r>
    <x v="0"/>
    <x v="34"/>
  </r>
  <r>
    <x v="2"/>
    <x v="35"/>
  </r>
  <r>
    <x v="2"/>
    <x v="36"/>
  </r>
  <r>
    <x v="1"/>
    <x v="37"/>
  </r>
  <r>
    <x v="1"/>
    <x v="38"/>
  </r>
  <r>
    <x v="0"/>
    <x v="39"/>
  </r>
  <r>
    <x v="0"/>
    <x v="40"/>
  </r>
  <r>
    <x v="1"/>
    <x v="41"/>
  </r>
  <r>
    <x v="3"/>
    <x v="42"/>
  </r>
  <r>
    <x v="2"/>
    <x v="43"/>
  </r>
  <r>
    <x v="2"/>
    <x v="44"/>
  </r>
  <r>
    <x v="2"/>
    <x v="45"/>
  </r>
  <r>
    <x v="1"/>
    <x v="46"/>
  </r>
  <r>
    <x v="3"/>
    <x v="47"/>
  </r>
  <r>
    <x v="0"/>
    <x v="48"/>
  </r>
  <r>
    <x v="2"/>
    <x v="49"/>
  </r>
  <r>
    <x v="2"/>
    <x v="50"/>
  </r>
  <r>
    <x v="1"/>
    <x v="51"/>
  </r>
  <r>
    <x v="3"/>
    <x v="52"/>
  </r>
  <r>
    <x v="2"/>
    <x v="53"/>
  </r>
  <r>
    <x v="2"/>
    <x v="54"/>
  </r>
  <r>
    <x v="1"/>
    <x v="55"/>
  </r>
  <r>
    <x v="3"/>
    <x v="56"/>
  </r>
  <r>
    <x v="1"/>
    <x v="57"/>
  </r>
  <r>
    <x v="1"/>
    <x v="58"/>
  </r>
  <r>
    <x v="2"/>
    <x v="59"/>
  </r>
  <r>
    <x v="3"/>
    <x v="60"/>
  </r>
  <r>
    <x v="0"/>
    <x v="61"/>
  </r>
  <r>
    <x v="1"/>
    <x v="25"/>
  </r>
  <r>
    <x v="2"/>
    <x v="62"/>
  </r>
  <r>
    <x v="2"/>
    <x v="63"/>
  </r>
  <r>
    <x v="1"/>
    <x v="64"/>
  </r>
  <r>
    <x v="1"/>
    <x v="65"/>
  </r>
  <r>
    <x v="1"/>
    <x v="66"/>
  </r>
  <r>
    <x v="2"/>
    <x v="67"/>
  </r>
  <r>
    <x v="1"/>
    <x v="68"/>
  </r>
  <r>
    <x v="1"/>
    <x v="69"/>
  </r>
  <r>
    <x v="2"/>
    <x v="70"/>
  </r>
  <r>
    <x v="1"/>
    <x v="71"/>
  </r>
  <r>
    <x v="2"/>
    <x v="72"/>
  </r>
  <r>
    <x v="0"/>
    <x v="73"/>
  </r>
  <r>
    <x v="2"/>
    <x v="74"/>
  </r>
  <r>
    <x v="2"/>
    <x v="75"/>
  </r>
  <r>
    <x v="2"/>
    <x v="76"/>
  </r>
  <r>
    <x v="2"/>
    <x v="77"/>
  </r>
  <r>
    <x v="3"/>
    <x v="78"/>
  </r>
  <r>
    <x v="2"/>
    <x v="79"/>
  </r>
  <r>
    <x v="3"/>
    <x v="80"/>
  </r>
  <r>
    <x v="2"/>
    <x v="81"/>
  </r>
  <r>
    <x v="2"/>
    <x v="82"/>
  </r>
  <r>
    <x v="3"/>
    <x v="83"/>
  </r>
  <r>
    <x v="3"/>
    <x v="84"/>
  </r>
  <r>
    <x v="1"/>
    <x v="85"/>
  </r>
  <r>
    <x v="3"/>
    <x v="86"/>
  </r>
  <r>
    <x v="1"/>
    <x v="87"/>
  </r>
  <r>
    <x v="0"/>
    <x v="88"/>
  </r>
  <r>
    <x v="1"/>
    <x v="89"/>
  </r>
  <r>
    <x v="2"/>
    <x v="90"/>
  </r>
  <r>
    <x v="2"/>
    <x v="91"/>
  </r>
  <r>
    <x v="0"/>
    <x v="92"/>
  </r>
  <r>
    <x v="2"/>
    <x v="93"/>
  </r>
  <r>
    <x v="3"/>
    <x v="94"/>
  </r>
  <r>
    <x v="2"/>
    <x v="95"/>
  </r>
  <r>
    <x v="0"/>
    <x v="96"/>
  </r>
  <r>
    <x v="2"/>
    <x v="97"/>
  </r>
  <r>
    <x v="2"/>
    <x v="20"/>
  </r>
  <r>
    <x v="2"/>
    <x v="98"/>
  </r>
  <r>
    <x v="0"/>
    <x v="99"/>
  </r>
  <r>
    <x v="1"/>
    <x v="100"/>
  </r>
  <r>
    <x v="0"/>
    <x v="101"/>
  </r>
  <r>
    <x v="1"/>
    <x v="102"/>
  </r>
  <r>
    <x v="1"/>
    <x v="103"/>
  </r>
  <r>
    <x v="3"/>
    <x v="104"/>
  </r>
  <r>
    <x v="1"/>
    <x v="105"/>
  </r>
  <r>
    <x v="3"/>
    <x v="106"/>
  </r>
  <r>
    <x v="1"/>
    <x v="107"/>
  </r>
  <r>
    <x v="0"/>
    <x v="108"/>
  </r>
  <r>
    <x v="1"/>
    <x v="109"/>
  </r>
  <r>
    <x v="3"/>
    <x v="110"/>
  </r>
  <r>
    <x v="0"/>
    <x v="111"/>
  </r>
  <r>
    <x v="2"/>
    <x v="112"/>
  </r>
  <r>
    <x v="1"/>
    <x v="113"/>
  </r>
  <r>
    <x v="3"/>
    <x v="114"/>
  </r>
  <r>
    <x v="3"/>
    <x v="115"/>
  </r>
  <r>
    <x v="1"/>
    <x v="116"/>
  </r>
  <r>
    <x v="2"/>
    <x v="85"/>
  </r>
  <r>
    <x v="3"/>
    <x v="117"/>
  </r>
  <r>
    <x v="2"/>
    <x v="118"/>
  </r>
  <r>
    <x v="2"/>
    <x v="119"/>
  </r>
  <r>
    <x v="3"/>
    <x v="120"/>
  </r>
  <r>
    <x v="0"/>
    <x v="121"/>
  </r>
  <r>
    <x v="0"/>
    <x v="122"/>
  </r>
  <r>
    <x v="1"/>
    <x v="123"/>
  </r>
  <r>
    <x v="1"/>
    <x v="124"/>
  </r>
  <r>
    <x v="1"/>
    <x v="125"/>
  </r>
  <r>
    <x v="0"/>
    <x v="126"/>
  </r>
  <r>
    <x v="0"/>
    <x v="127"/>
  </r>
  <r>
    <x v="2"/>
    <x v="128"/>
  </r>
  <r>
    <x v="1"/>
    <x v="129"/>
  </r>
  <r>
    <x v="2"/>
    <x v="39"/>
  </r>
  <r>
    <x v="0"/>
    <x v="130"/>
  </r>
  <r>
    <x v="3"/>
    <x v="131"/>
  </r>
  <r>
    <x v="3"/>
    <x v="132"/>
  </r>
  <r>
    <x v="2"/>
    <x v="133"/>
  </r>
  <r>
    <x v="1"/>
    <x v="134"/>
  </r>
  <r>
    <x v="3"/>
    <x v="135"/>
  </r>
  <r>
    <x v="2"/>
    <x v="136"/>
  </r>
  <r>
    <x v="0"/>
    <x v="137"/>
  </r>
  <r>
    <x v="0"/>
    <x v="138"/>
  </r>
  <r>
    <x v="2"/>
    <x v="139"/>
  </r>
  <r>
    <x v="1"/>
    <x v="67"/>
  </r>
  <r>
    <x v="3"/>
    <x v="140"/>
  </r>
  <r>
    <x v="1"/>
    <x v="141"/>
  </r>
  <r>
    <x v="3"/>
    <x v="142"/>
  </r>
  <r>
    <x v="1"/>
    <x v="143"/>
  </r>
  <r>
    <x v="3"/>
    <x v="144"/>
  </r>
  <r>
    <x v="0"/>
    <x v="145"/>
  </r>
  <r>
    <x v="2"/>
    <x v="146"/>
  </r>
  <r>
    <x v="0"/>
    <x v="147"/>
  </r>
  <r>
    <x v="0"/>
    <x v="148"/>
  </r>
  <r>
    <x v="1"/>
    <x v="149"/>
  </r>
  <r>
    <x v="3"/>
    <x v="150"/>
  </r>
  <r>
    <x v="1"/>
    <x v="151"/>
  </r>
  <r>
    <x v="0"/>
    <x v="71"/>
  </r>
  <r>
    <x v="3"/>
    <x v="152"/>
  </r>
  <r>
    <x v="2"/>
    <x v="153"/>
  </r>
  <r>
    <x v="1"/>
    <x v="154"/>
  </r>
  <r>
    <x v="2"/>
    <x v="154"/>
  </r>
  <r>
    <x v="2"/>
    <x v="155"/>
  </r>
  <r>
    <x v="1"/>
    <x v="156"/>
  </r>
  <r>
    <x v="1"/>
    <x v="157"/>
  </r>
  <r>
    <x v="2"/>
    <x v="158"/>
  </r>
  <r>
    <x v="0"/>
    <x v="159"/>
  </r>
  <r>
    <x v="1"/>
    <x v="160"/>
  </r>
  <r>
    <x v="0"/>
    <x v="161"/>
  </r>
  <r>
    <x v="0"/>
    <x v="162"/>
  </r>
  <r>
    <x v="0"/>
    <x v="163"/>
  </r>
  <r>
    <x v="0"/>
    <x v="164"/>
  </r>
  <r>
    <x v="3"/>
    <x v="165"/>
  </r>
  <r>
    <x v="1"/>
    <x v="166"/>
  </r>
  <r>
    <x v="1"/>
    <x v="167"/>
  </r>
  <r>
    <x v="1"/>
    <x v="168"/>
  </r>
  <r>
    <x v="0"/>
    <x v="153"/>
  </r>
  <r>
    <x v="1"/>
    <x v="169"/>
  </r>
  <r>
    <x v="3"/>
    <x v="170"/>
  </r>
  <r>
    <x v="3"/>
    <x v="171"/>
  </r>
  <r>
    <x v="0"/>
    <x v="172"/>
  </r>
  <r>
    <x v="3"/>
    <x v="173"/>
  </r>
  <r>
    <x v="3"/>
    <x v="174"/>
  </r>
  <r>
    <x v="0"/>
    <x v="175"/>
  </r>
  <r>
    <x v="3"/>
    <x v="176"/>
  </r>
  <r>
    <x v="2"/>
    <x v="177"/>
  </r>
  <r>
    <x v="1"/>
    <x v="178"/>
  </r>
  <r>
    <x v="3"/>
    <x v="179"/>
  </r>
  <r>
    <x v="0"/>
    <x v="167"/>
  </r>
  <r>
    <x v="1"/>
    <x v="180"/>
  </r>
  <r>
    <x v="2"/>
    <x v="154"/>
  </r>
  <r>
    <x v="1"/>
    <x v="66"/>
  </r>
  <r>
    <x v="0"/>
    <x v="181"/>
  </r>
  <r>
    <x v="0"/>
    <x v="65"/>
  </r>
  <r>
    <x v="3"/>
    <x v="182"/>
  </r>
  <r>
    <x v="0"/>
    <x v="101"/>
  </r>
  <r>
    <x v="2"/>
    <x v="183"/>
  </r>
  <r>
    <x v="0"/>
    <x v="184"/>
  </r>
  <r>
    <x v="3"/>
    <x v="183"/>
  </r>
  <r>
    <x v="3"/>
    <x v="1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21F6D1-96C3-4F14-971F-7396C616A530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6" firstHeaderRow="1" firstDataRow="1" firstDataCol="1" rowPageCount="1" colPageCount="1"/>
  <pivotFields count="2">
    <pivotField axis="axisPage" showAll="0">
      <items count="5">
        <item x="0"/>
        <item x="3"/>
        <item x="1"/>
        <item x="2"/>
        <item t="default"/>
      </items>
    </pivotField>
    <pivotField axis="axisRow" showAll="0">
      <items count="187">
        <item x="10"/>
        <item x="116"/>
        <item x="0"/>
        <item x="171"/>
        <item x="59"/>
        <item x="99"/>
        <item x="131"/>
        <item x="174"/>
        <item x="74"/>
        <item x="25"/>
        <item x="40"/>
        <item x="56"/>
        <item x="75"/>
        <item x="101"/>
        <item x="151"/>
        <item x="180"/>
        <item x="20"/>
        <item x="68"/>
        <item x="79"/>
        <item x="42"/>
        <item x="157"/>
        <item x="144"/>
        <item x="1"/>
        <item x="106"/>
        <item x="108"/>
        <item x="169"/>
        <item x="163"/>
        <item x="179"/>
        <item x="53"/>
        <item x="129"/>
        <item x="182"/>
        <item x="100"/>
        <item x="177"/>
        <item x="64"/>
        <item x="82"/>
        <item x="19"/>
        <item x="50"/>
        <item x="124"/>
        <item x="63"/>
        <item x="49"/>
        <item x="141"/>
        <item x="165"/>
        <item x="27"/>
        <item x="65"/>
        <item x="93"/>
        <item x="45"/>
        <item x="127"/>
        <item x="115"/>
        <item x="121"/>
        <item x="109"/>
        <item x="34"/>
        <item x="61"/>
        <item x="102"/>
        <item x="112"/>
        <item x="114"/>
        <item x="52"/>
        <item x="167"/>
        <item x="145"/>
        <item x="3"/>
        <item x="148"/>
        <item x="170"/>
        <item x="90"/>
        <item x="185"/>
        <item x="138"/>
        <item x="126"/>
        <item x="6"/>
        <item x="178"/>
        <item x="87"/>
        <item x="103"/>
        <item x="156"/>
        <item x="92"/>
        <item x="14"/>
        <item x="88"/>
        <item x="77"/>
        <item x="32"/>
        <item x="96"/>
        <item x="70"/>
        <item x="76"/>
        <item x="120"/>
        <item x="184"/>
        <item x="172"/>
        <item x="13"/>
        <item x="33"/>
        <item x="12"/>
        <item x="69"/>
        <item x="66"/>
        <item x="164"/>
        <item x="113"/>
        <item x="72"/>
        <item x="158"/>
        <item x="58"/>
        <item x="118"/>
        <item x="78"/>
        <item x="54"/>
        <item x="8"/>
        <item x="128"/>
        <item x="155"/>
        <item x="38"/>
        <item x="71"/>
        <item x="80"/>
        <item x="137"/>
        <item x="135"/>
        <item x="83"/>
        <item x="117"/>
        <item x="5"/>
        <item x="57"/>
        <item x="60"/>
        <item x="123"/>
        <item x="160"/>
        <item x="26"/>
        <item x="125"/>
        <item x="67"/>
        <item x="143"/>
        <item x="48"/>
        <item x="153"/>
        <item x="147"/>
        <item x="139"/>
        <item x="2"/>
        <item x="43"/>
        <item x="81"/>
        <item x="175"/>
        <item x="47"/>
        <item x="111"/>
        <item x="36"/>
        <item x="73"/>
        <item x="9"/>
        <item x="176"/>
        <item x="168"/>
        <item x="39"/>
        <item x="98"/>
        <item x="130"/>
        <item x="41"/>
        <item x="104"/>
        <item x="16"/>
        <item x="21"/>
        <item x="31"/>
        <item x="30"/>
        <item x="29"/>
        <item x="181"/>
        <item x="173"/>
        <item x="94"/>
        <item x="44"/>
        <item x="133"/>
        <item x="105"/>
        <item x="97"/>
        <item x="146"/>
        <item x="134"/>
        <item x="11"/>
        <item x="23"/>
        <item x="89"/>
        <item x="85"/>
        <item x="7"/>
        <item x="62"/>
        <item x="149"/>
        <item x="4"/>
        <item x="136"/>
        <item x="110"/>
        <item x="84"/>
        <item x="142"/>
        <item x="91"/>
        <item x="162"/>
        <item x="35"/>
        <item x="161"/>
        <item x="28"/>
        <item x="150"/>
        <item x="86"/>
        <item x="122"/>
        <item x="166"/>
        <item x="15"/>
        <item x="51"/>
        <item x="159"/>
        <item x="95"/>
        <item x="140"/>
        <item x="24"/>
        <item x="107"/>
        <item x="154"/>
        <item x="17"/>
        <item x="55"/>
        <item x="183"/>
        <item x="119"/>
        <item x="152"/>
        <item x="46"/>
        <item x="132"/>
        <item x="18"/>
        <item x="22"/>
        <item x="37"/>
        <item t="default"/>
      </items>
    </pivotField>
  </pivotFields>
  <rowFields count="1">
    <field x="1"/>
  </rowFields>
  <rowItems count="43">
    <i>
      <x v="3"/>
    </i>
    <i>
      <x v="6"/>
    </i>
    <i>
      <x v="7"/>
    </i>
    <i>
      <x v="9"/>
    </i>
    <i>
      <x v="11"/>
    </i>
    <i>
      <x v="19"/>
    </i>
    <i>
      <x v="21"/>
    </i>
    <i>
      <x v="23"/>
    </i>
    <i>
      <x v="27"/>
    </i>
    <i>
      <x v="30"/>
    </i>
    <i>
      <x v="41"/>
    </i>
    <i>
      <x v="42"/>
    </i>
    <i>
      <x v="47"/>
    </i>
    <i>
      <x v="54"/>
    </i>
    <i>
      <x v="55"/>
    </i>
    <i>
      <x v="60"/>
    </i>
    <i>
      <x v="62"/>
    </i>
    <i>
      <x v="78"/>
    </i>
    <i>
      <x v="81"/>
    </i>
    <i>
      <x v="92"/>
    </i>
    <i>
      <x v="99"/>
    </i>
    <i>
      <x v="101"/>
    </i>
    <i>
      <x v="102"/>
    </i>
    <i>
      <x v="103"/>
    </i>
    <i>
      <x v="104"/>
    </i>
    <i>
      <x v="106"/>
    </i>
    <i>
      <x v="121"/>
    </i>
    <i>
      <x v="126"/>
    </i>
    <i>
      <x v="132"/>
    </i>
    <i>
      <x v="139"/>
    </i>
    <i>
      <x v="140"/>
    </i>
    <i>
      <x v="148"/>
    </i>
    <i>
      <x v="151"/>
    </i>
    <i>
      <x v="156"/>
    </i>
    <i>
      <x v="157"/>
    </i>
    <i>
      <x v="158"/>
    </i>
    <i>
      <x v="164"/>
    </i>
    <i>
      <x v="165"/>
    </i>
    <i>
      <x v="172"/>
    </i>
    <i>
      <x v="178"/>
    </i>
    <i>
      <x v="180"/>
    </i>
    <i>
      <x v="182"/>
    </i>
    <i t="grand">
      <x/>
    </i>
  </rowItems>
  <colItems count="1">
    <i/>
  </colItems>
  <pageFields count="1">
    <pageField fld="0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A085B-6324-45FB-AEEE-2103F836CE12}">
  <dimension ref="A1:K201"/>
  <sheetViews>
    <sheetView zoomScale="84" workbookViewId="0">
      <selection activeCell="F15" sqref="F15"/>
    </sheetView>
  </sheetViews>
  <sheetFormatPr defaultRowHeight="14.4" x14ac:dyDescent="0.3"/>
  <cols>
    <col min="1" max="1" width="8.109375" bestFit="1" customWidth="1"/>
    <col min="2" max="2" width="6.5546875" bestFit="1" customWidth="1"/>
    <col min="3" max="3" width="11.21875" bestFit="1" customWidth="1"/>
    <col min="4" max="4" width="8.21875" bestFit="1" customWidth="1"/>
    <col min="5" max="5" width="19.33203125" bestFit="1" customWidth="1"/>
    <col min="9" max="9" width="12.88671875" bestFit="1" customWidth="1"/>
    <col min="11" max="11" width="12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9" ht="17.399999999999999" x14ac:dyDescent="0.35">
      <c r="A2" s="1" t="s">
        <v>5</v>
      </c>
      <c r="B2" s="1" t="s">
        <v>6</v>
      </c>
      <c r="C2" s="1" t="s">
        <v>7</v>
      </c>
      <c r="D2" s="1">
        <v>4004</v>
      </c>
      <c r="E2" s="1">
        <v>2</v>
      </c>
      <c r="H2" s="8" t="s">
        <v>18</v>
      </c>
    </row>
    <row r="3" spans="1:9" x14ac:dyDescent="0.3">
      <c r="A3" s="1" t="s">
        <v>5</v>
      </c>
      <c r="B3" s="1" t="s">
        <v>8</v>
      </c>
      <c r="C3" s="1" t="s">
        <v>9</v>
      </c>
      <c r="D3" s="1">
        <v>4138</v>
      </c>
      <c r="E3" s="1">
        <v>2</v>
      </c>
    </row>
    <row r="4" spans="1:9" x14ac:dyDescent="0.3">
      <c r="A4" s="1" t="s">
        <v>10</v>
      </c>
      <c r="B4" s="1" t="s">
        <v>8</v>
      </c>
      <c r="C4" s="1" t="s">
        <v>7</v>
      </c>
      <c r="D4" s="1">
        <v>4840</v>
      </c>
      <c r="E4" s="1">
        <v>1</v>
      </c>
      <c r="H4" t="s">
        <v>52</v>
      </c>
      <c r="I4">
        <f>_xlfn.STDEV.P(D2:D201)</f>
        <v>441.20704524633328</v>
      </c>
    </row>
    <row r="5" spans="1:9" x14ac:dyDescent="0.3">
      <c r="A5" s="1" t="s">
        <v>10</v>
      </c>
      <c r="B5" s="1" t="s">
        <v>8</v>
      </c>
      <c r="C5" s="1" t="s">
        <v>9</v>
      </c>
      <c r="D5" s="1">
        <v>4398</v>
      </c>
      <c r="E5" s="1">
        <v>4</v>
      </c>
      <c r="H5" t="s">
        <v>19</v>
      </c>
      <c r="I5">
        <f>_xlfn.VAR.P(D2:D201)</f>
        <v>194663.65677499998</v>
      </c>
    </row>
    <row r="6" spans="1:9" x14ac:dyDescent="0.3">
      <c r="A6" s="1" t="s">
        <v>11</v>
      </c>
      <c r="B6" s="1" t="s">
        <v>12</v>
      </c>
      <c r="C6" s="1" t="s">
        <v>13</v>
      </c>
      <c r="D6" s="1">
        <v>5208</v>
      </c>
      <c r="E6" s="1">
        <v>2</v>
      </c>
    </row>
    <row r="7" spans="1:9" ht="17.399999999999999" x14ac:dyDescent="0.35">
      <c r="A7" s="1" t="s">
        <v>10</v>
      </c>
      <c r="B7" s="1" t="s">
        <v>14</v>
      </c>
      <c r="C7" s="1" t="s">
        <v>15</v>
      </c>
      <c r="D7" s="1">
        <v>4786</v>
      </c>
      <c r="E7" s="1">
        <v>4</v>
      </c>
      <c r="H7" s="8" t="s">
        <v>20</v>
      </c>
    </row>
    <row r="8" spans="1:9" x14ac:dyDescent="0.3">
      <c r="A8" s="1" t="s">
        <v>5</v>
      </c>
      <c r="B8" s="1" t="s">
        <v>6</v>
      </c>
      <c r="C8" s="1" t="s">
        <v>15</v>
      </c>
      <c r="D8" s="1">
        <v>4441</v>
      </c>
      <c r="E8" s="1">
        <v>2</v>
      </c>
      <c r="I8" t="s">
        <v>51</v>
      </c>
    </row>
    <row r="9" spans="1:9" x14ac:dyDescent="0.3">
      <c r="A9" s="1" t="s">
        <v>16</v>
      </c>
      <c r="B9" s="1" t="s">
        <v>14</v>
      </c>
      <c r="C9" s="1" t="s">
        <v>13</v>
      </c>
      <c r="D9" s="1">
        <v>5182</v>
      </c>
      <c r="E9" s="1">
        <v>4</v>
      </c>
    </row>
    <row r="10" spans="1:9" ht="17.399999999999999" x14ac:dyDescent="0.35">
      <c r="A10" s="1" t="s">
        <v>10</v>
      </c>
      <c r="B10" s="1" t="s">
        <v>6</v>
      </c>
      <c r="C10" s="1" t="s">
        <v>9</v>
      </c>
      <c r="D10" s="1">
        <v>4702</v>
      </c>
      <c r="E10" s="1">
        <v>1</v>
      </c>
      <c r="H10" s="8" t="s">
        <v>21</v>
      </c>
    </row>
    <row r="11" spans="1:9" x14ac:dyDescent="0.3">
      <c r="A11" s="1" t="s">
        <v>16</v>
      </c>
      <c r="B11" s="1" t="s">
        <v>12</v>
      </c>
      <c r="C11" s="1" t="s">
        <v>15</v>
      </c>
      <c r="D11" s="1">
        <v>4983</v>
      </c>
      <c r="E11" s="1">
        <v>4</v>
      </c>
      <c r="H11" t="s">
        <v>22</v>
      </c>
      <c r="I11">
        <f>AVERAGE(D2:D201)</f>
        <v>4698.3850000000002</v>
      </c>
    </row>
    <row r="12" spans="1:9" x14ac:dyDescent="0.3">
      <c r="A12" s="1" t="s">
        <v>10</v>
      </c>
      <c r="B12" s="1" t="s">
        <v>6</v>
      </c>
      <c r="C12" s="1" t="s">
        <v>9</v>
      </c>
      <c r="D12" s="1">
        <v>4000</v>
      </c>
      <c r="E12" s="1">
        <v>2</v>
      </c>
      <c r="H12" t="s">
        <v>23</v>
      </c>
      <c r="I12">
        <f>_xlfn.STDEV.S(D2:D201)</f>
        <v>442.31421648589094</v>
      </c>
    </row>
    <row r="13" spans="1:9" x14ac:dyDescent="0.3">
      <c r="A13" s="1" t="s">
        <v>5</v>
      </c>
      <c r="B13" s="1" t="s">
        <v>12</v>
      </c>
      <c r="C13" s="1" t="s">
        <v>7</v>
      </c>
      <c r="D13" s="1">
        <v>5146</v>
      </c>
      <c r="E13" s="1">
        <v>4</v>
      </c>
    </row>
    <row r="14" spans="1:9" x14ac:dyDescent="0.3">
      <c r="A14" s="1" t="s">
        <v>16</v>
      </c>
      <c r="B14" s="1" t="s">
        <v>8</v>
      </c>
      <c r="C14" s="1" t="s">
        <v>15</v>
      </c>
      <c r="D14" s="1">
        <v>4617</v>
      </c>
      <c r="E14" s="1">
        <v>5</v>
      </c>
      <c r="H14" t="s">
        <v>24</v>
      </c>
      <c r="I14">
        <f>I12/I11*100</f>
        <v>9.4141756472892482</v>
      </c>
    </row>
    <row r="15" spans="1:9" x14ac:dyDescent="0.3">
      <c r="A15" s="1" t="s">
        <v>10</v>
      </c>
      <c r="B15" s="1" t="s">
        <v>14</v>
      </c>
      <c r="C15" s="1" t="s">
        <v>13</v>
      </c>
      <c r="D15" s="1">
        <v>4599</v>
      </c>
      <c r="E15" s="1">
        <v>2</v>
      </c>
    </row>
    <row r="16" spans="1:9" x14ac:dyDescent="0.3">
      <c r="A16" s="1" t="s">
        <v>5</v>
      </c>
      <c r="B16" s="1" t="s">
        <v>12</v>
      </c>
      <c r="C16" s="1" t="s">
        <v>9</v>
      </c>
      <c r="D16" s="1">
        <v>4505</v>
      </c>
      <c r="E16" s="1">
        <v>3</v>
      </c>
    </row>
    <row r="17" spans="1:10" ht="17.399999999999999" x14ac:dyDescent="0.35">
      <c r="A17" s="1" t="s">
        <v>5</v>
      </c>
      <c r="B17" s="1" t="s">
        <v>6</v>
      </c>
      <c r="C17" s="1" t="s">
        <v>13</v>
      </c>
      <c r="D17" s="1">
        <v>5338</v>
      </c>
      <c r="E17" s="1">
        <v>5</v>
      </c>
      <c r="H17" s="8" t="s">
        <v>25</v>
      </c>
    </row>
    <row r="18" spans="1:10" x14ac:dyDescent="0.3">
      <c r="A18" s="1" t="s">
        <v>17</v>
      </c>
      <c r="B18" s="1" t="s">
        <v>12</v>
      </c>
      <c r="C18" s="1" t="s">
        <v>13</v>
      </c>
      <c r="D18" s="1">
        <v>5031</v>
      </c>
      <c r="E18" s="1">
        <v>2</v>
      </c>
    </row>
    <row r="19" spans="1:10" x14ac:dyDescent="0.3">
      <c r="A19" s="1" t="s">
        <v>11</v>
      </c>
      <c r="B19" s="1" t="s">
        <v>12</v>
      </c>
      <c r="C19" s="1" t="s">
        <v>7</v>
      </c>
      <c r="D19" s="1">
        <v>5378</v>
      </c>
      <c r="E19" s="1">
        <v>5</v>
      </c>
      <c r="H19" t="s">
        <v>26</v>
      </c>
      <c r="J19">
        <f>CORREL(D2:D201,E2:E201)</f>
        <v>4.6024028266518399E-2</v>
      </c>
    </row>
    <row r="20" spans="1:10" x14ac:dyDescent="0.3">
      <c r="A20" s="1" t="s">
        <v>17</v>
      </c>
      <c r="B20" s="1" t="s">
        <v>12</v>
      </c>
      <c r="C20" s="1" t="s">
        <v>9</v>
      </c>
      <c r="D20" s="1">
        <v>5453</v>
      </c>
      <c r="E20" s="1">
        <v>3</v>
      </c>
    </row>
    <row r="21" spans="1:10" x14ac:dyDescent="0.3">
      <c r="A21" s="1" t="s">
        <v>5</v>
      </c>
      <c r="B21" s="1" t="s">
        <v>12</v>
      </c>
      <c r="C21" s="1" t="s">
        <v>15</v>
      </c>
      <c r="D21" s="1">
        <v>4234</v>
      </c>
      <c r="E21" s="1">
        <v>5</v>
      </c>
    </row>
    <row r="22" spans="1:10" x14ac:dyDescent="0.3">
      <c r="A22" s="1" t="s">
        <v>10</v>
      </c>
      <c r="B22" s="1" t="s">
        <v>12</v>
      </c>
      <c r="C22" s="1" t="s">
        <v>13</v>
      </c>
      <c r="D22" s="1">
        <v>4087</v>
      </c>
      <c r="E22" s="1">
        <v>2</v>
      </c>
    </row>
    <row r="23" spans="1:10" x14ac:dyDescent="0.3">
      <c r="A23" s="1" t="s">
        <v>16</v>
      </c>
      <c r="B23" s="1" t="s">
        <v>12</v>
      </c>
      <c r="C23" s="1" t="s">
        <v>9</v>
      </c>
      <c r="D23" s="1">
        <v>5044</v>
      </c>
      <c r="E23" s="1">
        <v>3</v>
      </c>
    </row>
    <row r="24" spans="1:10" x14ac:dyDescent="0.3">
      <c r="A24" s="1" t="s">
        <v>16</v>
      </c>
      <c r="B24" s="1" t="s">
        <v>6</v>
      </c>
      <c r="C24" s="1" t="s">
        <v>7</v>
      </c>
      <c r="D24" s="1">
        <v>5466</v>
      </c>
      <c r="E24" s="1">
        <v>4</v>
      </c>
    </row>
    <row r="25" spans="1:10" x14ac:dyDescent="0.3">
      <c r="A25" s="1" t="s">
        <v>10</v>
      </c>
      <c r="B25" s="1" t="s">
        <v>14</v>
      </c>
      <c r="C25" s="1" t="s">
        <v>13</v>
      </c>
      <c r="D25" s="1">
        <v>5147</v>
      </c>
      <c r="E25" s="1">
        <v>5</v>
      </c>
    </row>
    <row r="26" spans="1:10" x14ac:dyDescent="0.3">
      <c r="A26" s="1" t="s">
        <v>10</v>
      </c>
      <c r="B26" s="1" t="s">
        <v>12</v>
      </c>
      <c r="C26" s="1" t="s">
        <v>7</v>
      </c>
      <c r="D26" s="1">
        <v>5362</v>
      </c>
      <c r="E26" s="1">
        <v>5</v>
      </c>
    </row>
    <row r="27" spans="1:10" x14ac:dyDescent="0.3">
      <c r="A27" s="1" t="s">
        <v>11</v>
      </c>
      <c r="B27" s="1" t="s">
        <v>14</v>
      </c>
      <c r="C27" s="1" t="s">
        <v>15</v>
      </c>
      <c r="D27" s="1">
        <v>4040</v>
      </c>
      <c r="E27" s="1">
        <v>3</v>
      </c>
    </row>
    <row r="28" spans="1:10" x14ac:dyDescent="0.3">
      <c r="A28" s="1" t="s">
        <v>16</v>
      </c>
      <c r="B28" s="1" t="s">
        <v>12</v>
      </c>
      <c r="C28" s="1" t="s">
        <v>7</v>
      </c>
      <c r="D28" s="1">
        <v>4808</v>
      </c>
      <c r="E28" s="1">
        <v>2</v>
      </c>
    </row>
    <row r="29" spans="1:10" x14ac:dyDescent="0.3">
      <c r="A29" s="1" t="s">
        <v>17</v>
      </c>
      <c r="B29" s="1" t="s">
        <v>14</v>
      </c>
      <c r="C29" s="1" t="s">
        <v>7</v>
      </c>
      <c r="D29" s="1">
        <v>4267</v>
      </c>
      <c r="E29" s="1">
        <v>1</v>
      </c>
    </row>
    <row r="30" spans="1:10" x14ac:dyDescent="0.3">
      <c r="A30" s="1" t="s">
        <v>11</v>
      </c>
      <c r="B30" s="1" t="s">
        <v>6</v>
      </c>
      <c r="C30" s="1" t="s">
        <v>15</v>
      </c>
      <c r="D30" s="1">
        <v>5275</v>
      </c>
      <c r="E30" s="1">
        <v>4</v>
      </c>
    </row>
    <row r="31" spans="1:10" x14ac:dyDescent="0.3">
      <c r="A31" s="1" t="s">
        <v>11</v>
      </c>
      <c r="B31" s="1" t="s">
        <v>8</v>
      </c>
      <c r="C31" s="1" t="s">
        <v>15</v>
      </c>
      <c r="D31" s="1">
        <v>5072</v>
      </c>
      <c r="E31" s="1">
        <v>3</v>
      </c>
    </row>
    <row r="32" spans="1:10" x14ac:dyDescent="0.3">
      <c r="A32" s="1" t="s">
        <v>5</v>
      </c>
      <c r="B32" s="1" t="s">
        <v>8</v>
      </c>
      <c r="C32" s="1" t="s">
        <v>15</v>
      </c>
      <c r="D32" s="1">
        <v>5065</v>
      </c>
      <c r="E32" s="1">
        <v>3</v>
      </c>
    </row>
    <row r="33" spans="1:11" x14ac:dyDescent="0.3">
      <c r="A33" s="1" t="s">
        <v>17</v>
      </c>
      <c r="B33" s="1" t="s">
        <v>6</v>
      </c>
      <c r="C33" s="1" t="s">
        <v>15</v>
      </c>
      <c r="D33" s="1">
        <v>5061</v>
      </c>
      <c r="E33" s="1">
        <v>2</v>
      </c>
    </row>
    <row r="34" spans="1:11" x14ac:dyDescent="0.3">
      <c r="A34" s="1" t="s">
        <v>17</v>
      </c>
      <c r="B34" s="1" t="s">
        <v>12</v>
      </c>
      <c r="C34" s="1" t="s">
        <v>15</v>
      </c>
      <c r="D34" s="1">
        <v>4538</v>
      </c>
      <c r="E34" s="1">
        <v>2</v>
      </c>
    </row>
    <row r="35" spans="1:11" x14ac:dyDescent="0.3">
      <c r="A35" s="1" t="s">
        <v>5</v>
      </c>
      <c r="B35" s="1" t="s">
        <v>6</v>
      </c>
      <c r="C35" s="1" t="s">
        <v>15</v>
      </c>
      <c r="D35" s="1">
        <v>4610</v>
      </c>
      <c r="E35" s="1">
        <v>2</v>
      </c>
    </row>
    <row r="36" spans="1:11" x14ac:dyDescent="0.3">
      <c r="A36" s="1" t="s">
        <v>5</v>
      </c>
      <c r="B36" s="1" t="s">
        <v>6</v>
      </c>
      <c r="C36" s="1" t="s">
        <v>9</v>
      </c>
      <c r="D36" s="1">
        <v>4319</v>
      </c>
      <c r="E36" s="1">
        <v>4</v>
      </c>
    </row>
    <row r="37" spans="1:11" x14ac:dyDescent="0.3">
      <c r="A37" s="1" t="s">
        <v>16</v>
      </c>
      <c r="B37" s="1" t="s">
        <v>12</v>
      </c>
      <c r="C37" s="1" t="s">
        <v>9</v>
      </c>
      <c r="D37" s="1">
        <v>5263</v>
      </c>
      <c r="E37" s="1">
        <v>3</v>
      </c>
    </row>
    <row r="38" spans="1:11" ht="17.399999999999999" x14ac:dyDescent="0.35">
      <c r="A38" s="1" t="s">
        <v>17</v>
      </c>
      <c r="B38" s="1" t="s">
        <v>12</v>
      </c>
      <c r="C38" s="1" t="s">
        <v>9</v>
      </c>
      <c r="D38" s="1">
        <v>4962</v>
      </c>
      <c r="E38" s="1">
        <v>2</v>
      </c>
      <c r="H38" s="8" t="s">
        <v>27</v>
      </c>
    </row>
    <row r="39" spans="1:11" x14ac:dyDescent="0.3">
      <c r="A39" s="1" t="s">
        <v>17</v>
      </c>
      <c r="B39" s="1" t="s">
        <v>8</v>
      </c>
      <c r="C39" s="1" t="s">
        <v>13</v>
      </c>
      <c r="D39" s="1">
        <v>5473</v>
      </c>
      <c r="E39" s="1">
        <v>1</v>
      </c>
    </row>
    <row r="40" spans="1:11" x14ac:dyDescent="0.3">
      <c r="A40" s="1" t="s">
        <v>11</v>
      </c>
      <c r="B40" s="1" t="s">
        <v>8</v>
      </c>
      <c r="C40" s="1" t="s">
        <v>15</v>
      </c>
      <c r="D40" s="1">
        <v>4708</v>
      </c>
      <c r="E40" s="1">
        <v>5</v>
      </c>
      <c r="H40" t="s">
        <v>28</v>
      </c>
      <c r="K40">
        <f>COUNTA(D2:D201)</f>
        <v>200</v>
      </c>
    </row>
    <row r="41" spans="1:11" x14ac:dyDescent="0.3">
      <c r="A41" s="1" t="s">
        <v>17</v>
      </c>
      <c r="B41" s="1" t="s">
        <v>6</v>
      </c>
      <c r="C41" s="1" t="s">
        <v>7</v>
      </c>
      <c r="D41" s="1">
        <v>5006</v>
      </c>
      <c r="E41" s="1">
        <v>5</v>
      </c>
      <c r="H41" t="s">
        <v>32</v>
      </c>
    </row>
    <row r="42" spans="1:11" x14ac:dyDescent="0.3">
      <c r="A42" s="1" t="s">
        <v>10</v>
      </c>
      <c r="B42" s="1" t="s">
        <v>6</v>
      </c>
      <c r="C42" s="1" t="s">
        <v>7</v>
      </c>
      <c r="D42" s="1">
        <v>4056</v>
      </c>
      <c r="E42" s="1">
        <v>5</v>
      </c>
      <c r="H42" t="s">
        <v>29</v>
      </c>
      <c r="K42">
        <f>1.96*I12/SQRT(200)</f>
        <v>61.301622850908061</v>
      </c>
    </row>
    <row r="43" spans="1:11" x14ac:dyDescent="0.3">
      <c r="A43" s="1" t="s">
        <v>5</v>
      </c>
      <c r="B43" s="1" t="s">
        <v>8</v>
      </c>
      <c r="C43" s="1" t="s">
        <v>9</v>
      </c>
      <c r="D43" s="1">
        <v>5022</v>
      </c>
      <c r="E43" s="1">
        <v>1</v>
      </c>
    </row>
    <row r="44" spans="1:11" x14ac:dyDescent="0.3">
      <c r="A44" s="1" t="s">
        <v>5</v>
      </c>
      <c r="B44" s="1" t="s">
        <v>14</v>
      </c>
      <c r="C44" s="1" t="s">
        <v>15</v>
      </c>
      <c r="D44" s="1">
        <v>4107</v>
      </c>
      <c r="E44" s="1">
        <v>3</v>
      </c>
      <c r="H44" t="s">
        <v>30</v>
      </c>
    </row>
    <row r="45" spans="1:11" x14ac:dyDescent="0.3">
      <c r="A45" s="1" t="s">
        <v>5</v>
      </c>
      <c r="B45" s="1" t="s">
        <v>12</v>
      </c>
      <c r="C45" s="1" t="s">
        <v>13</v>
      </c>
      <c r="D45" s="1">
        <v>4845</v>
      </c>
      <c r="E45" s="1">
        <v>4</v>
      </c>
    </row>
    <row r="46" spans="1:11" x14ac:dyDescent="0.3">
      <c r="A46" s="1" t="s">
        <v>17</v>
      </c>
      <c r="B46" s="1" t="s">
        <v>12</v>
      </c>
      <c r="C46" s="1" t="s">
        <v>9</v>
      </c>
      <c r="D46" s="1">
        <v>5106</v>
      </c>
      <c r="E46" s="1">
        <v>4</v>
      </c>
      <c r="H46" t="s">
        <v>31</v>
      </c>
      <c r="K46">
        <f>I11-K42</f>
        <v>4637.0833771490925</v>
      </c>
    </row>
    <row r="47" spans="1:11" x14ac:dyDescent="0.3">
      <c r="A47" s="1" t="s">
        <v>5</v>
      </c>
      <c r="B47" s="1" t="s">
        <v>12</v>
      </c>
      <c r="C47" s="1" t="s">
        <v>9</v>
      </c>
      <c r="D47" s="1">
        <v>4286</v>
      </c>
      <c r="E47" s="1">
        <v>3</v>
      </c>
    </row>
    <row r="48" spans="1:11" x14ac:dyDescent="0.3">
      <c r="A48" s="1" t="s">
        <v>11</v>
      </c>
      <c r="B48" s="1" t="s">
        <v>8</v>
      </c>
      <c r="C48" s="1" t="s">
        <v>9</v>
      </c>
      <c r="D48" s="1">
        <v>5430</v>
      </c>
      <c r="E48" s="1">
        <v>5</v>
      </c>
      <c r="H48" t="s">
        <v>33</v>
      </c>
      <c r="K48">
        <f>I11+K42</f>
        <v>4759.686622850908</v>
      </c>
    </row>
    <row r="49" spans="1:5" x14ac:dyDescent="0.3">
      <c r="A49" s="1" t="s">
        <v>10</v>
      </c>
      <c r="B49" s="1" t="s">
        <v>14</v>
      </c>
      <c r="C49" s="1" t="s">
        <v>15</v>
      </c>
      <c r="D49" s="1">
        <v>4903</v>
      </c>
      <c r="E49" s="1">
        <v>3</v>
      </c>
    </row>
    <row r="50" spans="1:5" x14ac:dyDescent="0.3">
      <c r="A50" s="1" t="s">
        <v>17</v>
      </c>
      <c r="B50" s="1" t="s">
        <v>6</v>
      </c>
      <c r="C50" s="1" t="s">
        <v>15</v>
      </c>
      <c r="D50" s="1">
        <v>4823</v>
      </c>
      <c r="E50" s="1">
        <v>4</v>
      </c>
    </row>
    <row r="51" spans="1:5" x14ac:dyDescent="0.3">
      <c r="A51" s="1" t="s">
        <v>17</v>
      </c>
      <c r="B51" s="1" t="s">
        <v>12</v>
      </c>
      <c r="C51" s="1" t="s">
        <v>9</v>
      </c>
      <c r="D51" s="1">
        <v>4253</v>
      </c>
      <c r="E51" s="1">
        <v>2</v>
      </c>
    </row>
    <row r="52" spans="1:5" x14ac:dyDescent="0.3">
      <c r="A52" s="1" t="s">
        <v>11</v>
      </c>
      <c r="B52" s="1" t="s">
        <v>12</v>
      </c>
      <c r="C52" s="1" t="s">
        <v>15</v>
      </c>
      <c r="D52" s="1">
        <v>4236</v>
      </c>
      <c r="E52" s="1">
        <v>3</v>
      </c>
    </row>
    <row r="53" spans="1:5" x14ac:dyDescent="0.3">
      <c r="A53" s="1" t="s">
        <v>17</v>
      </c>
      <c r="B53" s="1" t="s">
        <v>8</v>
      </c>
      <c r="C53" s="1" t="s">
        <v>15</v>
      </c>
      <c r="D53" s="1">
        <v>5341</v>
      </c>
      <c r="E53" s="1">
        <v>4</v>
      </c>
    </row>
    <row r="54" spans="1:5" x14ac:dyDescent="0.3">
      <c r="A54" s="1" t="s">
        <v>17</v>
      </c>
      <c r="B54" s="1" t="s">
        <v>14</v>
      </c>
      <c r="C54" s="1" t="s">
        <v>13</v>
      </c>
      <c r="D54" s="1">
        <v>4362</v>
      </c>
      <c r="E54" s="1">
        <v>3</v>
      </c>
    </row>
    <row r="55" spans="1:5" x14ac:dyDescent="0.3">
      <c r="A55" s="1" t="s">
        <v>16</v>
      </c>
      <c r="B55" s="1" t="s">
        <v>12</v>
      </c>
      <c r="C55" s="1" t="s">
        <v>7</v>
      </c>
      <c r="D55" s="1">
        <v>4189</v>
      </c>
      <c r="E55" s="1">
        <v>5</v>
      </c>
    </row>
    <row r="56" spans="1:5" x14ac:dyDescent="0.3">
      <c r="A56" s="1" t="s">
        <v>17</v>
      </c>
      <c r="B56" s="1" t="s">
        <v>12</v>
      </c>
      <c r="C56" s="1" t="s">
        <v>15</v>
      </c>
      <c r="D56" s="1">
        <v>4691</v>
      </c>
      <c r="E56" s="1">
        <v>3</v>
      </c>
    </row>
    <row r="57" spans="1:5" x14ac:dyDescent="0.3">
      <c r="A57" s="1" t="s">
        <v>17</v>
      </c>
      <c r="B57" s="1" t="s">
        <v>8</v>
      </c>
      <c r="C57" s="1" t="s">
        <v>13</v>
      </c>
      <c r="D57" s="1">
        <v>5398</v>
      </c>
      <c r="E57" s="1">
        <v>3</v>
      </c>
    </row>
    <row r="58" spans="1:5" x14ac:dyDescent="0.3">
      <c r="A58" s="1" t="s">
        <v>16</v>
      </c>
      <c r="B58" s="1" t="s">
        <v>14</v>
      </c>
      <c r="C58" s="1" t="s">
        <v>7</v>
      </c>
      <c r="D58" s="1">
        <v>4058</v>
      </c>
      <c r="E58" s="1">
        <v>4</v>
      </c>
    </row>
    <row r="59" spans="1:5" x14ac:dyDescent="0.3">
      <c r="A59" s="1" t="s">
        <v>5</v>
      </c>
      <c r="B59" s="1" t="s">
        <v>8</v>
      </c>
      <c r="C59" s="1" t="s">
        <v>13</v>
      </c>
      <c r="D59" s="1">
        <v>4790</v>
      </c>
      <c r="E59" s="1">
        <v>2</v>
      </c>
    </row>
    <row r="60" spans="1:5" x14ac:dyDescent="0.3">
      <c r="A60" s="1" t="s">
        <v>16</v>
      </c>
      <c r="B60" s="1" t="s">
        <v>8</v>
      </c>
      <c r="C60" s="1" t="s">
        <v>13</v>
      </c>
      <c r="D60" s="1">
        <v>4652</v>
      </c>
      <c r="E60" s="1">
        <v>4</v>
      </c>
    </row>
    <row r="61" spans="1:5" x14ac:dyDescent="0.3">
      <c r="A61" s="1" t="s">
        <v>11</v>
      </c>
      <c r="B61" s="1" t="s">
        <v>12</v>
      </c>
      <c r="C61" s="1" t="s">
        <v>13</v>
      </c>
      <c r="D61" s="1">
        <v>4011</v>
      </c>
      <c r="E61" s="1">
        <v>5</v>
      </c>
    </row>
    <row r="62" spans="1:5" x14ac:dyDescent="0.3">
      <c r="A62" s="1" t="s">
        <v>16</v>
      </c>
      <c r="B62" s="1" t="s">
        <v>14</v>
      </c>
      <c r="C62" s="1" t="s">
        <v>13</v>
      </c>
      <c r="D62" s="1">
        <v>4795</v>
      </c>
      <c r="E62" s="1">
        <v>1</v>
      </c>
    </row>
    <row r="63" spans="1:5" x14ac:dyDescent="0.3">
      <c r="A63" s="1" t="s">
        <v>11</v>
      </c>
      <c r="B63" s="1" t="s">
        <v>6</v>
      </c>
      <c r="C63" s="1" t="s">
        <v>7</v>
      </c>
      <c r="D63" s="1">
        <v>4321</v>
      </c>
      <c r="E63" s="1">
        <v>2</v>
      </c>
    </row>
    <row r="64" spans="1:5" x14ac:dyDescent="0.3">
      <c r="A64" s="1" t="s">
        <v>16</v>
      </c>
      <c r="B64" s="1" t="s">
        <v>8</v>
      </c>
      <c r="C64" s="1" t="s">
        <v>13</v>
      </c>
      <c r="D64" s="1">
        <v>4040</v>
      </c>
      <c r="E64" s="1">
        <v>3</v>
      </c>
    </row>
    <row r="65" spans="1:5" x14ac:dyDescent="0.3">
      <c r="A65" s="1" t="s">
        <v>16</v>
      </c>
      <c r="B65" s="1" t="s">
        <v>12</v>
      </c>
      <c r="C65" s="1" t="s">
        <v>9</v>
      </c>
      <c r="D65" s="1">
        <v>5191</v>
      </c>
      <c r="E65" s="1">
        <v>5</v>
      </c>
    </row>
    <row r="66" spans="1:5" x14ac:dyDescent="0.3">
      <c r="A66" s="1" t="s">
        <v>5</v>
      </c>
      <c r="B66" s="1" t="s">
        <v>12</v>
      </c>
      <c r="C66" s="1" t="s">
        <v>13</v>
      </c>
      <c r="D66" s="1">
        <v>4252</v>
      </c>
      <c r="E66" s="1">
        <v>1</v>
      </c>
    </row>
    <row r="67" spans="1:5" x14ac:dyDescent="0.3">
      <c r="A67" s="1" t="s">
        <v>17</v>
      </c>
      <c r="B67" s="1" t="s">
        <v>8</v>
      </c>
      <c r="C67" s="1" t="s">
        <v>7</v>
      </c>
      <c r="D67" s="1">
        <v>4204</v>
      </c>
      <c r="E67" s="1">
        <v>2</v>
      </c>
    </row>
    <row r="68" spans="1:5" x14ac:dyDescent="0.3">
      <c r="A68" s="1" t="s">
        <v>17</v>
      </c>
      <c r="B68" s="1" t="s">
        <v>8</v>
      </c>
      <c r="C68" s="1" t="s">
        <v>9</v>
      </c>
      <c r="D68" s="1">
        <v>4277</v>
      </c>
      <c r="E68" s="1">
        <v>2</v>
      </c>
    </row>
    <row r="69" spans="1:5" x14ac:dyDescent="0.3">
      <c r="A69" s="1" t="s">
        <v>11</v>
      </c>
      <c r="B69" s="1" t="s">
        <v>8</v>
      </c>
      <c r="C69" s="1" t="s">
        <v>15</v>
      </c>
      <c r="D69" s="1">
        <v>4636</v>
      </c>
      <c r="E69" s="1">
        <v>1</v>
      </c>
    </row>
    <row r="70" spans="1:5" x14ac:dyDescent="0.3">
      <c r="A70" s="1" t="s">
        <v>10</v>
      </c>
      <c r="B70" s="1" t="s">
        <v>12</v>
      </c>
      <c r="C70" s="1" t="s">
        <v>7</v>
      </c>
      <c r="D70" s="1">
        <v>4813</v>
      </c>
      <c r="E70" s="1">
        <v>1</v>
      </c>
    </row>
    <row r="71" spans="1:5" x14ac:dyDescent="0.3">
      <c r="A71" s="1" t="s">
        <v>16</v>
      </c>
      <c r="B71" s="1" t="s">
        <v>8</v>
      </c>
      <c r="C71" s="1" t="s">
        <v>9</v>
      </c>
      <c r="D71" s="1">
        <v>4099</v>
      </c>
      <c r="E71" s="1">
        <v>5</v>
      </c>
    </row>
    <row r="72" spans="1:5" x14ac:dyDescent="0.3">
      <c r="A72" s="1" t="s">
        <v>11</v>
      </c>
      <c r="B72" s="1" t="s">
        <v>8</v>
      </c>
      <c r="C72" s="1" t="s">
        <v>7</v>
      </c>
      <c r="D72" s="1">
        <v>4626</v>
      </c>
      <c r="E72" s="1">
        <v>3</v>
      </c>
    </row>
    <row r="73" spans="1:5" x14ac:dyDescent="0.3">
      <c r="A73" s="1" t="s">
        <v>5</v>
      </c>
      <c r="B73" s="1" t="s">
        <v>12</v>
      </c>
      <c r="C73" s="1" t="s">
        <v>15</v>
      </c>
      <c r="D73" s="1">
        <v>4580</v>
      </c>
      <c r="E73" s="1">
        <v>4</v>
      </c>
    </row>
    <row r="74" spans="1:5" x14ac:dyDescent="0.3">
      <c r="A74" s="1" t="s">
        <v>5</v>
      </c>
      <c r="B74" s="1" t="s">
        <v>8</v>
      </c>
      <c r="C74" s="1" t="s">
        <v>13</v>
      </c>
      <c r="D74" s="1">
        <v>4723</v>
      </c>
      <c r="E74" s="1">
        <v>5</v>
      </c>
    </row>
    <row r="75" spans="1:5" x14ac:dyDescent="0.3">
      <c r="A75" s="1" t="s">
        <v>11</v>
      </c>
      <c r="B75" s="1" t="s">
        <v>12</v>
      </c>
      <c r="C75" s="1" t="s">
        <v>13</v>
      </c>
      <c r="D75" s="1">
        <v>4645</v>
      </c>
      <c r="E75" s="1">
        <v>4</v>
      </c>
    </row>
    <row r="76" spans="1:5" x14ac:dyDescent="0.3">
      <c r="A76" s="1" t="s">
        <v>5</v>
      </c>
      <c r="B76" s="1" t="s">
        <v>6</v>
      </c>
      <c r="C76" s="1" t="s">
        <v>13</v>
      </c>
      <c r="D76" s="1">
        <v>4978</v>
      </c>
      <c r="E76" s="1">
        <v>4</v>
      </c>
    </row>
    <row r="77" spans="1:5" x14ac:dyDescent="0.3">
      <c r="A77" s="1" t="s">
        <v>11</v>
      </c>
      <c r="B77" s="1" t="s">
        <v>12</v>
      </c>
      <c r="C77" s="1" t="s">
        <v>7</v>
      </c>
      <c r="D77" s="1">
        <v>4025</v>
      </c>
      <c r="E77" s="1">
        <v>2</v>
      </c>
    </row>
    <row r="78" spans="1:5" x14ac:dyDescent="0.3">
      <c r="A78" s="1" t="s">
        <v>11</v>
      </c>
      <c r="B78" s="1" t="s">
        <v>12</v>
      </c>
      <c r="C78" s="1" t="s">
        <v>13</v>
      </c>
      <c r="D78" s="1">
        <v>4066</v>
      </c>
      <c r="E78" s="1">
        <v>5</v>
      </c>
    </row>
    <row r="79" spans="1:5" x14ac:dyDescent="0.3">
      <c r="A79" s="1" t="s">
        <v>17</v>
      </c>
      <c r="B79" s="1" t="s">
        <v>12</v>
      </c>
      <c r="C79" s="1" t="s">
        <v>9</v>
      </c>
      <c r="D79" s="1">
        <v>4581</v>
      </c>
      <c r="E79" s="1">
        <v>1</v>
      </c>
    </row>
    <row r="80" spans="1:5" x14ac:dyDescent="0.3">
      <c r="A80" s="1" t="s">
        <v>17</v>
      </c>
      <c r="B80" s="1" t="s">
        <v>12</v>
      </c>
      <c r="C80" s="1" t="s">
        <v>9</v>
      </c>
      <c r="D80" s="1">
        <v>4537</v>
      </c>
      <c r="E80" s="1">
        <v>1</v>
      </c>
    </row>
    <row r="81" spans="1:5" x14ac:dyDescent="0.3">
      <c r="A81" s="1" t="s">
        <v>16</v>
      </c>
      <c r="B81" s="1" t="s">
        <v>14</v>
      </c>
      <c r="C81" s="1" t="s">
        <v>9</v>
      </c>
      <c r="D81" s="1">
        <v>4662</v>
      </c>
      <c r="E81" s="1">
        <v>4</v>
      </c>
    </row>
    <row r="82" spans="1:5" x14ac:dyDescent="0.3">
      <c r="A82" s="1" t="s">
        <v>5</v>
      </c>
      <c r="B82" s="1" t="s">
        <v>12</v>
      </c>
      <c r="C82" s="1" t="s">
        <v>7</v>
      </c>
      <c r="D82" s="1">
        <v>4101</v>
      </c>
      <c r="E82" s="1">
        <v>1</v>
      </c>
    </row>
    <row r="83" spans="1:5" x14ac:dyDescent="0.3">
      <c r="A83" s="1" t="s">
        <v>17</v>
      </c>
      <c r="B83" s="1" t="s">
        <v>14</v>
      </c>
      <c r="C83" s="1" t="s">
        <v>13</v>
      </c>
      <c r="D83" s="1">
        <v>4731</v>
      </c>
      <c r="E83" s="1">
        <v>3</v>
      </c>
    </row>
    <row r="84" spans="1:5" x14ac:dyDescent="0.3">
      <c r="A84" s="1" t="s">
        <v>5</v>
      </c>
      <c r="B84" s="1" t="s">
        <v>12</v>
      </c>
      <c r="C84" s="1" t="s">
        <v>13</v>
      </c>
      <c r="D84" s="1">
        <v>4880</v>
      </c>
      <c r="E84" s="1">
        <v>4</v>
      </c>
    </row>
    <row r="85" spans="1:5" x14ac:dyDescent="0.3">
      <c r="A85" s="1" t="s">
        <v>5</v>
      </c>
      <c r="B85" s="1" t="s">
        <v>12</v>
      </c>
      <c r="C85" s="1" t="s">
        <v>7</v>
      </c>
      <c r="D85" s="1">
        <v>4229</v>
      </c>
      <c r="E85" s="1">
        <v>1</v>
      </c>
    </row>
    <row r="86" spans="1:5" x14ac:dyDescent="0.3">
      <c r="A86" s="1" t="s">
        <v>11</v>
      </c>
      <c r="B86" s="1" t="s">
        <v>14</v>
      </c>
      <c r="C86" s="1" t="s">
        <v>9</v>
      </c>
      <c r="D86" s="1">
        <v>4769</v>
      </c>
      <c r="E86" s="1">
        <v>2</v>
      </c>
    </row>
    <row r="87" spans="1:5" x14ac:dyDescent="0.3">
      <c r="A87" s="1" t="s">
        <v>11</v>
      </c>
      <c r="B87" s="1" t="s">
        <v>14</v>
      </c>
      <c r="C87" s="1" t="s">
        <v>13</v>
      </c>
      <c r="D87" s="1">
        <v>5239</v>
      </c>
      <c r="E87" s="1">
        <v>2</v>
      </c>
    </row>
    <row r="88" spans="1:5" x14ac:dyDescent="0.3">
      <c r="A88" s="1" t="s">
        <v>10</v>
      </c>
      <c r="B88" s="1" t="s">
        <v>8</v>
      </c>
      <c r="C88" s="1" t="s">
        <v>9</v>
      </c>
      <c r="D88" s="1">
        <v>5162</v>
      </c>
      <c r="E88" s="1">
        <v>5</v>
      </c>
    </row>
    <row r="89" spans="1:5" x14ac:dyDescent="0.3">
      <c r="A89" s="1" t="s">
        <v>10</v>
      </c>
      <c r="B89" s="1" t="s">
        <v>14</v>
      </c>
      <c r="C89" s="1" t="s">
        <v>7</v>
      </c>
      <c r="D89" s="1">
        <v>5296</v>
      </c>
      <c r="E89" s="1">
        <v>1</v>
      </c>
    </row>
    <row r="90" spans="1:5" x14ac:dyDescent="0.3">
      <c r="A90" s="1" t="s">
        <v>16</v>
      </c>
      <c r="B90" s="1" t="s">
        <v>8</v>
      </c>
      <c r="C90" s="1" t="s">
        <v>13</v>
      </c>
      <c r="D90" s="1">
        <v>4462</v>
      </c>
      <c r="E90" s="1">
        <v>5</v>
      </c>
    </row>
    <row r="91" spans="1:5" x14ac:dyDescent="0.3">
      <c r="A91" s="1" t="s">
        <v>11</v>
      </c>
      <c r="B91" s="1" t="s">
        <v>6</v>
      </c>
      <c r="C91" s="1" t="s">
        <v>9</v>
      </c>
      <c r="D91" s="1">
        <v>4533</v>
      </c>
      <c r="E91" s="1">
        <v>3</v>
      </c>
    </row>
    <row r="92" spans="1:5" x14ac:dyDescent="0.3">
      <c r="A92" s="1" t="s">
        <v>10</v>
      </c>
      <c r="B92" s="1" t="s">
        <v>8</v>
      </c>
      <c r="C92" s="1" t="s">
        <v>13</v>
      </c>
      <c r="D92" s="1">
        <v>5148</v>
      </c>
      <c r="E92" s="1">
        <v>5</v>
      </c>
    </row>
    <row r="93" spans="1:5" x14ac:dyDescent="0.3">
      <c r="A93" s="1" t="s">
        <v>17</v>
      </c>
      <c r="B93" s="1" t="s">
        <v>12</v>
      </c>
      <c r="C93" s="1" t="s">
        <v>9</v>
      </c>
      <c r="D93" s="1">
        <v>4423</v>
      </c>
      <c r="E93" s="1">
        <v>4</v>
      </c>
    </row>
    <row r="94" spans="1:5" x14ac:dyDescent="0.3">
      <c r="A94" s="1" t="s">
        <v>17</v>
      </c>
      <c r="B94" s="1" t="s">
        <v>12</v>
      </c>
      <c r="C94" s="1" t="s">
        <v>9</v>
      </c>
      <c r="D94" s="1">
        <v>5241</v>
      </c>
      <c r="E94" s="1">
        <v>4</v>
      </c>
    </row>
    <row r="95" spans="1:5" x14ac:dyDescent="0.3">
      <c r="A95" s="1" t="s">
        <v>17</v>
      </c>
      <c r="B95" s="1" t="s">
        <v>6</v>
      </c>
      <c r="C95" s="1" t="s">
        <v>15</v>
      </c>
      <c r="D95" s="1">
        <v>4493</v>
      </c>
      <c r="E95" s="1">
        <v>2</v>
      </c>
    </row>
    <row r="96" spans="1:5" x14ac:dyDescent="0.3">
      <c r="A96" s="1" t="s">
        <v>16</v>
      </c>
      <c r="B96" s="1" t="s">
        <v>12</v>
      </c>
      <c r="C96" s="1" t="s">
        <v>15</v>
      </c>
      <c r="D96" s="1">
        <v>4283</v>
      </c>
      <c r="E96" s="1">
        <v>2</v>
      </c>
    </row>
    <row r="97" spans="1:5" x14ac:dyDescent="0.3">
      <c r="A97" s="1" t="s">
        <v>10</v>
      </c>
      <c r="B97" s="1" t="s">
        <v>14</v>
      </c>
      <c r="C97" s="1" t="s">
        <v>9</v>
      </c>
      <c r="D97" s="1">
        <v>5102</v>
      </c>
      <c r="E97" s="1">
        <v>3</v>
      </c>
    </row>
    <row r="98" spans="1:5" x14ac:dyDescent="0.3">
      <c r="A98" s="1" t="s">
        <v>11</v>
      </c>
      <c r="B98" s="1" t="s">
        <v>12</v>
      </c>
      <c r="C98" s="1" t="s">
        <v>7</v>
      </c>
      <c r="D98" s="1">
        <v>5359</v>
      </c>
      <c r="E98" s="1">
        <v>4</v>
      </c>
    </row>
    <row r="99" spans="1:5" x14ac:dyDescent="0.3">
      <c r="A99" s="1" t="s">
        <v>16</v>
      </c>
      <c r="B99" s="1" t="s">
        <v>6</v>
      </c>
      <c r="C99" s="1" t="s">
        <v>7</v>
      </c>
      <c r="D99" s="1">
        <v>4554</v>
      </c>
      <c r="E99" s="1">
        <v>2</v>
      </c>
    </row>
    <row r="100" spans="1:5" x14ac:dyDescent="0.3">
      <c r="A100" s="1" t="s">
        <v>17</v>
      </c>
      <c r="B100" s="1" t="s">
        <v>12</v>
      </c>
      <c r="C100" s="1" t="s">
        <v>7</v>
      </c>
      <c r="D100" s="1">
        <v>5126</v>
      </c>
      <c r="E100" s="1">
        <v>1</v>
      </c>
    </row>
    <row r="101" spans="1:5" x14ac:dyDescent="0.3">
      <c r="A101" s="1" t="s">
        <v>11</v>
      </c>
      <c r="B101" s="1" t="s">
        <v>12</v>
      </c>
      <c r="C101" s="1" t="s">
        <v>7</v>
      </c>
      <c r="D101" s="1">
        <v>4087</v>
      </c>
      <c r="E101" s="1">
        <v>5</v>
      </c>
    </row>
    <row r="102" spans="1:5" x14ac:dyDescent="0.3">
      <c r="A102" s="1" t="s">
        <v>10</v>
      </c>
      <c r="B102" s="1" t="s">
        <v>12</v>
      </c>
      <c r="C102" s="1" t="s">
        <v>15</v>
      </c>
      <c r="D102" s="1">
        <v>5009</v>
      </c>
      <c r="E102" s="1">
        <v>3</v>
      </c>
    </row>
    <row r="103" spans="1:5" x14ac:dyDescent="0.3">
      <c r="A103" s="1" t="s">
        <v>10</v>
      </c>
      <c r="B103" s="1" t="s">
        <v>6</v>
      </c>
      <c r="C103" s="1" t="s">
        <v>15</v>
      </c>
      <c r="D103" s="1">
        <v>4014</v>
      </c>
      <c r="E103" s="1">
        <v>1</v>
      </c>
    </row>
    <row r="104" spans="1:5" x14ac:dyDescent="0.3">
      <c r="A104" s="1" t="s">
        <v>5</v>
      </c>
      <c r="B104" s="1" t="s">
        <v>8</v>
      </c>
      <c r="C104" s="1" t="s">
        <v>13</v>
      </c>
      <c r="D104" s="1">
        <v>4198</v>
      </c>
      <c r="E104" s="1">
        <v>2</v>
      </c>
    </row>
    <row r="105" spans="1:5" x14ac:dyDescent="0.3">
      <c r="A105" s="1" t="s">
        <v>11</v>
      </c>
      <c r="B105" s="1" t="s">
        <v>6</v>
      </c>
      <c r="C105" s="1" t="s">
        <v>7</v>
      </c>
      <c r="D105" s="1">
        <v>4072</v>
      </c>
      <c r="E105" s="1">
        <v>1</v>
      </c>
    </row>
    <row r="106" spans="1:5" x14ac:dyDescent="0.3">
      <c r="A106" s="1" t="s">
        <v>10</v>
      </c>
      <c r="B106" s="1" t="s">
        <v>8</v>
      </c>
      <c r="C106" s="1" t="s">
        <v>13</v>
      </c>
      <c r="D106" s="1">
        <v>4350</v>
      </c>
      <c r="E106" s="1">
        <v>3</v>
      </c>
    </row>
    <row r="107" spans="1:5" x14ac:dyDescent="0.3">
      <c r="A107" s="1" t="s">
        <v>10</v>
      </c>
      <c r="B107" s="1" t="s">
        <v>8</v>
      </c>
      <c r="C107" s="1" t="s">
        <v>13</v>
      </c>
      <c r="D107" s="1">
        <v>4466</v>
      </c>
      <c r="E107" s="1">
        <v>5</v>
      </c>
    </row>
    <row r="108" spans="1:5" x14ac:dyDescent="0.3">
      <c r="A108" s="1" t="s">
        <v>5</v>
      </c>
      <c r="B108" s="1" t="s">
        <v>14</v>
      </c>
      <c r="C108" s="1" t="s">
        <v>15</v>
      </c>
      <c r="D108" s="1">
        <v>5024</v>
      </c>
      <c r="E108" s="1">
        <v>2</v>
      </c>
    </row>
    <row r="109" spans="1:5" x14ac:dyDescent="0.3">
      <c r="A109" s="1" t="s">
        <v>11</v>
      </c>
      <c r="B109" s="1" t="s">
        <v>8</v>
      </c>
      <c r="C109" s="1" t="s">
        <v>15</v>
      </c>
      <c r="D109" s="1">
        <v>5114</v>
      </c>
      <c r="E109" s="1">
        <v>2</v>
      </c>
    </row>
    <row r="110" spans="1:5" x14ac:dyDescent="0.3">
      <c r="A110" s="1" t="s">
        <v>10</v>
      </c>
      <c r="B110" s="1" t="s">
        <v>14</v>
      </c>
      <c r="C110" s="1" t="s">
        <v>9</v>
      </c>
      <c r="D110" s="1">
        <v>4142</v>
      </c>
      <c r="E110" s="1">
        <v>2</v>
      </c>
    </row>
    <row r="111" spans="1:5" x14ac:dyDescent="0.3">
      <c r="A111" s="1" t="s">
        <v>10</v>
      </c>
      <c r="B111" s="1" t="s">
        <v>8</v>
      </c>
      <c r="C111" s="1" t="s">
        <v>9</v>
      </c>
      <c r="D111" s="1">
        <v>5367</v>
      </c>
      <c r="E111" s="1">
        <v>2</v>
      </c>
    </row>
    <row r="112" spans="1:5" x14ac:dyDescent="0.3">
      <c r="A112" s="1" t="s">
        <v>17</v>
      </c>
      <c r="B112" s="1" t="s">
        <v>6</v>
      </c>
      <c r="C112" s="1" t="s">
        <v>15</v>
      </c>
      <c r="D112" s="1">
        <v>4153</v>
      </c>
      <c r="E112" s="1">
        <v>1</v>
      </c>
    </row>
    <row r="113" spans="1:5" x14ac:dyDescent="0.3">
      <c r="A113" s="1" t="s">
        <v>17</v>
      </c>
      <c r="B113" s="1" t="s">
        <v>8</v>
      </c>
      <c r="C113" s="1" t="s">
        <v>7</v>
      </c>
      <c r="D113" s="1">
        <v>4315</v>
      </c>
      <c r="E113" s="1">
        <v>4</v>
      </c>
    </row>
    <row r="114" spans="1:5" x14ac:dyDescent="0.3">
      <c r="A114" s="1" t="s">
        <v>16</v>
      </c>
      <c r="B114" s="1" t="s">
        <v>14</v>
      </c>
      <c r="C114" s="1" t="s">
        <v>9</v>
      </c>
      <c r="D114" s="1">
        <v>5229</v>
      </c>
      <c r="E114" s="1">
        <v>4</v>
      </c>
    </row>
    <row r="115" spans="1:5" x14ac:dyDescent="0.3">
      <c r="A115" s="1" t="s">
        <v>5</v>
      </c>
      <c r="B115" s="1" t="s">
        <v>6</v>
      </c>
      <c r="C115" s="1" t="s">
        <v>9</v>
      </c>
      <c r="D115" s="1">
        <v>4943</v>
      </c>
      <c r="E115" s="1">
        <v>3</v>
      </c>
    </row>
    <row r="116" spans="1:5" x14ac:dyDescent="0.3">
      <c r="A116" s="1" t="s">
        <v>16</v>
      </c>
      <c r="B116" s="1" t="s">
        <v>12</v>
      </c>
      <c r="C116" s="1" t="s">
        <v>13</v>
      </c>
      <c r="D116" s="1">
        <v>4352</v>
      </c>
      <c r="E116" s="1">
        <v>4</v>
      </c>
    </row>
    <row r="117" spans="1:5" x14ac:dyDescent="0.3">
      <c r="A117" s="1" t="s">
        <v>10</v>
      </c>
      <c r="B117" s="1" t="s">
        <v>8</v>
      </c>
      <c r="C117" s="1" t="s">
        <v>13</v>
      </c>
      <c r="D117" s="1">
        <v>4641</v>
      </c>
      <c r="E117" s="1">
        <v>5</v>
      </c>
    </row>
    <row r="118" spans="1:5" x14ac:dyDescent="0.3">
      <c r="A118" s="1" t="s">
        <v>17</v>
      </c>
      <c r="B118" s="1" t="s">
        <v>14</v>
      </c>
      <c r="C118" s="1" t="s">
        <v>15</v>
      </c>
      <c r="D118" s="1">
        <v>4357</v>
      </c>
      <c r="E118" s="1">
        <v>3</v>
      </c>
    </row>
    <row r="119" spans="1:5" x14ac:dyDescent="0.3">
      <c r="A119" s="1" t="s">
        <v>16</v>
      </c>
      <c r="B119" s="1" t="s">
        <v>14</v>
      </c>
      <c r="C119" s="1" t="s">
        <v>9</v>
      </c>
      <c r="D119" s="1">
        <v>4306</v>
      </c>
      <c r="E119" s="1">
        <v>4</v>
      </c>
    </row>
    <row r="120" spans="1:5" x14ac:dyDescent="0.3">
      <c r="A120" s="1" t="s">
        <v>5</v>
      </c>
      <c r="B120" s="1" t="s">
        <v>8</v>
      </c>
      <c r="C120" s="1" t="s">
        <v>7</v>
      </c>
      <c r="D120" s="1">
        <v>4001</v>
      </c>
      <c r="E120" s="1">
        <v>1</v>
      </c>
    </row>
    <row r="121" spans="1:5" x14ac:dyDescent="0.3">
      <c r="A121" s="1" t="s">
        <v>16</v>
      </c>
      <c r="B121" s="1" t="s">
        <v>12</v>
      </c>
      <c r="C121" s="1" t="s">
        <v>9</v>
      </c>
      <c r="D121" s="1">
        <v>5162</v>
      </c>
      <c r="E121" s="1">
        <v>5</v>
      </c>
    </row>
    <row r="122" spans="1:5" x14ac:dyDescent="0.3">
      <c r="A122" s="1" t="s">
        <v>17</v>
      </c>
      <c r="B122" s="1" t="s">
        <v>14</v>
      </c>
      <c r="C122" s="1" t="s">
        <v>7</v>
      </c>
      <c r="D122" s="1">
        <v>4770</v>
      </c>
      <c r="E122" s="1">
        <v>1</v>
      </c>
    </row>
    <row r="123" spans="1:5" x14ac:dyDescent="0.3">
      <c r="A123" s="1" t="s">
        <v>10</v>
      </c>
      <c r="B123" s="1" t="s">
        <v>12</v>
      </c>
      <c r="C123" s="1" t="s">
        <v>15</v>
      </c>
      <c r="D123" s="1">
        <v>4660</v>
      </c>
      <c r="E123" s="1">
        <v>2</v>
      </c>
    </row>
    <row r="124" spans="1:5" x14ac:dyDescent="0.3">
      <c r="A124" s="1" t="s">
        <v>17</v>
      </c>
      <c r="B124" s="1" t="s">
        <v>12</v>
      </c>
      <c r="C124" s="1" t="s">
        <v>9</v>
      </c>
      <c r="D124" s="1">
        <v>5414</v>
      </c>
      <c r="E124" s="1">
        <v>1</v>
      </c>
    </row>
    <row r="125" spans="1:5" x14ac:dyDescent="0.3">
      <c r="A125" s="1" t="s">
        <v>11</v>
      </c>
      <c r="B125" s="1" t="s">
        <v>14</v>
      </c>
      <c r="C125" s="1" t="s">
        <v>7</v>
      </c>
      <c r="D125" s="1">
        <v>4582</v>
      </c>
      <c r="E125" s="1">
        <v>5</v>
      </c>
    </row>
    <row r="126" spans="1:5" x14ac:dyDescent="0.3">
      <c r="A126" s="1" t="s">
        <v>10</v>
      </c>
      <c r="B126" s="1" t="s">
        <v>6</v>
      </c>
      <c r="C126" s="1" t="s">
        <v>13</v>
      </c>
      <c r="D126" s="1">
        <v>4311</v>
      </c>
      <c r="E126" s="1">
        <v>5</v>
      </c>
    </row>
    <row r="127" spans="1:5" x14ac:dyDescent="0.3">
      <c r="A127" s="1" t="s">
        <v>16</v>
      </c>
      <c r="B127" s="1" t="s">
        <v>6</v>
      </c>
      <c r="C127" s="1" t="s">
        <v>9</v>
      </c>
      <c r="D127" s="1">
        <v>5309</v>
      </c>
      <c r="E127" s="1">
        <v>2</v>
      </c>
    </row>
    <row r="128" spans="1:5" x14ac:dyDescent="0.3">
      <c r="A128" s="1" t="s">
        <v>11</v>
      </c>
      <c r="B128" s="1" t="s">
        <v>8</v>
      </c>
      <c r="C128" s="1" t="s">
        <v>9</v>
      </c>
      <c r="D128" s="1">
        <v>4799</v>
      </c>
      <c r="E128" s="1">
        <v>3</v>
      </c>
    </row>
    <row r="129" spans="1:5" x14ac:dyDescent="0.3">
      <c r="A129" s="1" t="s">
        <v>11</v>
      </c>
      <c r="B129" s="1" t="s">
        <v>8</v>
      </c>
      <c r="C129" s="1" t="s">
        <v>9</v>
      </c>
      <c r="D129" s="1">
        <v>4242</v>
      </c>
      <c r="E129" s="1">
        <v>1</v>
      </c>
    </row>
    <row r="130" spans="1:5" x14ac:dyDescent="0.3">
      <c r="A130" s="1" t="s">
        <v>10</v>
      </c>
      <c r="B130" s="1" t="s">
        <v>8</v>
      </c>
      <c r="C130" s="1" t="s">
        <v>7</v>
      </c>
      <c r="D130" s="1">
        <v>4810</v>
      </c>
      <c r="E130" s="1">
        <v>2</v>
      </c>
    </row>
    <row r="131" spans="1:5" x14ac:dyDescent="0.3">
      <c r="A131" s="1" t="s">
        <v>17</v>
      </c>
      <c r="B131" s="1" t="s">
        <v>6</v>
      </c>
      <c r="C131" s="1" t="s">
        <v>13</v>
      </c>
      <c r="D131" s="1">
        <v>4432</v>
      </c>
      <c r="E131" s="1">
        <v>5</v>
      </c>
    </row>
    <row r="132" spans="1:5" x14ac:dyDescent="0.3">
      <c r="A132" s="1" t="s">
        <v>11</v>
      </c>
      <c r="B132" s="1" t="s">
        <v>6</v>
      </c>
      <c r="C132" s="1" t="s">
        <v>13</v>
      </c>
      <c r="D132" s="1">
        <v>4295</v>
      </c>
      <c r="E132" s="1">
        <v>2</v>
      </c>
    </row>
    <row r="133" spans="1:5" x14ac:dyDescent="0.3">
      <c r="A133" s="1" t="s">
        <v>17</v>
      </c>
      <c r="B133" s="1" t="s">
        <v>12</v>
      </c>
      <c r="C133" s="1" t="s">
        <v>9</v>
      </c>
      <c r="D133" s="1">
        <v>4703</v>
      </c>
      <c r="E133" s="1">
        <v>4</v>
      </c>
    </row>
    <row r="134" spans="1:5" x14ac:dyDescent="0.3">
      <c r="A134" s="1" t="s">
        <v>16</v>
      </c>
      <c r="B134" s="1" t="s">
        <v>8</v>
      </c>
      <c r="C134" s="1" t="s">
        <v>15</v>
      </c>
      <c r="D134" s="1">
        <v>4192</v>
      </c>
      <c r="E134" s="1">
        <v>3</v>
      </c>
    </row>
    <row r="135" spans="1:5" x14ac:dyDescent="0.3">
      <c r="A135" s="1" t="s">
        <v>17</v>
      </c>
      <c r="B135" s="1" t="s">
        <v>12</v>
      </c>
      <c r="C135" s="1" t="s">
        <v>13</v>
      </c>
      <c r="D135" s="1">
        <v>5006</v>
      </c>
      <c r="E135" s="1">
        <v>5</v>
      </c>
    </row>
    <row r="136" spans="1:5" x14ac:dyDescent="0.3">
      <c r="A136" s="1" t="s">
        <v>5</v>
      </c>
      <c r="B136" s="1" t="s">
        <v>6</v>
      </c>
      <c r="C136" s="1" t="s">
        <v>9</v>
      </c>
      <c r="D136" s="1">
        <v>5018</v>
      </c>
      <c r="E136" s="1">
        <v>2</v>
      </c>
    </row>
    <row r="137" spans="1:5" x14ac:dyDescent="0.3">
      <c r="A137" s="1" t="s">
        <v>17</v>
      </c>
      <c r="B137" s="1" t="s">
        <v>14</v>
      </c>
      <c r="C137" s="1" t="s">
        <v>15</v>
      </c>
      <c r="D137" s="1">
        <v>4020</v>
      </c>
      <c r="E137" s="1">
        <v>4</v>
      </c>
    </row>
    <row r="138" spans="1:5" x14ac:dyDescent="0.3">
      <c r="A138" s="1" t="s">
        <v>16</v>
      </c>
      <c r="B138" s="1" t="s">
        <v>14</v>
      </c>
      <c r="C138" s="1" t="s">
        <v>9</v>
      </c>
      <c r="D138" s="1">
        <v>5431</v>
      </c>
      <c r="E138" s="1">
        <v>1</v>
      </c>
    </row>
    <row r="139" spans="1:5" x14ac:dyDescent="0.3">
      <c r="A139" s="1" t="s">
        <v>17</v>
      </c>
      <c r="B139" s="1" t="s">
        <v>12</v>
      </c>
      <c r="C139" s="1" t="s">
        <v>9</v>
      </c>
      <c r="D139" s="1">
        <v>5111</v>
      </c>
      <c r="E139" s="1">
        <v>5</v>
      </c>
    </row>
    <row r="140" spans="1:5" x14ac:dyDescent="0.3">
      <c r="A140" s="1" t="s">
        <v>16</v>
      </c>
      <c r="B140" s="1" t="s">
        <v>8</v>
      </c>
      <c r="C140" s="1" t="s">
        <v>13</v>
      </c>
      <c r="D140" s="1">
        <v>5142</v>
      </c>
      <c r="E140" s="1">
        <v>5</v>
      </c>
    </row>
    <row r="141" spans="1:5" x14ac:dyDescent="0.3">
      <c r="A141" s="1" t="s">
        <v>16</v>
      </c>
      <c r="B141" s="1" t="s">
        <v>14</v>
      </c>
      <c r="C141" s="1" t="s">
        <v>15</v>
      </c>
      <c r="D141" s="1">
        <v>4753</v>
      </c>
      <c r="E141" s="1">
        <v>3</v>
      </c>
    </row>
    <row r="142" spans="1:5" x14ac:dyDescent="0.3">
      <c r="A142" s="1" t="s">
        <v>11</v>
      </c>
      <c r="B142" s="1" t="s">
        <v>12</v>
      </c>
      <c r="C142" s="1" t="s">
        <v>15</v>
      </c>
      <c r="D142" s="1">
        <v>5228</v>
      </c>
      <c r="E142" s="1">
        <v>1</v>
      </c>
    </row>
    <row r="143" spans="1:5" x14ac:dyDescent="0.3">
      <c r="A143" s="1" t="s">
        <v>11</v>
      </c>
      <c r="B143" s="1" t="s">
        <v>6</v>
      </c>
      <c r="C143" s="1" t="s">
        <v>15</v>
      </c>
      <c r="D143" s="1">
        <v>4748</v>
      </c>
      <c r="E143" s="1">
        <v>5</v>
      </c>
    </row>
    <row r="144" spans="1:5" x14ac:dyDescent="0.3">
      <c r="A144" s="1" t="s">
        <v>5</v>
      </c>
      <c r="B144" s="1" t="s">
        <v>6</v>
      </c>
      <c r="C144" s="1" t="s">
        <v>7</v>
      </c>
      <c r="D144" s="1">
        <v>4430</v>
      </c>
      <c r="E144" s="1">
        <v>4</v>
      </c>
    </row>
    <row r="145" spans="1:5" x14ac:dyDescent="0.3">
      <c r="A145" s="1" t="s">
        <v>17</v>
      </c>
      <c r="B145" s="1" t="s">
        <v>12</v>
      </c>
      <c r="C145" s="1" t="s">
        <v>9</v>
      </c>
      <c r="D145" s="1">
        <v>4836</v>
      </c>
      <c r="E145" s="1">
        <v>2</v>
      </c>
    </row>
    <row r="146" spans="1:5" x14ac:dyDescent="0.3">
      <c r="A146" s="1" t="s">
        <v>10</v>
      </c>
      <c r="B146" s="1" t="s">
        <v>8</v>
      </c>
      <c r="C146" s="1" t="s">
        <v>15</v>
      </c>
      <c r="D146" s="1">
        <v>4813</v>
      </c>
      <c r="E146" s="1">
        <v>4</v>
      </c>
    </row>
    <row r="147" spans="1:5" x14ac:dyDescent="0.3">
      <c r="A147" s="1" t="s">
        <v>11</v>
      </c>
      <c r="B147" s="1" t="s">
        <v>14</v>
      </c>
      <c r="C147" s="1" t="s">
        <v>7</v>
      </c>
      <c r="D147" s="1">
        <v>5360</v>
      </c>
      <c r="E147" s="1">
        <v>3</v>
      </c>
    </row>
    <row r="148" spans="1:5" x14ac:dyDescent="0.3">
      <c r="A148" s="1" t="s">
        <v>16</v>
      </c>
      <c r="B148" s="1" t="s">
        <v>8</v>
      </c>
      <c r="C148" s="1" t="s">
        <v>7</v>
      </c>
      <c r="D148" s="1">
        <v>4257</v>
      </c>
      <c r="E148" s="1">
        <v>2</v>
      </c>
    </row>
    <row r="149" spans="1:5" x14ac:dyDescent="0.3">
      <c r="A149" s="1" t="s">
        <v>16</v>
      </c>
      <c r="B149" s="1" t="s">
        <v>14</v>
      </c>
      <c r="C149" s="1" t="s">
        <v>13</v>
      </c>
      <c r="D149" s="1">
        <v>5240</v>
      </c>
      <c r="E149" s="1">
        <v>3</v>
      </c>
    </row>
    <row r="150" spans="1:5" x14ac:dyDescent="0.3">
      <c r="A150" s="1" t="s">
        <v>16</v>
      </c>
      <c r="B150" s="1" t="s">
        <v>8</v>
      </c>
      <c r="C150" s="1" t="s">
        <v>15</v>
      </c>
      <c r="D150" s="1">
        <v>4820</v>
      </c>
      <c r="E150" s="1">
        <v>5</v>
      </c>
    </row>
    <row r="151" spans="1:5" x14ac:dyDescent="0.3">
      <c r="A151" s="1" t="s">
        <v>16</v>
      </c>
      <c r="B151" s="1" t="s">
        <v>14</v>
      </c>
      <c r="C151" s="1" t="s">
        <v>13</v>
      </c>
      <c r="D151" s="1">
        <v>4135</v>
      </c>
      <c r="E151" s="1">
        <v>4</v>
      </c>
    </row>
    <row r="152" spans="1:5" x14ac:dyDescent="0.3">
      <c r="A152" s="1" t="s">
        <v>11</v>
      </c>
      <c r="B152" s="1" t="s">
        <v>6</v>
      </c>
      <c r="C152" s="1" t="s">
        <v>7</v>
      </c>
      <c r="D152" s="1">
        <v>4389</v>
      </c>
      <c r="E152" s="1">
        <v>4</v>
      </c>
    </row>
    <row r="153" spans="1:5" x14ac:dyDescent="0.3">
      <c r="A153" s="1" t="s">
        <v>11</v>
      </c>
      <c r="B153" s="1" t="s">
        <v>12</v>
      </c>
      <c r="C153" s="1" t="s">
        <v>13</v>
      </c>
      <c r="D153" s="1">
        <v>5138</v>
      </c>
      <c r="E153" s="1">
        <v>2</v>
      </c>
    </row>
    <row r="154" spans="1:5" x14ac:dyDescent="0.3">
      <c r="A154" s="1" t="s">
        <v>16</v>
      </c>
      <c r="B154" s="1" t="s">
        <v>6</v>
      </c>
      <c r="C154" s="1" t="s">
        <v>7</v>
      </c>
      <c r="D154" s="1">
        <v>4834</v>
      </c>
      <c r="E154" s="1">
        <v>2</v>
      </c>
    </row>
    <row r="155" spans="1:5" x14ac:dyDescent="0.3">
      <c r="A155" s="1" t="s">
        <v>17</v>
      </c>
      <c r="B155" s="1" t="s">
        <v>6</v>
      </c>
      <c r="C155" s="1" t="s">
        <v>7</v>
      </c>
      <c r="D155" s="1">
        <v>4399</v>
      </c>
      <c r="E155" s="1">
        <v>5</v>
      </c>
    </row>
    <row r="156" spans="1:5" x14ac:dyDescent="0.3">
      <c r="A156" s="1" t="s">
        <v>5</v>
      </c>
      <c r="B156" s="1" t="s">
        <v>8</v>
      </c>
      <c r="C156" s="1" t="s">
        <v>7</v>
      </c>
      <c r="D156" s="1">
        <v>5200</v>
      </c>
      <c r="E156" s="1">
        <v>3</v>
      </c>
    </row>
    <row r="157" spans="1:5" x14ac:dyDescent="0.3">
      <c r="A157" s="1" t="s">
        <v>10</v>
      </c>
      <c r="B157" s="1" t="s">
        <v>14</v>
      </c>
      <c r="C157" s="1" t="s">
        <v>7</v>
      </c>
      <c r="D157" s="1">
        <v>5279</v>
      </c>
      <c r="E157" s="1">
        <v>1</v>
      </c>
    </row>
    <row r="158" spans="1:5" x14ac:dyDescent="0.3">
      <c r="A158" s="1" t="s">
        <v>16</v>
      </c>
      <c r="B158" s="1" t="s">
        <v>8</v>
      </c>
      <c r="C158" s="1" t="s">
        <v>13</v>
      </c>
      <c r="D158" s="1">
        <v>4080</v>
      </c>
      <c r="E158" s="1">
        <v>4</v>
      </c>
    </row>
    <row r="159" spans="1:5" x14ac:dyDescent="0.3">
      <c r="A159" s="1" t="s">
        <v>10</v>
      </c>
      <c r="B159" s="1" t="s">
        <v>6</v>
      </c>
      <c r="C159" s="1" t="s">
        <v>13</v>
      </c>
      <c r="D159" s="1">
        <v>4723</v>
      </c>
      <c r="E159" s="1">
        <v>1</v>
      </c>
    </row>
    <row r="160" spans="1:5" x14ac:dyDescent="0.3">
      <c r="A160" s="1" t="s">
        <v>16</v>
      </c>
      <c r="B160" s="1" t="s">
        <v>14</v>
      </c>
      <c r="C160" s="1" t="s">
        <v>9</v>
      </c>
      <c r="D160" s="1">
        <v>5428</v>
      </c>
      <c r="E160" s="1">
        <v>3</v>
      </c>
    </row>
    <row r="161" spans="1:5" x14ac:dyDescent="0.3">
      <c r="A161" s="1" t="s">
        <v>16</v>
      </c>
      <c r="B161" s="1" t="s">
        <v>12</v>
      </c>
      <c r="C161" s="1" t="s">
        <v>9</v>
      </c>
      <c r="D161" s="1">
        <v>4831</v>
      </c>
      <c r="E161" s="1">
        <v>1</v>
      </c>
    </row>
    <row r="162" spans="1:5" x14ac:dyDescent="0.3">
      <c r="A162" s="1" t="s">
        <v>16</v>
      </c>
      <c r="B162" s="1" t="s">
        <v>8</v>
      </c>
      <c r="C162" s="1" t="s">
        <v>13</v>
      </c>
      <c r="D162" s="1">
        <v>5371</v>
      </c>
      <c r="E162" s="1">
        <v>1</v>
      </c>
    </row>
    <row r="163" spans="1:5" x14ac:dyDescent="0.3">
      <c r="A163" s="1" t="s">
        <v>11</v>
      </c>
      <c r="B163" s="1" t="s">
        <v>12</v>
      </c>
      <c r="C163" s="1" t="s">
        <v>9</v>
      </c>
      <c r="D163" s="1">
        <v>5371</v>
      </c>
      <c r="E163" s="1">
        <v>5</v>
      </c>
    </row>
    <row r="164" spans="1:5" x14ac:dyDescent="0.3">
      <c r="A164" s="1" t="s">
        <v>11</v>
      </c>
      <c r="B164" s="1" t="s">
        <v>12</v>
      </c>
      <c r="C164" s="1" t="s">
        <v>15</v>
      </c>
      <c r="D164" s="1">
        <v>4706</v>
      </c>
      <c r="E164" s="1">
        <v>4</v>
      </c>
    </row>
    <row r="165" spans="1:5" x14ac:dyDescent="0.3">
      <c r="A165" s="1" t="s">
        <v>17</v>
      </c>
      <c r="B165" s="1" t="s">
        <v>8</v>
      </c>
      <c r="C165" s="1" t="s">
        <v>15</v>
      </c>
      <c r="D165" s="1">
        <v>4491</v>
      </c>
      <c r="E165" s="1">
        <v>2</v>
      </c>
    </row>
    <row r="166" spans="1:5" x14ac:dyDescent="0.3">
      <c r="A166" s="1" t="s">
        <v>5</v>
      </c>
      <c r="B166" s="1" t="s">
        <v>8</v>
      </c>
      <c r="C166" s="1" t="s">
        <v>9</v>
      </c>
      <c r="D166" s="1">
        <v>4110</v>
      </c>
      <c r="E166" s="1">
        <v>5</v>
      </c>
    </row>
    <row r="167" spans="1:5" x14ac:dyDescent="0.3">
      <c r="A167" s="1" t="s">
        <v>17</v>
      </c>
      <c r="B167" s="1" t="s">
        <v>12</v>
      </c>
      <c r="C167" s="1" t="s">
        <v>7</v>
      </c>
      <c r="D167" s="1">
        <v>4648</v>
      </c>
      <c r="E167" s="1">
        <v>5</v>
      </c>
    </row>
    <row r="168" spans="1:5" x14ac:dyDescent="0.3">
      <c r="A168" s="1" t="s">
        <v>11</v>
      </c>
      <c r="B168" s="1" t="s">
        <v>6</v>
      </c>
      <c r="C168" s="1" t="s">
        <v>13</v>
      </c>
      <c r="D168" s="1">
        <v>5349</v>
      </c>
      <c r="E168" s="1">
        <v>3</v>
      </c>
    </row>
    <row r="169" spans="1:5" x14ac:dyDescent="0.3">
      <c r="A169" s="1" t="s">
        <v>11</v>
      </c>
      <c r="B169" s="1" t="s">
        <v>8</v>
      </c>
      <c r="C169" s="1" t="s">
        <v>7</v>
      </c>
      <c r="D169" s="1">
        <v>4802</v>
      </c>
      <c r="E169" s="1">
        <v>1</v>
      </c>
    </row>
    <row r="170" spans="1:5" x14ac:dyDescent="0.3">
      <c r="A170" s="1" t="s">
        <v>17</v>
      </c>
      <c r="B170" s="1" t="s">
        <v>6</v>
      </c>
      <c r="C170" s="1" t="s">
        <v>13</v>
      </c>
      <c r="D170" s="1">
        <v>5274</v>
      </c>
      <c r="E170" s="1">
        <v>1</v>
      </c>
    </row>
    <row r="171" spans="1:5" x14ac:dyDescent="0.3">
      <c r="A171" s="1" t="s">
        <v>17</v>
      </c>
      <c r="B171" s="1" t="s">
        <v>6</v>
      </c>
      <c r="C171" s="1" t="s">
        <v>9</v>
      </c>
      <c r="D171" s="1">
        <v>5248</v>
      </c>
      <c r="E171" s="1">
        <v>4</v>
      </c>
    </row>
    <row r="172" spans="1:5" x14ac:dyDescent="0.3">
      <c r="A172" s="1" t="s">
        <v>17</v>
      </c>
      <c r="B172" s="1" t="s">
        <v>6</v>
      </c>
      <c r="C172" s="1" t="s">
        <v>15</v>
      </c>
      <c r="D172" s="1">
        <v>4176</v>
      </c>
      <c r="E172" s="1">
        <v>2</v>
      </c>
    </row>
    <row r="173" spans="1:5" x14ac:dyDescent="0.3">
      <c r="A173" s="1" t="s">
        <v>17</v>
      </c>
      <c r="B173" s="1" t="s">
        <v>6</v>
      </c>
      <c r="C173" s="1" t="s">
        <v>9</v>
      </c>
      <c r="D173" s="1">
        <v>4639</v>
      </c>
      <c r="E173" s="1">
        <v>1</v>
      </c>
    </row>
    <row r="174" spans="1:5" x14ac:dyDescent="0.3">
      <c r="A174" s="1" t="s">
        <v>17</v>
      </c>
      <c r="B174" s="1" t="s">
        <v>14</v>
      </c>
      <c r="C174" s="1" t="s">
        <v>7</v>
      </c>
      <c r="D174" s="1">
        <v>4261</v>
      </c>
      <c r="E174" s="1">
        <v>2</v>
      </c>
    </row>
    <row r="175" spans="1:5" x14ac:dyDescent="0.3">
      <c r="A175" s="1" t="s">
        <v>17</v>
      </c>
      <c r="B175" s="1" t="s">
        <v>8</v>
      </c>
      <c r="C175" s="1" t="s">
        <v>15</v>
      </c>
      <c r="D175" s="1">
        <v>5327</v>
      </c>
      <c r="E175" s="1">
        <v>5</v>
      </c>
    </row>
    <row r="176" spans="1:5" x14ac:dyDescent="0.3">
      <c r="A176" s="1" t="s">
        <v>11</v>
      </c>
      <c r="B176" s="1" t="s">
        <v>8</v>
      </c>
      <c r="C176" s="1" t="s">
        <v>7</v>
      </c>
      <c r="D176" s="1">
        <v>4387</v>
      </c>
      <c r="E176" s="1">
        <v>4</v>
      </c>
    </row>
    <row r="177" spans="1:5" x14ac:dyDescent="0.3">
      <c r="A177" s="1" t="s">
        <v>16</v>
      </c>
      <c r="B177" s="1" t="s">
        <v>8</v>
      </c>
      <c r="C177" s="1" t="s">
        <v>15</v>
      </c>
      <c r="D177" s="1">
        <v>4993</v>
      </c>
      <c r="E177" s="1">
        <v>1</v>
      </c>
    </row>
    <row r="178" spans="1:5" x14ac:dyDescent="0.3">
      <c r="A178" s="1" t="s">
        <v>5</v>
      </c>
      <c r="B178" s="1" t="s">
        <v>6</v>
      </c>
      <c r="C178" s="1" t="s">
        <v>13</v>
      </c>
      <c r="D178" s="1">
        <v>4831</v>
      </c>
      <c r="E178" s="1">
        <v>5</v>
      </c>
    </row>
    <row r="179" spans="1:5" x14ac:dyDescent="0.3">
      <c r="A179" s="1" t="s">
        <v>5</v>
      </c>
      <c r="B179" s="1" t="s">
        <v>8</v>
      </c>
      <c r="C179" s="1" t="s">
        <v>9</v>
      </c>
      <c r="D179" s="1">
        <v>4158</v>
      </c>
      <c r="E179" s="1">
        <v>5</v>
      </c>
    </row>
    <row r="180" spans="1:5" x14ac:dyDescent="0.3">
      <c r="A180" s="1" t="s">
        <v>5</v>
      </c>
      <c r="B180" s="1" t="s">
        <v>14</v>
      </c>
      <c r="C180" s="1" t="s">
        <v>15</v>
      </c>
      <c r="D180" s="1">
        <v>4414</v>
      </c>
      <c r="E180" s="1">
        <v>1</v>
      </c>
    </row>
    <row r="181" spans="1:5" x14ac:dyDescent="0.3">
      <c r="A181" s="1" t="s">
        <v>16</v>
      </c>
      <c r="B181" s="1" t="s">
        <v>14</v>
      </c>
      <c r="C181" s="1" t="s">
        <v>7</v>
      </c>
      <c r="D181" s="1">
        <v>4009</v>
      </c>
      <c r="E181" s="1">
        <v>1</v>
      </c>
    </row>
    <row r="182" spans="1:5" x14ac:dyDescent="0.3">
      <c r="A182" s="1" t="s">
        <v>17</v>
      </c>
      <c r="B182" s="1" t="s">
        <v>6</v>
      </c>
      <c r="C182" s="1" t="s">
        <v>9</v>
      </c>
      <c r="D182" s="1">
        <v>4596</v>
      </c>
      <c r="E182" s="1">
        <v>1</v>
      </c>
    </row>
    <row r="183" spans="1:5" x14ac:dyDescent="0.3">
      <c r="A183" s="1" t="s">
        <v>17</v>
      </c>
      <c r="B183" s="1" t="s">
        <v>14</v>
      </c>
      <c r="C183" s="1" t="s">
        <v>15</v>
      </c>
      <c r="D183" s="1">
        <v>5085</v>
      </c>
      <c r="E183" s="1">
        <v>3</v>
      </c>
    </row>
    <row r="184" spans="1:5" x14ac:dyDescent="0.3">
      <c r="A184" s="1" t="s">
        <v>5</v>
      </c>
      <c r="B184" s="1" t="s">
        <v>14</v>
      </c>
      <c r="C184" s="1" t="s">
        <v>13</v>
      </c>
      <c r="D184" s="1">
        <v>4021</v>
      </c>
      <c r="E184" s="1">
        <v>2</v>
      </c>
    </row>
    <row r="185" spans="1:5" x14ac:dyDescent="0.3">
      <c r="A185" s="1" t="s">
        <v>17</v>
      </c>
      <c r="B185" s="1" t="s">
        <v>6</v>
      </c>
      <c r="C185" s="1" t="s">
        <v>13</v>
      </c>
      <c r="D185" s="1">
        <v>4891</v>
      </c>
      <c r="E185" s="1">
        <v>1</v>
      </c>
    </row>
    <row r="186" spans="1:5" x14ac:dyDescent="0.3">
      <c r="A186" s="1" t="s">
        <v>5</v>
      </c>
      <c r="B186" s="1" t="s">
        <v>14</v>
      </c>
      <c r="C186" s="1" t="s">
        <v>13</v>
      </c>
      <c r="D186" s="1">
        <v>4984</v>
      </c>
      <c r="E186" s="1">
        <v>5</v>
      </c>
    </row>
    <row r="187" spans="1:5" x14ac:dyDescent="0.3">
      <c r="A187" s="1" t="s">
        <v>11</v>
      </c>
      <c r="B187" s="1" t="s">
        <v>12</v>
      </c>
      <c r="C187" s="1" t="s">
        <v>15</v>
      </c>
      <c r="D187" s="1">
        <v>4200</v>
      </c>
      <c r="E187" s="1">
        <v>2</v>
      </c>
    </row>
    <row r="188" spans="1:5" x14ac:dyDescent="0.3">
      <c r="A188" s="1" t="s">
        <v>5</v>
      </c>
      <c r="B188" s="1" t="s">
        <v>8</v>
      </c>
      <c r="C188" s="1" t="s">
        <v>7</v>
      </c>
      <c r="D188" s="1">
        <v>4459</v>
      </c>
      <c r="E188" s="1">
        <v>3</v>
      </c>
    </row>
    <row r="189" spans="1:5" x14ac:dyDescent="0.3">
      <c r="A189" s="1" t="s">
        <v>17</v>
      </c>
      <c r="B189" s="1" t="s">
        <v>14</v>
      </c>
      <c r="C189" s="1" t="s">
        <v>15</v>
      </c>
      <c r="D189" s="1">
        <v>4180</v>
      </c>
      <c r="E189" s="1">
        <v>3</v>
      </c>
    </row>
    <row r="190" spans="1:5" x14ac:dyDescent="0.3">
      <c r="A190" s="1" t="s">
        <v>17</v>
      </c>
      <c r="B190" s="1" t="s">
        <v>6</v>
      </c>
      <c r="C190" s="1" t="s">
        <v>15</v>
      </c>
      <c r="D190" s="1">
        <v>4387</v>
      </c>
      <c r="E190" s="1">
        <v>1</v>
      </c>
    </row>
    <row r="191" spans="1:5" x14ac:dyDescent="0.3">
      <c r="A191" s="1" t="s">
        <v>5</v>
      </c>
      <c r="B191" s="1" t="s">
        <v>8</v>
      </c>
      <c r="C191" s="1" t="s">
        <v>9</v>
      </c>
      <c r="D191" s="1">
        <v>4083</v>
      </c>
      <c r="E191" s="1">
        <v>5</v>
      </c>
    </row>
    <row r="192" spans="1:5" x14ac:dyDescent="0.3">
      <c r="A192" s="1" t="s">
        <v>11</v>
      </c>
      <c r="B192" s="1" t="s">
        <v>12</v>
      </c>
      <c r="C192" s="1" t="s">
        <v>7</v>
      </c>
      <c r="D192" s="1">
        <v>5371</v>
      </c>
      <c r="E192" s="1">
        <v>1</v>
      </c>
    </row>
    <row r="193" spans="1:5" x14ac:dyDescent="0.3">
      <c r="A193" s="1" t="s">
        <v>16</v>
      </c>
      <c r="B193" s="1" t="s">
        <v>8</v>
      </c>
      <c r="C193" s="1" t="s">
        <v>7</v>
      </c>
      <c r="D193" s="1">
        <v>4636</v>
      </c>
      <c r="E193" s="1">
        <v>2</v>
      </c>
    </row>
    <row r="194" spans="1:5" x14ac:dyDescent="0.3">
      <c r="A194" s="1" t="s">
        <v>5</v>
      </c>
      <c r="B194" s="1" t="s">
        <v>6</v>
      </c>
      <c r="C194" s="1" t="s">
        <v>13</v>
      </c>
      <c r="D194" s="1">
        <v>5082</v>
      </c>
      <c r="E194" s="1">
        <v>2</v>
      </c>
    </row>
    <row r="195" spans="1:5" x14ac:dyDescent="0.3">
      <c r="A195" s="1" t="s">
        <v>5</v>
      </c>
      <c r="B195" s="1" t="s">
        <v>6</v>
      </c>
      <c r="C195" s="1" t="s">
        <v>7</v>
      </c>
      <c r="D195" s="1">
        <v>4277</v>
      </c>
      <c r="E195" s="1">
        <v>1</v>
      </c>
    </row>
    <row r="196" spans="1:5" x14ac:dyDescent="0.3">
      <c r="A196" s="1" t="s">
        <v>16</v>
      </c>
      <c r="B196" s="1" t="s">
        <v>14</v>
      </c>
      <c r="C196" s="1" t="s">
        <v>13</v>
      </c>
      <c r="D196" s="1">
        <v>4194</v>
      </c>
      <c r="E196" s="1">
        <v>5</v>
      </c>
    </row>
    <row r="197" spans="1:5" x14ac:dyDescent="0.3">
      <c r="A197" s="1" t="s">
        <v>10</v>
      </c>
      <c r="B197" s="1" t="s">
        <v>6</v>
      </c>
      <c r="C197" s="1" t="s">
        <v>13</v>
      </c>
      <c r="D197" s="1">
        <v>4072</v>
      </c>
      <c r="E197" s="1">
        <v>3</v>
      </c>
    </row>
    <row r="198" spans="1:5" x14ac:dyDescent="0.3">
      <c r="A198" s="1" t="s">
        <v>16</v>
      </c>
      <c r="B198" s="1" t="s">
        <v>12</v>
      </c>
      <c r="C198" s="1" t="s">
        <v>9</v>
      </c>
      <c r="D198" s="1">
        <v>5402</v>
      </c>
      <c r="E198" s="1">
        <v>4</v>
      </c>
    </row>
    <row r="199" spans="1:5" x14ac:dyDescent="0.3">
      <c r="A199" s="1" t="s">
        <v>17</v>
      </c>
      <c r="B199" s="1" t="s">
        <v>6</v>
      </c>
      <c r="C199" s="1" t="s">
        <v>9</v>
      </c>
      <c r="D199" s="1">
        <v>4594</v>
      </c>
      <c r="E199" s="1">
        <v>4</v>
      </c>
    </row>
    <row r="200" spans="1:5" x14ac:dyDescent="0.3">
      <c r="A200" s="1" t="s">
        <v>16</v>
      </c>
      <c r="B200" s="1" t="s">
        <v>14</v>
      </c>
      <c r="C200" s="1" t="s">
        <v>7</v>
      </c>
      <c r="D200" s="1">
        <v>5402</v>
      </c>
      <c r="E200" s="1">
        <v>2</v>
      </c>
    </row>
    <row r="201" spans="1:5" x14ac:dyDescent="0.3">
      <c r="A201" s="1" t="s">
        <v>11</v>
      </c>
      <c r="B201" s="1" t="s">
        <v>14</v>
      </c>
      <c r="C201" s="1" t="s">
        <v>7</v>
      </c>
      <c r="D201" s="1">
        <v>4429</v>
      </c>
      <c r="E201" s="1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0502A-1C81-4F9A-8C2B-40B1865CEB5E}">
  <dimension ref="A1:R201"/>
  <sheetViews>
    <sheetView tabSelected="1" workbookViewId="0">
      <selection activeCell="J23" sqref="J23"/>
    </sheetView>
  </sheetViews>
  <sheetFormatPr defaultRowHeight="14.4" x14ac:dyDescent="0.3"/>
  <cols>
    <col min="1" max="1" width="6.5546875" style="1" bestFit="1" customWidth="1"/>
    <col min="2" max="2" width="8.21875" style="1" bestFit="1" customWidth="1"/>
    <col min="10" max="10" width="40.6640625" bestFit="1" customWidth="1"/>
    <col min="11" max="11" width="12.6640625" bestFit="1" customWidth="1"/>
  </cols>
  <sheetData>
    <row r="1" spans="1:18" x14ac:dyDescent="0.3">
      <c r="A1" s="2" t="s">
        <v>1</v>
      </c>
      <c r="B1" s="2" t="s">
        <v>3</v>
      </c>
      <c r="E1" t="s">
        <v>36</v>
      </c>
      <c r="F1" t="s">
        <v>37</v>
      </c>
    </row>
    <row r="2" spans="1:18" x14ac:dyDescent="0.3">
      <c r="A2" s="1" t="s">
        <v>6</v>
      </c>
      <c r="B2" s="1">
        <v>4004</v>
      </c>
      <c r="E2" s="4">
        <v>4001</v>
      </c>
      <c r="F2" s="4">
        <v>4009</v>
      </c>
    </row>
    <row r="3" spans="1:18" ht="17.399999999999999" x14ac:dyDescent="0.35">
      <c r="A3" s="1" t="s">
        <v>8</v>
      </c>
      <c r="B3" s="1">
        <v>4138</v>
      </c>
      <c r="E3" s="4">
        <v>4040</v>
      </c>
      <c r="F3" s="4">
        <v>4020</v>
      </c>
      <c r="I3" s="8" t="s">
        <v>20</v>
      </c>
      <c r="J3" s="1"/>
      <c r="K3" s="1"/>
      <c r="L3" s="1"/>
      <c r="M3" s="1"/>
      <c r="N3" s="1"/>
      <c r="O3" s="1"/>
      <c r="P3" s="1"/>
      <c r="Q3" s="1"/>
      <c r="R3" s="1"/>
    </row>
    <row r="4" spans="1:18" x14ac:dyDescent="0.3">
      <c r="A4" s="1" t="s">
        <v>8</v>
      </c>
      <c r="B4" s="1">
        <v>4840</v>
      </c>
      <c r="E4" s="4">
        <v>4080</v>
      </c>
      <c r="F4" s="4">
        <v>4021</v>
      </c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3">
      <c r="A5" s="1" t="s">
        <v>8</v>
      </c>
      <c r="B5" s="1">
        <v>4398</v>
      </c>
      <c r="E5" s="4">
        <v>4083</v>
      </c>
      <c r="F5" s="4">
        <v>4040</v>
      </c>
    </row>
    <row r="6" spans="1:18" x14ac:dyDescent="0.3">
      <c r="A6" s="1" t="s">
        <v>12</v>
      </c>
      <c r="B6" s="1">
        <v>5208</v>
      </c>
      <c r="E6" s="4">
        <v>4099</v>
      </c>
      <c r="F6" s="4">
        <v>4058</v>
      </c>
      <c r="J6" t="s">
        <v>38</v>
      </c>
    </row>
    <row r="7" spans="1:18" ht="15" thickBot="1" x14ac:dyDescent="0.35">
      <c r="A7" s="1" t="s">
        <v>14</v>
      </c>
      <c r="B7" s="1">
        <v>4786</v>
      </c>
      <c r="E7" s="4">
        <v>4110</v>
      </c>
      <c r="F7" s="4">
        <v>4107</v>
      </c>
    </row>
    <row r="8" spans="1:18" x14ac:dyDescent="0.3">
      <c r="A8" s="1" t="s">
        <v>6</v>
      </c>
      <c r="B8" s="1">
        <v>4441</v>
      </c>
      <c r="E8" s="4">
        <v>4138</v>
      </c>
      <c r="F8" s="4">
        <v>4135</v>
      </c>
      <c r="J8" s="7"/>
      <c r="K8" s="7" t="s">
        <v>39</v>
      </c>
      <c r="L8" s="7" t="s">
        <v>40</v>
      </c>
    </row>
    <row r="9" spans="1:18" x14ac:dyDescent="0.3">
      <c r="A9" s="1" t="s">
        <v>14</v>
      </c>
      <c r="B9" s="1">
        <v>5182</v>
      </c>
      <c r="E9" s="4">
        <v>4158</v>
      </c>
      <c r="F9" s="4">
        <v>4142</v>
      </c>
      <c r="J9" s="5" t="s">
        <v>41</v>
      </c>
      <c r="K9" s="5">
        <v>4692.3809523809523</v>
      </c>
      <c r="L9" s="5">
        <v>4679.0192307692305</v>
      </c>
    </row>
    <row r="10" spans="1:18" x14ac:dyDescent="0.3">
      <c r="A10" s="1" t="s">
        <v>6</v>
      </c>
      <c r="B10" s="1">
        <v>4702</v>
      </c>
      <c r="E10" s="4">
        <v>4192</v>
      </c>
      <c r="F10" s="4">
        <v>4180</v>
      </c>
      <c r="J10" s="5" t="s">
        <v>42</v>
      </c>
      <c r="K10" s="5">
        <v>225533.90011614398</v>
      </c>
      <c r="L10" s="5">
        <v>194475.11726998494</v>
      </c>
    </row>
    <row r="11" spans="1:18" x14ac:dyDescent="0.3">
      <c r="A11" s="1" t="s">
        <v>12</v>
      </c>
      <c r="B11" s="1">
        <v>4983</v>
      </c>
      <c r="E11" s="4">
        <v>4198</v>
      </c>
      <c r="F11" s="4">
        <v>4194</v>
      </c>
      <c r="J11" s="5" t="s">
        <v>43</v>
      </c>
      <c r="K11" s="5">
        <v>42</v>
      </c>
      <c r="L11" s="5">
        <v>52</v>
      </c>
    </row>
    <row r="12" spans="1:18" x14ac:dyDescent="0.3">
      <c r="A12" s="1" t="s">
        <v>6</v>
      </c>
      <c r="B12" s="1">
        <v>4000</v>
      </c>
      <c r="E12" s="4">
        <v>4204</v>
      </c>
      <c r="F12" s="4">
        <v>4261</v>
      </c>
      <c r="J12" s="5" t="s">
        <v>44</v>
      </c>
      <c r="K12" s="5">
        <v>0</v>
      </c>
      <c r="L12" s="5"/>
    </row>
    <row r="13" spans="1:18" x14ac:dyDescent="0.3">
      <c r="A13" s="1" t="s">
        <v>12</v>
      </c>
      <c r="B13" s="1">
        <v>5146</v>
      </c>
      <c r="E13" s="4">
        <v>4242</v>
      </c>
      <c r="F13" s="4">
        <v>4267</v>
      </c>
      <c r="J13" s="5" t="s">
        <v>45</v>
      </c>
      <c r="K13" s="5">
        <v>85</v>
      </c>
      <c r="L13" s="5"/>
    </row>
    <row r="14" spans="1:18" x14ac:dyDescent="0.3">
      <c r="A14" s="1" t="s">
        <v>8</v>
      </c>
      <c r="B14" s="1">
        <v>4617</v>
      </c>
      <c r="E14" s="4">
        <v>4257</v>
      </c>
      <c r="F14" s="4">
        <v>4306</v>
      </c>
      <c r="J14" s="5" t="s">
        <v>46</v>
      </c>
      <c r="K14" s="5">
        <v>0.13999384142126461</v>
      </c>
      <c r="L14" s="5"/>
    </row>
    <row r="15" spans="1:18" x14ac:dyDescent="0.3">
      <c r="A15" s="1" t="s">
        <v>14</v>
      </c>
      <c r="B15" s="1">
        <v>4599</v>
      </c>
      <c r="E15" s="4">
        <v>4277</v>
      </c>
      <c r="F15" s="4">
        <v>4357</v>
      </c>
      <c r="J15" s="5" t="s">
        <v>47</v>
      </c>
      <c r="K15" s="5">
        <v>0.44449802662950172</v>
      </c>
      <c r="L15" s="5"/>
    </row>
    <row r="16" spans="1:18" x14ac:dyDescent="0.3">
      <c r="A16" s="1" t="s">
        <v>12</v>
      </c>
      <c r="B16" s="1">
        <v>4505</v>
      </c>
      <c r="E16" s="4">
        <v>4315</v>
      </c>
      <c r="F16" s="4">
        <v>4362</v>
      </c>
      <c r="J16" s="5" t="s">
        <v>48</v>
      </c>
      <c r="K16" s="5">
        <v>1.6629784997019019</v>
      </c>
      <c r="L16" s="5"/>
    </row>
    <row r="17" spans="1:12" x14ac:dyDescent="0.3">
      <c r="A17" s="1" t="s">
        <v>6</v>
      </c>
      <c r="B17" s="1">
        <v>5338</v>
      </c>
      <c r="E17" s="4">
        <v>4350</v>
      </c>
      <c r="F17" s="4">
        <v>4414</v>
      </c>
      <c r="J17" s="5" t="s">
        <v>49</v>
      </c>
      <c r="K17" s="5">
        <v>0.88899605325900344</v>
      </c>
      <c r="L17" s="5"/>
    </row>
    <row r="18" spans="1:12" ht="15" thickBot="1" x14ac:dyDescent="0.35">
      <c r="A18" s="1" t="s">
        <v>12</v>
      </c>
      <c r="B18" s="1">
        <v>5031</v>
      </c>
      <c r="E18" s="4">
        <v>4387</v>
      </c>
      <c r="F18" s="4">
        <v>4429</v>
      </c>
      <c r="J18" s="6" t="s">
        <v>50</v>
      </c>
      <c r="K18" s="6">
        <v>1.9882679074772251</v>
      </c>
      <c r="L18" s="6"/>
    </row>
    <row r="19" spans="1:12" x14ac:dyDescent="0.3">
      <c r="A19" s="1" t="s">
        <v>12</v>
      </c>
      <c r="B19" s="1">
        <v>5378</v>
      </c>
      <c r="E19" s="4">
        <v>4398</v>
      </c>
      <c r="F19" s="4">
        <v>4582</v>
      </c>
    </row>
    <row r="20" spans="1:12" x14ac:dyDescent="0.3">
      <c r="A20" s="1" t="s">
        <v>12</v>
      </c>
      <c r="B20" s="1">
        <v>5453</v>
      </c>
      <c r="E20" s="4">
        <v>4459</v>
      </c>
      <c r="F20" s="4">
        <v>4599</v>
      </c>
    </row>
    <row r="21" spans="1:12" x14ac:dyDescent="0.3">
      <c r="A21" s="1" t="s">
        <v>12</v>
      </c>
      <c r="B21" s="1">
        <v>4234</v>
      </c>
      <c r="E21" s="4">
        <v>4462</v>
      </c>
      <c r="F21" s="4">
        <v>4662</v>
      </c>
    </row>
    <row r="22" spans="1:12" x14ac:dyDescent="0.3">
      <c r="A22" s="1" t="s">
        <v>12</v>
      </c>
      <c r="B22" s="1">
        <v>4087</v>
      </c>
      <c r="E22" s="4">
        <v>4466</v>
      </c>
      <c r="F22" s="4">
        <v>4731</v>
      </c>
    </row>
    <row r="23" spans="1:12" x14ac:dyDescent="0.3">
      <c r="A23" s="1" t="s">
        <v>12</v>
      </c>
      <c r="B23" s="1">
        <v>5044</v>
      </c>
      <c r="E23" s="4">
        <v>4491</v>
      </c>
      <c r="F23" s="4">
        <v>4753</v>
      </c>
    </row>
    <row r="24" spans="1:12" x14ac:dyDescent="0.3">
      <c r="A24" s="1" t="s">
        <v>6</v>
      </c>
      <c r="B24" s="1">
        <v>5466</v>
      </c>
      <c r="E24" s="4">
        <v>4617</v>
      </c>
      <c r="F24" s="4">
        <v>4769</v>
      </c>
    </row>
    <row r="25" spans="1:12" x14ac:dyDescent="0.3">
      <c r="A25" s="1" t="s">
        <v>14</v>
      </c>
      <c r="B25" s="1">
        <v>5147</v>
      </c>
      <c r="E25" s="4">
        <v>4626</v>
      </c>
      <c r="F25" s="4">
        <v>4770</v>
      </c>
    </row>
    <row r="26" spans="1:12" x14ac:dyDescent="0.3">
      <c r="A26" s="1" t="s">
        <v>12</v>
      </c>
      <c r="B26" s="1">
        <v>5362</v>
      </c>
      <c r="E26" s="4">
        <v>4636</v>
      </c>
      <c r="F26" s="4">
        <v>4786</v>
      </c>
    </row>
    <row r="27" spans="1:12" x14ac:dyDescent="0.3">
      <c r="A27" s="1" t="s">
        <v>14</v>
      </c>
      <c r="B27" s="1">
        <v>4040</v>
      </c>
      <c r="E27" s="4">
        <v>4641</v>
      </c>
      <c r="F27" s="4">
        <v>4795</v>
      </c>
    </row>
    <row r="28" spans="1:12" x14ac:dyDescent="0.3">
      <c r="A28" s="1" t="s">
        <v>12</v>
      </c>
      <c r="B28" s="1">
        <v>4808</v>
      </c>
      <c r="E28" s="4">
        <v>4652</v>
      </c>
      <c r="F28" s="4">
        <v>4903</v>
      </c>
    </row>
    <row r="29" spans="1:12" x14ac:dyDescent="0.3">
      <c r="A29" s="1" t="s">
        <v>14</v>
      </c>
      <c r="B29" s="1">
        <v>4267</v>
      </c>
      <c r="E29" s="4">
        <v>4708</v>
      </c>
      <c r="F29" s="4">
        <v>4984</v>
      </c>
    </row>
    <row r="30" spans="1:12" x14ac:dyDescent="0.3">
      <c r="A30" s="1" t="s">
        <v>6</v>
      </c>
      <c r="B30" s="1">
        <v>5275</v>
      </c>
      <c r="E30" s="4">
        <v>4723</v>
      </c>
      <c r="F30" s="4">
        <v>5024</v>
      </c>
    </row>
    <row r="31" spans="1:12" x14ac:dyDescent="0.3">
      <c r="A31" s="1" t="s">
        <v>8</v>
      </c>
      <c r="B31" s="1">
        <v>5072</v>
      </c>
      <c r="E31" s="4">
        <v>4790</v>
      </c>
      <c r="F31" s="4">
        <v>5085</v>
      </c>
    </row>
    <row r="32" spans="1:12" x14ac:dyDescent="0.3">
      <c r="A32" s="1" t="s">
        <v>8</v>
      </c>
      <c r="B32" s="1">
        <v>5065</v>
      </c>
      <c r="E32" s="4">
        <v>4799</v>
      </c>
      <c r="F32" s="4">
        <v>5102</v>
      </c>
    </row>
    <row r="33" spans="1:6" x14ac:dyDescent="0.3">
      <c r="A33" s="1" t="s">
        <v>6</v>
      </c>
      <c r="B33" s="1">
        <v>5061</v>
      </c>
      <c r="E33" s="4">
        <v>4802</v>
      </c>
      <c r="F33" s="4">
        <v>5147</v>
      </c>
    </row>
    <row r="34" spans="1:6" x14ac:dyDescent="0.3">
      <c r="A34" s="1" t="s">
        <v>12</v>
      </c>
      <c r="B34" s="1">
        <v>4538</v>
      </c>
      <c r="E34" s="4">
        <v>4810</v>
      </c>
      <c r="F34" s="4">
        <v>5182</v>
      </c>
    </row>
    <row r="35" spans="1:6" x14ac:dyDescent="0.3">
      <c r="A35" s="1" t="s">
        <v>6</v>
      </c>
      <c r="B35" s="1">
        <v>4610</v>
      </c>
      <c r="E35" s="4">
        <v>4813</v>
      </c>
      <c r="F35" s="4">
        <v>5229</v>
      </c>
    </row>
    <row r="36" spans="1:6" x14ac:dyDescent="0.3">
      <c r="A36" s="1" t="s">
        <v>6</v>
      </c>
      <c r="B36" s="1">
        <v>4319</v>
      </c>
      <c r="E36" s="4">
        <v>4820</v>
      </c>
      <c r="F36" s="4">
        <v>5239</v>
      </c>
    </row>
    <row r="37" spans="1:6" x14ac:dyDescent="0.3">
      <c r="A37" s="1" t="s">
        <v>12</v>
      </c>
      <c r="B37" s="1">
        <v>5263</v>
      </c>
      <c r="E37" s="4">
        <v>4840</v>
      </c>
      <c r="F37" s="4">
        <v>5240</v>
      </c>
    </row>
    <row r="38" spans="1:6" x14ac:dyDescent="0.3">
      <c r="A38" s="1" t="s">
        <v>12</v>
      </c>
      <c r="B38" s="1">
        <v>4962</v>
      </c>
      <c r="E38" s="4">
        <v>4993</v>
      </c>
      <c r="F38" s="4">
        <v>5279</v>
      </c>
    </row>
    <row r="39" spans="1:6" x14ac:dyDescent="0.3">
      <c r="A39" s="1" t="s">
        <v>8</v>
      </c>
      <c r="B39" s="1">
        <v>5473</v>
      </c>
      <c r="E39" s="4">
        <v>5022</v>
      </c>
      <c r="F39" s="4">
        <v>5296</v>
      </c>
    </row>
    <row r="40" spans="1:6" x14ac:dyDescent="0.3">
      <c r="A40" s="1" t="s">
        <v>8</v>
      </c>
      <c r="B40" s="1">
        <v>4708</v>
      </c>
      <c r="E40" s="4">
        <v>5065</v>
      </c>
      <c r="F40" s="4">
        <v>5360</v>
      </c>
    </row>
    <row r="41" spans="1:6" x14ac:dyDescent="0.3">
      <c r="A41" s="1" t="s">
        <v>6</v>
      </c>
      <c r="B41" s="1">
        <v>5006</v>
      </c>
      <c r="E41" s="4">
        <v>5072</v>
      </c>
      <c r="F41" s="4">
        <v>5402</v>
      </c>
    </row>
    <row r="42" spans="1:6" x14ac:dyDescent="0.3">
      <c r="A42" s="1" t="s">
        <v>6</v>
      </c>
      <c r="B42" s="1">
        <v>4056</v>
      </c>
      <c r="E42" s="4">
        <v>5114</v>
      </c>
      <c r="F42" s="4">
        <v>5428</v>
      </c>
    </row>
    <row r="43" spans="1:6" x14ac:dyDescent="0.3">
      <c r="A43" s="1" t="s">
        <v>8</v>
      </c>
      <c r="B43" s="1">
        <v>5022</v>
      </c>
      <c r="E43" s="4">
        <v>5142</v>
      </c>
      <c r="F43" s="4">
        <v>5431</v>
      </c>
    </row>
    <row r="44" spans="1:6" x14ac:dyDescent="0.3">
      <c r="A44" s="1" t="s">
        <v>14</v>
      </c>
      <c r="B44" s="1">
        <v>4107</v>
      </c>
      <c r="E44" s="4">
        <v>5148</v>
      </c>
    </row>
    <row r="45" spans="1:6" x14ac:dyDescent="0.3">
      <c r="A45" s="1" t="s">
        <v>12</v>
      </c>
      <c r="B45" s="1">
        <v>4845</v>
      </c>
      <c r="E45" s="4">
        <v>5162</v>
      </c>
    </row>
    <row r="46" spans="1:6" x14ac:dyDescent="0.3">
      <c r="A46" s="1" t="s">
        <v>12</v>
      </c>
      <c r="B46" s="1">
        <v>5106</v>
      </c>
      <c r="E46" s="4">
        <v>5200</v>
      </c>
    </row>
    <row r="47" spans="1:6" x14ac:dyDescent="0.3">
      <c r="A47" s="1" t="s">
        <v>12</v>
      </c>
      <c r="B47" s="1">
        <v>4286</v>
      </c>
      <c r="E47" s="4">
        <v>5327</v>
      </c>
    </row>
    <row r="48" spans="1:6" x14ac:dyDescent="0.3">
      <c r="A48" s="1" t="s">
        <v>8</v>
      </c>
      <c r="B48" s="1">
        <v>5430</v>
      </c>
      <c r="E48" s="4">
        <v>5341</v>
      </c>
    </row>
    <row r="49" spans="1:5" x14ac:dyDescent="0.3">
      <c r="A49" s="1" t="s">
        <v>14</v>
      </c>
      <c r="B49" s="1">
        <v>4903</v>
      </c>
      <c r="E49" s="4">
        <v>5367</v>
      </c>
    </row>
    <row r="50" spans="1:5" x14ac:dyDescent="0.3">
      <c r="A50" s="1" t="s">
        <v>6</v>
      </c>
      <c r="B50" s="1">
        <v>4823</v>
      </c>
      <c r="E50" s="4">
        <v>5371</v>
      </c>
    </row>
    <row r="51" spans="1:5" x14ac:dyDescent="0.3">
      <c r="A51" s="1" t="s">
        <v>12</v>
      </c>
      <c r="B51" s="1">
        <v>4253</v>
      </c>
      <c r="E51" s="4">
        <v>5398</v>
      </c>
    </row>
    <row r="52" spans="1:5" x14ac:dyDescent="0.3">
      <c r="A52" s="1" t="s">
        <v>12</v>
      </c>
      <c r="B52" s="1">
        <v>4236</v>
      </c>
      <c r="E52" s="4">
        <v>5430</v>
      </c>
    </row>
    <row r="53" spans="1:5" x14ac:dyDescent="0.3">
      <c r="A53" s="1" t="s">
        <v>8</v>
      </c>
      <c r="B53" s="1">
        <v>5341</v>
      </c>
      <c r="E53" s="4">
        <v>5473</v>
      </c>
    </row>
    <row r="54" spans="1:5" x14ac:dyDescent="0.3">
      <c r="A54" s="1" t="s">
        <v>14</v>
      </c>
      <c r="B54" s="1">
        <v>4362</v>
      </c>
    </row>
    <row r="55" spans="1:5" x14ac:dyDescent="0.3">
      <c r="A55" s="1" t="s">
        <v>12</v>
      </c>
      <c r="B55" s="1">
        <v>4189</v>
      </c>
    </row>
    <row r="56" spans="1:5" x14ac:dyDescent="0.3">
      <c r="A56" s="1" t="s">
        <v>12</v>
      </c>
      <c r="B56" s="1">
        <v>4691</v>
      </c>
    </row>
    <row r="57" spans="1:5" x14ac:dyDescent="0.3">
      <c r="A57" s="1" t="s">
        <v>8</v>
      </c>
      <c r="B57" s="1">
        <v>5398</v>
      </c>
    </row>
    <row r="58" spans="1:5" x14ac:dyDescent="0.3">
      <c r="A58" s="1" t="s">
        <v>14</v>
      </c>
      <c r="B58" s="1">
        <v>4058</v>
      </c>
    </row>
    <row r="59" spans="1:5" x14ac:dyDescent="0.3">
      <c r="A59" s="1" t="s">
        <v>8</v>
      </c>
      <c r="B59" s="1">
        <v>4790</v>
      </c>
    </row>
    <row r="60" spans="1:5" x14ac:dyDescent="0.3">
      <c r="A60" s="1" t="s">
        <v>8</v>
      </c>
      <c r="B60" s="1">
        <v>4652</v>
      </c>
    </row>
    <row r="61" spans="1:5" x14ac:dyDescent="0.3">
      <c r="A61" s="1" t="s">
        <v>12</v>
      </c>
      <c r="B61" s="1">
        <v>4011</v>
      </c>
    </row>
    <row r="62" spans="1:5" x14ac:dyDescent="0.3">
      <c r="A62" s="1" t="s">
        <v>14</v>
      </c>
      <c r="B62" s="1">
        <v>4795</v>
      </c>
    </row>
    <row r="63" spans="1:5" x14ac:dyDescent="0.3">
      <c r="A63" s="1" t="s">
        <v>6</v>
      </c>
      <c r="B63" s="1">
        <v>4321</v>
      </c>
    </row>
    <row r="64" spans="1:5" x14ac:dyDescent="0.3">
      <c r="A64" s="1" t="s">
        <v>8</v>
      </c>
      <c r="B64" s="1">
        <v>4040</v>
      </c>
    </row>
    <row r="65" spans="1:2" x14ac:dyDescent="0.3">
      <c r="A65" s="1" t="s">
        <v>12</v>
      </c>
      <c r="B65" s="1">
        <v>5191</v>
      </c>
    </row>
    <row r="66" spans="1:2" x14ac:dyDescent="0.3">
      <c r="A66" s="1" t="s">
        <v>12</v>
      </c>
      <c r="B66" s="1">
        <v>4252</v>
      </c>
    </row>
    <row r="67" spans="1:2" x14ac:dyDescent="0.3">
      <c r="A67" s="1" t="s">
        <v>8</v>
      </c>
      <c r="B67" s="1">
        <v>4204</v>
      </c>
    </row>
    <row r="68" spans="1:2" x14ac:dyDescent="0.3">
      <c r="A68" s="1" t="s">
        <v>8</v>
      </c>
      <c r="B68" s="1">
        <v>4277</v>
      </c>
    </row>
    <row r="69" spans="1:2" x14ac:dyDescent="0.3">
      <c r="A69" s="1" t="s">
        <v>8</v>
      </c>
      <c r="B69" s="1">
        <v>4636</v>
      </c>
    </row>
    <row r="70" spans="1:2" x14ac:dyDescent="0.3">
      <c r="A70" s="1" t="s">
        <v>12</v>
      </c>
      <c r="B70" s="1">
        <v>4813</v>
      </c>
    </row>
    <row r="71" spans="1:2" x14ac:dyDescent="0.3">
      <c r="A71" s="1" t="s">
        <v>8</v>
      </c>
      <c r="B71" s="1">
        <v>4099</v>
      </c>
    </row>
    <row r="72" spans="1:2" x14ac:dyDescent="0.3">
      <c r="A72" s="1" t="s">
        <v>8</v>
      </c>
      <c r="B72" s="1">
        <v>4626</v>
      </c>
    </row>
    <row r="73" spans="1:2" x14ac:dyDescent="0.3">
      <c r="A73" s="1" t="s">
        <v>12</v>
      </c>
      <c r="B73" s="1">
        <v>4580</v>
      </c>
    </row>
    <row r="74" spans="1:2" x14ac:dyDescent="0.3">
      <c r="A74" s="1" t="s">
        <v>8</v>
      </c>
      <c r="B74" s="1">
        <v>4723</v>
      </c>
    </row>
    <row r="75" spans="1:2" x14ac:dyDescent="0.3">
      <c r="A75" s="1" t="s">
        <v>12</v>
      </c>
      <c r="B75" s="1">
        <v>4645</v>
      </c>
    </row>
    <row r="76" spans="1:2" x14ac:dyDescent="0.3">
      <c r="A76" s="1" t="s">
        <v>6</v>
      </c>
      <c r="B76" s="1">
        <v>4978</v>
      </c>
    </row>
    <row r="77" spans="1:2" x14ac:dyDescent="0.3">
      <c r="A77" s="1" t="s">
        <v>12</v>
      </c>
      <c r="B77" s="1">
        <v>4025</v>
      </c>
    </row>
    <row r="78" spans="1:2" x14ac:dyDescent="0.3">
      <c r="A78" s="1" t="s">
        <v>12</v>
      </c>
      <c r="B78" s="1">
        <v>4066</v>
      </c>
    </row>
    <row r="79" spans="1:2" x14ac:dyDescent="0.3">
      <c r="A79" s="1" t="s">
        <v>12</v>
      </c>
      <c r="B79" s="1">
        <v>4581</v>
      </c>
    </row>
    <row r="80" spans="1:2" x14ac:dyDescent="0.3">
      <c r="A80" s="1" t="s">
        <v>12</v>
      </c>
      <c r="B80" s="1">
        <v>4537</v>
      </c>
    </row>
    <row r="81" spans="1:2" x14ac:dyDescent="0.3">
      <c r="A81" s="1" t="s">
        <v>14</v>
      </c>
      <c r="B81" s="1">
        <v>4662</v>
      </c>
    </row>
    <row r="82" spans="1:2" x14ac:dyDescent="0.3">
      <c r="A82" s="1" t="s">
        <v>12</v>
      </c>
      <c r="B82" s="1">
        <v>4101</v>
      </c>
    </row>
    <row r="83" spans="1:2" x14ac:dyDescent="0.3">
      <c r="A83" s="1" t="s">
        <v>14</v>
      </c>
      <c r="B83" s="1">
        <v>4731</v>
      </c>
    </row>
    <row r="84" spans="1:2" x14ac:dyDescent="0.3">
      <c r="A84" s="1" t="s">
        <v>12</v>
      </c>
      <c r="B84" s="1">
        <v>4880</v>
      </c>
    </row>
    <row r="85" spans="1:2" x14ac:dyDescent="0.3">
      <c r="A85" s="1" t="s">
        <v>12</v>
      </c>
      <c r="B85" s="1">
        <v>4229</v>
      </c>
    </row>
    <row r="86" spans="1:2" x14ac:dyDescent="0.3">
      <c r="A86" s="1" t="s">
        <v>14</v>
      </c>
      <c r="B86" s="1">
        <v>4769</v>
      </c>
    </row>
    <row r="87" spans="1:2" x14ac:dyDescent="0.3">
      <c r="A87" s="1" t="s">
        <v>14</v>
      </c>
      <c r="B87" s="1">
        <v>5239</v>
      </c>
    </row>
    <row r="88" spans="1:2" x14ac:dyDescent="0.3">
      <c r="A88" s="1" t="s">
        <v>8</v>
      </c>
      <c r="B88" s="1">
        <v>5162</v>
      </c>
    </row>
    <row r="89" spans="1:2" x14ac:dyDescent="0.3">
      <c r="A89" s="1" t="s">
        <v>14</v>
      </c>
      <c r="B89" s="1">
        <v>5296</v>
      </c>
    </row>
    <row r="90" spans="1:2" x14ac:dyDescent="0.3">
      <c r="A90" s="1" t="s">
        <v>8</v>
      </c>
      <c r="B90" s="1">
        <v>4462</v>
      </c>
    </row>
    <row r="91" spans="1:2" x14ac:dyDescent="0.3">
      <c r="A91" s="1" t="s">
        <v>6</v>
      </c>
      <c r="B91" s="1">
        <v>4533</v>
      </c>
    </row>
    <row r="92" spans="1:2" x14ac:dyDescent="0.3">
      <c r="A92" s="1" t="s">
        <v>8</v>
      </c>
      <c r="B92" s="1">
        <v>5148</v>
      </c>
    </row>
    <row r="93" spans="1:2" x14ac:dyDescent="0.3">
      <c r="A93" s="1" t="s">
        <v>12</v>
      </c>
      <c r="B93" s="1">
        <v>4423</v>
      </c>
    </row>
    <row r="94" spans="1:2" x14ac:dyDescent="0.3">
      <c r="A94" s="1" t="s">
        <v>12</v>
      </c>
      <c r="B94" s="1">
        <v>5241</v>
      </c>
    </row>
    <row r="95" spans="1:2" x14ac:dyDescent="0.3">
      <c r="A95" s="1" t="s">
        <v>6</v>
      </c>
      <c r="B95" s="1">
        <v>4493</v>
      </c>
    </row>
    <row r="96" spans="1:2" x14ac:dyDescent="0.3">
      <c r="A96" s="1" t="s">
        <v>12</v>
      </c>
      <c r="B96" s="1">
        <v>4283</v>
      </c>
    </row>
    <row r="97" spans="1:2" x14ac:dyDescent="0.3">
      <c r="A97" s="1" t="s">
        <v>14</v>
      </c>
      <c r="B97" s="1">
        <v>5102</v>
      </c>
    </row>
    <row r="98" spans="1:2" x14ac:dyDescent="0.3">
      <c r="A98" s="1" t="s">
        <v>12</v>
      </c>
      <c r="B98" s="1">
        <v>5359</v>
      </c>
    </row>
    <row r="99" spans="1:2" x14ac:dyDescent="0.3">
      <c r="A99" s="1" t="s">
        <v>6</v>
      </c>
      <c r="B99" s="1">
        <v>4554</v>
      </c>
    </row>
    <row r="100" spans="1:2" x14ac:dyDescent="0.3">
      <c r="A100" s="1" t="s">
        <v>12</v>
      </c>
      <c r="B100" s="1">
        <v>5126</v>
      </c>
    </row>
    <row r="101" spans="1:2" x14ac:dyDescent="0.3">
      <c r="A101" s="1" t="s">
        <v>12</v>
      </c>
      <c r="B101" s="1">
        <v>4087</v>
      </c>
    </row>
    <row r="102" spans="1:2" x14ac:dyDescent="0.3">
      <c r="A102" s="1" t="s">
        <v>12</v>
      </c>
      <c r="B102" s="1">
        <v>5009</v>
      </c>
    </row>
    <row r="103" spans="1:2" x14ac:dyDescent="0.3">
      <c r="A103" s="1" t="s">
        <v>6</v>
      </c>
      <c r="B103" s="1">
        <v>4014</v>
      </c>
    </row>
    <row r="104" spans="1:2" x14ac:dyDescent="0.3">
      <c r="A104" s="1" t="s">
        <v>8</v>
      </c>
      <c r="B104" s="1">
        <v>4198</v>
      </c>
    </row>
    <row r="105" spans="1:2" x14ac:dyDescent="0.3">
      <c r="A105" s="1" t="s">
        <v>6</v>
      </c>
      <c r="B105" s="1">
        <v>4072</v>
      </c>
    </row>
    <row r="106" spans="1:2" x14ac:dyDescent="0.3">
      <c r="A106" s="1" t="s">
        <v>8</v>
      </c>
      <c r="B106" s="1">
        <v>4350</v>
      </c>
    </row>
    <row r="107" spans="1:2" x14ac:dyDescent="0.3">
      <c r="A107" s="1" t="s">
        <v>8</v>
      </c>
      <c r="B107" s="1">
        <v>4466</v>
      </c>
    </row>
    <row r="108" spans="1:2" x14ac:dyDescent="0.3">
      <c r="A108" s="1" t="s">
        <v>14</v>
      </c>
      <c r="B108" s="1">
        <v>5024</v>
      </c>
    </row>
    <row r="109" spans="1:2" x14ac:dyDescent="0.3">
      <c r="A109" s="1" t="s">
        <v>8</v>
      </c>
      <c r="B109" s="1">
        <v>5114</v>
      </c>
    </row>
    <row r="110" spans="1:2" x14ac:dyDescent="0.3">
      <c r="A110" s="1" t="s">
        <v>14</v>
      </c>
      <c r="B110" s="1">
        <v>4142</v>
      </c>
    </row>
    <row r="111" spans="1:2" x14ac:dyDescent="0.3">
      <c r="A111" s="1" t="s">
        <v>8</v>
      </c>
      <c r="B111" s="1">
        <v>5367</v>
      </c>
    </row>
    <row r="112" spans="1:2" x14ac:dyDescent="0.3">
      <c r="A112" s="1" t="s">
        <v>6</v>
      </c>
      <c r="B112" s="1">
        <v>4153</v>
      </c>
    </row>
    <row r="113" spans="1:2" x14ac:dyDescent="0.3">
      <c r="A113" s="1" t="s">
        <v>8</v>
      </c>
      <c r="B113" s="1">
        <v>4315</v>
      </c>
    </row>
    <row r="114" spans="1:2" x14ac:dyDescent="0.3">
      <c r="A114" s="1" t="s">
        <v>14</v>
      </c>
      <c r="B114" s="1">
        <v>5229</v>
      </c>
    </row>
    <row r="115" spans="1:2" x14ac:dyDescent="0.3">
      <c r="A115" s="1" t="s">
        <v>6</v>
      </c>
      <c r="B115" s="1">
        <v>4943</v>
      </c>
    </row>
    <row r="116" spans="1:2" x14ac:dyDescent="0.3">
      <c r="A116" s="1" t="s">
        <v>12</v>
      </c>
      <c r="B116" s="1">
        <v>4352</v>
      </c>
    </row>
    <row r="117" spans="1:2" x14ac:dyDescent="0.3">
      <c r="A117" s="1" t="s">
        <v>8</v>
      </c>
      <c r="B117" s="1">
        <v>4641</v>
      </c>
    </row>
    <row r="118" spans="1:2" x14ac:dyDescent="0.3">
      <c r="A118" s="1" t="s">
        <v>14</v>
      </c>
      <c r="B118" s="1">
        <v>4357</v>
      </c>
    </row>
    <row r="119" spans="1:2" x14ac:dyDescent="0.3">
      <c r="A119" s="1" t="s">
        <v>14</v>
      </c>
      <c r="B119" s="1">
        <v>4306</v>
      </c>
    </row>
    <row r="120" spans="1:2" x14ac:dyDescent="0.3">
      <c r="A120" s="1" t="s">
        <v>8</v>
      </c>
      <c r="B120" s="1">
        <v>4001</v>
      </c>
    </row>
    <row r="121" spans="1:2" x14ac:dyDescent="0.3">
      <c r="A121" s="1" t="s">
        <v>12</v>
      </c>
      <c r="B121" s="1">
        <v>5162</v>
      </c>
    </row>
    <row r="122" spans="1:2" x14ac:dyDescent="0.3">
      <c r="A122" s="1" t="s">
        <v>14</v>
      </c>
      <c r="B122" s="1">
        <v>4770</v>
      </c>
    </row>
    <row r="123" spans="1:2" x14ac:dyDescent="0.3">
      <c r="A123" s="1" t="s">
        <v>12</v>
      </c>
      <c r="B123" s="1">
        <v>4660</v>
      </c>
    </row>
    <row r="124" spans="1:2" x14ac:dyDescent="0.3">
      <c r="A124" s="1" t="s">
        <v>12</v>
      </c>
      <c r="B124" s="1">
        <v>5414</v>
      </c>
    </row>
    <row r="125" spans="1:2" x14ac:dyDescent="0.3">
      <c r="A125" s="1" t="s">
        <v>14</v>
      </c>
      <c r="B125" s="1">
        <v>4582</v>
      </c>
    </row>
    <row r="126" spans="1:2" x14ac:dyDescent="0.3">
      <c r="A126" s="1" t="s">
        <v>6</v>
      </c>
      <c r="B126" s="1">
        <v>4311</v>
      </c>
    </row>
    <row r="127" spans="1:2" x14ac:dyDescent="0.3">
      <c r="A127" s="1" t="s">
        <v>6</v>
      </c>
      <c r="B127" s="1">
        <v>5309</v>
      </c>
    </row>
    <row r="128" spans="1:2" x14ac:dyDescent="0.3">
      <c r="A128" s="1" t="s">
        <v>8</v>
      </c>
      <c r="B128" s="1">
        <v>4799</v>
      </c>
    </row>
    <row r="129" spans="1:2" x14ac:dyDescent="0.3">
      <c r="A129" s="1" t="s">
        <v>8</v>
      </c>
      <c r="B129" s="1">
        <v>4242</v>
      </c>
    </row>
    <row r="130" spans="1:2" x14ac:dyDescent="0.3">
      <c r="A130" s="1" t="s">
        <v>8</v>
      </c>
      <c r="B130" s="1">
        <v>4810</v>
      </c>
    </row>
    <row r="131" spans="1:2" x14ac:dyDescent="0.3">
      <c r="A131" s="1" t="s">
        <v>6</v>
      </c>
      <c r="B131" s="1">
        <v>4432</v>
      </c>
    </row>
    <row r="132" spans="1:2" x14ac:dyDescent="0.3">
      <c r="A132" s="1" t="s">
        <v>6</v>
      </c>
      <c r="B132" s="1">
        <v>4295</v>
      </c>
    </row>
    <row r="133" spans="1:2" x14ac:dyDescent="0.3">
      <c r="A133" s="1" t="s">
        <v>12</v>
      </c>
      <c r="B133" s="1">
        <v>4703</v>
      </c>
    </row>
    <row r="134" spans="1:2" x14ac:dyDescent="0.3">
      <c r="A134" s="1" t="s">
        <v>8</v>
      </c>
      <c r="B134" s="1">
        <v>4192</v>
      </c>
    </row>
    <row r="135" spans="1:2" x14ac:dyDescent="0.3">
      <c r="A135" s="1" t="s">
        <v>12</v>
      </c>
      <c r="B135" s="1">
        <v>5006</v>
      </c>
    </row>
    <row r="136" spans="1:2" x14ac:dyDescent="0.3">
      <c r="A136" s="1" t="s">
        <v>6</v>
      </c>
      <c r="B136" s="1">
        <v>5018</v>
      </c>
    </row>
    <row r="137" spans="1:2" x14ac:dyDescent="0.3">
      <c r="A137" s="1" t="s">
        <v>14</v>
      </c>
      <c r="B137" s="1">
        <v>4020</v>
      </c>
    </row>
    <row r="138" spans="1:2" x14ac:dyDescent="0.3">
      <c r="A138" s="1" t="s">
        <v>14</v>
      </c>
      <c r="B138" s="1">
        <v>5431</v>
      </c>
    </row>
    <row r="139" spans="1:2" x14ac:dyDescent="0.3">
      <c r="A139" s="1" t="s">
        <v>12</v>
      </c>
      <c r="B139" s="1">
        <v>5111</v>
      </c>
    </row>
    <row r="140" spans="1:2" x14ac:dyDescent="0.3">
      <c r="A140" s="1" t="s">
        <v>8</v>
      </c>
      <c r="B140" s="1">
        <v>5142</v>
      </c>
    </row>
    <row r="141" spans="1:2" x14ac:dyDescent="0.3">
      <c r="A141" s="1" t="s">
        <v>14</v>
      </c>
      <c r="B141" s="1">
        <v>4753</v>
      </c>
    </row>
    <row r="142" spans="1:2" x14ac:dyDescent="0.3">
      <c r="A142" s="1" t="s">
        <v>12</v>
      </c>
      <c r="B142" s="1">
        <v>5228</v>
      </c>
    </row>
    <row r="143" spans="1:2" x14ac:dyDescent="0.3">
      <c r="A143" s="1" t="s">
        <v>6</v>
      </c>
      <c r="B143" s="1">
        <v>4748</v>
      </c>
    </row>
    <row r="144" spans="1:2" x14ac:dyDescent="0.3">
      <c r="A144" s="1" t="s">
        <v>6</v>
      </c>
      <c r="B144" s="1">
        <v>4430</v>
      </c>
    </row>
    <row r="145" spans="1:2" x14ac:dyDescent="0.3">
      <c r="A145" s="1" t="s">
        <v>12</v>
      </c>
      <c r="B145" s="1">
        <v>4836</v>
      </c>
    </row>
    <row r="146" spans="1:2" x14ac:dyDescent="0.3">
      <c r="A146" s="1" t="s">
        <v>8</v>
      </c>
      <c r="B146" s="1">
        <v>4813</v>
      </c>
    </row>
    <row r="147" spans="1:2" x14ac:dyDescent="0.3">
      <c r="A147" s="1" t="s">
        <v>14</v>
      </c>
      <c r="B147" s="1">
        <v>5360</v>
      </c>
    </row>
    <row r="148" spans="1:2" x14ac:dyDescent="0.3">
      <c r="A148" s="1" t="s">
        <v>8</v>
      </c>
      <c r="B148" s="1">
        <v>4257</v>
      </c>
    </row>
    <row r="149" spans="1:2" x14ac:dyDescent="0.3">
      <c r="A149" s="1" t="s">
        <v>14</v>
      </c>
      <c r="B149" s="1">
        <v>5240</v>
      </c>
    </row>
    <row r="150" spans="1:2" x14ac:dyDescent="0.3">
      <c r="A150" s="1" t="s">
        <v>8</v>
      </c>
      <c r="B150" s="1">
        <v>4820</v>
      </c>
    </row>
    <row r="151" spans="1:2" x14ac:dyDescent="0.3">
      <c r="A151" s="1" t="s">
        <v>14</v>
      </c>
      <c r="B151" s="1">
        <v>4135</v>
      </c>
    </row>
    <row r="152" spans="1:2" x14ac:dyDescent="0.3">
      <c r="A152" s="1" t="s">
        <v>6</v>
      </c>
      <c r="B152" s="1">
        <v>4389</v>
      </c>
    </row>
    <row r="153" spans="1:2" x14ac:dyDescent="0.3">
      <c r="A153" s="1" t="s">
        <v>12</v>
      </c>
      <c r="B153" s="1">
        <v>5138</v>
      </c>
    </row>
    <row r="154" spans="1:2" x14ac:dyDescent="0.3">
      <c r="A154" s="1" t="s">
        <v>6</v>
      </c>
      <c r="B154" s="1">
        <v>4834</v>
      </c>
    </row>
    <row r="155" spans="1:2" x14ac:dyDescent="0.3">
      <c r="A155" s="1" t="s">
        <v>6</v>
      </c>
      <c r="B155" s="1">
        <v>4399</v>
      </c>
    </row>
    <row r="156" spans="1:2" x14ac:dyDescent="0.3">
      <c r="A156" s="1" t="s">
        <v>8</v>
      </c>
      <c r="B156" s="1">
        <v>5200</v>
      </c>
    </row>
    <row r="157" spans="1:2" x14ac:dyDescent="0.3">
      <c r="A157" s="1" t="s">
        <v>14</v>
      </c>
      <c r="B157" s="1">
        <v>5279</v>
      </c>
    </row>
    <row r="158" spans="1:2" x14ac:dyDescent="0.3">
      <c r="A158" s="1" t="s">
        <v>8</v>
      </c>
      <c r="B158" s="1">
        <v>4080</v>
      </c>
    </row>
    <row r="159" spans="1:2" x14ac:dyDescent="0.3">
      <c r="A159" s="1" t="s">
        <v>6</v>
      </c>
      <c r="B159" s="1">
        <v>4723</v>
      </c>
    </row>
    <row r="160" spans="1:2" x14ac:dyDescent="0.3">
      <c r="A160" s="1" t="s">
        <v>14</v>
      </c>
      <c r="B160" s="1">
        <v>5428</v>
      </c>
    </row>
    <row r="161" spans="1:2" x14ac:dyDescent="0.3">
      <c r="A161" s="1" t="s">
        <v>12</v>
      </c>
      <c r="B161" s="1">
        <v>4831</v>
      </c>
    </row>
    <row r="162" spans="1:2" x14ac:dyDescent="0.3">
      <c r="A162" s="1" t="s">
        <v>8</v>
      </c>
      <c r="B162" s="1">
        <v>5371</v>
      </c>
    </row>
    <row r="163" spans="1:2" x14ac:dyDescent="0.3">
      <c r="A163" s="1" t="s">
        <v>12</v>
      </c>
      <c r="B163" s="1">
        <v>5371</v>
      </c>
    </row>
    <row r="164" spans="1:2" x14ac:dyDescent="0.3">
      <c r="A164" s="1" t="s">
        <v>12</v>
      </c>
      <c r="B164" s="1">
        <v>4706</v>
      </c>
    </row>
    <row r="165" spans="1:2" x14ac:dyDescent="0.3">
      <c r="A165" s="1" t="s">
        <v>8</v>
      </c>
      <c r="B165" s="1">
        <v>4491</v>
      </c>
    </row>
    <row r="166" spans="1:2" x14ac:dyDescent="0.3">
      <c r="A166" s="1" t="s">
        <v>8</v>
      </c>
      <c r="B166" s="1">
        <v>4110</v>
      </c>
    </row>
    <row r="167" spans="1:2" x14ac:dyDescent="0.3">
      <c r="A167" s="1" t="s">
        <v>12</v>
      </c>
      <c r="B167" s="1">
        <v>4648</v>
      </c>
    </row>
    <row r="168" spans="1:2" x14ac:dyDescent="0.3">
      <c r="A168" s="1" t="s">
        <v>6</v>
      </c>
      <c r="B168" s="1">
        <v>5349</v>
      </c>
    </row>
    <row r="169" spans="1:2" x14ac:dyDescent="0.3">
      <c r="A169" s="1" t="s">
        <v>8</v>
      </c>
      <c r="B169" s="1">
        <v>4802</v>
      </c>
    </row>
    <row r="170" spans="1:2" x14ac:dyDescent="0.3">
      <c r="A170" s="1" t="s">
        <v>6</v>
      </c>
      <c r="B170" s="1">
        <v>5274</v>
      </c>
    </row>
    <row r="171" spans="1:2" x14ac:dyDescent="0.3">
      <c r="A171" s="1" t="s">
        <v>6</v>
      </c>
      <c r="B171" s="1">
        <v>5248</v>
      </c>
    </row>
    <row r="172" spans="1:2" x14ac:dyDescent="0.3">
      <c r="A172" s="1" t="s">
        <v>6</v>
      </c>
      <c r="B172" s="1">
        <v>4176</v>
      </c>
    </row>
    <row r="173" spans="1:2" x14ac:dyDescent="0.3">
      <c r="A173" s="1" t="s">
        <v>6</v>
      </c>
      <c r="B173" s="1">
        <v>4639</v>
      </c>
    </row>
    <row r="174" spans="1:2" x14ac:dyDescent="0.3">
      <c r="A174" s="1" t="s">
        <v>14</v>
      </c>
      <c r="B174" s="1">
        <v>4261</v>
      </c>
    </row>
    <row r="175" spans="1:2" x14ac:dyDescent="0.3">
      <c r="A175" s="1" t="s">
        <v>8</v>
      </c>
      <c r="B175" s="1">
        <v>5327</v>
      </c>
    </row>
    <row r="176" spans="1:2" x14ac:dyDescent="0.3">
      <c r="A176" s="1" t="s">
        <v>8</v>
      </c>
      <c r="B176" s="1">
        <v>4387</v>
      </c>
    </row>
    <row r="177" spans="1:2" x14ac:dyDescent="0.3">
      <c r="A177" s="1" t="s">
        <v>8</v>
      </c>
      <c r="B177" s="1">
        <v>4993</v>
      </c>
    </row>
    <row r="178" spans="1:2" x14ac:dyDescent="0.3">
      <c r="A178" s="1" t="s">
        <v>6</v>
      </c>
      <c r="B178" s="1">
        <v>4831</v>
      </c>
    </row>
    <row r="179" spans="1:2" x14ac:dyDescent="0.3">
      <c r="A179" s="1" t="s">
        <v>8</v>
      </c>
      <c r="B179" s="1">
        <v>4158</v>
      </c>
    </row>
    <row r="180" spans="1:2" x14ac:dyDescent="0.3">
      <c r="A180" s="1" t="s">
        <v>14</v>
      </c>
      <c r="B180" s="1">
        <v>4414</v>
      </c>
    </row>
    <row r="181" spans="1:2" x14ac:dyDescent="0.3">
      <c r="A181" s="1" t="s">
        <v>14</v>
      </c>
      <c r="B181" s="1">
        <v>4009</v>
      </c>
    </row>
    <row r="182" spans="1:2" x14ac:dyDescent="0.3">
      <c r="A182" s="1" t="s">
        <v>6</v>
      </c>
      <c r="B182" s="1">
        <v>4596</v>
      </c>
    </row>
    <row r="183" spans="1:2" x14ac:dyDescent="0.3">
      <c r="A183" s="1" t="s">
        <v>14</v>
      </c>
      <c r="B183" s="1">
        <v>5085</v>
      </c>
    </row>
    <row r="184" spans="1:2" x14ac:dyDescent="0.3">
      <c r="A184" s="1" t="s">
        <v>14</v>
      </c>
      <c r="B184" s="1">
        <v>4021</v>
      </c>
    </row>
    <row r="185" spans="1:2" x14ac:dyDescent="0.3">
      <c r="A185" s="1" t="s">
        <v>6</v>
      </c>
      <c r="B185" s="1">
        <v>4891</v>
      </c>
    </row>
    <row r="186" spans="1:2" x14ac:dyDescent="0.3">
      <c r="A186" s="1" t="s">
        <v>14</v>
      </c>
      <c r="B186" s="1">
        <v>4984</v>
      </c>
    </row>
    <row r="187" spans="1:2" x14ac:dyDescent="0.3">
      <c r="A187" s="1" t="s">
        <v>12</v>
      </c>
      <c r="B187" s="1">
        <v>4200</v>
      </c>
    </row>
    <row r="188" spans="1:2" x14ac:dyDescent="0.3">
      <c r="A188" s="1" t="s">
        <v>8</v>
      </c>
      <c r="B188" s="1">
        <v>4459</v>
      </c>
    </row>
    <row r="189" spans="1:2" x14ac:dyDescent="0.3">
      <c r="A189" s="1" t="s">
        <v>14</v>
      </c>
      <c r="B189" s="1">
        <v>4180</v>
      </c>
    </row>
    <row r="190" spans="1:2" x14ac:dyDescent="0.3">
      <c r="A190" s="1" t="s">
        <v>6</v>
      </c>
      <c r="B190" s="1">
        <v>4387</v>
      </c>
    </row>
    <row r="191" spans="1:2" x14ac:dyDescent="0.3">
      <c r="A191" s="1" t="s">
        <v>8</v>
      </c>
      <c r="B191" s="1">
        <v>4083</v>
      </c>
    </row>
    <row r="192" spans="1:2" x14ac:dyDescent="0.3">
      <c r="A192" s="1" t="s">
        <v>12</v>
      </c>
      <c r="B192" s="1">
        <v>5371</v>
      </c>
    </row>
    <row r="193" spans="1:2" x14ac:dyDescent="0.3">
      <c r="A193" s="1" t="s">
        <v>8</v>
      </c>
      <c r="B193" s="1">
        <v>4636</v>
      </c>
    </row>
    <row r="194" spans="1:2" x14ac:dyDescent="0.3">
      <c r="A194" s="1" t="s">
        <v>6</v>
      </c>
      <c r="B194" s="1">
        <v>5082</v>
      </c>
    </row>
    <row r="195" spans="1:2" x14ac:dyDescent="0.3">
      <c r="A195" s="1" t="s">
        <v>6</v>
      </c>
      <c r="B195" s="1">
        <v>4277</v>
      </c>
    </row>
    <row r="196" spans="1:2" x14ac:dyDescent="0.3">
      <c r="A196" s="1" t="s">
        <v>14</v>
      </c>
      <c r="B196" s="1">
        <v>4194</v>
      </c>
    </row>
    <row r="197" spans="1:2" x14ac:dyDescent="0.3">
      <c r="A197" s="1" t="s">
        <v>6</v>
      </c>
      <c r="B197" s="1">
        <v>4072</v>
      </c>
    </row>
    <row r="198" spans="1:2" x14ac:dyDescent="0.3">
      <c r="A198" s="1" t="s">
        <v>12</v>
      </c>
      <c r="B198" s="1">
        <v>5402</v>
      </c>
    </row>
    <row r="199" spans="1:2" x14ac:dyDescent="0.3">
      <c r="A199" s="1" t="s">
        <v>6</v>
      </c>
      <c r="B199" s="1">
        <v>4594</v>
      </c>
    </row>
    <row r="200" spans="1:2" x14ac:dyDescent="0.3">
      <c r="A200" s="1" t="s">
        <v>14</v>
      </c>
      <c r="B200" s="1">
        <v>5402</v>
      </c>
    </row>
    <row r="201" spans="1:2" x14ac:dyDescent="0.3">
      <c r="A201" s="1" t="s">
        <v>14</v>
      </c>
      <c r="B201" s="1">
        <v>4429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7EFB-C897-4557-971D-4E77420EFF8F}">
  <dimension ref="A1:B46"/>
  <sheetViews>
    <sheetView workbookViewId="0">
      <selection activeCell="A4" sqref="A4:A45"/>
    </sheetView>
  </sheetViews>
  <sheetFormatPr defaultRowHeight="14.4" x14ac:dyDescent="0.3"/>
  <cols>
    <col min="1" max="1" width="12.44140625" bestFit="1" customWidth="1"/>
    <col min="2" max="2" width="7.77734375" bestFit="1" customWidth="1"/>
    <col min="3" max="186" width="15.5546875" bestFit="1" customWidth="1"/>
    <col min="187" max="187" width="10.5546875" bestFit="1" customWidth="1"/>
  </cols>
  <sheetData>
    <row r="1" spans="1:2" x14ac:dyDescent="0.3">
      <c r="A1" s="3" t="s">
        <v>1</v>
      </c>
      <c r="B1" s="1" t="s">
        <v>14</v>
      </c>
    </row>
    <row r="3" spans="1:2" x14ac:dyDescent="0.3">
      <c r="A3" s="3" t="s">
        <v>35</v>
      </c>
    </row>
    <row r="4" spans="1:2" x14ac:dyDescent="0.3">
      <c r="A4" s="4">
        <v>4009</v>
      </c>
    </row>
    <row r="5" spans="1:2" x14ac:dyDescent="0.3">
      <c r="A5" s="4">
        <v>4020</v>
      </c>
    </row>
    <row r="6" spans="1:2" x14ac:dyDescent="0.3">
      <c r="A6" s="4">
        <v>4021</v>
      </c>
    </row>
    <row r="7" spans="1:2" x14ac:dyDescent="0.3">
      <c r="A7" s="4">
        <v>4040</v>
      </c>
    </row>
    <row r="8" spans="1:2" x14ac:dyDescent="0.3">
      <c r="A8" s="4">
        <v>4058</v>
      </c>
    </row>
    <row r="9" spans="1:2" x14ac:dyDescent="0.3">
      <c r="A9" s="4">
        <v>4107</v>
      </c>
    </row>
    <row r="10" spans="1:2" x14ac:dyDescent="0.3">
      <c r="A10" s="4">
        <v>4135</v>
      </c>
    </row>
    <row r="11" spans="1:2" x14ac:dyDescent="0.3">
      <c r="A11" s="4">
        <v>4142</v>
      </c>
    </row>
    <row r="12" spans="1:2" x14ac:dyDescent="0.3">
      <c r="A12" s="4">
        <v>4180</v>
      </c>
    </row>
    <row r="13" spans="1:2" x14ac:dyDescent="0.3">
      <c r="A13" s="4">
        <v>4194</v>
      </c>
    </row>
    <row r="14" spans="1:2" x14ac:dyDescent="0.3">
      <c r="A14" s="4">
        <v>4261</v>
      </c>
    </row>
    <row r="15" spans="1:2" x14ac:dyDescent="0.3">
      <c r="A15" s="4">
        <v>4267</v>
      </c>
    </row>
    <row r="16" spans="1:2" x14ac:dyDescent="0.3">
      <c r="A16" s="4">
        <v>4306</v>
      </c>
    </row>
    <row r="17" spans="1:1" x14ac:dyDescent="0.3">
      <c r="A17" s="4">
        <v>4357</v>
      </c>
    </row>
    <row r="18" spans="1:1" x14ac:dyDescent="0.3">
      <c r="A18" s="4">
        <v>4362</v>
      </c>
    </row>
    <row r="19" spans="1:1" x14ac:dyDescent="0.3">
      <c r="A19" s="4">
        <v>4414</v>
      </c>
    </row>
    <row r="20" spans="1:1" x14ac:dyDescent="0.3">
      <c r="A20" s="4">
        <v>4429</v>
      </c>
    </row>
    <row r="21" spans="1:1" x14ac:dyDescent="0.3">
      <c r="A21" s="4">
        <v>4582</v>
      </c>
    </row>
    <row r="22" spans="1:1" x14ac:dyDescent="0.3">
      <c r="A22" s="4">
        <v>4599</v>
      </c>
    </row>
    <row r="23" spans="1:1" x14ac:dyDescent="0.3">
      <c r="A23" s="4">
        <v>4662</v>
      </c>
    </row>
    <row r="24" spans="1:1" x14ac:dyDescent="0.3">
      <c r="A24" s="4">
        <v>4731</v>
      </c>
    </row>
    <row r="25" spans="1:1" x14ac:dyDescent="0.3">
      <c r="A25" s="4">
        <v>4753</v>
      </c>
    </row>
    <row r="26" spans="1:1" x14ac:dyDescent="0.3">
      <c r="A26" s="4">
        <v>4769</v>
      </c>
    </row>
    <row r="27" spans="1:1" x14ac:dyDescent="0.3">
      <c r="A27" s="4">
        <v>4770</v>
      </c>
    </row>
    <row r="28" spans="1:1" x14ac:dyDescent="0.3">
      <c r="A28" s="4">
        <v>4786</v>
      </c>
    </row>
    <row r="29" spans="1:1" x14ac:dyDescent="0.3">
      <c r="A29" s="4">
        <v>4795</v>
      </c>
    </row>
    <row r="30" spans="1:1" x14ac:dyDescent="0.3">
      <c r="A30" s="4">
        <v>4903</v>
      </c>
    </row>
    <row r="31" spans="1:1" x14ac:dyDescent="0.3">
      <c r="A31" s="4">
        <v>4984</v>
      </c>
    </row>
    <row r="32" spans="1:1" x14ac:dyDescent="0.3">
      <c r="A32" s="4">
        <v>5024</v>
      </c>
    </row>
    <row r="33" spans="1:1" x14ac:dyDescent="0.3">
      <c r="A33" s="4">
        <v>5085</v>
      </c>
    </row>
    <row r="34" spans="1:1" x14ac:dyDescent="0.3">
      <c r="A34" s="4">
        <v>5102</v>
      </c>
    </row>
    <row r="35" spans="1:1" x14ac:dyDescent="0.3">
      <c r="A35" s="4">
        <v>5147</v>
      </c>
    </row>
    <row r="36" spans="1:1" x14ac:dyDescent="0.3">
      <c r="A36" s="4">
        <v>5182</v>
      </c>
    </row>
    <row r="37" spans="1:1" x14ac:dyDescent="0.3">
      <c r="A37" s="4">
        <v>5229</v>
      </c>
    </row>
    <row r="38" spans="1:1" x14ac:dyDescent="0.3">
      <c r="A38" s="4">
        <v>5239</v>
      </c>
    </row>
    <row r="39" spans="1:1" x14ac:dyDescent="0.3">
      <c r="A39" s="4">
        <v>5240</v>
      </c>
    </row>
    <row r="40" spans="1:1" x14ac:dyDescent="0.3">
      <c r="A40" s="4">
        <v>5279</v>
      </c>
    </row>
    <row r="41" spans="1:1" x14ac:dyDescent="0.3">
      <c r="A41" s="4">
        <v>5296</v>
      </c>
    </row>
    <row r="42" spans="1:1" x14ac:dyDescent="0.3">
      <c r="A42" s="4">
        <v>5360</v>
      </c>
    </row>
    <row r="43" spans="1:1" x14ac:dyDescent="0.3">
      <c r="A43" s="4">
        <v>5402</v>
      </c>
    </row>
    <row r="44" spans="1:1" x14ac:dyDescent="0.3">
      <c r="A44" s="4">
        <v>5428</v>
      </c>
    </row>
    <row r="45" spans="1:1" x14ac:dyDescent="0.3">
      <c r="A45" s="4">
        <v>5431</v>
      </c>
    </row>
    <row r="46" spans="1:1" x14ac:dyDescent="0.3">
      <c r="A46" s="4" t="s">
        <v>34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o Q y W r t n 0 o + k A A A A 9 g A A A B I A H A B D b 2 5 m a W c v U G F j a 2 F n Z S 5 4 b W w g o h g A K K A U A A A A A A A A A A A A A A A A A A A A A A A A A A A A h Y + x D o I w F E V / h X S n L W U h 5 F E H J x M x J i b G t Y E K j f A w t F j + z c F P 8 h f E K O r m e M 8 9 w 7 3 3 6 w 0 W Y 9 s E F 9 1 b 0 2 F G I s p J o L H o S o N V R g Z 3 D B O y k L B V x U l V O p h k t O l o y 4 z U z p 1 T x r z 3 1 M e 0 6 y s m O I / Y I V / v i l q 3 i n x k 8 1 8 O D V q n s N B E w v 4 1 R g o a x Y L G I q E c 2 A w h N / g V x L T 3 2 f 5 A W A 6 N G 3 o t N Y a r D b A 5 A n t / k A 9 Q S w M E F A A C A A g A D o Q y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6 E M l o o i k e 4 D g A A A B E A A A A T A B w A R m 9 y b X V s Y X M v U 2 V j d G l v b j E u b S C i G A A o o B Q A A A A A A A A A A A A A A A A A A A A A A A A A A A A r T k 0 u y c z P U w i G 0 I b W A F B L A Q I t A B Q A A g A I A A 6 E M l q 7 Z 9 K P p A A A A P Y A A A A S A A A A A A A A A A A A A A A A A A A A A A B D b 2 5 m a W c v U G F j a 2 F n Z S 5 4 b W x Q S w E C L Q A U A A I A C A A O h D J a D 8 r p q 6 Q A A A D p A A A A E w A A A A A A A A A A A A A A A A D w A A A A W 0 N v b n R l b n R f V H l w Z X N d L n h t b F B L A Q I t A B Q A A g A I A A 6 E M l o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c m 4 v K p h k p S r j B e M U l b J V 8 A A A A A A I A A A A A A B B m A A A A A Q A A I A A A A D 0 v a z k p j B b 5 Q / C L r + n o j c S E / S h C X f 3 S / o h n p O 2 h p P V q A A A A A A 6 A A A A A A g A A I A A A A K u e 3 S F v 5 r E 2 y u L f R G 3 U w R t s c n N c g H v O Y q 6 I g G M R 4 s K D U A A A A C Z L x 8 L w T L j c j / y b B 1 t B b s e / s L X d y z p U S 2 r 7 / 6 a i T T k z B h K c L 6 K 3 N p K x Q K b L g j L j H J O k 5 B d a u k f w P 3 j p w b w N + y b H E W f e R a B d Q 0 p 2 b L s m 5 2 V L Q A A A A F P 2 E W j S s C R U 8 j O B r t o h i / R o z z e 1 S r o a T b L K W V g M 7 3 d p h z z T B x 0 F U L t x i B 8 P i R 7 g + t Q d Z I p j 6 P B a B c g X n f 6 6 7 t s = < / D a t a M a s h u p > 
</file>

<file path=customXml/itemProps1.xml><?xml version="1.0" encoding="utf-8"?>
<ds:datastoreItem xmlns:ds="http://schemas.openxmlformats.org/officeDocument/2006/customXml" ds:itemID="{5AA8ADE0-57A1-4D73-860D-6FEDAEDEE98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q2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chauhan</dc:creator>
  <cp:lastModifiedBy>abhishek chauhan</cp:lastModifiedBy>
  <dcterms:created xsi:type="dcterms:W3CDTF">2025-01-18T10:18:27Z</dcterms:created>
  <dcterms:modified xsi:type="dcterms:W3CDTF">2025-01-22T08:59:39Z</dcterms:modified>
</cp:coreProperties>
</file>