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8.xml" ContentType="application/vnd.openxmlformats-officedocument.drawingml.chart+xml"/>
  <Override PartName="/xl/charts/chart47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s" sheetId="1" state="visible" r:id="rId2"/>
    <sheet name="PBV plots" sheetId="2" state="visible" r:id="rId3"/>
    <sheet name="Individual facto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<sst xmlns="http://schemas.openxmlformats.org/spreadsheetml/2006/main" count="110" uniqueCount="51">
  <si>
    <t xml:space="preserve">Illumination</t>
  </si>
  <si>
    <t xml:space="preserve">Filter</t>
  </si>
  <si>
    <t xml:space="preserve">Camera</t>
  </si>
  <si>
    <t xml:space="preserve">Pbv static</t>
  </si>
  <si>
    <t xml:space="preserve">Pbv update</t>
  </si>
  <si>
    <t xml:space="preserve">Sunlight</t>
  </si>
  <si>
    <t xml:space="preserve">Chan 1</t>
  </si>
  <si>
    <t xml:space="preserve">BN660</t>
  </si>
  <si>
    <t xml:space="preserve">IMX264 mono</t>
  </si>
  <si>
    <t xml:space="preserve">Uniform</t>
  </si>
  <si>
    <t xml:space="preserve">IMX265 Red</t>
  </si>
  <si>
    <t xml:space="preserve">Chan 2</t>
  </si>
  <si>
    <t xml:space="preserve">BP880</t>
  </si>
  <si>
    <t xml:space="preserve">IMX265 Green</t>
  </si>
  <si>
    <t xml:space="preserve">Chan 3</t>
  </si>
  <si>
    <t xml:space="preserve">BN810</t>
  </si>
  <si>
    <t xml:space="preserve">IMX265 Blue</t>
  </si>
  <si>
    <t xml:space="preserve">PBV calculations set 1</t>
  </si>
  <si>
    <t xml:space="preserve">PBV calculations set 2</t>
  </si>
  <si>
    <t xml:space="preserve">SpO2 100%</t>
  </si>
  <si>
    <t xml:space="preserve">SpO2 90%</t>
  </si>
  <si>
    <t xml:space="preserve">SpO2 80%</t>
  </si>
  <si>
    <t xml:space="preserve">SpO2 70%</t>
  </si>
  <si>
    <t xml:space="preserve">Static pulse signature vector</t>
  </si>
  <si>
    <t xml:space="preserve">pulse signature update vector</t>
  </si>
  <si>
    <t xml:space="preserve">integral over wavelengths</t>
  </si>
  <si>
    <t xml:space="preserve">Wavelength (nm)</t>
  </si>
  <si>
    <t xml:space="preserve">Filter response (Transmission %)</t>
  </si>
  <si>
    <t xml:space="preserve">Camera sensitivity (relative response)</t>
  </si>
  <si>
    <t xml:space="preserve">Illumination spectrum</t>
  </si>
  <si>
    <t xml:space="preserve">PPG spectrum (relative amplitude)</t>
  </si>
  <si>
    <t xml:space="preserve">PBV source data set 1</t>
  </si>
  <si>
    <t xml:space="preserve">PBV source data set 2</t>
  </si>
  <si>
    <t xml:space="preserve">BN470</t>
  </si>
  <si>
    <t xml:space="preserve">Tungsten-halogen</t>
  </si>
  <si>
    <t xml:space="preserve">Cool white LED</t>
  </si>
  <si>
    <t xml:space="preserve">Warm white LED</t>
  </si>
  <si>
    <t xml:space="preserve">625nm LED</t>
  </si>
  <si>
    <t xml:space="preserve">850nm LED</t>
  </si>
  <si>
    <t xml:space="preserve">940nm LED</t>
  </si>
  <si>
    <t xml:space="preserve">625,850,940 LEDs</t>
  </si>
  <si>
    <t xml:space="preserve">Cam-filter 1</t>
  </si>
  <si>
    <t xml:space="preserve">Cam-filter 2</t>
  </si>
  <si>
    <t xml:space="preserve">Cam-filter 3</t>
  </si>
  <si>
    <t xml:space="preserve">illum index match</t>
  </si>
  <si>
    <t xml:space="preserve">filter index match 1</t>
  </si>
  <si>
    <t xml:space="preserve">camera index match 1</t>
  </si>
  <si>
    <t xml:space="preserve">filter index match 2</t>
  </si>
  <si>
    <t xml:space="preserve">camera index match 2</t>
  </si>
  <si>
    <t xml:space="preserve">filter index match 3</t>
  </si>
  <si>
    <t xml:space="preserve">camera index match 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</si>
</sst>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E+00"/>
    <numFmt numFmtId="167" formatCode="0.0000"/>
    <numFmt numFmtId="168" formatCode="0.00000"/>
    <numFmt numFmtId="169" formatCode="0.0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AA61A"/>
      <rgbColor rgb="FFFF420E"/>
      <rgbColor rgb="FF666666"/>
      <rgbColor rgb="FF969696"/>
      <rgbColor rgb="FF004586"/>
      <rgbColor rgb="FF00A65D"/>
      <rgbColor rgb="FF003300"/>
      <rgbColor rgb="FF333300"/>
      <rgbColor rgb="FFC06616"/>
      <rgbColor rgb="FF993366"/>
      <rgbColor rgb="FF5C2D9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Static pulse relative spectra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Calculations!$AB$10:$AB$10</c:f>
              <c:strCache>
                <c:ptCount val="1"/>
                <c:pt idx="0">
                  <c:v>Cam-filter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Calculations!$AB$11:$AB$71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0.636547820498296</c:v>
                </c:pt>
                <c:pt idx="23">
                  <c:v>5.15110081501972</c:v>
                </c:pt>
                <c:pt idx="24">
                  <c:v>11.2339978394927</c:v>
                </c:pt>
                <c:pt idx="25">
                  <c:v>12.3409736053456</c:v>
                </c:pt>
                <c:pt idx="26">
                  <c:v>12.3054440254391</c:v>
                </c:pt>
                <c:pt idx="27">
                  <c:v>10.3893605926336</c:v>
                </c:pt>
                <c:pt idx="28">
                  <c:v>4.07332104933483</c:v>
                </c:pt>
                <c:pt idx="29">
                  <c:v>0.174898013877448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Calculations!$AC$10:$AC$10</c:f>
              <c:strCache>
                <c:ptCount val="1"/>
                <c:pt idx="0">
                  <c:v>Cam-filter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Calculations!$AC$11:$AC$71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0.179108482954527</c:v>
                </c:pt>
                <c:pt idx="42">
                  <c:v>0.71842556428294</c:v>
                </c:pt>
                <c:pt idx="43">
                  <c:v>1.85584317099135</c:v>
                </c:pt>
                <c:pt idx="44">
                  <c:v>3.01386068989482</c:v>
                </c:pt>
                <c:pt idx="45">
                  <c:v>3.49020412949278</c:v>
                </c:pt>
                <c:pt idx="46">
                  <c:v>3.65617137732279</c:v>
                </c:pt>
                <c:pt idx="47">
                  <c:v>3.55935761528374</c:v>
                </c:pt>
                <c:pt idx="48">
                  <c:v>3.19944792964999</c:v>
                </c:pt>
                <c:pt idx="49">
                  <c:v>2.80459176274999</c:v>
                </c:pt>
                <c:pt idx="50">
                  <c:v>2.26257522620993</c:v>
                </c:pt>
                <c:pt idx="51">
                  <c:v>1.92715421512897</c:v>
                </c:pt>
                <c:pt idx="52">
                  <c:v>1.22792015818753</c:v>
                </c:pt>
                <c:pt idx="53">
                  <c:v>0.694257250570174</c:v>
                </c:pt>
                <c:pt idx="54">
                  <c:v>0.503710749313156</c:v>
                </c:pt>
                <c:pt idx="55">
                  <c:v>0.525224187235338</c:v>
                </c:pt>
                <c:pt idx="56">
                  <c:v>0.517286345673585</c:v>
                </c:pt>
                <c:pt idx="57">
                  <c:v>0.449440916177114</c:v>
                </c:pt>
                <c:pt idx="58">
                  <c:v>0.364639601800687</c:v>
                </c:pt>
                <c:pt idx="59">
                  <c:v>0.272249052642745</c:v>
                </c:pt>
                <c:pt idx="60">
                  <c:v>0.183305694695623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Calculations!$AD$10:$AD$10</c:f>
              <c:strCache>
                <c:ptCount val="1"/>
                <c:pt idx="0">
                  <c:v>Cam-filter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Calculations!$AD$11:$AD$71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0.273718079867324</c:v>
                </c:pt>
                <c:pt idx="37">
                  <c:v>1.68239007951079</c:v>
                </c:pt>
                <c:pt idx="38">
                  <c:v>3.27289875125232</c:v>
                </c:pt>
                <c:pt idx="39">
                  <c:v>4.26338683689278</c:v>
                </c:pt>
                <c:pt idx="40">
                  <c:v>4.51646491455454</c:v>
                </c:pt>
                <c:pt idx="41">
                  <c:v>4.02994086647687</c:v>
                </c:pt>
                <c:pt idx="42">
                  <c:v>3.8034294579685</c:v>
                </c:pt>
                <c:pt idx="43">
                  <c:v>1.63490946015905</c:v>
                </c:pt>
                <c:pt idx="44">
                  <c:v>0.177285922934989</c:v>
                </c:pt>
                <c:pt idx="45">
                  <c:v>0.0415500491606283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95979574"/>
        <c:axId val="84698479"/>
      </c:scatterChart>
      <c:valAx>
        <c:axId val="959795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98479"/>
        <c:crosses val="autoZero"/>
        <c:crossBetween val="midCat"/>
      </c:valAx>
      <c:valAx>
        <c:axId val="846984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9795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Pulse relative spectra (70% SpO2)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Calculations!$AK$10:$AK$10</c:f>
              <c:strCache>
                <c:ptCount val="1"/>
                <c:pt idx="0">
                  <c:v>Cam-filter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Calculations!$AK$11:$AK$71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0.312199906903593</c:v>
                </c:pt>
                <c:pt idx="23">
                  <c:v>2.14034125431016</c:v>
                </c:pt>
                <c:pt idx="24">
                  <c:v>4.12209187708429</c:v>
                </c:pt>
                <c:pt idx="25">
                  <c:v>4.05774287112842</c:v>
                </c:pt>
                <c:pt idx="26">
                  <c:v>3.76300935775305</c:v>
                </c:pt>
                <c:pt idx="27">
                  <c:v>3.46432658970107</c:v>
                </c:pt>
                <c:pt idx="28">
                  <c:v>1.61499917274706</c:v>
                </c:pt>
                <c:pt idx="29">
                  <c:v>0.0794024540925747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Calculations!$AL$10:$AL$10</c:f>
              <c:strCache>
                <c:ptCount val="1"/>
                <c:pt idx="0">
                  <c:v>Cam-filter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Calculations!$AL$11:$AL$71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0.183307094264678</c:v>
                </c:pt>
                <c:pt idx="42">
                  <c:v>0.745004664751961</c:v>
                </c:pt>
                <c:pt idx="43">
                  <c:v>1.95431978550591</c:v>
                </c:pt>
                <c:pt idx="44">
                  <c:v>3.18433050912225</c:v>
                </c:pt>
                <c:pt idx="45">
                  <c:v>3.74118033712083</c:v>
                </c:pt>
                <c:pt idx="46">
                  <c:v>3.89353412219188</c:v>
                </c:pt>
                <c:pt idx="47">
                  <c:v>3.78980103644234</c:v>
                </c:pt>
                <c:pt idx="48">
                  <c:v>3.42325065520018</c:v>
                </c:pt>
                <c:pt idx="49">
                  <c:v>3.03950459185541</c:v>
                </c:pt>
                <c:pt idx="50">
                  <c:v>2.42532541480728</c:v>
                </c:pt>
                <c:pt idx="51">
                  <c:v>2.06570484298099</c:v>
                </c:pt>
                <c:pt idx="52">
                  <c:v>1.31638733746607</c:v>
                </c:pt>
                <c:pt idx="53">
                  <c:v>0.746627542909127</c:v>
                </c:pt>
                <c:pt idx="54">
                  <c:v>0.549182788546828</c:v>
                </c:pt>
                <c:pt idx="55">
                  <c:v>0.581816426640929</c:v>
                </c:pt>
                <c:pt idx="56">
                  <c:v>0.581481161711637</c:v>
                </c:pt>
                <c:pt idx="57">
                  <c:v>0.524118147893079</c:v>
                </c:pt>
                <c:pt idx="58">
                  <c:v>0.433414749630064</c:v>
                </c:pt>
                <c:pt idx="59">
                  <c:v>0.331732470839282</c:v>
                </c:pt>
                <c:pt idx="60">
                  <c:v>0.229862521826293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Calculations!$AM$10:$AM$10</c:f>
              <c:strCache>
                <c:ptCount val="1"/>
                <c:pt idx="0">
                  <c:v>Cam-filter 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Calculations!$AM$11:$AM$71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0.199636163365317</c:v>
                </c:pt>
                <c:pt idx="37">
                  <c:v>1.35041110632783</c:v>
                </c:pt>
                <c:pt idx="38">
                  <c:v>2.9632767338651</c:v>
                </c:pt>
                <c:pt idx="39">
                  <c:v>4.11304651308448</c:v>
                </c:pt>
                <c:pt idx="40">
                  <c:v>4.53002542454508</c:v>
                </c:pt>
                <c:pt idx="41">
                  <c:v>4.12440962095525</c:v>
                </c:pt>
                <c:pt idx="42">
                  <c:v>3.9441423428045</c:v>
                </c:pt>
                <c:pt idx="43">
                  <c:v>1.72166266818377</c:v>
                </c:pt>
                <c:pt idx="44">
                  <c:v>0.187313559360132</c:v>
                </c:pt>
                <c:pt idx="45">
                  <c:v>0.0445378611562004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96664947"/>
        <c:axId val="96199308"/>
      </c:scatterChart>
      <c:valAx>
        <c:axId val="966649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199308"/>
        <c:crosses val="autoZero"/>
        <c:crossBetween val="midCat"/>
      </c:valAx>
      <c:valAx>
        <c:axId val="961993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64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Calculations!$C$10</c:f>
              <c:strCache>
                <c:ptCount val="1"/>
                <c:pt idx="0">
                  <c:v>BN470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Calculations!$C$11:$C$71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70</c:v>
                </c:pt>
                <c:pt idx="6">
                  <c:v>86</c:v>
                </c:pt>
                <c:pt idx="7">
                  <c:v>89</c:v>
                </c:pt>
                <c:pt idx="8">
                  <c:v>83</c:v>
                </c:pt>
                <c:pt idx="9">
                  <c:v>88</c:v>
                </c:pt>
                <c:pt idx="10">
                  <c:v>51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Calculations!$D$10</c:f>
              <c:strCache>
                <c:ptCount val="1"/>
                <c:pt idx="0">
                  <c:v>BN660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Calculations!$D$11:$D$71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30</c:v>
                </c:pt>
                <c:pt idx="24">
                  <c:v>73</c:v>
                </c:pt>
                <c:pt idx="25">
                  <c:v>86</c:v>
                </c:pt>
                <c:pt idx="26">
                  <c:v>92</c:v>
                </c:pt>
                <c:pt idx="27">
                  <c:v>90</c:v>
                </c:pt>
                <c:pt idx="28">
                  <c:v>42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Calculations!$E$10</c:f>
              <c:strCache>
                <c:ptCount val="1"/>
                <c:pt idx="0">
                  <c:v>BN810</c:v>
                </c:pt>
              </c:strCache>
            </c:strRef>
          </c:tx>
          <c:spPr>
            <a:solidFill>
              <a:srgbClr val="808080"/>
            </a:solidFill>
            <a:ln w="28800">
              <a:solidFill>
                <a:srgbClr val="808080"/>
              </a:solidFill>
              <a:round/>
            </a:ln>
          </c:spPr>
          <c:marker>
            <c:symbol val="triangle"/>
            <c:size val="8"/>
            <c:spPr>
              <a:solidFill>
                <a:srgbClr val="80808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Calculations!$E$11:$E$71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25</c:v>
                </c:pt>
                <c:pt idx="38">
                  <c:v>53</c:v>
                </c:pt>
                <c:pt idx="39">
                  <c:v>76</c:v>
                </c:pt>
                <c:pt idx="40">
                  <c:v>87</c:v>
                </c:pt>
                <c:pt idx="41">
                  <c:v>90</c:v>
                </c:pt>
                <c:pt idx="42">
                  <c:v>90</c:v>
                </c:pt>
                <c:pt idx="43">
                  <c:v>37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Calculations!$F$10</c:f>
              <c:strCache>
                <c:ptCount val="1"/>
                <c:pt idx="0">
                  <c:v>BP880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triangle"/>
            <c:size val="8"/>
            <c:spPr>
              <a:solidFill>
                <a:srgbClr val="00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Calculations!$F$11:$F$71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17</c:v>
                </c:pt>
                <c:pt idx="43">
                  <c:v>42</c:v>
                </c:pt>
                <c:pt idx="44">
                  <c:v>68</c:v>
                </c:pt>
                <c:pt idx="45">
                  <c:v>84</c:v>
                </c:pt>
                <c:pt idx="46">
                  <c:v>91</c:v>
                </c:pt>
                <c:pt idx="47">
                  <c:v>95</c:v>
                </c:pt>
                <c:pt idx="48">
                  <c:v>97</c:v>
                </c:pt>
                <c:pt idx="49">
                  <c:v>98</c:v>
                </c:pt>
                <c:pt idx="50">
                  <c:v>97</c:v>
                </c:pt>
                <c:pt idx="51">
                  <c:v>95</c:v>
                </c:pt>
                <c:pt idx="52">
                  <c:v>91</c:v>
                </c:pt>
                <c:pt idx="53">
                  <c:v>86</c:v>
                </c:pt>
                <c:pt idx="54">
                  <c:v>78</c:v>
                </c:pt>
                <c:pt idx="55">
                  <c:v>70</c:v>
                </c:pt>
                <c:pt idx="56">
                  <c:v>62</c:v>
                </c:pt>
                <c:pt idx="57">
                  <c:v>54</c:v>
                </c:pt>
                <c:pt idx="58">
                  <c:v>47</c:v>
                </c:pt>
                <c:pt idx="59">
                  <c:v>41</c:v>
                </c:pt>
                <c:pt idx="60">
                  <c:v>35</c:v>
                </c:pt>
              </c:numCache>
            </c:numRef>
          </c:yVal>
          <c:smooth val="0"/>
        </c:ser>
        <c:axId val="48574287"/>
        <c:axId val="51358406"/>
      </c:scatterChart>
      <c:valAx>
        <c:axId val="485742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358406"/>
        <c:crosses val="autoZero"/>
        <c:crossBetween val="midCat"/>
      </c:valAx>
      <c:valAx>
        <c:axId val="513584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742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Calculations!$I$10</c:f>
              <c:strCache>
                <c:ptCount val="1"/>
                <c:pt idx="0">
                  <c:v>IMX264 mono</c:v>
                </c:pt>
              </c:strCache>
            </c:strRef>
          </c:tx>
          <c:spPr>
            <a:solidFill>
              <a:srgbClr val="666666"/>
            </a:solidFill>
            <a:ln w="28800">
              <a:solidFill>
                <a:srgbClr val="666666"/>
              </a:solidFill>
              <a:round/>
            </a:ln>
          </c:spPr>
          <c:marker>
            <c:symbol val="square"/>
            <c:size val="8"/>
            <c:spPr>
              <a:solidFill>
                <a:srgbClr val="666666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Calculations!$I$11:$I$71</c:f>
              <c:numCache>
                <c:formatCode>General</c:formatCode>
                <c:ptCount val="61"/>
                <c:pt idx="0">
                  <c:v>0.5</c:v>
                </c:pt>
                <c:pt idx="1">
                  <c:v>0.559228770239997</c:v>
                </c:pt>
                <c:pt idx="2">
                  <c:v>0.616828747303473</c:v>
                </c:pt>
                <c:pt idx="3">
                  <c:v>0.667730664490664</c:v>
                </c:pt>
                <c:pt idx="4">
                  <c:v>0.711536574235766</c:v>
                </c:pt>
                <c:pt idx="5">
                  <c:v>0.744492659624888</c:v>
                </c:pt>
                <c:pt idx="6">
                  <c:v>0.770929997300998</c:v>
                </c:pt>
                <c:pt idx="7">
                  <c:v>0.793540507351076</c:v>
                </c:pt>
                <c:pt idx="8">
                  <c:v>0.813812394710683</c:v>
                </c:pt>
                <c:pt idx="9">
                  <c:v>0.835966931792082</c:v>
                </c:pt>
                <c:pt idx="10">
                  <c:v>0.858865517277863</c:v>
                </c:pt>
                <c:pt idx="11">
                  <c:v>0.884360684333859</c:v>
                </c:pt>
                <c:pt idx="12">
                  <c:v>0.909724139158097</c:v>
                </c:pt>
                <c:pt idx="13">
                  <c:v>0.932573374249817</c:v>
                </c:pt>
                <c:pt idx="14">
                  <c:v>0.948425385629351</c:v>
                </c:pt>
                <c:pt idx="15">
                  <c:v>0.961937601668516</c:v>
                </c:pt>
                <c:pt idx="16">
                  <c:v>0.972749794298271</c:v>
                </c:pt>
                <c:pt idx="17">
                  <c:v>0.98374640147018</c:v>
                </c:pt>
                <c:pt idx="18">
                  <c:v>0.994869616965582</c:v>
                </c:pt>
                <c:pt idx="19">
                  <c:v>0.999693805891499</c:v>
                </c:pt>
                <c:pt idx="20">
                  <c:v>0.99896214991521</c:v>
                </c:pt>
                <c:pt idx="21">
                  <c:v>0.996680621526261</c:v>
                </c:pt>
                <c:pt idx="22">
                  <c:v>0.995004194660634</c:v>
                </c:pt>
                <c:pt idx="23">
                  <c:v>0.991230039067056</c:v>
                </c:pt>
                <c:pt idx="24">
                  <c:v>0.985654327474081</c:v>
                </c:pt>
                <c:pt idx="25">
                  <c:v>0.973152229676406</c:v>
                </c:pt>
                <c:pt idx="26">
                  <c:v>0.955224025187295</c:v>
                </c:pt>
                <c:pt idx="27">
                  <c:v>0.934225489405921</c:v>
                </c:pt>
                <c:pt idx="28">
                  <c:v>0.911246251170272</c:v>
                </c:pt>
                <c:pt idx="29">
                  <c:v>0.888984839749433</c:v>
                </c:pt>
                <c:pt idx="30">
                  <c:v>0.86795224798345</c:v>
                </c:pt>
                <c:pt idx="31">
                  <c:v>0.845550858005451</c:v>
                </c:pt>
                <c:pt idx="32">
                  <c:v>0.821936295987095</c:v>
                </c:pt>
                <c:pt idx="33">
                  <c:v>0.794539633485452</c:v>
                </c:pt>
                <c:pt idx="34">
                  <c:v>0.761552085604827</c:v>
                </c:pt>
                <c:pt idx="35">
                  <c:v>0.73287370046256</c:v>
                </c:pt>
                <c:pt idx="36">
                  <c:v>0.709673280449729</c:v>
                </c:pt>
                <c:pt idx="37">
                  <c:v>0.685099240463247</c:v>
                </c:pt>
                <c:pt idx="38">
                  <c:v>0.647380046776595</c:v>
                </c:pt>
                <c:pt idx="39">
                  <c:v>0.607929080263272</c:v>
                </c:pt>
                <c:pt idx="40">
                  <c:v>0.572983256136305</c:v>
                </c:pt>
                <c:pt idx="41">
                  <c:v>0.540023391806809</c:v>
                </c:pt>
                <c:pt idx="42">
                  <c:v>0.508912280701703</c:v>
                </c:pt>
                <c:pt idx="43">
                  <c:v>0.477801169590491</c:v>
                </c:pt>
                <c:pt idx="44">
                  <c:v>0.445939997596995</c:v>
                </c:pt>
                <c:pt idx="45">
                  <c:v>0.414680227980426</c:v>
                </c:pt>
                <c:pt idx="46">
                  <c:v>0.391039650844468</c:v>
                </c:pt>
                <c:pt idx="47">
                  <c:v>0.359091781160703</c:v>
                </c:pt>
                <c:pt idx="48">
                  <c:v>0.324084594370835</c:v>
                </c:pt>
                <c:pt idx="49">
                  <c:v>0.296761302902764</c:v>
                </c:pt>
                <c:pt idx="50">
                  <c:v>0.263626806212479</c:v>
                </c:pt>
                <c:pt idx="51">
                  <c:v>0.242026317170804</c:v>
                </c:pt>
                <c:pt idx="52">
                  <c:v>0.22072753927636</c:v>
                </c:pt>
                <c:pt idx="53">
                  <c:v>0.196748021296451</c:v>
                </c:pt>
                <c:pt idx="54">
                  <c:v>0.173871445225111</c:v>
                </c:pt>
                <c:pt idx="55">
                  <c:v>0.152464597619211</c:v>
                </c:pt>
                <c:pt idx="56">
                  <c:v>0.136049475977112</c:v>
                </c:pt>
                <c:pt idx="57">
                  <c:v>0.121467297472966</c:v>
                </c:pt>
                <c:pt idx="58">
                  <c:v>0.103977992556975</c:v>
                </c:pt>
                <c:pt idx="59">
                  <c:v>0.085930369486849</c:v>
                </c:pt>
                <c:pt idx="60">
                  <c:v>0.0710640624437016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Calculations!$J$10</c:f>
              <c:strCache>
                <c:ptCount val="1"/>
                <c:pt idx="0">
                  <c:v>IMX265 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Calculations!$J$11:$J$71</c:f>
              <c:numCache>
                <c:formatCode>General</c:formatCode>
                <c:ptCount val="61"/>
                <c:pt idx="0">
                  <c:v>0.0728</c:v>
                </c:pt>
                <c:pt idx="1">
                  <c:v>0.0552059607577706</c:v>
                </c:pt>
                <c:pt idx="2">
                  <c:v>0.043651741047517</c:v>
                </c:pt>
                <c:pt idx="3">
                  <c:v>0.0349101050942795</c:v>
                </c:pt>
                <c:pt idx="4">
                  <c:v>0.027826662915782</c:v>
                </c:pt>
                <c:pt idx="5">
                  <c:v>0.0216324823274721</c:v>
                </c:pt>
                <c:pt idx="6">
                  <c:v>0.0198303563192497</c:v>
                </c:pt>
                <c:pt idx="7">
                  <c:v>0.0198303525804804</c:v>
                </c:pt>
                <c:pt idx="8">
                  <c:v>0.0198303525804804</c:v>
                </c:pt>
                <c:pt idx="9">
                  <c:v>0.0198303525804804</c:v>
                </c:pt>
                <c:pt idx="10">
                  <c:v>0.0198303525804804</c:v>
                </c:pt>
                <c:pt idx="11">
                  <c:v>0.0198304743188742</c:v>
                </c:pt>
                <c:pt idx="12">
                  <c:v>0.0259372655960937</c:v>
                </c:pt>
                <c:pt idx="13">
                  <c:v>0.0363394068829055</c:v>
                </c:pt>
                <c:pt idx="14">
                  <c:v>0.0515312759574202</c:v>
                </c:pt>
                <c:pt idx="15">
                  <c:v>0.0603925636748808</c:v>
                </c:pt>
                <c:pt idx="16">
                  <c:v>0.05525300549055</c:v>
                </c:pt>
                <c:pt idx="17">
                  <c:v>0.0441946021640911</c:v>
                </c:pt>
                <c:pt idx="18">
                  <c:v>0.0367629198887136</c:v>
                </c:pt>
                <c:pt idx="19">
                  <c:v>0.039973430014864</c:v>
                </c:pt>
                <c:pt idx="20">
                  <c:v>0.110028219653441</c:v>
                </c:pt>
                <c:pt idx="21">
                  <c:v>0.345269494379048</c:v>
                </c:pt>
                <c:pt idx="22">
                  <c:v>0.631928716681104</c:v>
                </c:pt>
                <c:pt idx="23">
                  <c:v>0.887906745113289</c:v>
                </c:pt>
                <c:pt idx="24">
                  <c:v>0.976765854987111</c:v>
                </c:pt>
                <c:pt idx="25">
                  <c:v>0.997827582685214</c:v>
                </c:pt>
                <c:pt idx="26">
                  <c:v>0.997828713283664</c:v>
                </c:pt>
                <c:pt idx="27">
                  <c:v>0.99238031659602</c:v>
                </c:pt>
                <c:pt idx="28">
                  <c:v>0.993769210348927</c:v>
                </c:pt>
                <c:pt idx="29">
                  <c:v>0.993088950812519</c:v>
                </c:pt>
                <c:pt idx="30">
                  <c:v>0.970757529317133</c:v>
                </c:pt>
                <c:pt idx="31">
                  <c:v>0.937039076200823</c:v>
                </c:pt>
                <c:pt idx="32">
                  <c:v>0.897652308736646</c:v>
                </c:pt>
                <c:pt idx="33">
                  <c:v>0.855652295596861</c:v>
                </c:pt>
                <c:pt idx="34">
                  <c:v>0.813116335430648</c:v>
                </c:pt>
                <c:pt idx="35">
                  <c:v>0.787793340352612</c:v>
                </c:pt>
                <c:pt idx="36">
                  <c:v>0.797618774826225</c:v>
                </c:pt>
                <c:pt idx="37">
                  <c:v>0.808347260487229</c:v>
                </c:pt>
                <c:pt idx="38">
                  <c:v>0.810290751616054</c:v>
                </c:pt>
                <c:pt idx="39">
                  <c:v>0.820472236830747</c:v>
                </c:pt>
                <c:pt idx="40">
                  <c:v>0.828369446359845</c:v>
                </c:pt>
                <c:pt idx="41">
                  <c:v>0.802046170112788</c:v>
                </c:pt>
                <c:pt idx="42">
                  <c:v>0.751521094296435</c:v>
                </c:pt>
                <c:pt idx="43">
                  <c:v>0.715710001487623</c:v>
                </c:pt>
                <c:pt idx="44">
                  <c:v>0.711165366383747</c:v>
                </c:pt>
                <c:pt idx="45">
                  <c:v>0.703059110223929</c:v>
                </c:pt>
                <c:pt idx="46">
                  <c:v>0.673825109550932</c:v>
                </c:pt>
                <c:pt idx="47">
                  <c:v>0.638958867571437</c:v>
                </c:pt>
                <c:pt idx="48">
                  <c:v>0.612185916601753</c:v>
                </c:pt>
                <c:pt idx="49">
                  <c:v>0.590915819030603</c:v>
                </c:pt>
                <c:pt idx="50">
                  <c:v>0.566040900294079</c:v>
                </c:pt>
                <c:pt idx="51">
                  <c:v>0.529744702850561</c:v>
                </c:pt>
                <c:pt idx="52">
                  <c:v>0.488586630897252</c:v>
                </c:pt>
                <c:pt idx="53">
                  <c:v>0.457177930708625</c:v>
                </c:pt>
                <c:pt idx="54">
                  <c:v>0.439645141655799</c:v>
                </c:pt>
                <c:pt idx="55">
                  <c:v>0.427237345220162</c:v>
                </c:pt>
                <c:pt idx="56">
                  <c:v>0.407832109339556</c:v>
                </c:pt>
                <c:pt idx="57">
                  <c:v>0.376580602250107</c:v>
                </c:pt>
                <c:pt idx="58">
                  <c:v>0.347265766635835</c:v>
                </c:pt>
                <c:pt idx="59">
                  <c:v>0.318517912083027</c:v>
                </c:pt>
                <c:pt idx="60">
                  <c:v>0.292015396777968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Calculations!$K$10</c:f>
              <c:strCache>
                <c:ptCount val="1"/>
                <c:pt idx="0">
                  <c:v>IMX265 Green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triangle"/>
            <c:size val="8"/>
            <c:spPr>
              <a:solidFill>
                <a:srgbClr val="00a65d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Calculations!$K$11:$K$71</c:f>
              <c:numCache>
                <c:formatCode>General</c:formatCode>
                <c:ptCount val="61"/>
                <c:pt idx="0">
                  <c:v>0.058</c:v>
                </c:pt>
                <c:pt idx="1">
                  <c:v>0.0468872798969899</c:v>
                </c:pt>
                <c:pt idx="2">
                  <c:v>0.0430526769026705</c:v>
                </c:pt>
                <c:pt idx="3">
                  <c:v>0.0405634245932416</c:v>
                </c:pt>
                <c:pt idx="4">
                  <c:v>0.0441338322787763</c:v>
                </c:pt>
                <c:pt idx="5">
                  <c:v>0.051909718102253</c:v>
                </c:pt>
                <c:pt idx="6">
                  <c:v>0.102506438480658</c:v>
                </c:pt>
                <c:pt idx="7">
                  <c:v>0.283640728446676</c:v>
                </c:pt>
                <c:pt idx="8">
                  <c:v>0.538932582484579</c:v>
                </c:pt>
                <c:pt idx="9">
                  <c:v>0.708899507606717</c:v>
                </c:pt>
                <c:pt idx="10">
                  <c:v>0.814589263162874</c:v>
                </c:pt>
                <c:pt idx="11">
                  <c:v>0.870173165570489</c:v>
                </c:pt>
                <c:pt idx="12">
                  <c:v>0.904448232227453</c:v>
                </c:pt>
                <c:pt idx="13">
                  <c:v>0.926056704340486</c:v>
                </c:pt>
                <c:pt idx="14">
                  <c:v>0.928439977938452</c:v>
                </c:pt>
                <c:pt idx="15">
                  <c:v>0.906056717174118</c:v>
                </c:pt>
                <c:pt idx="16">
                  <c:v>0.877113720138875</c:v>
                </c:pt>
                <c:pt idx="17">
                  <c:v>0.831580521012847</c:v>
                </c:pt>
                <c:pt idx="18">
                  <c:v>0.767571910017192</c:v>
                </c:pt>
                <c:pt idx="19">
                  <c:v>0.656241141137209</c:v>
                </c:pt>
                <c:pt idx="20">
                  <c:v>0.519246088264119</c:v>
                </c:pt>
                <c:pt idx="21">
                  <c:v>0.386553745736056</c:v>
                </c:pt>
                <c:pt idx="22">
                  <c:v>0.280862693198023</c:v>
                </c:pt>
                <c:pt idx="23">
                  <c:v>0.229241207352118</c:v>
                </c:pt>
                <c:pt idx="24">
                  <c:v>0.197399712995667</c:v>
                </c:pt>
                <c:pt idx="25">
                  <c:v>0.174855875833372</c:v>
                </c:pt>
                <c:pt idx="26">
                  <c:v>0.174184425706425</c:v>
                </c:pt>
                <c:pt idx="27">
                  <c:v>0.203120748061469</c:v>
                </c:pt>
                <c:pt idx="28">
                  <c:v>0.253087460473062</c:v>
                </c:pt>
                <c:pt idx="29">
                  <c:v>0.310100640865969</c:v>
                </c:pt>
                <c:pt idx="30">
                  <c:v>0.351161422102986</c:v>
                </c:pt>
                <c:pt idx="31">
                  <c:v>0.368665213745273</c:v>
                </c:pt>
                <c:pt idx="32">
                  <c:v>0.365993915394574</c:v>
                </c:pt>
                <c:pt idx="33">
                  <c:v>0.365407385318458</c:v>
                </c:pt>
                <c:pt idx="34">
                  <c:v>0.377725599755806</c:v>
                </c:pt>
                <c:pt idx="35">
                  <c:v>0.394117530244582</c:v>
                </c:pt>
                <c:pt idx="36">
                  <c:v>0.418585215268481</c:v>
                </c:pt>
                <c:pt idx="37">
                  <c:v>0.444797744542386</c:v>
                </c:pt>
                <c:pt idx="38">
                  <c:v>0.466045905805791</c:v>
                </c:pt>
                <c:pt idx="39">
                  <c:v>0.472252587297642</c:v>
                </c:pt>
                <c:pt idx="40">
                  <c:v>0.476385431061529</c:v>
                </c:pt>
                <c:pt idx="41">
                  <c:v>0.478632455465756</c:v>
                </c:pt>
                <c:pt idx="42">
                  <c:v>0.478637260895167</c:v>
                </c:pt>
                <c:pt idx="43">
                  <c:v>0.461333327721061</c:v>
                </c:pt>
                <c:pt idx="44">
                  <c:v>0.431497713745914</c:v>
                </c:pt>
                <c:pt idx="45">
                  <c:v>0.407011737062491</c:v>
                </c:pt>
                <c:pt idx="46">
                  <c:v>0.386829151308112</c:v>
                </c:pt>
                <c:pt idx="47">
                  <c:v>0.359956191665652</c:v>
                </c:pt>
                <c:pt idx="48">
                  <c:v>0.333690920593946</c:v>
                </c:pt>
                <c:pt idx="49">
                  <c:v>0.304875229505291</c:v>
                </c:pt>
                <c:pt idx="50">
                  <c:v>0.275782542544269</c:v>
                </c:pt>
                <c:pt idx="51">
                  <c:v>0.250610127341321</c:v>
                </c:pt>
                <c:pt idx="52">
                  <c:v>0.226844644656309</c:v>
                </c:pt>
                <c:pt idx="53">
                  <c:v>0.198844660195282</c:v>
                </c:pt>
                <c:pt idx="54">
                  <c:v>0.168990342181125</c:v>
                </c:pt>
                <c:pt idx="55">
                  <c:v>0.14436249465362</c:v>
                </c:pt>
                <c:pt idx="56">
                  <c:v>0.130363749356157</c:v>
                </c:pt>
                <c:pt idx="57">
                  <c:v>0.113610572145366</c:v>
                </c:pt>
                <c:pt idx="58">
                  <c:v>0.0973497822926686</c:v>
                </c:pt>
                <c:pt idx="59">
                  <c:v>0.0828610608013403</c:v>
                </c:pt>
                <c:pt idx="60">
                  <c:v>0.067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Calculations!$L$10</c:f>
              <c:strCache>
                <c:ptCount val="1"/>
                <c:pt idx="0">
                  <c:v>IMX265 Blue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triangle"/>
            <c:size val="8"/>
            <c:spPr>
              <a:solidFill>
                <a:srgbClr val="0066b3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Calculations!$L$11:$L$71</c:f>
              <c:numCache>
                <c:formatCode>General</c:formatCode>
                <c:ptCount val="61"/>
                <c:pt idx="0">
                  <c:v>0.346430250383241</c:v>
                </c:pt>
                <c:pt idx="1">
                  <c:v>0.416788322028913</c:v>
                </c:pt>
                <c:pt idx="2">
                  <c:v>0.490848270628325</c:v>
                </c:pt>
                <c:pt idx="3">
                  <c:v>0.557705909277033</c:v>
                </c:pt>
                <c:pt idx="4">
                  <c:v>0.61100264429743</c:v>
                </c:pt>
                <c:pt idx="5">
                  <c:v>0.644988051611281</c:v>
                </c:pt>
                <c:pt idx="6">
                  <c:v>0.656189328703893</c:v>
                </c:pt>
                <c:pt idx="7">
                  <c:v>0.626682334894627</c:v>
                </c:pt>
                <c:pt idx="8">
                  <c:v>0.568268656883698</c:v>
                </c:pt>
                <c:pt idx="9">
                  <c:v>0.47928628294386</c:v>
                </c:pt>
                <c:pt idx="10">
                  <c:v>0.377446822825637</c:v>
                </c:pt>
                <c:pt idx="11">
                  <c:v>0.278314248490297</c:v>
                </c:pt>
                <c:pt idx="12">
                  <c:v>0.197682378555147</c:v>
                </c:pt>
                <c:pt idx="13">
                  <c:v>0.14269362629405</c:v>
                </c:pt>
                <c:pt idx="14">
                  <c:v>0.103891990157726</c:v>
                </c:pt>
                <c:pt idx="15">
                  <c:v>0.0731849039024679</c:v>
                </c:pt>
                <c:pt idx="16">
                  <c:v>0.0505387387422169</c:v>
                </c:pt>
                <c:pt idx="17">
                  <c:v>0.037297987892821</c:v>
                </c:pt>
                <c:pt idx="18">
                  <c:v>0.0232219215809231</c:v>
                </c:pt>
                <c:pt idx="19">
                  <c:v>0.0244550478900452</c:v>
                </c:pt>
                <c:pt idx="20">
                  <c:v>0.0164695987143855</c:v>
                </c:pt>
                <c:pt idx="21">
                  <c:v>0.0189289709716995</c:v>
                </c:pt>
                <c:pt idx="22">
                  <c:v>0.0157497844449936</c:v>
                </c:pt>
                <c:pt idx="23">
                  <c:v>0.0206806794300947</c:v>
                </c:pt>
                <c:pt idx="24">
                  <c:v>0.0259998008416251</c:v>
                </c:pt>
                <c:pt idx="25">
                  <c:v>0.0531843805350936</c:v>
                </c:pt>
                <c:pt idx="26">
                  <c:v>0.0644042852666233</c:v>
                </c:pt>
                <c:pt idx="27">
                  <c:v>0.075841808527235</c:v>
                </c:pt>
                <c:pt idx="28">
                  <c:v>0.0820258920643171</c:v>
                </c:pt>
                <c:pt idx="29">
                  <c:v>0.0838830338412939</c:v>
                </c:pt>
                <c:pt idx="30">
                  <c:v>0.0785235033927056</c:v>
                </c:pt>
                <c:pt idx="31">
                  <c:v>0.0728734241218842</c:v>
                </c:pt>
                <c:pt idx="32">
                  <c:v>0.0604581863492757</c:v>
                </c:pt>
                <c:pt idx="33">
                  <c:v>0.0531814921272853</c:v>
                </c:pt>
                <c:pt idx="34">
                  <c:v>0.0531814001066711</c:v>
                </c:pt>
                <c:pt idx="35">
                  <c:v>0.0541073769397165</c:v>
                </c:pt>
                <c:pt idx="36">
                  <c:v>0.0604230011743034</c:v>
                </c:pt>
                <c:pt idx="37">
                  <c:v>0.0945890984610229</c:v>
                </c:pt>
                <c:pt idx="38">
                  <c:v>0.179551862206952</c:v>
                </c:pt>
                <c:pt idx="39">
                  <c:v>0.299982581310992</c:v>
                </c:pt>
                <c:pt idx="40">
                  <c:v>0.438296380776138</c:v>
                </c:pt>
                <c:pt idx="41">
                  <c:v>0.518200293275087</c:v>
                </c:pt>
                <c:pt idx="42">
                  <c:v>0.525901637744971</c:v>
                </c:pt>
                <c:pt idx="43">
                  <c:v>0.485539144158582</c:v>
                </c:pt>
                <c:pt idx="44">
                  <c:v>0.444136921087233</c:v>
                </c:pt>
                <c:pt idx="45">
                  <c:v>0.429870281607446</c:v>
                </c:pt>
                <c:pt idx="46">
                  <c:v>0.428329914823626</c:v>
                </c:pt>
                <c:pt idx="47">
                  <c:v>0.41403845328492</c:v>
                </c:pt>
                <c:pt idx="48">
                  <c:v>0.377914844511759</c:v>
                </c:pt>
                <c:pt idx="49">
                  <c:v>0.337158050919218</c:v>
                </c:pt>
                <c:pt idx="50">
                  <c:v>0.299226580006317</c:v>
                </c:pt>
                <c:pt idx="51">
                  <c:v>0.271067025852657</c:v>
                </c:pt>
                <c:pt idx="52">
                  <c:v>0.240125150087756</c:v>
                </c:pt>
                <c:pt idx="53">
                  <c:v>0.220382381808246</c:v>
                </c:pt>
                <c:pt idx="54">
                  <c:v>0.19423312426359</c:v>
                </c:pt>
                <c:pt idx="55">
                  <c:v>0.16965743152827</c:v>
                </c:pt>
                <c:pt idx="56">
                  <c:v>0.148959127396155</c:v>
                </c:pt>
                <c:pt idx="57">
                  <c:v>0.129854202209054</c:v>
                </c:pt>
                <c:pt idx="58">
                  <c:v>0.112751040672247</c:v>
                </c:pt>
                <c:pt idx="59">
                  <c:v>0.0963916885700926</c:v>
                </c:pt>
                <c:pt idx="60">
                  <c:v>0.0777712699394244</c:v>
                </c:pt>
              </c:numCache>
            </c:numRef>
          </c:yVal>
          <c:smooth val="0"/>
        </c:ser>
        <c:axId val="54815709"/>
        <c:axId val="54106202"/>
      </c:scatterChart>
      <c:valAx>
        <c:axId val="548157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06202"/>
        <c:crosses val="autoZero"/>
        <c:crossBetween val="midCat"/>
      </c:valAx>
      <c:valAx>
        <c:axId val="541062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8157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Calculations!$N$10</c:f>
              <c:strCache>
                <c:ptCount val="1"/>
                <c:pt idx="0">
                  <c:v>Tungsten-halogen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Calculations!$N$11:$N$71</c:f>
              <c:numCache>
                <c:formatCode>General</c:formatCode>
                <c:ptCount val="61"/>
                <c:pt idx="0">
                  <c:v>0.0705074759334666</c:v>
                </c:pt>
                <c:pt idx="1">
                  <c:v>0.084690629774689</c:v>
                </c:pt>
                <c:pt idx="2">
                  <c:v>0.10027154729749</c:v>
                </c:pt>
                <c:pt idx="3">
                  <c:v>0.115872572440219</c:v>
                </c:pt>
                <c:pt idx="4">
                  <c:v>0.134534941898693</c:v>
                </c:pt>
                <c:pt idx="5">
                  <c:v>0.152125054407382</c:v>
                </c:pt>
                <c:pt idx="6">
                  <c:v>0.171959842821206</c:v>
                </c:pt>
                <c:pt idx="7">
                  <c:v>0.193884793532938</c:v>
                </c:pt>
                <c:pt idx="8">
                  <c:v>0.217967647938661</c:v>
                </c:pt>
                <c:pt idx="9">
                  <c:v>0.236411193771277</c:v>
                </c:pt>
                <c:pt idx="10">
                  <c:v>0.261177389617913</c:v>
                </c:pt>
                <c:pt idx="11">
                  <c:v>0.285257630488913</c:v>
                </c:pt>
                <c:pt idx="12">
                  <c:v>0.310617665227934</c:v>
                </c:pt>
                <c:pt idx="13">
                  <c:v>0.337505467042212</c:v>
                </c:pt>
                <c:pt idx="14">
                  <c:v>0.362887881100575</c:v>
                </c:pt>
                <c:pt idx="15">
                  <c:v>0.388275430285319</c:v>
                </c:pt>
                <c:pt idx="16">
                  <c:v>0.415159326396863</c:v>
                </c:pt>
                <c:pt idx="17">
                  <c:v>0.442046887979352</c:v>
                </c:pt>
                <c:pt idx="18">
                  <c:v>0.468938009347117</c:v>
                </c:pt>
                <c:pt idx="19">
                  <c:v>0.496369162374557</c:v>
                </c:pt>
                <c:pt idx="20">
                  <c:v>0.521348633081305</c:v>
                </c:pt>
                <c:pt idx="21">
                  <c:v>0.544860457315344</c:v>
                </c:pt>
                <c:pt idx="22">
                  <c:v>0.570321722052718</c:v>
                </c:pt>
                <c:pt idx="23">
                  <c:v>0.595797449747187</c:v>
                </c:pt>
                <c:pt idx="24">
                  <c:v>0.619765231770774</c:v>
                </c:pt>
                <c:pt idx="25">
                  <c:v>0.644894427967667</c:v>
                </c:pt>
                <c:pt idx="26">
                  <c:v>0.667510289214479</c:v>
                </c:pt>
                <c:pt idx="27">
                  <c:v>0.691436044269787</c:v>
                </c:pt>
                <c:pt idx="28">
                  <c:v>0.715369344648254</c:v>
                </c:pt>
                <c:pt idx="29">
                  <c:v>0.733967857807918</c:v>
                </c:pt>
                <c:pt idx="30">
                  <c:v>0.749518741527319</c:v>
                </c:pt>
                <c:pt idx="31">
                  <c:v>0.77219573513922</c:v>
                </c:pt>
                <c:pt idx="32">
                  <c:v>0.789958268199392</c:v>
                </c:pt>
                <c:pt idx="33">
                  <c:v>0.810475541540536</c:v>
                </c:pt>
                <c:pt idx="34">
                  <c:v>0.824152237862852</c:v>
                </c:pt>
                <c:pt idx="35">
                  <c:v>0.841872845981508</c:v>
                </c:pt>
                <c:pt idx="36">
                  <c:v>0.855816157373639</c:v>
                </c:pt>
                <c:pt idx="37">
                  <c:v>0.868562234793663</c:v>
                </c:pt>
                <c:pt idx="38">
                  <c:v>0.884095324523427</c:v>
                </c:pt>
                <c:pt idx="39">
                  <c:v>0.895457897886739</c:v>
                </c:pt>
                <c:pt idx="40">
                  <c:v>0.910454227402234</c:v>
                </c:pt>
                <c:pt idx="41">
                  <c:v>0.919405155823235</c:v>
                </c:pt>
                <c:pt idx="42">
                  <c:v>0.928076475455095</c:v>
                </c:pt>
                <c:pt idx="43">
                  <c:v>0.940348435651546</c:v>
                </c:pt>
                <c:pt idx="44">
                  <c:v>0.949310772297281</c:v>
                </c:pt>
                <c:pt idx="45">
                  <c:v>0.956967047426766</c:v>
                </c:pt>
                <c:pt idx="46">
                  <c:v>0.962877980786154</c:v>
                </c:pt>
                <c:pt idx="47">
                  <c:v>0.969012258541786</c:v>
                </c:pt>
                <c:pt idx="48">
                  <c:v>0.977960247123434</c:v>
                </c:pt>
                <c:pt idx="49">
                  <c:v>0.982389032730478</c:v>
                </c:pt>
                <c:pt idx="50">
                  <c:v>0.985429035117776</c:v>
                </c:pt>
                <c:pt idx="51">
                  <c:v>0.989927341095332</c:v>
                </c:pt>
                <c:pt idx="52">
                  <c:v>0.991417353684402</c:v>
                </c:pt>
                <c:pt idx="53">
                  <c:v>0.994417334039883</c:v>
                </c:pt>
                <c:pt idx="54">
                  <c:v>0.995917141137384</c:v>
                </c:pt>
                <c:pt idx="55">
                  <c:v>0.997418127948533</c:v>
                </c:pt>
                <c:pt idx="56">
                  <c:v>0.997417305962034</c:v>
                </c:pt>
                <c:pt idx="57">
                  <c:v>0.9974173059643</c:v>
                </c:pt>
                <c:pt idx="58">
                  <c:v>0.997417137735579</c:v>
                </c:pt>
                <c:pt idx="59">
                  <c:v>0.995920371588736</c:v>
                </c:pt>
                <c:pt idx="60">
                  <c:v>0.995917430302566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Calculations!$U$10</c:f>
              <c:strCache>
                <c:ptCount val="1"/>
                <c:pt idx="0">
                  <c:v>625,850,940 LEDs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Calculations!$U$11:$U$71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0.0145897573441076</c:v>
                </c:pt>
                <c:pt idx="20">
                  <c:v>0.0386694711835021</c:v>
                </c:pt>
                <c:pt idx="21">
                  <c:v>0.100950566923165</c:v>
                </c:pt>
                <c:pt idx="22">
                  <c:v>0.239459925294324</c:v>
                </c:pt>
                <c:pt idx="23">
                  <c:v>0.597053159383608</c:v>
                </c:pt>
                <c:pt idx="24">
                  <c:v>0.995940425463085</c:v>
                </c:pt>
                <c:pt idx="25">
                  <c:v>0.349492690589169</c:v>
                </c:pt>
                <c:pt idx="26">
                  <c:v>0.0767535470634637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0.00252198718082841</c:v>
                </c:pt>
                <c:pt idx="38">
                  <c:v>0.00574009997554015</c:v>
                </c:pt>
                <c:pt idx="39">
                  <c:v>0.0161689237920919</c:v>
                </c:pt>
                <c:pt idx="40">
                  <c:v>0.0409164070057546</c:v>
                </c:pt>
                <c:pt idx="41">
                  <c:v>0.0895154749933036</c:v>
                </c:pt>
                <c:pt idx="42">
                  <c:v>0.174273148208871</c:v>
                </c:pt>
                <c:pt idx="43">
                  <c:v>0.302250600365239</c:v>
                </c:pt>
                <c:pt idx="44">
                  <c:v>0.466842403235654</c:v>
                </c:pt>
                <c:pt idx="45">
                  <c:v>0.721848889364956</c:v>
                </c:pt>
                <c:pt idx="46">
                  <c:v>1.04887393491635</c:v>
                </c:pt>
                <c:pt idx="47">
                  <c:v>0.865951954284264</c:v>
                </c:pt>
                <c:pt idx="48">
                  <c:v>0.422403353386417</c:v>
                </c:pt>
                <c:pt idx="49">
                  <c:v>0.296519311646662</c:v>
                </c:pt>
                <c:pt idx="50">
                  <c:v>0.345579375257334</c:v>
                </c:pt>
                <c:pt idx="51">
                  <c:v>0.453936797304696</c:v>
                </c:pt>
                <c:pt idx="52">
                  <c:v>0.605763465998384</c:v>
                </c:pt>
                <c:pt idx="53">
                  <c:v>0.784482435448535</c:v>
                </c:pt>
                <c:pt idx="54">
                  <c:v>0.95456003702308</c:v>
                </c:pt>
                <c:pt idx="55">
                  <c:v>0.981259323712716</c:v>
                </c:pt>
                <c:pt idx="56">
                  <c:v>0.792384327907364</c:v>
                </c:pt>
                <c:pt idx="57">
                  <c:v>0.472098222051391</c:v>
                </c:pt>
                <c:pt idx="58">
                  <c:v>0.208006674633013</c:v>
                </c:pt>
                <c:pt idx="59">
                  <c:v>0.0778111159964325</c:v>
                </c:pt>
                <c:pt idx="60">
                  <c:v>0.027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Calculations!$O$10</c:f>
              <c:strCache>
                <c:ptCount val="1"/>
                <c:pt idx="0">
                  <c:v>Sunlight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Calculations!$O$11:$O$71</c:f>
              <c:numCache>
                <c:formatCode>General</c:formatCode>
                <c:ptCount val="61"/>
                <c:pt idx="0">
                  <c:v>0.658905914059872</c:v>
                </c:pt>
                <c:pt idx="1">
                  <c:v>0.70695674067076</c:v>
                </c:pt>
                <c:pt idx="2">
                  <c:v>0.697672894095115</c:v>
                </c:pt>
                <c:pt idx="3">
                  <c:v>0.730748337429236</c:v>
                </c:pt>
                <c:pt idx="4">
                  <c:v>0.857778041413194</c:v>
                </c:pt>
                <c:pt idx="5">
                  <c:v>0.937922807749506</c:v>
                </c:pt>
                <c:pt idx="6">
                  <c:v>0.971790482932668</c:v>
                </c:pt>
                <c:pt idx="7">
                  <c:v>1</c:v>
                </c:pt>
                <c:pt idx="8">
                  <c:v>0.977379439764912</c:v>
                </c:pt>
                <c:pt idx="9">
                  <c:v>0.950685718706692</c:v>
                </c:pt>
                <c:pt idx="10">
                  <c:v>0.958970591177611</c:v>
                </c:pt>
                <c:pt idx="11">
                  <c:v>0.93084264191956</c:v>
                </c:pt>
                <c:pt idx="12">
                  <c:v>0.914290010115263</c:v>
                </c:pt>
                <c:pt idx="13">
                  <c:v>0.952218556619864</c:v>
                </c:pt>
                <c:pt idx="14">
                  <c:v>0.95073381245413</c:v>
                </c:pt>
                <c:pt idx="15">
                  <c:v>0.941964793843153</c:v>
                </c:pt>
                <c:pt idx="16">
                  <c:v>0.922078352834891</c:v>
                </c:pt>
                <c:pt idx="17">
                  <c:v>0.904179099867514</c:v>
                </c:pt>
                <c:pt idx="18">
                  <c:v>0.864561964337502</c:v>
                </c:pt>
                <c:pt idx="19">
                  <c:v>0.869621171548307</c:v>
                </c:pt>
                <c:pt idx="20">
                  <c:v>0.899248988379464</c:v>
                </c:pt>
                <c:pt idx="21">
                  <c:v>0.898931676004229</c:v>
                </c:pt>
                <c:pt idx="22">
                  <c:v>0.884814779054237</c:v>
                </c:pt>
                <c:pt idx="23">
                  <c:v>0.874592063821858</c:v>
                </c:pt>
                <c:pt idx="24">
                  <c:v>0.870455180672695</c:v>
                </c:pt>
                <c:pt idx="25">
                  <c:v>0.863979425238946</c:v>
                </c:pt>
                <c:pt idx="26">
                  <c:v>0.855765080575428</c:v>
                </c:pt>
                <c:pt idx="27">
                  <c:v>0.798786155943385</c:v>
                </c:pt>
                <c:pt idx="28">
                  <c:v>0.728409011168105</c:v>
                </c:pt>
                <c:pt idx="29">
                  <c:v>0.722849714895435</c:v>
                </c:pt>
                <c:pt idx="30">
                  <c:v>0.772714066529342</c:v>
                </c:pt>
                <c:pt idx="31">
                  <c:v>0.697808447809728</c:v>
                </c:pt>
                <c:pt idx="32">
                  <c:v>0.650566847044003</c:v>
                </c:pt>
                <c:pt idx="33">
                  <c:v>0.694056990729689</c:v>
                </c:pt>
                <c:pt idx="34">
                  <c:v>0.731576447572711</c:v>
                </c:pt>
                <c:pt idx="35">
                  <c:v>0.666250757546469</c:v>
                </c:pt>
                <c:pt idx="36">
                  <c:v>0.513710345932646</c:v>
                </c:pt>
                <c:pt idx="37">
                  <c:v>0.668040864058981</c:v>
                </c:pt>
                <c:pt idx="38">
                  <c:v>0.679525056536049</c:v>
                </c:pt>
                <c:pt idx="39">
                  <c:v>0.660678946184692</c:v>
                </c:pt>
                <c:pt idx="40">
                  <c:v>0.626912068759043</c:v>
                </c:pt>
                <c:pt idx="41">
                  <c:v>0.536910526516458</c:v>
                </c:pt>
                <c:pt idx="42">
                  <c:v>0.513655751591967</c:v>
                </c:pt>
                <c:pt idx="43">
                  <c:v>0.557766332837266</c:v>
                </c:pt>
                <c:pt idx="44">
                  <c:v>0.588340186331177</c:v>
                </c:pt>
                <c:pt idx="45">
                  <c:v>0.594024183076204</c:v>
                </c:pt>
                <c:pt idx="46">
                  <c:v>0.588141050816057</c:v>
                </c:pt>
                <c:pt idx="47">
                  <c:v>0.57504071711158</c:v>
                </c:pt>
                <c:pt idx="48">
                  <c:v>0.543397763355008</c:v>
                </c:pt>
                <c:pt idx="49">
                  <c:v>0.505792569089049</c:v>
                </c:pt>
                <c:pt idx="50">
                  <c:v>0.447164833935561</c:v>
                </c:pt>
                <c:pt idx="51">
                  <c:v>0.41752939548792</c:v>
                </c:pt>
                <c:pt idx="52">
                  <c:v>0.302382172799922</c:v>
                </c:pt>
                <c:pt idx="53">
                  <c:v>0.204330626082583</c:v>
                </c:pt>
                <c:pt idx="54">
                  <c:v>0.188233495674414</c:v>
                </c:pt>
                <c:pt idx="55">
                  <c:v>0.254318884400522</c:v>
                </c:pt>
                <c:pt idx="56">
                  <c:v>0.321641815035715</c:v>
                </c:pt>
                <c:pt idx="57">
                  <c:v>0.374246578201715</c:v>
                </c:pt>
                <c:pt idx="58">
                  <c:v>0.418448448242297</c:v>
                </c:pt>
                <c:pt idx="59">
                  <c:v>0.449218142424956</c:v>
                </c:pt>
                <c:pt idx="60">
                  <c:v>0.448775248054037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Calculations!$P$10</c:f>
              <c:strCache>
                <c:ptCount val="1"/>
                <c:pt idx="0">
                  <c:v>Cool white LED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Calculations!$P$11:$P$71</c:f>
              <c:numCache>
                <c:formatCode>General</c:formatCode>
                <c:ptCount val="61"/>
                <c:pt idx="0">
                  <c:v>0.008</c:v>
                </c:pt>
                <c:pt idx="1">
                  <c:v>0.0103937990973635</c:v>
                </c:pt>
                <c:pt idx="2">
                  <c:v>0.0251880200979944</c:v>
                </c:pt>
                <c:pt idx="3">
                  <c:v>0.139945361418232</c:v>
                </c:pt>
                <c:pt idx="4">
                  <c:v>0.460469833473239</c:v>
                </c:pt>
                <c:pt idx="5">
                  <c:v>0.903321814436053</c:v>
                </c:pt>
                <c:pt idx="6">
                  <c:v>0.896915279740246</c:v>
                </c:pt>
                <c:pt idx="7">
                  <c:v>0.621909418641324</c:v>
                </c:pt>
                <c:pt idx="8">
                  <c:v>0.457528218029069</c:v>
                </c:pt>
                <c:pt idx="9">
                  <c:v>0.352277986466237</c:v>
                </c:pt>
                <c:pt idx="10">
                  <c:v>0.337618244442143</c:v>
                </c:pt>
                <c:pt idx="11">
                  <c:v>0.405277559343489</c:v>
                </c:pt>
                <c:pt idx="12">
                  <c:v>0.494187288283169</c:v>
                </c:pt>
                <c:pt idx="13">
                  <c:v>0.526601186258332</c:v>
                </c:pt>
                <c:pt idx="14">
                  <c:v>0.534129846277637</c:v>
                </c:pt>
                <c:pt idx="15">
                  <c:v>0.527093704782073</c:v>
                </c:pt>
                <c:pt idx="16">
                  <c:v>0.513878155201865</c:v>
                </c:pt>
                <c:pt idx="17">
                  <c:v>0.475865348199019</c:v>
                </c:pt>
                <c:pt idx="18">
                  <c:v>0.419015424083027</c:v>
                </c:pt>
                <c:pt idx="19">
                  <c:v>0.365583356042107</c:v>
                </c:pt>
                <c:pt idx="20">
                  <c:v>0.313395779960234</c:v>
                </c:pt>
                <c:pt idx="21">
                  <c:v>0.26755065212131</c:v>
                </c:pt>
                <c:pt idx="22">
                  <c:v>0.220729193242084</c:v>
                </c:pt>
                <c:pt idx="23">
                  <c:v>0.174859712409798</c:v>
                </c:pt>
                <c:pt idx="24">
                  <c:v>0.140151972150759</c:v>
                </c:pt>
                <c:pt idx="25">
                  <c:v>0.106942388195053</c:v>
                </c:pt>
                <c:pt idx="26">
                  <c:v>0.0775</c:v>
                </c:pt>
                <c:pt idx="27">
                  <c:v>0.0557</c:v>
                </c:pt>
                <c:pt idx="28">
                  <c:v>0.04</c:v>
                </c:pt>
                <c:pt idx="29">
                  <c:v>0.0335601115254911</c:v>
                </c:pt>
                <c:pt idx="30">
                  <c:v>0.026965419186884</c:v>
                </c:pt>
                <c:pt idx="31">
                  <c:v>0.015263054258194</c:v>
                </c:pt>
                <c:pt idx="32">
                  <c:v>0.0159800180658007</c:v>
                </c:pt>
                <c:pt idx="33">
                  <c:v>0.0127715383741411</c:v>
                </c:pt>
                <c:pt idx="34">
                  <c:v>0.0130988747085952</c:v>
                </c:pt>
                <c:pt idx="35">
                  <c:v>0.00364263525613273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Calculations!$Q$10</c:f>
              <c:strCache>
                <c:ptCount val="1"/>
                <c:pt idx="0">
                  <c:v>Warm white LED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Calculations!$Q$11:$Q$71</c:f>
              <c:numCache>
                <c:formatCode>General</c:formatCode>
                <c:ptCount val="61"/>
                <c:pt idx="0">
                  <c:v>0.0065483584738244</c:v>
                </c:pt>
                <c:pt idx="1">
                  <c:v>0.0110895996480718</c:v>
                </c:pt>
                <c:pt idx="2">
                  <c:v>0.0448458379282983</c:v>
                </c:pt>
                <c:pt idx="3">
                  <c:v>0.0851512581645233</c:v>
                </c:pt>
                <c:pt idx="4">
                  <c:v>0.102083371666269</c:v>
                </c:pt>
                <c:pt idx="5">
                  <c:v>0.0829409093861648</c:v>
                </c:pt>
                <c:pt idx="6">
                  <c:v>0.0597791180143377</c:v>
                </c:pt>
                <c:pt idx="7">
                  <c:v>0.0491574047087697</c:v>
                </c:pt>
                <c:pt idx="8">
                  <c:v>0.0461270214933403</c:v>
                </c:pt>
                <c:pt idx="9">
                  <c:v>0.0563372107354287</c:v>
                </c:pt>
                <c:pt idx="10">
                  <c:v>0.101440113510113</c:v>
                </c:pt>
                <c:pt idx="11">
                  <c:v>0.192009987120836</c:v>
                </c:pt>
                <c:pt idx="12">
                  <c:v>0.404636436487972</c:v>
                </c:pt>
                <c:pt idx="13">
                  <c:v>0.639285435683747</c:v>
                </c:pt>
                <c:pt idx="14">
                  <c:v>0.807695218326087</c:v>
                </c:pt>
                <c:pt idx="15">
                  <c:v>0.90807202995341</c:v>
                </c:pt>
                <c:pt idx="16">
                  <c:v>0.940914816032929</c:v>
                </c:pt>
                <c:pt idx="17">
                  <c:v>0.937915315810007</c:v>
                </c:pt>
                <c:pt idx="18">
                  <c:v>0.884292175520252</c:v>
                </c:pt>
                <c:pt idx="19">
                  <c:v>0.813878620534493</c:v>
                </c:pt>
                <c:pt idx="20">
                  <c:v>0.749526414320907</c:v>
                </c:pt>
                <c:pt idx="21">
                  <c:v>0.678372190100115</c:v>
                </c:pt>
                <c:pt idx="22">
                  <c:v>0.609624964202489</c:v>
                </c:pt>
                <c:pt idx="23">
                  <c:v>0.529109461234866</c:v>
                </c:pt>
                <c:pt idx="24">
                  <c:v>0.4503980448556</c:v>
                </c:pt>
                <c:pt idx="25">
                  <c:v>0.368557604778562</c:v>
                </c:pt>
                <c:pt idx="26">
                  <c:v>0.292754567721736</c:v>
                </c:pt>
                <c:pt idx="27">
                  <c:v>0.224743213015529</c:v>
                </c:pt>
                <c:pt idx="28">
                  <c:v>0.167817229522706</c:v>
                </c:pt>
                <c:pt idx="29">
                  <c:v>0.124138464092599</c:v>
                </c:pt>
                <c:pt idx="30">
                  <c:v>0.091244250683987</c:v>
                </c:pt>
                <c:pt idx="31">
                  <c:v>0.0676692816640285</c:v>
                </c:pt>
                <c:pt idx="32">
                  <c:v>0.0509463747798478</c:v>
                </c:pt>
                <c:pt idx="33">
                  <c:v>0.0393466732843488</c:v>
                </c:pt>
                <c:pt idx="34">
                  <c:v>0.0267572018466478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axId val="46867821"/>
        <c:axId val="54413469"/>
      </c:scatterChart>
      <c:valAx>
        <c:axId val="468678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13469"/>
        <c:crosses val="autoZero"/>
        <c:crossBetween val="midCat"/>
      </c:valAx>
      <c:valAx>
        <c:axId val="54413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86782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Calculations!$W$10:$W$10</c:f>
              <c:strCache>
                <c:ptCount val="1"/>
                <c:pt idx="0">
                  <c:v>SpO2 100%</c:v>
                </c:pt>
              </c:strCache>
            </c:strRef>
          </c:tx>
          <c:spPr>
            <a:solidFill>
              <a:srgbClr val="5c2d91"/>
            </a:solidFill>
            <a:ln w="28800">
              <a:solidFill>
                <a:srgbClr val="5c2d91"/>
              </a:solidFill>
              <a:round/>
            </a:ln>
          </c:spPr>
          <c:marker>
            <c:symbol val="square"/>
            <c:size val="8"/>
            <c:spPr>
              <a:solidFill>
                <a:srgbClr val="5c2d91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Calculations!$W$11:$W$71</c:f>
              <c:numCache>
                <c:formatCode>General</c:formatCode>
                <c:ptCount val="61"/>
                <c:pt idx="0">
                  <c:v>0.398379320279884</c:v>
                </c:pt>
                <c:pt idx="1">
                  <c:v>0.403477999822657</c:v>
                </c:pt>
                <c:pt idx="2">
                  <c:v>0.427328213718856</c:v>
                </c:pt>
                <c:pt idx="3">
                  <c:v>0.460075512612307</c:v>
                </c:pt>
                <c:pt idx="4">
                  <c:v>0.542780715495995</c:v>
                </c:pt>
                <c:pt idx="5">
                  <c:v>0.597245759232133</c:v>
                </c:pt>
                <c:pt idx="6">
                  <c:v>0.575035224977795</c:v>
                </c:pt>
                <c:pt idx="7">
                  <c:v>0.54509465887086</c:v>
                </c:pt>
                <c:pt idx="8">
                  <c:v>0.530354970947356</c:v>
                </c:pt>
                <c:pt idx="9">
                  <c:v>0.528019414149809</c:v>
                </c:pt>
                <c:pt idx="10">
                  <c:v>0.540006981175897</c:v>
                </c:pt>
                <c:pt idx="11">
                  <c:v>0.560750214554387</c:v>
                </c:pt>
                <c:pt idx="12">
                  <c:v>0.620727773414092</c:v>
                </c:pt>
                <c:pt idx="13">
                  <c:v>0.721469070635879</c:v>
                </c:pt>
                <c:pt idx="14">
                  <c:v>0.780654508270583</c:v>
                </c:pt>
                <c:pt idx="15">
                  <c:v>0.789316623055342</c:v>
                </c:pt>
                <c:pt idx="16">
                  <c:v>0.781185383141206</c:v>
                </c:pt>
                <c:pt idx="17">
                  <c:v>0.818592626200122</c:v>
                </c:pt>
                <c:pt idx="18">
                  <c:v>0.832479335072554</c:v>
                </c:pt>
                <c:pt idx="19">
                  <c:v>0.64621101633684</c:v>
                </c:pt>
                <c:pt idx="20">
                  <c:v>0.420219323346586</c:v>
                </c:pt>
                <c:pt idx="21">
                  <c:v>0.296813063501133</c:v>
                </c:pt>
                <c:pt idx="22">
                  <c:v>0.241008578448887</c:v>
                </c:pt>
                <c:pt idx="23">
                  <c:v>0.198060927324944</c:v>
                </c:pt>
                <c:pt idx="24">
                  <c:v>0.179366126106183</c:v>
                </c:pt>
                <c:pt idx="25">
                  <c:v>0.170673773202596</c:v>
                </c:pt>
                <c:pt idx="26">
                  <c:v>0.163625001571542</c:v>
                </c:pt>
                <c:pt idx="27">
                  <c:v>0.154690651582248</c:v>
                </c:pt>
                <c:pt idx="28">
                  <c:v>0.146112807824047</c:v>
                </c:pt>
                <c:pt idx="29">
                  <c:v>0.1360857067652</c:v>
                </c:pt>
                <c:pt idx="30">
                  <c:v>0.128376730137942</c:v>
                </c:pt>
                <c:pt idx="31">
                  <c:v>0.120831515439488</c:v>
                </c:pt>
                <c:pt idx="32">
                  <c:v>0.118877338566591</c:v>
                </c:pt>
                <c:pt idx="33">
                  <c:v>0.120702624066909</c:v>
                </c:pt>
                <c:pt idx="34">
                  <c:v>0.131629825835622</c:v>
                </c:pt>
                <c:pt idx="35">
                  <c:v>0.145608679608511</c:v>
                </c:pt>
                <c:pt idx="36">
                  <c:v>0.150160848603993</c:v>
                </c:pt>
                <c:pt idx="37">
                  <c:v>0.14703819913371</c:v>
                </c:pt>
                <c:pt idx="38">
                  <c:v>0.140375693804613</c:v>
                </c:pt>
                <c:pt idx="39">
                  <c:v>0.139668272631271</c:v>
                </c:pt>
                <c:pt idx="40">
                  <c:v>0.144520956268633</c:v>
                </c:pt>
                <c:pt idx="41">
                  <c:v>0.154433556530129</c:v>
                </c:pt>
                <c:pt idx="42">
                  <c:v>0.161665656377309</c:v>
                </c:pt>
                <c:pt idx="43">
                  <c:v>0.165803035708245</c:v>
                </c:pt>
                <c:pt idx="44">
                  <c:v>0.168930987356168</c:v>
                </c:pt>
                <c:pt idx="45">
                  <c:v>0.168676308401356</c:v>
                </c:pt>
                <c:pt idx="46">
                  <c:v>0.174695960335137</c:v>
                </c:pt>
                <c:pt idx="47">
                  <c:v>0.181444562174254</c:v>
                </c:pt>
                <c:pt idx="48">
                  <c:v>0.187295386017967</c:v>
                </c:pt>
                <c:pt idx="49">
                  <c:v>0.190661877248146</c:v>
                </c:pt>
                <c:pt idx="50">
                  <c:v>0.197867325085204</c:v>
                </c:pt>
                <c:pt idx="51">
                  <c:v>0.200744296433752</c:v>
                </c:pt>
                <c:pt idx="52">
                  <c:v>0.202169683703366</c:v>
                </c:pt>
                <c:pt idx="53">
                  <c:v>0.200806669778084</c:v>
                </c:pt>
                <c:pt idx="54">
                  <c:v>0.197315610088285</c:v>
                </c:pt>
                <c:pt idx="55">
                  <c:v>0.193508058641756</c:v>
                </c:pt>
                <c:pt idx="56">
                  <c:v>0.190664547845022</c:v>
                </c:pt>
                <c:pt idx="57">
                  <c:v>0.183088741789439</c:v>
                </c:pt>
                <c:pt idx="58">
                  <c:v>0.178312827007274</c:v>
                </c:pt>
                <c:pt idx="59">
                  <c:v>0.172019845644173</c:v>
                </c:pt>
                <c:pt idx="60">
                  <c:v>0.164221111235425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Calculations!$X$10:$X$10</c:f>
              <c:strCache>
                <c:ptCount val="1"/>
                <c:pt idx="0">
                  <c:v>SpO2 90%</c:v>
                </c:pt>
              </c:strCache>
            </c:strRef>
          </c:tx>
          <c:spPr>
            <a:solidFill>
              <a:srgbClr val="faa61a"/>
            </a:solidFill>
            <a:ln w="28800">
              <a:solidFill>
                <a:srgbClr val="faa61a"/>
              </a:solidFill>
              <a:round/>
            </a:ln>
          </c:spPr>
          <c:marker>
            <c:symbol val="diamond"/>
            <c:size val="8"/>
            <c:spPr>
              <a:solidFill>
                <a:srgbClr val="faa61a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Calculations!$X$11:$X$71</c:f>
              <c:numCache>
                <c:formatCode>General</c:formatCode>
                <c:ptCount val="61"/>
                <c:pt idx="0">
                  <c:v>0.388697613267937</c:v>
                </c:pt>
                <c:pt idx="1">
                  <c:v>0.400262881015606</c:v>
                </c:pt>
                <c:pt idx="2">
                  <c:v>0.429778241207729</c:v>
                </c:pt>
                <c:pt idx="3">
                  <c:v>0.465648683692535</c:v>
                </c:pt>
                <c:pt idx="4">
                  <c:v>0.551672772316695</c:v>
                </c:pt>
                <c:pt idx="5">
                  <c:v>0.602406078136805</c:v>
                </c:pt>
                <c:pt idx="6">
                  <c:v>0.584249357806828</c:v>
                </c:pt>
                <c:pt idx="7">
                  <c:v>0.563406574476269</c:v>
                </c:pt>
                <c:pt idx="8">
                  <c:v>0.546445676373633</c:v>
                </c:pt>
                <c:pt idx="9">
                  <c:v>0.536735731174397</c:v>
                </c:pt>
                <c:pt idx="10">
                  <c:v>0.54329790545146</c:v>
                </c:pt>
                <c:pt idx="11">
                  <c:v>0.556144492848315</c:v>
                </c:pt>
                <c:pt idx="12">
                  <c:v>0.612534610944435</c:v>
                </c:pt>
                <c:pt idx="13">
                  <c:v>0.729352810856382</c:v>
                </c:pt>
                <c:pt idx="14">
                  <c:v>0.787801483550552</c:v>
                </c:pt>
                <c:pt idx="15">
                  <c:v>0.78818770149211</c:v>
                </c:pt>
                <c:pt idx="16">
                  <c:v>0.77007203769184</c:v>
                </c:pt>
                <c:pt idx="17">
                  <c:v>0.820808991677471</c:v>
                </c:pt>
                <c:pt idx="18">
                  <c:v>0.852108791363242</c:v>
                </c:pt>
                <c:pt idx="19">
                  <c:v>0.637203287753888</c:v>
                </c:pt>
                <c:pt idx="20">
                  <c:v>0.381241482636859</c:v>
                </c:pt>
                <c:pt idx="21">
                  <c:v>0.256200262343734</c:v>
                </c:pt>
                <c:pt idx="22">
                  <c:v>0.201772503242573</c:v>
                </c:pt>
                <c:pt idx="23">
                  <c:v>0.161608023918943</c:v>
                </c:pt>
                <c:pt idx="24">
                  <c:v>0.144642997553972</c:v>
                </c:pt>
                <c:pt idx="25">
                  <c:v>0.135725972162894</c:v>
                </c:pt>
                <c:pt idx="26">
                  <c:v>0.128204579666906</c:v>
                </c:pt>
                <c:pt idx="27">
                  <c:v>0.123563942412983</c:v>
                </c:pt>
                <c:pt idx="28">
                  <c:v>0.118967890999142</c:v>
                </c:pt>
                <c:pt idx="29">
                  <c:v>0.112811077963829</c:v>
                </c:pt>
                <c:pt idx="30">
                  <c:v>0.107193120633992</c:v>
                </c:pt>
                <c:pt idx="31">
                  <c:v>0.105196947332417</c:v>
                </c:pt>
                <c:pt idx="32">
                  <c:v>0.105277757529992</c:v>
                </c:pt>
                <c:pt idx="33">
                  <c:v>0.111101871208282</c:v>
                </c:pt>
                <c:pt idx="34">
                  <c:v>0.120208421312697</c:v>
                </c:pt>
                <c:pt idx="35">
                  <c:v>0.130986540796109</c:v>
                </c:pt>
                <c:pt idx="36">
                  <c:v>0.137383649709195</c:v>
                </c:pt>
                <c:pt idx="37">
                  <c:v>0.137423986569608</c:v>
                </c:pt>
                <c:pt idx="38">
                  <c:v>0.137420797228858</c:v>
                </c:pt>
                <c:pt idx="39">
                  <c:v>0.138296033736632</c:v>
                </c:pt>
                <c:pt idx="40">
                  <c:v>0.145439447390704</c:v>
                </c:pt>
                <c:pt idx="41">
                  <c:v>0.154375538071529</c:v>
                </c:pt>
                <c:pt idx="42">
                  <c:v>0.162218800228477</c:v>
                </c:pt>
                <c:pt idx="43">
                  <c:v>0.167597198335865</c:v>
                </c:pt>
                <c:pt idx="44">
                  <c:v>0.171471853751967</c:v>
                </c:pt>
                <c:pt idx="45">
                  <c:v>0.173052654688399</c:v>
                </c:pt>
                <c:pt idx="46">
                  <c:v>0.177791873922312</c:v>
                </c:pt>
                <c:pt idx="47">
                  <c:v>0.185135261524696</c:v>
                </c:pt>
                <c:pt idx="48">
                  <c:v>0.191380780112426</c:v>
                </c:pt>
                <c:pt idx="49">
                  <c:v>0.197313931663039</c:v>
                </c:pt>
                <c:pt idx="50">
                  <c:v>0.201961441068795</c:v>
                </c:pt>
                <c:pt idx="51">
                  <c:v>0.205100850580019</c:v>
                </c:pt>
                <c:pt idx="52">
                  <c:v>0.20516378637029</c:v>
                </c:pt>
                <c:pt idx="53">
                  <c:v>0.203684049862136</c:v>
                </c:pt>
                <c:pt idx="54">
                  <c:v>0.201898267530631</c:v>
                </c:pt>
                <c:pt idx="55">
                  <c:v>0.198876871870007</c:v>
                </c:pt>
                <c:pt idx="56">
                  <c:v>0.195599529856785</c:v>
                </c:pt>
                <c:pt idx="57">
                  <c:v>0.1926467035612</c:v>
                </c:pt>
                <c:pt idx="58">
                  <c:v>0.188747901544975</c:v>
                </c:pt>
                <c:pt idx="59">
                  <c:v>0.184782911809714</c:v>
                </c:pt>
                <c:pt idx="60">
                  <c:v>0.178823936002527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Calculations!$Y$10:$Y$10</c:f>
              <c:strCache>
                <c:ptCount val="1"/>
                <c:pt idx="0">
                  <c:v>SpO2 80%</c:v>
                </c:pt>
              </c:strCache>
            </c:strRef>
          </c:tx>
          <c:spPr>
            <a:solidFill>
              <a:srgbClr val="c06616"/>
            </a:solidFill>
            <a:ln w="28800">
              <a:solidFill>
                <a:srgbClr val="c06616"/>
              </a:solidFill>
              <a:round/>
            </a:ln>
          </c:spPr>
          <c:marker>
            <c:symbol val="triangle"/>
            <c:size val="8"/>
            <c:spPr>
              <a:solidFill>
                <a:srgbClr val="c06616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Calculations!$Y$11:$Y$71</c:f>
              <c:numCache>
                <c:formatCode>General</c:formatCode>
                <c:ptCount val="61"/>
                <c:pt idx="0">
                  <c:v>0.391728998115649</c:v>
                </c:pt>
                <c:pt idx="1">
                  <c:v>0.402519770909572</c:v>
                </c:pt>
                <c:pt idx="2">
                  <c:v>0.426694058719735</c:v>
                </c:pt>
                <c:pt idx="3">
                  <c:v>0.472550648121128</c:v>
                </c:pt>
                <c:pt idx="4">
                  <c:v>0.558597221434521</c:v>
                </c:pt>
                <c:pt idx="5">
                  <c:v>0.601624385396986</c:v>
                </c:pt>
                <c:pt idx="6">
                  <c:v>0.597040509190701</c:v>
                </c:pt>
                <c:pt idx="7">
                  <c:v>0.579192103845881</c:v>
                </c:pt>
                <c:pt idx="8">
                  <c:v>0.560058734443574</c:v>
                </c:pt>
                <c:pt idx="9">
                  <c:v>0.547241416780047</c:v>
                </c:pt>
                <c:pt idx="10">
                  <c:v>0.546756983045502</c:v>
                </c:pt>
                <c:pt idx="11">
                  <c:v>0.555370774788576</c:v>
                </c:pt>
                <c:pt idx="12">
                  <c:v>0.61411290914253</c:v>
                </c:pt>
                <c:pt idx="13">
                  <c:v>0.733990655537518</c:v>
                </c:pt>
                <c:pt idx="14">
                  <c:v>0.791552942381319</c:v>
                </c:pt>
                <c:pt idx="15">
                  <c:v>0.787451348882009</c:v>
                </c:pt>
                <c:pt idx="16">
                  <c:v>0.757896717380142</c:v>
                </c:pt>
                <c:pt idx="17">
                  <c:v>0.818640180832684</c:v>
                </c:pt>
                <c:pt idx="18">
                  <c:v>0.860349999823746</c:v>
                </c:pt>
                <c:pt idx="19">
                  <c:v>0.622597861825024</c:v>
                </c:pt>
                <c:pt idx="20">
                  <c:v>0.334045229938337</c:v>
                </c:pt>
                <c:pt idx="21">
                  <c:v>0.218393223006568</c:v>
                </c:pt>
                <c:pt idx="22">
                  <c:v>0.1622983550755</c:v>
                </c:pt>
                <c:pt idx="23">
                  <c:v>0.123772760246946</c:v>
                </c:pt>
                <c:pt idx="24">
                  <c:v>0.106502121460859</c:v>
                </c:pt>
                <c:pt idx="25">
                  <c:v>0.0976719031582882</c:v>
                </c:pt>
                <c:pt idx="26">
                  <c:v>0.0907373323329066</c:v>
                </c:pt>
                <c:pt idx="27">
                  <c:v>0.0891580038502873</c:v>
                </c:pt>
                <c:pt idx="28">
                  <c:v>0.0891580110661925</c:v>
                </c:pt>
                <c:pt idx="29">
                  <c:v>0.0881342954939728</c:v>
                </c:pt>
                <c:pt idx="30">
                  <c:v>0.0864775637682056</c:v>
                </c:pt>
                <c:pt idx="31">
                  <c:v>0.0879365065494422</c:v>
                </c:pt>
                <c:pt idx="32">
                  <c:v>0.0923845247022863</c:v>
                </c:pt>
                <c:pt idx="33">
                  <c:v>0.0983212841034687</c:v>
                </c:pt>
                <c:pt idx="34">
                  <c:v>0.107071504461387</c:v>
                </c:pt>
                <c:pt idx="35">
                  <c:v>0.116113508591282</c:v>
                </c:pt>
                <c:pt idx="36">
                  <c:v>0.123701352309124</c:v>
                </c:pt>
                <c:pt idx="37">
                  <c:v>0.127735100515698</c:v>
                </c:pt>
                <c:pt idx="38">
                  <c:v>0.13217278262359</c:v>
                </c:pt>
                <c:pt idx="39">
                  <c:v>0.137115461636449</c:v>
                </c:pt>
                <c:pt idx="40">
                  <c:v>0.144807028560957</c:v>
                </c:pt>
                <c:pt idx="41">
                  <c:v>0.15516989949208</c:v>
                </c:pt>
                <c:pt idx="42">
                  <c:v>0.165252197952388</c:v>
                </c:pt>
                <c:pt idx="43">
                  <c:v>0.171332844765486</c:v>
                </c:pt>
                <c:pt idx="44">
                  <c:v>0.174433661079199</c:v>
                </c:pt>
                <c:pt idx="45">
                  <c:v>0.176816967908337</c:v>
                </c:pt>
                <c:pt idx="46">
                  <c:v>0.181597139094902</c:v>
                </c:pt>
                <c:pt idx="47">
                  <c:v>0.188327828467154</c:v>
                </c:pt>
                <c:pt idx="48">
                  <c:v>0.195537980756271</c:v>
                </c:pt>
                <c:pt idx="49">
                  <c:v>0.201771867442493</c:v>
                </c:pt>
                <c:pt idx="50">
                  <c:v>0.206467624544912</c:v>
                </c:pt>
                <c:pt idx="51">
                  <c:v>0.208849747199537</c:v>
                </c:pt>
                <c:pt idx="52">
                  <c:v>0.210418530344818</c:v>
                </c:pt>
                <c:pt idx="53">
                  <c:v>0.209512873818142</c:v>
                </c:pt>
                <c:pt idx="54">
                  <c:v>0.207990122659556</c:v>
                </c:pt>
                <c:pt idx="55">
                  <c:v>0.20635573977322</c:v>
                </c:pt>
                <c:pt idx="56">
                  <c:v>0.204766278960429</c:v>
                </c:pt>
                <c:pt idx="57">
                  <c:v>0.202418966812647</c:v>
                </c:pt>
                <c:pt idx="58">
                  <c:v>0.20078195994845</c:v>
                </c:pt>
                <c:pt idx="59">
                  <c:v>0.197141004785713</c:v>
                </c:pt>
                <c:pt idx="60">
                  <c:v>0.192312814955329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Calculations!$Z$10:$Z$10</c:f>
              <c:strCache>
                <c:ptCount val="1"/>
                <c:pt idx="0">
                  <c:v>SpO2 70%</c:v>
                </c:pt>
              </c:strCache>
            </c:strRef>
          </c:tx>
          <c:spPr>
            <a:solidFill>
              <a:srgbClr val="0066b3"/>
            </a:solidFill>
            <a:ln w="28800">
              <a:solidFill>
                <a:srgbClr val="0066b3"/>
              </a:solidFill>
              <a:round/>
            </a:ln>
          </c:spPr>
          <c:marker>
            <c:symbol val="triangle"/>
            <c:size val="8"/>
            <c:spPr>
              <a:solidFill>
                <a:srgbClr val="0066b3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Calculations!$A$11:$A$71</c:f>
              <c:numCache>
                <c:formatCode>General</c:formatCode>
                <c:ptCount val="6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  <c:pt idx="31">
                  <c:v>710</c:v>
                </c:pt>
                <c:pt idx="32">
                  <c:v>720</c:v>
                </c:pt>
                <c:pt idx="33">
                  <c:v>730</c:v>
                </c:pt>
                <c:pt idx="34">
                  <c:v>740</c:v>
                </c:pt>
                <c:pt idx="35">
                  <c:v>750</c:v>
                </c:pt>
                <c:pt idx="36">
                  <c:v>760</c:v>
                </c:pt>
                <c:pt idx="37">
                  <c:v>770</c:v>
                </c:pt>
                <c:pt idx="38">
                  <c:v>780</c:v>
                </c:pt>
                <c:pt idx="39">
                  <c:v>790</c:v>
                </c:pt>
                <c:pt idx="40">
                  <c:v>800</c:v>
                </c:pt>
                <c:pt idx="41">
                  <c:v>810</c:v>
                </c:pt>
                <c:pt idx="42">
                  <c:v>820</c:v>
                </c:pt>
                <c:pt idx="43">
                  <c:v>830</c:v>
                </c:pt>
                <c:pt idx="44">
                  <c:v>840</c:v>
                </c:pt>
                <c:pt idx="45">
                  <c:v>850</c:v>
                </c:pt>
                <c:pt idx="46">
                  <c:v>860</c:v>
                </c:pt>
                <c:pt idx="47">
                  <c:v>870</c:v>
                </c:pt>
                <c:pt idx="48">
                  <c:v>880</c:v>
                </c:pt>
                <c:pt idx="49">
                  <c:v>890</c:v>
                </c:pt>
                <c:pt idx="50">
                  <c:v>900</c:v>
                </c:pt>
                <c:pt idx="51">
                  <c:v>910</c:v>
                </c:pt>
                <c:pt idx="52">
                  <c:v>920</c:v>
                </c:pt>
                <c:pt idx="53">
                  <c:v>930</c:v>
                </c:pt>
                <c:pt idx="54">
                  <c:v>940</c:v>
                </c:pt>
                <c:pt idx="55">
                  <c:v>950</c:v>
                </c:pt>
                <c:pt idx="56">
                  <c:v>960</c:v>
                </c:pt>
                <c:pt idx="57">
                  <c:v>970</c:v>
                </c:pt>
                <c:pt idx="58">
                  <c:v>980</c:v>
                </c:pt>
                <c:pt idx="59">
                  <c:v>990</c:v>
                </c:pt>
                <c:pt idx="60">
                  <c:v>1000</c:v>
                </c:pt>
              </c:numCache>
            </c:numRef>
          </c:xVal>
          <c:yVal>
            <c:numRef>
              <c:f>Calculations!$Z$11:$Z$71</c:f>
              <c:numCache>
                <c:formatCode>General</c:formatCode>
                <c:ptCount val="61"/>
                <c:pt idx="0">
                  <c:v>0.390352380617476</c:v>
                </c:pt>
                <c:pt idx="1">
                  <c:v>0.403919439509603</c:v>
                </c:pt>
                <c:pt idx="2">
                  <c:v>0.428966661503996</c:v>
                </c:pt>
                <c:pt idx="3">
                  <c:v>0.490179533266721</c:v>
                </c:pt>
                <c:pt idx="4">
                  <c:v>0.568316443412054</c:v>
                </c:pt>
                <c:pt idx="5">
                  <c:v>0.604899175918738</c:v>
                </c:pt>
                <c:pt idx="6">
                  <c:v>0.608364701574628</c:v>
                </c:pt>
                <c:pt idx="7">
                  <c:v>0.594361203161495</c:v>
                </c:pt>
                <c:pt idx="8">
                  <c:v>0.57493650873192</c:v>
                </c:pt>
                <c:pt idx="9">
                  <c:v>0.556320266966579</c:v>
                </c:pt>
                <c:pt idx="10">
                  <c:v>0.551618014046287</c:v>
                </c:pt>
                <c:pt idx="11">
                  <c:v>0.550402945632612</c:v>
                </c:pt>
                <c:pt idx="12">
                  <c:v>0.608457426276319</c:v>
                </c:pt>
                <c:pt idx="13">
                  <c:v>0.740287985622117</c:v>
                </c:pt>
                <c:pt idx="14">
                  <c:v>0.796311924527198</c:v>
                </c:pt>
                <c:pt idx="15">
                  <c:v>0.782734398247796</c:v>
                </c:pt>
                <c:pt idx="16">
                  <c:v>0.743684237541256</c:v>
                </c:pt>
                <c:pt idx="17">
                  <c:v>0.82279963896614</c:v>
                </c:pt>
                <c:pt idx="18">
                  <c:v>0.86799736581657</c:v>
                </c:pt>
                <c:pt idx="19">
                  <c:v>0.595422703328111</c:v>
                </c:pt>
                <c:pt idx="20">
                  <c:v>0.274252165400357</c:v>
                </c:pt>
                <c:pt idx="21">
                  <c:v>0.176422006702897</c:v>
                </c:pt>
                <c:pt idx="22">
                  <c:v>0.118204561121282</c:v>
                </c:pt>
                <c:pt idx="23">
                  <c:v>0.0822965787010872</c:v>
                </c:pt>
                <c:pt idx="24">
                  <c:v>0.0658148294142598</c:v>
                </c:pt>
                <c:pt idx="25">
                  <c:v>0.0561179618925236</c:v>
                </c:pt>
                <c:pt idx="26">
                  <c:v>0.0500365863111631</c:v>
                </c:pt>
                <c:pt idx="27">
                  <c:v>0.0515815129022028</c:v>
                </c:pt>
                <c:pt idx="28">
                  <c:v>0.0579311232543576</c:v>
                </c:pt>
                <c:pt idx="29">
                  <c:v>0.0617819427706645</c:v>
                </c:pt>
                <c:pt idx="30">
                  <c:v>0.0640912049877853</c:v>
                </c:pt>
                <c:pt idx="31">
                  <c:v>0.0704111242740344</c:v>
                </c:pt>
                <c:pt idx="32">
                  <c:v>0.0782162158412398</c:v>
                </c:pt>
                <c:pt idx="33">
                  <c:v>0.0866907461488815</c:v>
                </c:pt>
                <c:pt idx="34">
                  <c:v>0.0940091912092553</c:v>
                </c:pt>
                <c:pt idx="35">
                  <c:v>0.100312018766281</c:v>
                </c:pt>
                <c:pt idx="36">
                  <c:v>0.109519750092913</c:v>
                </c:pt>
                <c:pt idx="37">
                  <c:v>0.118023768436832</c:v>
                </c:pt>
                <c:pt idx="38">
                  <c:v>0.127095904599009</c:v>
                </c:pt>
                <c:pt idx="39">
                  <c:v>0.13474313350211</c:v>
                </c:pt>
                <c:pt idx="40">
                  <c:v>0.144954874810767</c:v>
                </c:pt>
                <c:pt idx="41">
                  <c:v>0.158053745068484</c:v>
                </c:pt>
                <c:pt idx="42">
                  <c:v>0.167646690372851</c:v>
                </c:pt>
                <c:pt idx="43">
                  <c:v>0.174601042936443</c:v>
                </c:pt>
                <c:pt idx="44">
                  <c:v>0.178486052383916</c:v>
                </c:pt>
                <c:pt idx="45">
                  <c:v>0.180805610479004</c:v>
                </c:pt>
                <c:pt idx="46">
                  <c:v>0.186037417937448</c:v>
                </c:pt>
                <c:pt idx="47">
                  <c:v>0.193191823949389</c:v>
                </c:pt>
                <c:pt idx="48">
                  <c:v>0.200396776881478</c:v>
                </c:pt>
                <c:pt idx="49">
                  <c:v>0.206631731250354</c:v>
                </c:pt>
                <c:pt idx="50">
                  <c:v>0.212100197478496</c:v>
                </c:pt>
                <c:pt idx="51">
                  <c:v>0.215176586330566</c:v>
                </c:pt>
                <c:pt idx="52">
                  <c:v>0.216735273765241</c:v>
                </c:pt>
                <c:pt idx="53">
                  <c:v>0.215954230702011</c:v>
                </c:pt>
                <c:pt idx="54">
                  <c:v>0.215128101037872</c:v>
                </c:pt>
                <c:pt idx="55">
                  <c:v>0.214358306303063</c:v>
                </c:pt>
                <c:pt idx="56">
                  <c:v>0.214325863625456</c:v>
                </c:pt>
                <c:pt idx="57">
                  <c:v>0.213510004970129</c:v>
                </c:pt>
                <c:pt idx="58">
                  <c:v>0.211944640383383</c:v>
                </c:pt>
                <c:pt idx="59">
                  <c:v>0.209604286497979</c:v>
                </c:pt>
                <c:pt idx="60">
                  <c:v>0.205930747696473</c:v>
                </c:pt>
              </c:numCache>
            </c:numRef>
          </c:yVal>
          <c:smooth val="0"/>
        </c:ser>
        <c:axId val="43743695"/>
        <c:axId val="43938474"/>
      </c:scatterChart>
      <c:valAx>
        <c:axId val="437436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38474"/>
        <c:crosses val="autoZero"/>
        <c:crossBetween val="midCat"/>
      </c:valAx>
      <c:valAx>
        <c:axId val="43938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436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69480</xdr:colOff>
      <xdr:row>19</xdr:row>
      <xdr:rowOff>150480</xdr:rowOff>
    </xdr:to>
    <xdr:graphicFrame>
      <xdr:nvGraphicFramePr>
        <xdr:cNvPr id="0" name=""/>
        <xdr:cNvGraphicFramePr/>
      </xdr:nvGraphicFramePr>
      <xdr:xfrm>
        <a:off x="360" y="3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20</xdr:row>
      <xdr:rowOff>78120</xdr:rowOff>
    </xdr:from>
    <xdr:to>
      <xdr:col>7</xdr:col>
      <xdr:colOff>69480</xdr:colOff>
      <xdr:row>40</xdr:row>
      <xdr:rowOff>65520</xdr:rowOff>
    </xdr:to>
    <xdr:graphicFrame>
      <xdr:nvGraphicFramePr>
        <xdr:cNvPr id="1" name=""/>
        <xdr:cNvGraphicFramePr/>
      </xdr:nvGraphicFramePr>
      <xdr:xfrm>
        <a:off x="360" y="33292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69480</xdr:colOff>
      <xdr:row>19</xdr:row>
      <xdr:rowOff>150480</xdr:rowOff>
    </xdr:to>
    <xdr:graphicFrame>
      <xdr:nvGraphicFramePr>
        <xdr:cNvPr id="2" name=""/>
        <xdr:cNvGraphicFramePr/>
      </xdr:nvGraphicFramePr>
      <xdr:xfrm>
        <a:off x="360" y="36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20</xdr:row>
      <xdr:rowOff>108360</xdr:rowOff>
    </xdr:from>
    <xdr:to>
      <xdr:col>7</xdr:col>
      <xdr:colOff>69120</xdr:colOff>
      <xdr:row>40</xdr:row>
      <xdr:rowOff>95760</xdr:rowOff>
    </xdr:to>
    <xdr:graphicFrame>
      <xdr:nvGraphicFramePr>
        <xdr:cNvPr id="3" name=""/>
        <xdr:cNvGraphicFramePr/>
      </xdr:nvGraphicFramePr>
      <xdr:xfrm>
        <a:off x="0" y="33595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720</xdr:colOff>
      <xdr:row>41</xdr:row>
      <xdr:rowOff>30600</xdr:rowOff>
    </xdr:from>
    <xdr:to>
      <xdr:col>7</xdr:col>
      <xdr:colOff>69840</xdr:colOff>
      <xdr:row>61</xdr:row>
      <xdr:rowOff>18000</xdr:rowOff>
    </xdr:to>
    <xdr:graphicFrame>
      <xdr:nvGraphicFramePr>
        <xdr:cNvPr id="4" name=""/>
        <xdr:cNvGraphicFramePr/>
      </xdr:nvGraphicFramePr>
      <xdr:xfrm>
        <a:off x="720" y="66952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720</xdr:colOff>
      <xdr:row>61</xdr:row>
      <xdr:rowOff>127080</xdr:rowOff>
    </xdr:from>
    <xdr:to>
      <xdr:col>12</xdr:col>
      <xdr:colOff>338760</xdr:colOff>
      <xdr:row>97</xdr:row>
      <xdr:rowOff>146520</xdr:rowOff>
    </xdr:to>
    <xdr:graphicFrame>
      <xdr:nvGraphicFramePr>
        <xdr:cNvPr id="5" name=""/>
        <xdr:cNvGraphicFramePr/>
      </xdr:nvGraphicFramePr>
      <xdr:xfrm>
        <a:off x="720" y="10042920"/>
        <a:ext cx="10091520" cy="587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7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" ySplit="10" topLeftCell="D11" activePane="bottomRight" state="frozen"/>
      <selection pane="topLeft" activeCell="A1" activeCellId="0" sqref="A1"/>
      <selection pane="topRight" activeCell="D1" activeCellId="0" sqref="D1"/>
      <selection pane="bottomLeft" activeCell="A11" activeCellId="0" sqref="A11"/>
      <selection pane="bottomRigh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5.18"/>
    <col collapsed="false" customWidth="false" hidden="false" outlineLevel="0" max="7" min="2" style="0" width="11.52"/>
    <col collapsed="false" customWidth="true" hidden="false" outlineLevel="0" max="9" min="8" style="0" width="12.8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/>
      <c r="C1" s="2"/>
      <c r="D1" s="1" t="s">
        <v>1</v>
      </c>
      <c r="E1" s="1" t="s">
        <v>2</v>
      </c>
      <c r="F1" s="1" t="s">
        <v>3</v>
      </c>
      <c r="G1" s="1" t="s">
        <v>4</v>
      </c>
      <c r="I1" s="2"/>
      <c r="J1" s="1" t="s">
        <v>1</v>
      </c>
      <c r="K1" s="1" t="s">
        <v>2</v>
      </c>
      <c r="L1" s="1" t="s">
        <v>3</v>
      </c>
      <c r="M1" s="1" t="s">
        <v>4</v>
      </c>
    </row>
    <row r="2" customFormat="false" ht="23.85" hidden="false" customHeight="false" outlineLevel="0" collapsed="false">
      <c r="A2" s="3" t="s">
        <v>5</v>
      </c>
      <c r="B2" s="4"/>
      <c r="C2" s="5" t="s">
        <v>6</v>
      </c>
      <c r="D2" s="0" t="s">
        <v>7</v>
      </c>
      <c r="E2" s="6" t="s">
        <v>8</v>
      </c>
      <c r="F2" s="7" t="n">
        <f aca="false">AB$7</f>
        <v>1</v>
      </c>
      <c r="G2" s="8" t="n">
        <f aca="false">AVERAGE(AE$7,AH$7,AK$7)</f>
        <v>-0.0208991024037909</v>
      </c>
      <c r="I2" s="5" t="s">
        <v>6</v>
      </c>
      <c r="J2" s="4" t="s">
        <v>9</v>
      </c>
      <c r="K2" s="6" t="s">
        <v>10</v>
      </c>
      <c r="L2" s="7" t="n">
        <f aca="false">AX$7</f>
        <v>0.417447834313736</v>
      </c>
      <c r="M2" s="9" t="n">
        <f aca="false">AVERAGE(BA$7,BD$7,BG$7)</f>
        <v>-0.00341539572172343</v>
      </c>
    </row>
    <row r="3" customFormat="false" ht="23.85" hidden="false" customHeight="false" outlineLevel="0" collapsed="false">
      <c r="C3" s="5" t="s">
        <v>11</v>
      </c>
      <c r="D3" s="0" t="s">
        <v>12</v>
      </c>
      <c r="E3" s="6" t="s">
        <v>8</v>
      </c>
      <c r="F3" s="7" t="n">
        <f aca="false">AC$7</f>
        <v>0.557755351367683</v>
      </c>
      <c r="G3" s="8" t="n">
        <f aca="false">AVERAGE(AF$7,AI$7,AL$7)</f>
        <v>0.00130502946669139</v>
      </c>
      <c r="I3" s="5" t="s">
        <v>11</v>
      </c>
      <c r="J3" s="4" t="s">
        <v>9</v>
      </c>
      <c r="K3" s="6" t="s">
        <v>13</v>
      </c>
      <c r="L3" s="7" t="n">
        <f aca="false">AY$7</f>
        <v>1</v>
      </c>
      <c r="M3" s="9" t="n">
        <f aca="false">AVERAGE(BB$7,BE$7,BH$7)</f>
        <v>-0.001065919306246</v>
      </c>
    </row>
    <row r="4" customFormat="false" ht="23.85" hidden="false" customHeight="false" outlineLevel="0" collapsed="false">
      <c r="C4" s="5" t="s">
        <v>14</v>
      </c>
      <c r="D4" s="0" t="s">
        <v>15</v>
      </c>
      <c r="E4" s="6" t="s">
        <v>8</v>
      </c>
      <c r="F4" s="7" t="n">
        <f aca="false">AD$7</f>
        <v>0.420845457678985</v>
      </c>
      <c r="G4" s="8" t="n">
        <f aca="false">AVERAGE(AG$7,AJ$7,AM$7)</f>
        <v>-0.000317704965976843</v>
      </c>
      <c r="I4" s="5" t="s">
        <v>14</v>
      </c>
      <c r="J4" s="4" t="s">
        <v>9</v>
      </c>
      <c r="K4" s="6" t="s">
        <v>16</v>
      </c>
      <c r="L4" s="7" t="n">
        <f aca="false">AZ$7</f>
        <v>0.492770024591137</v>
      </c>
      <c r="M4" s="10" t="n">
        <f aca="false">AVERAGE(BC$7,BF$7,BI$7)</f>
        <v>0.000399823402589213</v>
      </c>
      <c r="AB4" s="11" t="s">
        <v>17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X4" s="11" t="s">
        <v>18</v>
      </c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</row>
    <row r="5" customFormat="false" ht="12.8" hidden="false" customHeight="true" outlineLevel="0" collapsed="false">
      <c r="C5" s="2"/>
      <c r="AB5" s="12" t="s">
        <v>19</v>
      </c>
      <c r="AC5" s="12"/>
      <c r="AD5" s="12"/>
      <c r="AE5" s="12" t="s">
        <v>20</v>
      </c>
      <c r="AF5" s="12"/>
      <c r="AG5" s="12"/>
      <c r="AH5" s="12" t="s">
        <v>21</v>
      </c>
      <c r="AI5" s="12"/>
      <c r="AJ5" s="12"/>
      <c r="AK5" s="12" t="s">
        <v>22</v>
      </c>
      <c r="AL5" s="12"/>
      <c r="AM5" s="12"/>
      <c r="AX5" s="12" t="s">
        <v>19</v>
      </c>
      <c r="AY5" s="12"/>
      <c r="AZ5" s="12"/>
      <c r="BA5" s="12" t="s">
        <v>20</v>
      </c>
      <c r="BB5" s="12"/>
      <c r="BC5" s="12"/>
      <c r="BD5" s="12" t="s">
        <v>21</v>
      </c>
      <c r="BE5" s="12"/>
      <c r="BF5" s="12"/>
      <c r="BG5" s="12" t="s">
        <v>22</v>
      </c>
      <c r="BH5" s="12"/>
      <c r="BI5" s="12"/>
    </row>
    <row r="6" customFormat="false" ht="12.8" hidden="false" customHeight="false" outlineLevel="0" collapsed="false">
      <c r="C6" s="2"/>
      <c r="AB6" s="11" t="s">
        <v>23</v>
      </c>
      <c r="AC6" s="11"/>
      <c r="AD6" s="11"/>
      <c r="AE6" s="11" t="s">
        <v>24</v>
      </c>
      <c r="AF6" s="11"/>
      <c r="AG6" s="11"/>
      <c r="AH6" s="11"/>
      <c r="AI6" s="11"/>
      <c r="AJ6" s="11"/>
      <c r="AK6" s="11"/>
      <c r="AL6" s="11"/>
      <c r="AM6" s="11"/>
      <c r="AX6" s="11" t="s">
        <v>23</v>
      </c>
      <c r="AY6" s="11"/>
      <c r="AZ6" s="11"/>
      <c r="BA6" s="11" t="s">
        <v>24</v>
      </c>
      <c r="BB6" s="11"/>
      <c r="BC6" s="11"/>
      <c r="BD6" s="11"/>
      <c r="BE6" s="11"/>
      <c r="BF6" s="11"/>
      <c r="BG6" s="11"/>
      <c r="BH6" s="11"/>
      <c r="BI6" s="11"/>
    </row>
    <row r="7" customFormat="false" ht="12.8" hidden="false" customHeight="false" outlineLevel="0" collapsed="false">
      <c r="C7" s="2"/>
      <c r="AB7" s="7" t="n">
        <f aca="false">AB$9/MAX($AB$9:$AD$9)</f>
        <v>1</v>
      </c>
      <c r="AC7" s="7" t="n">
        <f aca="false">AC$9/MAX($AB$9:$AD$9)</f>
        <v>0.557755351367683</v>
      </c>
      <c r="AD7" s="7" t="n">
        <f aca="false">AD$9/MAX($AB$9:$AD$9)</f>
        <v>0.420845457678985</v>
      </c>
      <c r="AE7" s="9" t="n">
        <f aca="false">(AE$9-$AB$9)/10/MAX($AB$9:$AD$9)</f>
        <v>-0.0200591397051579</v>
      </c>
      <c r="AF7" s="13" t="n">
        <f aca="false">(AF$9-$AC$9)/10/MAX($AB$9:$AD$9)</f>
        <v>0.0012448535414746</v>
      </c>
      <c r="AG7" s="9" t="n">
        <f aca="false">(AG$9-$AD$9)/10/MAX($AB$9:$AD$9)</f>
        <v>-0.000324012869617802</v>
      </c>
      <c r="AH7" s="9" t="n">
        <f aca="false">(AH$9-$AB$9)/20/MAX($AB$9:$AD$9)</f>
        <v>-0.0208810055696594</v>
      </c>
      <c r="AI7" s="13" t="n">
        <f aca="false">(AI$9-$AC$9)/20/MAX($AB$9:$AD$9)</f>
        <v>0.00128783223993582</v>
      </c>
      <c r="AJ7" s="9" t="n">
        <f aca="false">(AJ$9-$AD$9)/20/MAX($AB$9:$AD$9)</f>
        <v>-0.000322731067631932</v>
      </c>
      <c r="AK7" s="9" t="n">
        <f aca="false">(AK$9-$AB$9)/30/MAX($AB$9:$AD$9)</f>
        <v>-0.0217571619365555</v>
      </c>
      <c r="AL7" s="13" t="n">
        <f aca="false">(AL$9-$AC$9)/30/MAX($AB$9:$AD$9)</f>
        <v>0.00138240261866375</v>
      </c>
      <c r="AM7" s="9" t="n">
        <f aca="false">(AM$9-$AD$9)/30/MAX($AB$9:$AD$9)</f>
        <v>-0.000306370960680793</v>
      </c>
      <c r="AX7" s="7" t="n">
        <f aca="false">AX$9/MAX($AX$9:$AZ$9)</f>
        <v>0.417447834313736</v>
      </c>
      <c r="AY7" s="7" t="n">
        <f aca="false">AY$9/MAX($AX$9:$AZ$9)</f>
        <v>1</v>
      </c>
      <c r="AZ7" s="7" t="n">
        <f aca="false">AZ$9/MAX($AX$9:$AZ$9)</f>
        <v>0.492770024591137</v>
      </c>
      <c r="BA7" s="9" t="n">
        <f aca="false">(BA$9-$AX$9)/10/MAX($AX$9:$AZ$9)</f>
        <v>-0.00330502224750275</v>
      </c>
      <c r="BB7" s="9" t="n">
        <f aca="false">(BB$9-$AY$9)/10/MAX($AX$9:$AZ$9)</f>
        <v>-0.00095051240758858</v>
      </c>
      <c r="BC7" s="10" t="n">
        <f aca="false">(BC$9-$AZ$9)/10/MAX($AX$9:$AZ$9)</f>
        <v>0.000390255127283646</v>
      </c>
      <c r="BD7" s="9" t="n">
        <f aca="false">(BD$9-$AX$9)/20/MAX($AX$9:$AZ$9)</f>
        <v>-0.00341150513888041</v>
      </c>
      <c r="BE7" s="9" t="n">
        <f aca="false">(BE$9-$AY$9)/20/MAX($AX$9:$AZ$9)</f>
        <v>-0.00105444145081224</v>
      </c>
      <c r="BF7" s="10" t="n">
        <f aca="false">(BF$9-$AZ$9)/20/MAX($AX$9:$AZ$9)</f>
        <v>0.00039118498878798</v>
      </c>
      <c r="BG7" s="9" t="n">
        <f aca="false">(BG$9-$AX$9)/30/MAX($AX$9:$AZ$9)</f>
        <v>-0.00352965977878714</v>
      </c>
      <c r="BH7" s="9" t="n">
        <f aca="false">(BH$9-$AY$9)/30/MAX($AX$9:$AZ$9)</f>
        <v>-0.00119280406033717</v>
      </c>
      <c r="BI7" s="10" t="n">
        <f aca="false">(BI$9-$AZ$9)/30/MAX($AX$9:$AZ$9)</f>
        <v>0.000418030091696013</v>
      </c>
    </row>
    <row r="8" customFormat="false" ht="12.8" hidden="false" customHeight="false" outlineLevel="0" collapsed="false">
      <c r="C8" s="2"/>
      <c r="AB8" s="11" t="s">
        <v>25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X8" s="11" t="s">
        <v>25</v>
      </c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</row>
    <row r="9" customFormat="false" ht="12.8" hidden="false" customHeight="false" outlineLevel="0" collapsed="false">
      <c r="A9" s="1" t="s">
        <v>26</v>
      </c>
      <c r="B9" s="1"/>
      <c r="C9" s="11" t="s">
        <v>27</v>
      </c>
      <c r="D9" s="11"/>
      <c r="E9" s="11"/>
      <c r="F9" s="11"/>
      <c r="G9" s="11"/>
      <c r="H9" s="1"/>
      <c r="I9" s="11" t="s">
        <v>28</v>
      </c>
      <c r="J9" s="11"/>
      <c r="K9" s="11"/>
      <c r="L9" s="11"/>
      <c r="M9" s="1"/>
      <c r="N9" s="11" t="s">
        <v>29</v>
      </c>
      <c r="O9" s="11"/>
      <c r="P9" s="11"/>
      <c r="Q9" s="11"/>
      <c r="R9" s="11"/>
      <c r="S9" s="11"/>
      <c r="T9" s="11"/>
      <c r="U9" s="11"/>
      <c r="W9" s="11" t="s">
        <v>30</v>
      </c>
      <c r="X9" s="11"/>
      <c r="Y9" s="11"/>
      <c r="Z9" s="11"/>
      <c r="AB9" s="14" t="n">
        <f aca="false">SUM(AB11:AB71)</f>
        <v>56.3056437616412</v>
      </c>
      <c r="AC9" s="14" t="n">
        <f aca="false">SUM(AC11:AC71)</f>
        <v>31.4047741202578</v>
      </c>
      <c r="AD9" s="14" t="n">
        <f aca="false">SUM(AD11:AD71)</f>
        <v>23.6959744187778</v>
      </c>
      <c r="AE9" s="14" t="n">
        <f aca="false">SUM(AE11:AE71)</f>
        <v>45.0112160176051</v>
      </c>
      <c r="AF9" s="14" t="n">
        <f aca="false">SUM(AF11:AF71)</f>
        <v>32.1056969206746</v>
      </c>
      <c r="AG9" s="14" t="n">
        <f aca="false">SUM(AG11:AG71)</f>
        <v>23.5135368866689</v>
      </c>
      <c r="AH9" s="14" t="n">
        <f aca="false">SUM(AH11:AH71)</f>
        <v>32.7912745418395</v>
      </c>
      <c r="AI9" s="14" t="n">
        <f aca="false">SUM(AI11:AI71)</f>
        <v>32.8550185867894</v>
      </c>
      <c r="AJ9" s="14" t="n">
        <f aca="false">SUM(AJ11:AJ71)</f>
        <v>23.3325428082798</v>
      </c>
      <c r="AK9" s="14" t="n">
        <f aca="false">SUM(AK11:AK71)</f>
        <v>19.5541134837202</v>
      </c>
      <c r="AL9" s="14" t="n">
        <f aca="false">SUM(AL11:AL71)</f>
        <v>33.739886201707</v>
      </c>
      <c r="AM9" s="14" t="n">
        <f aca="false">SUM(AM11:AM71)</f>
        <v>23.1784619936477</v>
      </c>
      <c r="AO9" s="11" t="s">
        <v>31</v>
      </c>
      <c r="AP9" s="11"/>
      <c r="AQ9" s="11"/>
      <c r="AR9" s="11"/>
      <c r="AS9" s="11"/>
      <c r="AT9" s="11"/>
      <c r="AU9" s="11"/>
      <c r="AX9" s="14" t="n">
        <f aca="false">SUM(AX11:AX71)</f>
        <v>3.31425984634089</v>
      </c>
      <c r="AY9" s="14" t="n">
        <f aca="false">SUM(AY11:AY71)</f>
        <v>7.93933893989262</v>
      </c>
      <c r="AZ9" s="14" t="n">
        <f aca="false">SUM(AZ11:AZ71)</f>
        <v>3.91226824464826</v>
      </c>
      <c r="BA9" s="14" t="n">
        <f aca="false">SUM(BA11:BA71)</f>
        <v>3.05186292807279</v>
      </c>
      <c r="BB9" s="14" t="n">
        <f aca="false">SUM(BB11:BB71)</f>
        <v>7.86387453818843</v>
      </c>
      <c r="BC9" s="14" t="n">
        <f aca="false">SUM(BC11:BC71)</f>
        <v>3.94325192193362</v>
      </c>
      <c r="BD9" s="14" t="n">
        <f aca="false">SUM(BD11:BD71)</f>
        <v>2.77255793448575</v>
      </c>
      <c r="BE9" s="14" t="n">
        <f aca="false">SUM(BE11:BE71)</f>
        <v>7.77190757848721</v>
      </c>
      <c r="BF9" s="14" t="n">
        <f aca="false">SUM(BF11:BF71)</f>
        <v>3.97438324893198</v>
      </c>
      <c r="BG9" s="14" t="n">
        <f aca="false">SUM(BG11:BG71)</f>
        <v>2.47356488655197</v>
      </c>
      <c r="BH9" s="14" t="n">
        <f aca="false">SUM(BH11:BH71)</f>
        <v>7.65523666817571</v>
      </c>
      <c r="BI9" s="14" t="n">
        <f aca="false">SUM(BI11:BI71)</f>
        <v>4.01183472219973</v>
      </c>
      <c r="BK9" s="11" t="s">
        <v>32</v>
      </c>
      <c r="BL9" s="11"/>
      <c r="BM9" s="11"/>
      <c r="BN9" s="11"/>
      <c r="BO9" s="11"/>
      <c r="BP9" s="11"/>
      <c r="BQ9" s="11"/>
    </row>
    <row r="10" s="6" customFormat="true" ht="23.85" hidden="false" customHeight="false" outlineLevel="0" collapsed="false">
      <c r="C10" s="6" t="s">
        <v>33</v>
      </c>
      <c r="D10" s="6" t="s">
        <v>7</v>
      </c>
      <c r="E10" s="6" t="s">
        <v>15</v>
      </c>
      <c r="F10" s="6" t="s">
        <v>12</v>
      </c>
      <c r="G10" s="6" t="s">
        <v>9</v>
      </c>
      <c r="I10" s="6" t="s">
        <v>8</v>
      </c>
      <c r="J10" s="6" t="s">
        <v>10</v>
      </c>
      <c r="K10" s="6" t="s">
        <v>13</v>
      </c>
      <c r="L10" s="6" t="s">
        <v>16</v>
      </c>
      <c r="N10" s="6" t="s">
        <v>34</v>
      </c>
      <c r="O10" s="6" t="s">
        <v>5</v>
      </c>
      <c r="P10" s="6" t="s">
        <v>35</v>
      </c>
      <c r="Q10" s="6" t="s">
        <v>36</v>
      </c>
      <c r="R10" s="6" t="s">
        <v>37</v>
      </c>
      <c r="S10" s="6" t="s">
        <v>38</v>
      </c>
      <c r="T10" s="6" t="s">
        <v>39</v>
      </c>
      <c r="U10" s="6" t="s">
        <v>40</v>
      </c>
      <c r="W10" s="6" t="s">
        <v>19</v>
      </c>
      <c r="X10" s="6" t="s">
        <v>20</v>
      </c>
      <c r="Y10" s="6" t="s">
        <v>21</v>
      </c>
      <c r="Z10" s="6" t="s">
        <v>22</v>
      </c>
      <c r="AB10" s="0" t="s">
        <v>41</v>
      </c>
      <c r="AC10" s="0" t="s">
        <v>42</v>
      </c>
      <c r="AD10" s="0" t="s">
        <v>43</v>
      </c>
      <c r="AE10" s="4" t="s">
        <v>41</v>
      </c>
      <c r="AF10" s="4" t="s">
        <v>42</v>
      </c>
      <c r="AG10" s="4" t="s">
        <v>43</v>
      </c>
      <c r="AH10" s="4" t="s">
        <v>41</v>
      </c>
      <c r="AI10" s="4" t="s">
        <v>42</v>
      </c>
      <c r="AJ10" s="4" t="s">
        <v>43</v>
      </c>
      <c r="AK10" s="4" t="s">
        <v>41</v>
      </c>
      <c r="AL10" s="4" t="s">
        <v>42</v>
      </c>
      <c r="AM10" s="4" t="s">
        <v>43</v>
      </c>
      <c r="AO10" s="6" t="s">
        <v>44</v>
      </c>
      <c r="AP10" s="6" t="s">
        <v>45</v>
      </c>
      <c r="AQ10" s="6" t="s">
        <v>46</v>
      </c>
      <c r="AR10" s="6" t="s">
        <v>47</v>
      </c>
      <c r="AS10" s="6" t="s">
        <v>48</v>
      </c>
      <c r="AT10" s="6" t="s">
        <v>49</v>
      </c>
      <c r="AU10" s="6" t="s">
        <v>50</v>
      </c>
      <c r="AX10" s="0" t="s">
        <v>41</v>
      </c>
      <c r="AY10" s="0" t="s">
        <v>42</v>
      </c>
      <c r="AZ10" s="0" t="s">
        <v>43</v>
      </c>
      <c r="BA10" s="4" t="s">
        <v>41</v>
      </c>
      <c r="BB10" s="4" t="s">
        <v>42</v>
      </c>
      <c r="BC10" s="4" t="s">
        <v>43</v>
      </c>
      <c r="BD10" s="4" t="s">
        <v>41</v>
      </c>
      <c r="BE10" s="4" t="s">
        <v>42</v>
      </c>
      <c r="BF10" s="4" t="s">
        <v>43</v>
      </c>
      <c r="BG10" s="4" t="s">
        <v>41</v>
      </c>
      <c r="BH10" s="4" t="s">
        <v>42</v>
      </c>
      <c r="BI10" s="4" t="s">
        <v>43</v>
      </c>
      <c r="BK10" s="6" t="s">
        <v>44</v>
      </c>
      <c r="BL10" s="6" t="s">
        <v>45</v>
      </c>
      <c r="BM10" s="6" t="s">
        <v>46</v>
      </c>
      <c r="BN10" s="6" t="s">
        <v>47</v>
      </c>
      <c r="BO10" s="6" t="s">
        <v>48</v>
      </c>
      <c r="BP10" s="6" t="s">
        <v>49</v>
      </c>
      <c r="BQ10" s="6" t="s">
        <v>50</v>
      </c>
    </row>
    <row r="11" customFormat="false" ht="12.8" hidden="false" customHeight="false" outlineLevel="0" collapsed="false">
      <c r="A11" s="0" t="n">
        <v>400</v>
      </c>
      <c r="C11" s="0" t="n">
        <v>0</v>
      </c>
      <c r="D11" s="0" t="n">
        <v>0</v>
      </c>
      <c r="E11" s="0" t="n">
        <v>0</v>
      </c>
      <c r="F11" s="0" t="n">
        <v>0</v>
      </c>
      <c r="G11" s="15" t="n">
        <v>1</v>
      </c>
      <c r="I11" s="14" t="n">
        <v>0.5</v>
      </c>
      <c r="J11" s="14" t="n">
        <v>0.0728</v>
      </c>
      <c r="K11" s="14" t="n">
        <v>0.058</v>
      </c>
      <c r="L11" s="14" t="n">
        <v>0.346430250383241</v>
      </c>
      <c r="N11" s="14" t="n">
        <v>0.0705074759334666</v>
      </c>
      <c r="O11" s="14" t="n">
        <v>0.658905914059872</v>
      </c>
      <c r="P11" s="14" t="n">
        <v>0.008</v>
      </c>
      <c r="Q11" s="14" t="n">
        <v>0.0065483584738244</v>
      </c>
      <c r="R11" s="14"/>
      <c r="S11" s="14"/>
      <c r="T11" s="14"/>
      <c r="U11" s="14" t="n">
        <f aca="false">R11+S11+T11</f>
        <v>0</v>
      </c>
      <c r="W11" s="7" t="n">
        <v>0.398379320279884</v>
      </c>
      <c r="X11" s="7" t="n">
        <v>0.388697613267937</v>
      </c>
      <c r="Y11" s="7" t="n">
        <v>0.391728998115649</v>
      </c>
      <c r="Z11" s="7" t="n">
        <v>0.390352380617476</v>
      </c>
      <c r="AB11" s="7" t="n">
        <f aca="false">$W11*$AO11*$AP11*$AQ11</f>
        <v>0</v>
      </c>
      <c r="AC11" s="7" t="n">
        <f aca="false">$W11*$AO11*$AR11*$AS11</f>
        <v>0</v>
      </c>
      <c r="AD11" s="7" t="n">
        <f aca="false">$W11*$AO11*$AT11*$AU11</f>
        <v>0</v>
      </c>
      <c r="AE11" s="7" t="n">
        <f aca="false">$X11*$AO11*$AP11*$AQ11</f>
        <v>0</v>
      </c>
      <c r="AF11" s="7" t="n">
        <f aca="false">$X11*$AO11*$AR11*$AS11</f>
        <v>0</v>
      </c>
      <c r="AG11" s="7" t="n">
        <f aca="false">$X11*$AO11*$AT11*$AU11</f>
        <v>0</v>
      </c>
      <c r="AH11" s="7" t="n">
        <f aca="false">$Y11*$AO11*$AP11*$AQ11</f>
        <v>0</v>
      </c>
      <c r="AI11" s="7" t="n">
        <f aca="false">$Y11*$AO11*$AR11*$AS11</f>
        <v>0</v>
      </c>
      <c r="AJ11" s="7" t="n">
        <f aca="false">$Y11*$AO11*$AT11*$AU11</f>
        <v>0</v>
      </c>
      <c r="AK11" s="7" t="n">
        <f aca="false">$Z11*$AO11*$AP11*$AQ11</f>
        <v>0</v>
      </c>
      <c r="AL11" s="7" t="n">
        <f aca="false">$Z11*$AO11*$AR11*$AS11</f>
        <v>0</v>
      </c>
      <c r="AM11" s="7" t="n">
        <f aca="false">$Z11*$AO11*$AT11*$AU11</f>
        <v>0</v>
      </c>
      <c r="AO11" s="14" t="n">
        <f aca="false">INDEX($N$11:$U$71,ROW($A11)-10,MATCH($A$2,$N$10:$U$10,0))</f>
        <v>0.658905914059872</v>
      </c>
      <c r="AP11" s="14" t="n">
        <f aca="false">INDEX($C$11:$G$71,ROW($A11)-10,MATCH($D$2,$C$10:$G$10,0))</f>
        <v>0</v>
      </c>
      <c r="AQ11" s="14" t="n">
        <f aca="false">INDEX($I$11:$L$71,ROW($A11)-10,MATCH($E$2,$I$10:$L$10,0))</f>
        <v>0.5</v>
      </c>
      <c r="AR11" s="14" t="n">
        <f aca="false">INDEX($C$11:$G$71,ROW($A11)-10,MATCH($D$3,$C$10:$G$10,0))</f>
        <v>0</v>
      </c>
      <c r="AS11" s="14" t="n">
        <f aca="false">INDEX($I$11:$L$71,ROW($A11)-10,MATCH($E$3,$I$10:$L$10,0))</f>
        <v>0.5</v>
      </c>
      <c r="AT11" s="14" t="n">
        <f aca="false">INDEX($C$11:$G$71,ROW($A11)-10,MATCH($D$4,$C$10:$G$10,0))</f>
        <v>0</v>
      </c>
      <c r="AU11" s="14" t="n">
        <f aca="false">INDEX($I$11:$L$71,ROW($A11)-10,MATCH($E$4,$I$10:$L$10,0))</f>
        <v>0.5</v>
      </c>
      <c r="AX11" s="7" t="n">
        <f aca="false">$W11*$BK11*$BL11*$BM11</f>
        <v>0.0191095988844901</v>
      </c>
      <c r="AY11" s="7" t="n">
        <f aca="false">$W11*$BK11*$BN11*$BO11</f>
        <v>0.0152246804299509</v>
      </c>
      <c r="AZ11" s="7" t="n">
        <f aca="false">$W11*$BK11*$BP11*$BQ11</f>
        <v>0.0909360319543574</v>
      </c>
      <c r="BA11" s="7" t="n">
        <f aca="false">$X11*$BK11*$BL11*$BM11</f>
        <v>0.018645183368681</v>
      </c>
      <c r="BB11" s="7" t="n">
        <f aca="false">$X11*$BK11*$BN11*$BO11</f>
        <v>0.0148546790574656</v>
      </c>
      <c r="BC11" s="7" t="n">
        <f aca="false">$X11*$BK11*$BP11*$BQ11</f>
        <v>0.0887260376765605</v>
      </c>
      <c r="BD11" s="7" t="n">
        <f aca="false">$Y11*$BK11*$BL11*$BM11</f>
        <v>0.0187905938996885</v>
      </c>
      <c r="BE11" s="7" t="n">
        <f aca="false">$Y11*$BK11*$BN11*$BO11</f>
        <v>0.0149705281068947</v>
      </c>
      <c r="BF11" s="7" t="n">
        <f aca="false">$Y11*$BK11*$BP11*$BQ11</f>
        <v>0.0894179965593254</v>
      </c>
      <c r="BG11" s="7" t="n">
        <f aca="false">$Z11*$BK11*$BL11*$BM11</f>
        <v>0.0187245598289717</v>
      </c>
      <c r="BH11" s="7" t="n">
        <f aca="false">$Z11*$BK11*$BN11*$BO11</f>
        <v>0.0149179185450599</v>
      </c>
      <c r="BI11" s="7" t="n">
        <f aca="false">$Z11*$BK11*$BP11*$BQ11</f>
        <v>0.0891037630476189</v>
      </c>
      <c r="BK11" s="14" t="n">
        <f aca="false">INDEX($N$11:$Q$71,ROW($A11)-10,MATCH($A$2,$N$10:$Q$10,0))</f>
        <v>0.658905914059872</v>
      </c>
      <c r="BL11" s="14" t="n">
        <f aca="false">INDEX($C$11:$G$71,ROW($A11)-10,MATCH($J$2,$C$10:$G$10,0))</f>
        <v>1</v>
      </c>
      <c r="BM11" s="14" t="n">
        <f aca="false">INDEX($I$11:$L$71,ROW($A11)-10,MATCH($K$2,$I$10:$L$10,0))</f>
        <v>0.0728</v>
      </c>
      <c r="BN11" s="14" t="n">
        <f aca="false">INDEX($C$11:$G$71,ROW($A11)-10,MATCH($J$3,$C$10:$G$10,0))</f>
        <v>1</v>
      </c>
      <c r="BO11" s="14" t="n">
        <f aca="false">INDEX($I$11:$L$71,ROW($A11)-10,MATCH($K$3,$I$10:$L$10,0))</f>
        <v>0.058</v>
      </c>
      <c r="BP11" s="14" t="n">
        <f aca="false">INDEX($C$11:$G$71,ROW($A11)-10,MATCH($J$4,$C$10:$G$10,0))</f>
        <v>1</v>
      </c>
      <c r="BQ11" s="14" t="n">
        <f aca="false">INDEX($I$11:$L$71,ROW($A11)-10,MATCH($K$4,$I$10:$L$10,0))</f>
        <v>0.346430250383241</v>
      </c>
    </row>
    <row r="12" customFormat="false" ht="12.8" hidden="false" customHeight="false" outlineLevel="0" collapsed="false">
      <c r="A12" s="0" t="n">
        <v>410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1</v>
      </c>
      <c r="I12" s="14" t="n">
        <v>0.559228770239997</v>
      </c>
      <c r="J12" s="14" t="n">
        <v>0.0552059607577706</v>
      </c>
      <c r="K12" s="14" t="n">
        <v>0.0468872798969899</v>
      </c>
      <c r="L12" s="14" t="n">
        <v>0.416788322028913</v>
      </c>
      <c r="N12" s="14" t="n">
        <v>0.084690629774689</v>
      </c>
      <c r="O12" s="14" t="n">
        <v>0.70695674067076</v>
      </c>
      <c r="P12" s="14" t="n">
        <v>0.0103937990973635</v>
      </c>
      <c r="Q12" s="14" t="n">
        <v>0.0110895996480718</v>
      </c>
      <c r="R12" s="14"/>
      <c r="S12" s="14"/>
      <c r="T12" s="14"/>
      <c r="U12" s="14" t="n">
        <f aca="false">R12+S12+T12</f>
        <v>0</v>
      </c>
      <c r="W12" s="7" t="n">
        <v>0.403477999822657</v>
      </c>
      <c r="X12" s="7" t="n">
        <v>0.400262881015606</v>
      </c>
      <c r="Y12" s="7" t="n">
        <v>0.402519770909572</v>
      </c>
      <c r="Z12" s="7" t="n">
        <v>0.403919439509603</v>
      </c>
      <c r="AB12" s="7" t="n">
        <f aca="false">$W12*$AO12*$AP12*$AQ12</f>
        <v>0</v>
      </c>
      <c r="AC12" s="7" t="n">
        <f aca="false">$W12*$AO12*$AR12*$AS12</f>
        <v>0</v>
      </c>
      <c r="AD12" s="7" t="n">
        <f aca="false">$W12*$AO12*$AT12*$AU12</f>
        <v>0</v>
      </c>
      <c r="AE12" s="7" t="n">
        <f aca="false">$X12*$AO12*$AP12*$AQ12</f>
        <v>0</v>
      </c>
      <c r="AF12" s="7" t="n">
        <f aca="false">$X12*$AO12*$AR12*$AS12</f>
        <v>0</v>
      </c>
      <c r="AG12" s="7" t="n">
        <f aca="false">$X12*$AO12*$AT12*$AU12</f>
        <v>0</v>
      </c>
      <c r="AH12" s="7" t="n">
        <f aca="false">$Y12*$AO12*$AP12*$AQ12</f>
        <v>0</v>
      </c>
      <c r="AI12" s="7" t="n">
        <f aca="false">$Y12*$AO12*$AR12*$AS12</f>
        <v>0</v>
      </c>
      <c r="AJ12" s="7" t="n">
        <f aca="false">$Y12*$AO12*$AT12*$AU12</f>
        <v>0</v>
      </c>
      <c r="AK12" s="7" t="n">
        <f aca="false">$Z12*$AO12*$AP12*$AQ12</f>
        <v>0</v>
      </c>
      <c r="AL12" s="7" t="n">
        <f aca="false">$Z12*$AO12*$AR12*$AS12</f>
        <v>0</v>
      </c>
      <c r="AM12" s="7" t="n">
        <f aca="false">$Z12*$AO12*$AT12*$AU12</f>
        <v>0</v>
      </c>
      <c r="AO12" s="14" t="n">
        <f aca="false">INDEX($N$11:$U$71,ROW($A12)-10,MATCH($A$2,$N$10:$U$10,0))</f>
        <v>0.70695674067076</v>
      </c>
      <c r="AP12" s="14" t="n">
        <f aca="false">INDEX($C$11:$G$71,ROW($A12)-10,MATCH($D$2,$C$10:$G$10,0))</f>
        <v>0</v>
      </c>
      <c r="AQ12" s="14" t="n">
        <f aca="false">INDEX($I$11:$L$71,ROW($A12)-10,MATCH($E$2,$I$10:$L$10,0))</f>
        <v>0.559228770239997</v>
      </c>
      <c r="AR12" s="14" t="n">
        <f aca="false">INDEX($C$11:$G$71,ROW($A12)-10,MATCH($D$3,$C$10:$G$10,0))</f>
        <v>0</v>
      </c>
      <c r="AS12" s="14" t="n">
        <f aca="false">INDEX($I$11:$L$71,ROW($A12)-10,MATCH($E$3,$I$10:$L$10,0))</f>
        <v>0.559228770239997</v>
      </c>
      <c r="AT12" s="14" t="n">
        <f aca="false">INDEX($C$11:$G$71,ROW($A12)-10,MATCH($D$4,$C$10:$G$10,0))</f>
        <v>0</v>
      </c>
      <c r="AU12" s="14" t="n">
        <f aca="false">INDEX($I$11:$L$71,ROW($A12)-10,MATCH($E$4,$I$10:$L$10,0))</f>
        <v>0.559228770239997</v>
      </c>
      <c r="AX12" s="7" t="n">
        <f aca="false">$W12*$BK12*$BL12*$BM12</f>
        <v>0.0157470305965595</v>
      </c>
      <c r="AY12" s="7" t="n">
        <f aca="false">$W12*$BK12*$BN12*$BO12</f>
        <v>0.0133741976589625</v>
      </c>
      <c r="AZ12" s="7" t="n">
        <f aca="false">$W12*$BK12*$BP12*$BQ12</f>
        <v>0.118885322693242</v>
      </c>
      <c r="BA12" s="7" t="n">
        <f aca="false">$X12*$BK12*$BL12*$BM12</f>
        <v>0.0156215502128745</v>
      </c>
      <c r="BB12" s="7" t="n">
        <f aca="false">$X12*$BK12*$BN12*$BO12</f>
        <v>0.0132676252202138</v>
      </c>
      <c r="BC12" s="7" t="n">
        <f aca="false">$X12*$BK12*$BP12*$BQ12</f>
        <v>0.117937983713071</v>
      </c>
      <c r="BD12" s="7" t="n">
        <f aca="false">$Y12*$BK12*$BL12*$BM12</f>
        <v>0.0157096326219005</v>
      </c>
      <c r="BE12" s="7" t="n">
        <f aca="false">$Y12*$BK12*$BN12*$BO12</f>
        <v>0.0133424349782419</v>
      </c>
      <c r="BF12" s="7" t="n">
        <f aca="false">$Y12*$BK12*$BP12*$BQ12</f>
        <v>0.118602979285184</v>
      </c>
      <c r="BG12" s="7" t="n">
        <f aca="false">$Z12*$BK12*$BL12*$BM12</f>
        <v>0.0157642592044636</v>
      </c>
      <c r="BH12" s="7" t="n">
        <f aca="false">$Z12*$BK12*$BN12*$BO12</f>
        <v>0.0133888301832397</v>
      </c>
      <c r="BI12" s="7" t="n">
        <f aca="false">$Z12*$BK12*$BP12*$BQ12</f>
        <v>0.119015393476916</v>
      </c>
      <c r="BK12" s="14" t="n">
        <f aca="false">INDEX($N$11:$Q$71,ROW($A12)-10,MATCH($A$2,$N$10:$Q$10,0))</f>
        <v>0.70695674067076</v>
      </c>
      <c r="BL12" s="14" t="n">
        <f aca="false">INDEX($C$11:$G$71,ROW($A12)-10,MATCH($J$2,$C$10:$G$10,0))</f>
        <v>1</v>
      </c>
      <c r="BM12" s="14" t="n">
        <f aca="false">INDEX($I$11:$L$71,ROW($A12)-10,MATCH($K$2,$I$10:$L$10,0))</f>
        <v>0.0552059607577706</v>
      </c>
      <c r="BN12" s="14" t="n">
        <f aca="false">INDEX($C$11:$G$71,ROW($A12)-10,MATCH($J$3,$C$10:$G$10,0))</f>
        <v>1</v>
      </c>
      <c r="BO12" s="14" t="n">
        <f aca="false">INDEX($I$11:$L$71,ROW($A12)-10,MATCH($K$3,$I$10:$L$10,0))</f>
        <v>0.0468872798969899</v>
      </c>
      <c r="BP12" s="14" t="n">
        <f aca="false">INDEX($C$11:$G$71,ROW($A12)-10,MATCH($J$4,$C$10:$G$10,0))</f>
        <v>1</v>
      </c>
      <c r="BQ12" s="14" t="n">
        <f aca="false">INDEX($I$11:$L$71,ROW($A12)-10,MATCH($K$4,$I$10:$L$10,0))</f>
        <v>0.416788322028913</v>
      </c>
    </row>
    <row r="13" customFormat="false" ht="12.8" hidden="false" customHeight="false" outlineLevel="0" collapsed="false">
      <c r="A13" s="0" t="n">
        <v>420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I13" s="14" t="n">
        <v>0.616828747303473</v>
      </c>
      <c r="J13" s="14" t="n">
        <v>0.043651741047517</v>
      </c>
      <c r="K13" s="14" t="n">
        <v>0.0430526769026705</v>
      </c>
      <c r="L13" s="14" t="n">
        <v>0.490848270628325</v>
      </c>
      <c r="N13" s="14" t="n">
        <v>0.10027154729749</v>
      </c>
      <c r="O13" s="14" t="n">
        <v>0.697672894095115</v>
      </c>
      <c r="P13" s="14" t="n">
        <v>0.0251880200979944</v>
      </c>
      <c r="Q13" s="14" t="n">
        <v>0.0448458379282983</v>
      </c>
      <c r="R13" s="14"/>
      <c r="S13" s="14"/>
      <c r="T13" s="14"/>
      <c r="U13" s="14" t="n">
        <f aca="false">R13+S13+T13</f>
        <v>0</v>
      </c>
      <c r="W13" s="7" t="n">
        <v>0.427328213718856</v>
      </c>
      <c r="X13" s="7" t="n">
        <v>0.429778241207729</v>
      </c>
      <c r="Y13" s="7" t="n">
        <v>0.426694058719735</v>
      </c>
      <c r="Z13" s="7" t="n">
        <v>0.428966661503996</v>
      </c>
      <c r="AB13" s="7" t="n">
        <f aca="false">$W13*$AO13*$AP13*$AQ13</f>
        <v>0</v>
      </c>
      <c r="AC13" s="7" t="n">
        <f aca="false">$W13*$AO13*$AR13*$AS13</f>
        <v>0</v>
      </c>
      <c r="AD13" s="7" t="n">
        <f aca="false">$W13*$AO13*$AT13*$AU13</f>
        <v>0</v>
      </c>
      <c r="AE13" s="7" t="n">
        <f aca="false">$X13*$AO13*$AP13*$AQ13</f>
        <v>0</v>
      </c>
      <c r="AF13" s="7" t="n">
        <f aca="false">$X13*$AO13*$AR13*$AS13</f>
        <v>0</v>
      </c>
      <c r="AG13" s="7" t="n">
        <f aca="false">$X13*$AO13*$AT13*$AU13</f>
        <v>0</v>
      </c>
      <c r="AH13" s="7" t="n">
        <f aca="false">$Y13*$AO13*$AP13*$AQ13</f>
        <v>0</v>
      </c>
      <c r="AI13" s="7" t="n">
        <f aca="false">$Y13*$AO13*$AR13*$AS13</f>
        <v>0</v>
      </c>
      <c r="AJ13" s="7" t="n">
        <f aca="false">$Y13*$AO13*$AT13*$AU13</f>
        <v>0</v>
      </c>
      <c r="AK13" s="7" t="n">
        <f aca="false">$Z13*$AO13*$AP13*$AQ13</f>
        <v>0</v>
      </c>
      <c r="AL13" s="7" t="n">
        <f aca="false">$Z13*$AO13*$AR13*$AS13</f>
        <v>0</v>
      </c>
      <c r="AM13" s="7" t="n">
        <f aca="false">$Z13*$AO13*$AT13*$AU13</f>
        <v>0</v>
      </c>
      <c r="AO13" s="14" t="n">
        <f aca="false">INDEX($N$11:$U$71,ROW($A13)-10,MATCH($A$2,$N$10:$U$10,0))</f>
        <v>0.697672894095115</v>
      </c>
      <c r="AP13" s="14" t="n">
        <f aca="false">INDEX($C$11:$G$71,ROW($A13)-10,MATCH($D$2,$C$10:$G$10,0))</f>
        <v>0</v>
      </c>
      <c r="AQ13" s="14" t="n">
        <f aca="false">INDEX($I$11:$L$71,ROW($A13)-10,MATCH($E$2,$I$10:$L$10,0))</f>
        <v>0.616828747303473</v>
      </c>
      <c r="AR13" s="14" t="n">
        <f aca="false">INDEX($C$11:$G$71,ROW($A13)-10,MATCH($D$3,$C$10:$G$10,0))</f>
        <v>0</v>
      </c>
      <c r="AS13" s="14" t="n">
        <f aca="false">INDEX($I$11:$L$71,ROW($A13)-10,MATCH($E$3,$I$10:$L$10,0))</f>
        <v>0.616828747303473</v>
      </c>
      <c r="AT13" s="14" t="n">
        <f aca="false">INDEX($C$11:$G$71,ROW($A13)-10,MATCH($D$4,$C$10:$G$10,0))</f>
        <v>0</v>
      </c>
      <c r="AU13" s="14" t="n">
        <f aca="false">INDEX($I$11:$L$71,ROW($A13)-10,MATCH($E$4,$I$10:$L$10,0))</f>
        <v>0.616828747303473</v>
      </c>
      <c r="AX13" s="7" t="n">
        <f aca="false">$W13*$BK13*$BL13*$BM13</f>
        <v>0.0130141254188103</v>
      </c>
      <c r="AY13" s="7" t="n">
        <f aca="false">$W13*$BK13*$BN13*$BO13</f>
        <v>0.0128355232433219</v>
      </c>
      <c r="AZ13" s="7" t="n">
        <f aca="false">$W13*$BK13*$BP13*$BQ13</f>
        <v>0.146339202109019</v>
      </c>
      <c r="BA13" s="7" t="n">
        <f aca="false">$X13*$BK13*$BL13*$BM13</f>
        <v>0.0130887401154208</v>
      </c>
      <c r="BB13" s="7" t="n">
        <f aca="false">$X13*$BK13*$BN13*$BO13</f>
        <v>0.0129091139489449</v>
      </c>
      <c r="BC13" s="7" t="n">
        <f aca="false">$X13*$BK13*$BP13*$BQ13</f>
        <v>0.147178217779777</v>
      </c>
      <c r="BD13" s="7" t="n">
        <f aca="false">$Y13*$BK13*$BL13*$BM13</f>
        <v>0.0129948124588218</v>
      </c>
      <c r="BE13" s="7" t="n">
        <f aca="false">$Y13*$BK13*$BN13*$BO13</f>
        <v>0.0128164753289325</v>
      </c>
      <c r="BF13" s="7" t="n">
        <f aca="false">$Y13*$BK13*$BP13*$BQ13</f>
        <v>0.146122034757074</v>
      </c>
      <c r="BG13" s="7" t="n">
        <f aca="false">$Z13*$BK13*$BL13*$BM13</f>
        <v>0.0130640237505456</v>
      </c>
      <c r="BH13" s="7" t="n">
        <f aca="false">$Z13*$BK13*$BN13*$BO13</f>
        <v>0.0128847367844689</v>
      </c>
      <c r="BI13" s="7" t="n">
        <f aca="false">$Z13*$BK13*$BP13*$BQ13</f>
        <v>0.146900291065651</v>
      </c>
      <c r="BK13" s="14" t="n">
        <f aca="false">INDEX($N$11:$Q$71,ROW($A13)-10,MATCH($A$2,$N$10:$Q$10,0))</f>
        <v>0.697672894095115</v>
      </c>
      <c r="BL13" s="14" t="n">
        <f aca="false">INDEX($C$11:$G$71,ROW($A13)-10,MATCH($J$2,$C$10:$G$10,0))</f>
        <v>1</v>
      </c>
      <c r="BM13" s="14" t="n">
        <f aca="false">INDEX($I$11:$L$71,ROW($A13)-10,MATCH($K$2,$I$10:$L$10,0))</f>
        <v>0.043651741047517</v>
      </c>
      <c r="BN13" s="14" t="n">
        <f aca="false">INDEX($C$11:$G$71,ROW($A13)-10,MATCH($J$3,$C$10:$G$10,0))</f>
        <v>1</v>
      </c>
      <c r="BO13" s="14" t="n">
        <f aca="false">INDEX($I$11:$L$71,ROW($A13)-10,MATCH($K$3,$I$10:$L$10,0))</f>
        <v>0.0430526769026705</v>
      </c>
      <c r="BP13" s="14" t="n">
        <f aca="false">INDEX($C$11:$G$71,ROW($A13)-10,MATCH($J$4,$C$10:$G$10,0))</f>
        <v>1</v>
      </c>
      <c r="BQ13" s="14" t="n">
        <f aca="false">INDEX($I$11:$L$71,ROW($A13)-10,MATCH($K$4,$I$10:$L$10,0))</f>
        <v>0.490848270628325</v>
      </c>
    </row>
    <row r="14" customFormat="false" ht="12.8" hidden="false" customHeight="false" outlineLevel="0" collapsed="false">
      <c r="A14" s="0" t="n">
        <v>430</v>
      </c>
      <c r="C14" s="4" t="n">
        <v>0</v>
      </c>
      <c r="D14" s="0" t="n">
        <v>0</v>
      </c>
      <c r="E14" s="0" t="n">
        <v>0</v>
      </c>
      <c r="F14" s="0" t="n">
        <v>0</v>
      </c>
      <c r="G14" s="0" t="n">
        <v>1</v>
      </c>
      <c r="I14" s="14" t="n">
        <v>0.667730664490664</v>
      </c>
      <c r="J14" s="14" t="n">
        <v>0.0349101050942795</v>
      </c>
      <c r="K14" s="14" t="n">
        <v>0.0405634245932416</v>
      </c>
      <c r="L14" s="14" t="n">
        <v>0.557705909277033</v>
      </c>
      <c r="N14" s="14" t="n">
        <v>0.115872572440219</v>
      </c>
      <c r="O14" s="14" t="n">
        <v>0.730748337429236</v>
      </c>
      <c r="P14" s="14" t="n">
        <v>0.139945361418232</v>
      </c>
      <c r="Q14" s="14" t="n">
        <v>0.0851512581645233</v>
      </c>
      <c r="R14" s="14"/>
      <c r="S14" s="14"/>
      <c r="T14" s="14"/>
      <c r="U14" s="14" t="n">
        <f aca="false">R14+S14+T14</f>
        <v>0</v>
      </c>
      <c r="W14" s="7" t="n">
        <v>0.460075512612307</v>
      </c>
      <c r="X14" s="7" t="n">
        <v>0.465648683692535</v>
      </c>
      <c r="Y14" s="7" t="n">
        <v>0.472550648121128</v>
      </c>
      <c r="Z14" s="7" t="n">
        <v>0.490179533266721</v>
      </c>
      <c r="AB14" s="7" t="n">
        <f aca="false">$W14*$AO14*$AP14*$AQ14</f>
        <v>0</v>
      </c>
      <c r="AC14" s="7" t="n">
        <f aca="false">$W14*$AO14*$AR14*$AS14</f>
        <v>0</v>
      </c>
      <c r="AD14" s="7" t="n">
        <f aca="false">$W14*$AO14*$AT14*$AU14</f>
        <v>0</v>
      </c>
      <c r="AE14" s="7" t="n">
        <f aca="false">$X14*$AO14*$AP14*$AQ14</f>
        <v>0</v>
      </c>
      <c r="AF14" s="7" t="n">
        <f aca="false">$X14*$AO14*$AR14*$AS14</f>
        <v>0</v>
      </c>
      <c r="AG14" s="7" t="n">
        <f aca="false">$X14*$AO14*$AT14*$AU14</f>
        <v>0</v>
      </c>
      <c r="AH14" s="7" t="n">
        <f aca="false">$Y14*$AO14*$AP14*$AQ14</f>
        <v>0</v>
      </c>
      <c r="AI14" s="7" t="n">
        <f aca="false">$Y14*$AO14*$AR14*$AS14</f>
        <v>0</v>
      </c>
      <c r="AJ14" s="7" t="n">
        <f aca="false">$Y14*$AO14*$AT14*$AU14</f>
        <v>0</v>
      </c>
      <c r="AK14" s="7" t="n">
        <f aca="false">$Z14*$AO14*$AP14*$AQ14</f>
        <v>0</v>
      </c>
      <c r="AL14" s="7" t="n">
        <f aca="false">$Z14*$AO14*$AR14*$AS14</f>
        <v>0</v>
      </c>
      <c r="AM14" s="7" t="n">
        <f aca="false">$Z14*$AO14*$AT14*$AU14</f>
        <v>0</v>
      </c>
      <c r="AO14" s="14" t="n">
        <f aca="false">INDEX($N$11:$U$71,ROW($A14)-10,MATCH($A$2,$N$10:$U$10,0))</f>
        <v>0.730748337429236</v>
      </c>
      <c r="AP14" s="14" t="n">
        <f aca="false">INDEX($C$11:$G$71,ROW($A14)-10,MATCH($D$2,$C$10:$G$10,0))</f>
        <v>0</v>
      </c>
      <c r="AQ14" s="14" t="n">
        <f aca="false">INDEX($I$11:$L$71,ROW($A14)-10,MATCH($E$2,$I$10:$L$10,0))</f>
        <v>0.667730664490664</v>
      </c>
      <c r="AR14" s="14" t="n">
        <f aca="false">INDEX($C$11:$G$71,ROW($A14)-10,MATCH($D$3,$C$10:$G$10,0))</f>
        <v>0</v>
      </c>
      <c r="AS14" s="14" t="n">
        <f aca="false">INDEX($I$11:$L$71,ROW($A14)-10,MATCH($E$3,$I$10:$L$10,0))</f>
        <v>0.667730664490664</v>
      </c>
      <c r="AT14" s="14" t="n">
        <f aca="false">INDEX($C$11:$G$71,ROW($A14)-10,MATCH($D$4,$C$10:$G$10,0))</f>
        <v>0</v>
      </c>
      <c r="AU14" s="14" t="n">
        <f aca="false">INDEX($I$11:$L$71,ROW($A14)-10,MATCH($E$4,$I$10:$L$10,0))</f>
        <v>0.667730664490664</v>
      </c>
      <c r="AX14" s="7" t="n">
        <f aca="false">$W14*$BK14*$BL14*$BM14</f>
        <v>0.0117367569428685</v>
      </c>
      <c r="AY14" s="7" t="n">
        <f aca="false">$W14*$BK14*$BN14*$BO14</f>
        <v>0.0136373996565042</v>
      </c>
      <c r="AZ14" s="7" t="n">
        <f aca="false">$W14*$BK14*$BP14*$BQ14</f>
        <v>0.187500400961515</v>
      </c>
      <c r="BA14" s="7" t="n">
        <f aca="false">$X14*$BK14*$BL14*$BM14</f>
        <v>0.0118789313307169</v>
      </c>
      <c r="BB14" s="7" t="n">
        <f aca="false">$X14*$BK14*$BN14*$BO14</f>
        <v>0.013802597671377</v>
      </c>
      <c r="BC14" s="7" t="n">
        <f aca="false">$X14*$BK14*$BP14*$BQ14</f>
        <v>0.189771705961506</v>
      </c>
      <c r="BD14" s="7" t="n">
        <f aca="false">$Y14*$BK14*$BL14*$BM14</f>
        <v>0.0120550039029491</v>
      </c>
      <c r="BE14" s="7" t="n">
        <f aca="false">$Y14*$BK14*$BN14*$BO14</f>
        <v>0.0140071833203572</v>
      </c>
      <c r="BF14" s="7" t="n">
        <f aca="false">$Y14*$BK14*$BP14*$BQ14</f>
        <v>0.192584550945224</v>
      </c>
      <c r="BG14" s="7" t="n">
        <f aca="false">$Z14*$BK14*$BL14*$BM14</f>
        <v>0.0125047255996175</v>
      </c>
      <c r="BH14" s="7" t="n">
        <f aca="false">$Z14*$BK14*$BN14*$BO14</f>
        <v>0.0145297326533221</v>
      </c>
      <c r="BI14" s="7" t="n">
        <f aca="false">$Z14*$BK14*$BP14*$BQ14</f>
        <v>0.199769073795691</v>
      </c>
      <c r="BK14" s="14" t="n">
        <f aca="false">INDEX($N$11:$Q$71,ROW($A14)-10,MATCH($A$2,$N$10:$Q$10,0))</f>
        <v>0.730748337429236</v>
      </c>
      <c r="BL14" s="14" t="n">
        <f aca="false">INDEX($C$11:$G$71,ROW($A14)-10,MATCH($J$2,$C$10:$G$10,0))</f>
        <v>1</v>
      </c>
      <c r="BM14" s="14" t="n">
        <f aca="false">INDEX($I$11:$L$71,ROW($A14)-10,MATCH($K$2,$I$10:$L$10,0))</f>
        <v>0.0349101050942795</v>
      </c>
      <c r="BN14" s="14" t="n">
        <f aca="false">INDEX($C$11:$G$71,ROW($A14)-10,MATCH($J$3,$C$10:$G$10,0))</f>
        <v>1</v>
      </c>
      <c r="BO14" s="14" t="n">
        <f aca="false">INDEX($I$11:$L$71,ROW($A14)-10,MATCH($K$3,$I$10:$L$10,0))</f>
        <v>0.0405634245932416</v>
      </c>
      <c r="BP14" s="14" t="n">
        <f aca="false">INDEX($C$11:$G$71,ROW($A14)-10,MATCH($J$4,$C$10:$G$10,0))</f>
        <v>1</v>
      </c>
      <c r="BQ14" s="14" t="n">
        <f aca="false">INDEX($I$11:$L$71,ROW($A14)-10,MATCH($K$4,$I$10:$L$10,0))</f>
        <v>0.557705909277033</v>
      </c>
    </row>
    <row r="15" customFormat="false" ht="12.8" hidden="false" customHeight="false" outlineLevel="0" collapsed="false">
      <c r="A15" s="0" t="n">
        <v>440</v>
      </c>
      <c r="C15" s="4" t="n">
        <v>23</v>
      </c>
      <c r="D15" s="0" t="n">
        <v>0</v>
      </c>
      <c r="E15" s="0" t="n">
        <v>0</v>
      </c>
      <c r="F15" s="0" t="n">
        <v>0</v>
      </c>
      <c r="G15" s="0" t="n">
        <v>1</v>
      </c>
      <c r="I15" s="14" t="n">
        <v>0.711536574235766</v>
      </c>
      <c r="J15" s="14" t="n">
        <v>0.027826662915782</v>
      </c>
      <c r="K15" s="14" t="n">
        <v>0.0441338322787763</v>
      </c>
      <c r="L15" s="14" t="n">
        <v>0.61100264429743</v>
      </c>
      <c r="N15" s="14" t="n">
        <v>0.134534941898693</v>
      </c>
      <c r="O15" s="14" t="n">
        <v>0.857778041413194</v>
      </c>
      <c r="P15" s="14" t="n">
        <v>0.460469833473239</v>
      </c>
      <c r="Q15" s="14" t="n">
        <v>0.102083371666269</v>
      </c>
      <c r="R15" s="14"/>
      <c r="S15" s="14"/>
      <c r="T15" s="14"/>
      <c r="U15" s="14" t="n">
        <f aca="false">R15+S15+T15</f>
        <v>0</v>
      </c>
      <c r="W15" s="7" t="n">
        <v>0.542780715495995</v>
      </c>
      <c r="X15" s="7" t="n">
        <v>0.551672772316695</v>
      </c>
      <c r="Y15" s="7" t="n">
        <v>0.558597221434521</v>
      </c>
      <c r="Z15" s="7" t="n">
        <v>0.568316443412054</v>
      </c>
      <c r="AB15" s="7" t="n">
        <f aca="false">$W15*$AO15*$AP15*$AQ15</f>
        <v>0</v>
      </c>
      <c r="AC15" s="7" t="n">
        <f aca="false">$W15*$AO15*$AR15*$AS15</f>
        <v>0</v>
      </c>
      <c r="AD15" s="7" t="n">
        <f aca="false">$W15*$AO15*$AT15*$AU15</f>
        <v>0</v>
      </c>
      <c r="AE15" s="7" t="n">
        <f aca="false">$X15*$AO15*$AP15*$AQ15</f>
        <v>0</v>
      </c>
      <c r="AF15" s="7" t="n">
        <f aca="false">$X15*$AO15*$AR15*$AS15</f>
        <v>0</v>
      </c>
      <c r="AG15" s="7" t="n">
        <f aca="false">$X15*$AO15*$AT15*$AU15</f>
        <v>0</v>
      </c>
      <c r="AH15" s="7" t="n">
        <f aca="false">$Y15*$AO15*$AP15*$AQ15</f>
        <v>0</v>
      </c>
      <c r="AI15" s="7" t="n">
        <f aca="false">$Y15*$AO15*$AR15*$AS15</f>
        <v>0</v>
      </c>
      <c r="AJ15" s="7" t="n">
        <f aca="false">$Y15*$AO15*$AT15*$AU15</f>
        <v>0</v>
      </c>
      <c r="AK15" s="7" t="n">
        <f aca="false">$Z15*$AO15*$AP15*$AQ15</f>
        <v>0</v>
      </c>
      <c r="AL15" s="7" t="n">
        <f aca="false">$Z15*$AO15*$AR15*$AS15</f>
        <v>0</v>
      </c>
      <c r="AM15" s="7" t="n">
        <f aca="false">$Z15*$AO15*$AT15*$AU15</f>
        <v>0</v>
      </c>
      <c r="AO15" s="14" t="n">
        <f aca="false">INDEX($N$11:$U$71,ROW($A15)-10,MATCH($A$2,$N$10:$U$10,0))</f>
        <v>0.857778041413194</v>
      </c>
      <c r="AP15" s="14" t="n">
        <f aca="false">INDEX($C$11:$G$71,ROW($A15)-10,MATCH($D$2,$C$10:$G$10,0))</f>
        <v>0</v>
      </c>
      <c r="AQ15" s="14" t="n">
        <f aca="false">INDEX($I$11:$L$71,ROW($A15)-10,MATCH($E$2,$I$10:$L$10,0))</f>
        <v>0.711536574235766</v>
      </c>
      <c r="AR15" s="14" t="n">
        <f aca="false">INDEX($C$11:$G$71,ROW($A15)-10,MATCH($D$3,$C$10:$G$10,0))</f>
        <v>0</v>
      </c>
      <c r="AS15" s="14" t="n">
        <f aca="false">INDEX($I$11:$L$71,ROW($A15)-10,MATCH($E$3,$I$10:$L$10,0))</f>
        <v>0.711536574235766</v>
      </c>
      <c r="AT15" s="14" t="n">
        <f aca="false">INDEX($C$11:$G$71,ROW($A15)-10,MATCH($D$4,$C$10:$G$10,0))</f>
        <v>0</v>
      </c>
      <c r="AU15" s="14" t="n">
        <f aca="false">INDEX($I$11:$L$71,ROW($A15)-10,MATCH($E$4,$I$10:$L$10,0))</f>
        <v>0.711536574235766</v>
      </c>
      <c r="AX15" s="7" t="n">
        <f aca="false">$W15*$BK15*$BL15*$BM15</f>
        <v>0.0129556874014803</v>
      </c>
      <c r="AY15" s="7" t="n">
        <f aca="false">$W15*$BK15*$BN15*$BO15</f>
        <v>0.0205480670306642</v>
      </c>
      <c r="AZ15" s="7" t="n">
        <f aca="false">$W15*$BK15*$BP15*$BQ15</f>
        <v>0.28447389774883</v>
      </c>
      <c r="BA15" s="7" t="n">
        <f aca="false">$X15*$BK15*$BL15*$BM15</f>
        <v>0.0131679327986291</v>
      </c>
      <c r="BB15" s="7" t="n">
        <f aca="false">$X15*$BK15*$BN15*$BO15</f>
        <v>0.0208846939121576</v>
      </c>
      <c r="BC15" s="7" t="n">
        <f aca="false">$X15*$BK15*$BP15*$BQ15</f>
        <v>0.289134266090173</v>
      </c>
      <c r="BD15" s="7" t="n">
        <f aca="false">$Y15*$BK15*$BL15*$BM15</f>
        <v>0.0133332131699408</v>
      </c>
      <c r="BE15" s="7" t="n">
        <f aca="false">$Y15*$BK15*$BN15*$BO15</f>
        <v>0.0211468330054625</v>
      </c>
      <c r="BF15" s="7" t="n">
        <f aca="false">$Y15*$BK15*$BP15*$BQ15</f>
        <v>0.292763402082065</v>
      </c>
      <c r="BG15" s="7" t="n">
        <f aca="false">$Z15*$BK15*$BL15*$BM15</f>
        <v>0.0135652022552779</v>
      </c>
      <c r="BH15" s="7" t="n">
        <f aca="false">$Z15*$BK15*$BN15*$BO15</f>
        <v>0.021514773904943</v>
      </c>
      <c r="BI15" s="7" t="n">
        <f aca="false">$Z15*$BK15*$BP15*$BQ15</f>
        <v>0.297857291529681</v>
      </c>
      <c r="BK15" s="14" t="n">
        <f aca="false">INDEX($N$11:$Q$71,ROW($A15)-10,MATCH($A$2,$N$10:$Q$10,0))</f>
        <v>0.857778041413194</v>
      </c>
      <c r="BL15" s="14" t="n">
        <f aca="false">INDEX($C$11:$G$71,ROW($A15)-10,MATCH($J$2,$C$10:$G$10,0))</f>
        <v>1</v>
      </c>
      <c r="BM15" s="14" t="n">
        <f aca="false">INDEX($I$11:$L$71,ROW($A15)-10,MATCH($K$2,$I$10:$L$10,0))</f>
        <v>0.027826662915782</v>
      </c>
      <c r="BN15" s="14" t="n">
        <f aca="false">INDEX($C$11:$G$71,ROW($A15)-10,MATCH($J$3,$C$10:$G$10,0))</f>
        <v>1</v>
      </c>
      <c r="BO15" s="14" t="n">
        <f aca="false">INDEX($I$11:$L$71,ROW($A15)-10,MATCH($K$3,$I$10:$L$10,0))</f>
        <v>0.0441338322787763</v>
      </c>
      <c r="BP15" s="14" t="n">
        <f aca="false">INDEX($C$11:$G$71,ROW($A15)-10,MATCH($J$4,$C$10:$G$10,0))</f>
        <v>1</v>
      </c>
      <c r="BQ15" s="14" t="n">
        <f aca="false">INDEX($I$11:$L$71,ROW($A15)-10,MATCH($K$4,$I$10:$L$10,0))</f>
        <v>0.61100264429743</v>
      </c>
    </row>
    <row r="16" customFormat="false" ht="12.8" hidden="false" customHeight="false" outlineLevel="0" collapsed="false">
      <c r="A16" s="0" t="n">
        <v>450</v>
      </c>
      <c r="C16" s="4" t="n">
        <v>70</v>
      </c>
      <c r="D16" s="0" t="n">
        <v>0</v>
      </c>
      <c r="E16" s="0" t="n">
        <v>0</v>
      </c>
      <c r="F16" s="0" t="n">
        <v>0</v>
      </c>
      <c r="G16" s="0" t="n">
        <v>1</v>
      </c>
      <c r="I16" s="14" t="n">
        <v>0.744492659624888</v>
      </c>
      <c r="J16" s="14" t="n">
        <v>0.0216324823274721</v>
      </c>
      <c r="K16" s="14" t="n">
        <v>0.051909718102253</v>
      </c>
      <c r="L16" s="14" t="n">
        <v>0.644988051611281</v>
      </c>
      <c r="N16" s="14" t="n">
        <v>0.152125054407382</v>
      </c>
      <c r="O16" s="14" t="n">
        <v>0.937922807749506</v>
      </c>
      <c r="P16" s="14" t="n">
        <v>0.903321814436053</v>
      </c>
      <c r="Q16" s="14" t="n">
        <v>0.0829409093861648</v>
      </c>
      <c r="R16" s="14"/>
      <c r="S16" s="14"/>
      <c r="T16" s="14"/>
      <c r="U16" s="14" t="n">
        <f aca="false">R16+S16+T16</f>
        <v>0</v>
      </c>
      <c r="W16" s="7" t="n">
        <v>0.597245759232133</v>
      </c>
      <c r="X16" s="7" t="n">
        <v>0.602406078136805</v>
      </c>
      <c r="Y16" s="7" t="n">
        <v>0.601624385396986</v>
      </c>
      <c r="Z16" s="7" t="n">
        <v>0.604899175918738</v>
      </c>
      <c r="AB16" s="7" t="n">
        <f aca="false">$W16*$AO16*$AP16*$AQ16</f>
        <v>0</v>
      </c>
      <c r="AC16" s="7" t="n">
        <f aca="false">$W16*$AO16*$AR16*$AS16</f>
        <v>0</v>
      </c>
      <c r="AD16" s="7" t="n">
        <f aca="false">$W16*$AO16*$AT16*$AU16</f>
        <v>0</v>
      </c>
      <c r="AE16" s="7" t="n">
        <f aca="false">$X16*$AO16*$AP16*$AQ16</f>
        <v>0</v>
      </c>
      <c r="AF16" s="7" t="n">
        <f aca="false">$X16*$AO16*$AR16*$AS16</f>
        <v>0</v>
      </c>
      <c r="AG16" s="7" t="n">
        <f aca="false">$X16*$AO16*$AT16*$AU16</f>
        <v>0</v>
      </c>
      <c r="AH16" s="7" t="n">
        <f aca="false">$Y16*$AO16*$AP16*$AQ16</f>
        <v>0</v>
      </c>
      <c r="AI16" s="7" t="n">
        <f aca="false">$Y16*$AO16*$AR16*$AS16</f>
        <v>0</v>
      </c>
      <c r="AJ16" s="7" t="n">
        <f aca="false">$Y16*$AO16*$AT16*$AU16</f>
        <v>0</v>
      </c>
      <c r="AK16" s="7" t="n">
        <f aca="false">$Z16*$AO16*$AP16*$AQ16</f>
        <v>0</v>
      </c>
      <c r="AL16" s="7" t="n">
        <f aca="false">$Z16*$AO16*$AR16*$AS16</f>
        <v>0</v>
      </c>
      <c r="AM16" s="7" t="n">
        <f aca="false">$Z16*$AO16*$AT16*$AU16</f>
        <v>0</v>
      </c>
      <c r="AO16" s="14" t="n">
        <f aca="false">INDEX($N$11:$U$71,ROW($A16)-10,MATCH($A$2,$N$10:$U$10,0))</f>
        <v>0.937922807749506</v>
      </c>
      <c r="AP16" s="14" t="n">
        <f aca="false">INDEX($C$11:$G$71,ROW($A16)-10,MATCH($D$2,$C$10:$G$10,0))</f>
        <v>0</v>
      </c>
      <c r="AQ16" s="14" t="n">
        <f aca="false">INDEX($I$11:$L$71,ROW($A16)-10,MATCH($E$2,$I$10:$L$10,0))</f>
        <v>0.744492659624888</v>
      </c>
      <c r="AR16" s="14" t="n">
        <f aca="false">INDEX($C$11:$G$71,ROW($A16)-10,MATCH($D$3,$C$10:$G$10,0))</f>
        <v>0</v>
      </c>
      <c r="AS16" s="14" t="n">
        <f aca="false">INDEX($I$11:$L$71,ROW($A16)-10,MATCH($E$3,$I$10:$L$10,0))</f>
        <v>0.744492659624888</v>
      </c>
      <c r="AT16" s="14" t="n">
        <f aca="false">INDEX($C$11:$G$71,ROW($A16)-10,MATCH($D$4,$C$10:$G$10,0))</f>
        <v>0</v>
      </c>
      <c r="AU16" s="14" t="n">
        <f aca="false">INDEX($I$11:$L$71,ROW($A16)-10,MATCH($E$4,$I$10:$L$10,0))</f>
        <v>0.744492659624888</v>
      </c>
      <c r="AX16" s="7" t="n">
        <f aca="false">$W16*$BK16*$BL16*$BM16</f>
        <v>0.0121178766983782</v>
      </c>
      <c r="AY16" s="7" t="n">
        <f aca="false">$W16*$BK16*$BN16*$BO16</f>
        <v>0.0290782885610788</v>
      </c>
      <c r="AZ16" s="7" t="n">
        <f aca="false">$W16*$BK16*$BP16*$BQ16</f>
        <v>0.36130322738907</v>
      </c>
      <c r="BA16" s="7" t="n">
        <f aca="false">$X16*$BK16*$BL16*$BM16</f>
        <v>0.0122225774974119</v>
      </c>
      <c r="BB16" s="7" t="n">
        <f aca="false">$X16*$BK16*$BN16*$BO16</f>
        <v>0.029329530599817</v>
      </c>
      <c r="BC16" s="7" t="n">
        <f aca="false">$X16*$BK16*$BP16*$BQ16</f>
        <v>0.364424957172487</v>
      </c>
      <c r="BD16" s="7" t="n">
        <f aca="false">$Y16*$BK16*$BL16*$BM16</f>
        <v>0.0122067172655213</v>
      </c>
      <c r="BE16" s="7" t="n">
        <f aca="false">$Y16*$BK16*$BN16*$BO16</f>
        <v>0.0292914720842006</v>
      </c>
      <c r="BF16" s="7" t="n">
        <f aca="false">$Y16*$BK16*$BP16*$BQ16</f>
        <v>0.36395207292784</v>
      </c>
      <c r="BG16" s="7" t="n">
        <f aca="false">$Z16*$BK16*$BL16*$BM16</f>
        <v>0.0122731614505861</v>
      </c>
      <c r="BH16" s="7" t="n">
        <f aca="false">$Z16*$BK16*$BN16*$BO16</f>
        <v>0.0294509128207762</v>
      </c>
      <c r="BI16" s="7" t="n">
        <f aca="false">$Z16*$BK16*$BP16*$BQ16</f>
        <v>0.36593315419337</v>
      </c>
      <c r="BK16" s="14" t="n">
        <f aca="false">INDEX($N$11:$Q$71,ROW($A16)-10,MATCH($A$2,$N$10:$Q$10,0))</f>
        <v>0.937922807749506</v>
      </c>
      <c r="BL16" s="14" t="n">
        <f aca="false">INDEX($C$11:$G$71,ROW($A16)-10,MATCH($J$2,$C$10:$G$10,0))</f>
        <v>1</v>
      </c>
      <c r="BM16" s="14" t="n">
        <f aca="false">INDEX($I$11:$L$71,ROW($A16)-10,MATCH($K$2,$I$10:$L$10,0))</f>
        <v>0.0216324823274721</v>
      </c>
      <c r="BN16" s="14" t="n">
        <f aca="false">INDEX($C$11:$G$71,ROW($A16)-10,MATCH($J$3,$C$10:$G$10,0))</f>
        <v>1</v>
      </c>
      <c r="BO16" s="14" t="n">
        <f aca="false">INDEX($I$11:$L$71,ROW($A16)-10,MATCH($K$3,$I$10:$L$10,0))</f>
        <v>0.051909718102253</v>
      </c>
      <c r="BP16" s="14" t="n">
        <f aca="false">INDEX($C$11:$G$71,ROW($A16)-10,MATCH($J$4,$C$10:$G$10,0))</f>
        <v>1</v>
      </c>
      <c r="BQ16" s="14" t="n">
        <f aca="false">INDEX($I$11:$L$71,ROW($A16)-10,MATCH($K$4,$I$10:$L$10,0))</f>
        <v>0.644988051611281</v>
      </c>
    </row>
    <row r="17" customFormat="false" ht="12.8" hidden="false" customHeight="false" outlineLevel="0" collapsed="false">
      <c r="A17" s="0" t="n">
        <v>460</v>
      </c>
      <c r="C17" s="4" t="n">
        <v>86</v>
      </c>
      <c r="D17" s="0" t="n">
        <v>0</v>
      </c>
      <c r="E17" s="0" t="n">
        <v>0</v>
      </c>
      <c r="F17" s="0" t="n">
        <v>0</v>
      </c>
      <c r="G17" s="0" t="n">
        <v>1</v>
      </c>
      <c r="I17" s="14" t="n">
        <v>0.770929997300998</v>
      </c>
      <c r="J17" s="14" t="n">
        <v>0.0198303563192497</v>
      </c>
      <c r="K17" s="14" t="n">
        <v>0.102506438480658</v>
      </c>
      <c r="L17" s="14" t="n">
        <v>0.656189328703893</v>
      </c>
      <c r="N17" s="14" t="n">
        <v>0.171959842821206</v>
      </c>
      <c r="O17" s="14" t="n">
        <v>0.971790482932668</v>
      </c>
      <c r="P17" s="14" t="n">
        <v>0.896915279740246</v>
      </c>
      <c r="Q17" s="14" t="n">
        <v>0.0597791180143377</v>
      </c>
      <c r="R17" s="14"/>
      <c r="S17" s="14"/>
      <c r="T17" s="14"/>
      <c r="U17" s="14" t="n">
        <f aca="false">R17+S17+T17</f>
        <v>0</v>
      </c>
      <c r="W17" s="7" t="n">
        <v>0.575035224977795</v>
      </c>
      <c r="X17" s="7" t="n">
        <v>0.584249357806828</v>
      </c>
      <c r="Y17" s="7" t="n">
        <v>0.597040509190701</v>
      </c>
      <c r="Z17" s="7" t="n">
        <v>0.608364701574628</v>
      </c>
      <c r="AB17" s="7" t="n">
        <f aca="false">$W17*$AO17*$AP17*$AQ17</f>
        <v>0</v>
      </c>
      <c r="AC17" s="7" t="n">
        <f aca="false">$W17*$AO17*$AR17*$AS17</f>
        <v>0</v>
      </c>
      <c r="AD17" s="7" t="n">
        <f aca="false">$W17*$AO17*$AT17*$AU17</f>
        <v>0</v>
      </c>
      <c r="AE17" s="7" t="n">
        <f aca="false">$X17*$AO17*$AP17*$AQ17</f>
        <v>0</v>
      </c>
      <c r="AF17" s="7" t="n">
        <f aca="false">$X17*$AO17*$AR17*$AS17</f>
        <v>0</v>
      </c>
      <c r="AG17" s="7" t="n">
        <f aca="false">$X17*$AO17*$AT17*$AU17</f>
        <v>0</v>
      </c>
      <c r="AH17" s="7" t="n">
        <f aca="false">$Y17*$AO17*$AP17*$AQ17</f>
        <v>0</v>
      </c>
      <c r="AI17" s="7" t="n">
        <f aca="false">$Y17*$AO17*$AR17*$AS17</f>
        <v>0</v>
      </c>
      <c r="AJ17" s="7" t="n">
        <f aca="false">$Y17*$AO17*$AT17*$AU17</f>
        <v>0</v>
      </c>
      <c r="AK17" s="7" t="n">
        <f aca="false">$Z17*$AO17*$AP17*$AQ17</f>
        <v>0</v>
      </c>
      <c r="AL17" s="7" t="n">
        <f aca="false">$Z17*$AO17*$AR17*$AS17</f>
        <v>0</v>
      </c>
      <c r="AM17" s="7" t="n">
        <f aca="false">$Z17*$AO17*$AT17*$AU17</f>
        <v>0</v>
      </c>
      <c r="AO17" s="14" t="n">
        <f aca="false">INDEX($N$11:$U$71,ROW($A17)-10,MATCH($A$2,$N$10:$U$10,0))</f>
        <v>0.971790482932668</v>
      </c>
      <c r="AP17" s="14" t="n">
        <f aca="false">INDEX($C$11:$G$71,ROW($A17)-10,MATCH($D$2,$C$10:$G$10,0))</f>
        <v>0</v>
      </c>
      <c r="AQ17" s="14" t="n">
        <f aca="false">INDEX($I$11:$L$71,ROW($A17)-10,MATCH($E$2,$I$10:$L$10,0))</f>
        <v>0.770929997300998</v>
      </c>
      <c r="AR17" s="14" t="n">
        <f aca="false">INDEX($C$11:$G$71,ROW($A17)-10,MATCH($D$3,$C$10:$G$10,0))</f>
        <v>0</v>
      </c>
      <c r="AS17" s="14" t="n">
        <f aca="false">INDEX($I$11:$L$71,ROW($A17)-10,MATCH($E$3,$I$10:$L$10,0))</f>
        <v>0.770929997300998</v>
      </c>
      <c r="AT17" s="14" t="n">
        <f aca="false">INDEX($C$11:$G$71,ROW($A17)-10,MATCH($D$4,$C$10:$G$10,0))</f>
        <v>0</v>
      </c>
      <c r="AU17" s="14" t="n">
        <f aca="false">INDEX($I$11:$L$71,ROW($A17)-10,MATCH($E$4,$I$10:$L$10,0))</f>
        <v>0.770929997300998</v>
      </c>
      <c r="AX17" s="7" t="n">
        <f aca="false">$W17*$BK17*$BL17*$BM17</f>
        <v>0.0110814759567613</v>
      </c>
      <c r="AY17" s="7" t="n">
        <f aca="false">$W17*$BK17*$BN17*$BO17</f>
        <v>0.0572820082074865</v>
      </c>
      <c r="AZ17" s="7" t="n">
        <f aca="false">$W17*$BK17*$BP17*$BQ17</f>
        <v>0.366687625378516</v>
      </c>
      <c r="BA17" s="7" t="n">
        <f aca="false">$X17*$BK17*$BL17*$BM17</f>
        <v>0.0112590410640315</v>
      </c>
      <c r="BB17" s="7" t="n">
        <f aca="false">$X17*$BK17*$BN17*$BO17</f>
        <v>0.058199872034625</v>
      </c>
      <c r="BC17" s="7" t="n">
        <f aca="false">$X17*$BK17*$BP17*$BQ17</f>
        <v>0.372563280191021</v>
      </c>
      <c r="BD17" s="7" t="n">
        <f aca="false">$Y17*$BK17*$BL17*$BM17</f>
        <v>0.0115055387225448</v>
      </c>
      <c r="BE17" s="7" t="n">
        <f aca="false">$Y17*$BK17*$BN17*$BO17</f>
        <v>0.059474059783006</v>
      </c>
      <c r="BF17" s="7" t="n">
        <f aca="false">$Y17*$BK17*$BP17*$BQ17</f>
        <v>0.380719922989713</v>
      </c>
      <c r="BG17" s="7" t="n">
        <f aca="false">$Z17*$BK17*$BL17*$BM17</f>
        <v>0.0117237666852528</v>
      </c>
      <c r="BH17" s="7" t="n">
        <f aca="false">$Z17*$BK17*$BN17*$BO17</f>
        <v>0.0606021167313508</v>
      </c>
      <c r="BI17" s="7" t="n">
        <f aca="false">$Z17*$BK17*$BP17*$BQ17</f>
        <v>0.387941117508279</v>
      </c>
      <c r="BK17" s="14" t="n">
        <f aca="false">INDEX($N$11:$Q$71,ROW($A17)-10,MATCH($A$2,$N$10:$Q$10,0))</f>
        <v>0.971790482932668</v>
      </c>
      <c r="BL17" s="14" t="n">
        <f aca="false">INDEX($C$11:$G$71,ROW($A17)-10,MATCH($J$2,$C$10:$G$10,0))</f>
        <v>1</v>
      </c>
      <c r="BM17" s="14" t="n">
        <f aca="false">INDEX($I$11:$L$71,ROW($A17)-10,MATCH($K$2,$I$10:$L$10,0))</f>
        <v>0.0198303563192497</v>
      </c>
      <c r="BN17" s="14" t="n">
        <f aca="false">INDEX($C$11:$G$71,ROW($A17)-10,MATCH($J$3,$C$10:$G$10,0))</f>
        <v>1</v>
      </c>
      <c r="BO17" s="14" t="n">
        <f aca="false">INDEX($I$11:$L$71,ROW($A17)-10,MATCH($K$3,$I$10:$L$10,0))</f>
        <v>0.102506438480658</v>
      </c>
      <c r="BP17" s="14" t="n">
        <f aca="false">INDEX($C$11:$G$71,ROW($A17)-10,MATCH($J$4,$C$10:$G$10,0))</f>
        <v>1</v>
      </c>
      <c r="BQ17" s="14" t="n">
        <f aca="false">INDEX($I$11:$L$71,ROW($A17)-10,MATCH($K$4,$I$10:$L$10,0))</f>
        <v>0.656189328703893</v>
      </c>
    </row>
    <row r="18" customFormat="false" ht="12.8" hidden="false" customHeight="false" outlineLevel="0" collapsed="false">
      <c r="A18" s="0" t="n">
        <v>470</v>
      </c>
      <c r="C18" s="4" t="n">
        <v>89</v>
      </c>
      <c r="D18" s="0" t="n">
        <v>0</v>
      </c>
      <c r="E18" s="0" t="n">
        <v>0</v>
      </c>
      <c r="F18" s="0" t="n">
        <v>0</v>
      </c>
      <c r="G18" s="0" t="n">
        <v>1</v>
      </c>
      <c r="I18" s="14" t="n">
        <v>0.793540507351076</v>
      </c>
      <c r="J18" s="14" t="n">
        <v>0.0198303525804804</v>
      </c>
      <c r="K18" s="14" t="n">
        <v>0.283640728446676</v>
      </c>
      <c r="L18" s="14" t="n">
        <v>0.626682334894627</v>
      </c>
      <c r="N18" s="14" t="n">
        <v>0.193884793532938</v>
      </c>
      <c r="O18" s="14" t="n">
        <v>1</v>
      </c>
      <c r="P18" s="14" t="n">
        <v>0.621909418641324</v>
      </c>
      <c r="Q18" s="14" t="n">
        <v>0.0491574047087697</v>
      </c>
      <c r="R18" s="14"/>
      <c r="S18" s="14"/>
      <c r="T18" s="14"/>
      <c r="U18" s="14" t="n">
        <f aca="false">R18+S18+T18</f>
        <v>0</v>
      </c>
      <c r="W18" s="7" t="n">
        <v>0.54509465887086</v>
      </c>
      <c r="X18" s="7" t="n">
        <v>0.563406574476269</v>
      </c>
      <c r="Y18" s="7" t="n">
        <v>0.579192103845881</v>
      </c>
      <c r="Z18" s="7" t="n">
        <v>0.594361203161495</v>
      </c>
      <c r="AB18" s="7" t="n">
        <f aca="false">$W18*$AO18*$AP18*$AQ18</f>
        <v>0</v>
      </c>
      <c r="AC18" s="7" t="n">
        <f aca="false">$W18*$AO18*$AR18*$AS18</f>
        <v>0</v>
      </c>
      <c r="AD18" s="7" t="n">
        <f aca="false">$W18*$AO18*$AT18*$AU18</f>
        <v>0</v>
      </c>
      <c r="AE18" s="7" t="n">
        <f aca="false">$X18*$AO18*$AP18*$AQ18</f>
        <v>0</v>
      </c>
      <c r="AF18" s="7" t="n">
        <f aca="false">$X18*$AO18*$AR18*$AS18</f>
        <v>0</v>
      </c>
      <c r="AG18" s="7" t="n">
        <f aca="false">$X18*$AO18*$AT18*$AU18</f>
        <v>0</v>
      </c>
      <c r="AH18" s="7" t="n">
        <f aca="false">$Y18*$AO18*$AP18*$AQ18</f>
        <v>0</v>
      </c>
      <c r="AI18" s="7" t="n">
        <f aca="false">$Y18*$AO18*$AR18*$AS18</f>
        <v>0</v>
      </c>
      <c r="AJ18" s="7" t="n">
        <f aca="false">$Y18*$AO18*$AT18*$AU18</f>
        <v>0</v>
      </c>
      <c r="AK18" s="7" t="n">
        <f aca="false">$Z18*$AO18*$AP18*$AQ18</f>
        <v>0</v>
      </c>
      <c r="AL18" s="7" t="n">
        <f aca="false">$Z18*$AO18*$AR18*$AS18</f>
        <v>0</v>
      </c>
      <c r="AM18" s="7" t="n">
        <f aca="false">$Z18*$AO18*$AT18*$AU18</f>
        <v>0</v>
      </c>
      <c r="AO18" s="14" t="n">
        <f aca="false">INDEX($N$11:$U$71,ROW($A18)-10,MATCH($A$2,$N$10:$U$10,0))</f>
        <v>1</v>
      </c>
      <c r="AP18" s="14" t="n">
        <f aca="false">INDEX($C$11:$G$71,ROW($A18)-10,MATCH($D$2,$C$10:$G$10,0))</f>
        <v>0</v>
      </c>
      <c r="AQ18" s="14" t="n">
        <f aca="false">INDEX($I$11:$L$71,ROW($A18)-10,MATCH($E$2,$I$10:$L$10,0))</f>
        <v>0.793540507351076</v>
      </c>
      <c r="AR18" s="14" t="n">
        <f aca="false">INDEX($C$11:$G$71,ROW($A18)-10,MATCH($D$3,$C$10:$G$10,0))</f>
        <v>0</v>
      </c>
      <c r="AS18" s="14" t="n">
        <f aca="false">INDEX($I$11:$L$71,ROW($A18)-10,MATCH($E$3,$I$10:$L$10,0))</f>
        <v>0.793540507351076</v>
      </c>
      <c r="AT18" s="14" t="n">
        <f aca="false">INDEX($C$11:$G$71,ROW($A18)-10,MATCH($D$4,$C$10:$G$10,0))</f>
        <v>0</v>
      </c>
      <c r="AU18" s="14" t="n">
        <f aca="false">INDEX($I$11:$L$71,ROW($A18)-10,MATCH($E$4,$I$10:$L$10,0))</f>
        <v>0.793540507351076</v>
      </c>
      <c r="AX18" s="7" t="n">
        <f aca="false">$W18*$BK18*$BL18*$BM18</f>
        <v>0.0108094192751458</v>
      </c>
      <c r="AY18" s="7" t="n">
        <f aca="false">$W18*$BK18*$BN18*$BO18</f>
        <v>0.154611046114523</v>
      </c>
      <c r="AZ18" s="7" t="n">
        <f aca="false">$W18*$BK18*$BP18*$BQ18</f>
        <v>0.341601193559781</v>
      </c>
      <c r="BA18" s="7" t="n">
        <f aca="false">$X18*$BK18*$BL18*$BM18</f>
        <v>0.0111725510180251</v>
      </c>
      <c r="BB18" s="7" t="n">
        <f aca="false">$X18*$BK18*$BN18*$BO18</f>
        <v>0.159805051196095</v>
      </c>
      <c r="BC18" s="7" t="n">
        <f aca="false">$X18*$BK18*$BP18*$BQ18</f>
        <v>0.353076947587772</v>
      </c>
      <c r="BD18" s="7" t="n">
        <f aca="false">$Y18*$BK18*$BL18*$BM18</f>
        <v>0.011485583631094</v>
      </c>
      <c r="BE18" s="7" t="n">
        <f aca="false">$Y18*$BK18*$BN18*$BO18</f>
        <v>0.164282470245409</v>
      </c>
      <c r="BF18" s="7" t="n">
        <f aca="false">$Y18*$BK18*$BP18*$BQ18</f>
        <v>0.362969459990668</v>
      </c>
      <c r="BG18" s="7" t="n">
        <f aca="false">$Z18*$BK18*$BL18*$BM18</f>
        <v>0.011786392218851</v>
      </c>
      <c r="BH18" s="7" t="n">
        <f aca="false">$Z18*$BK18*$BN18*$BO18</f>
        <v>0.168585044625169</v>
      </c>
      <c r="BI18" s="7" t="n">
        <f aca="false">$Z18*$BK18*$BP18*$BQ18</f>
        <v>0.372475666568026</v>
      </c>
      <c r="BK18" s="14" t="n">
        <f aca="false">INDEX($N$11:$Q$71,ROW($A18)-10,MATCH($A$2,$N$10:$Q$10,0))</f>
        <v>1</v>
      </c>
      <c r="BL18" s="14" t="n">
        <f aca="false">INDEX($C$11:$G$71,ROW($A18)-10,MATCH($J$2,$C$10:$G$10,0))</f>
        <v>1</v>
      </c>
      <c r="BM18" s="14" t="n">
        <f aca="false">INDEX($I$11:$L$71,ROW($A18)-10,MATCH($K$2,$I$10:$L$10,0))</f>
        <v>0.0198303525804804</v>
      </c>
      <c r="BN18" s="14" t="n">
        <f aca="false">INDEX($C$11:$G$71,ROW($A18)-10,MATCH($J$3,$C$10:$G$10,0))</f>
        <v>1</v>
      </c>
      <c r="BO18" s="14" t="n">
        <f aca="false">INDEX($I$11:$L$71,ROW($A18)-10,MATCH($K$3,$I$10:$L$10,0))</f>
        <v>0.283640728446676</v>
      </c>
      <c r="BP18" s="14" t="n">
        <f aca="false">INDEX($C$11:$G$71,ROW($A18)-10,MATCH($J$4,$C$10:$G$10,0))</f>
        <v>1</v>
      </c>
      <c r="BQ18" s="14" t="n">
        <f aca="false">INDEX($I$11:$L$71,ROW($A18)-10,MATCH($K$4,$I$10:$L$10,0))</f>
        <v>0.626682334894627</v>
      </c>
    </row>
    <row r="19" customFormat="false" ht="12.8" hidden="false" customHeight="false" outlineLevel="0" collapsed="false">
      <c r="A19" s="0" t="n">
        <v>480</v>
      </c>
      <c r="C19" s="4" t="n">
        <v>83</v>
      </c>
      <c r="D19" s="0" t="n">
        <v>0</v>
      </c>
      <c r="E19" s="0" t="n">
        <v>0</v>
      </c>
      <c r="F19" s="0" t="n">
        <v>0</v>
      </c>
      <c r="G19" s="0" t="n">
        <v>1</v>
      </c>
      <c r="I19" s="14" t="n">
        <v>0.813812394710683</v>
      </c>
      <c r="J19" s="14" t="n">
        <v>0.0198303525804804</v>
      </c>
      <c r="K19" s="14" t="n">
        <v>0.538932582484579</v>
      </c>
      <c r="L19" s="14" t="n">
        <v>0.568268656883698</v>
      </c>
      <c r="N19" s="14" t="n">
        <v>0.217967647938661</v>
      </c>
      <c r="O19" s="14" t="n">
        <v>0.977379439764912</v>
      </c>
      <c r="P19" s="14" t="n">
        <v>0.457528218029069</v>
      </c>
      <c r="Q19" s="14" t="n">
        <v>0.0461270214933403</v>
      </c>
      <c r="R19" s="14"/>
      <c r="S19" s="14"/>
      <c r="T19" s="14"/>
      <c r="U19" s="14" t="n">
        <f aca="false">R19+S19+T19</f>
        <v>0</v>
      </c>
      <c r="W19" s="7" t="n">
        <v>0.530354970947356</v>
      </c>
      <c r="X19" s="7" t="n">
        <v>0.546445676373633</v>
      </c>
      <c r="Y19" s="7" t="n">
        <v>0.560058734443574</v>
      </c>
      <c r="Z19" s="7" t="n">
        <v>0.57493650873192</v>
      </c>
      <c r="AB19" s="7" t="n">
        <f aca="false">$W19*$AO19*$AP19*$AQ19</f>
        <v>0</v>
      </c>
      <c r="AC19" s="7" t="n">
        <f aca="false">$W19*$AO19*$AR19*$AS19</f>
        <v>0</v>
      </c>
      <c r="AD19" s="7" t="n">
        <f aca="false">$W19*$AO19*$AT19*$AU19</f>
        <v>0</v>
      </c>
      <c r="AE19" s="7" t="n">
        <f aca="false">$X19*$AO19*$AP19*$AQ19</f>
        <v>0</v>
      </c>
      <c r="AF19" s="7" t="n">
        <f aca="false">$X19*$AO19*$AR19*$AS19</f>
        <v>0</v>
      </c>
      <c r="AG19" s="7" t="n">
        <f aca="false">$X19*$AO19*$AT19*$AU19</f>
        <v>0</v>
      </c>
      <c r="AH19" s="7" t="n">
        <f aca="false">$Y19*$AO19*$AP19*$AQ19</f>
        <v>0</v>
      </c>
      <c r="AI19" s="7" t="n">
        <f aca="false">$Y19*$AO19*$AR19*$AS19</f>
        <v>0</v>
      </c>
      <c r="AJ19" s="7" t="n">
        <f aca="false">$Y19*$AO19*$AT19*$AU19</f>
        <v>0</v>
      </c>
      <c r="AK19" s="7" t="n">
        <f aca="false">$Z19*$AO19*$AP19*$AQ19</f>
        <v>0</v>
      </c>
      <c r="AL19" s="7" t="n">
        <f aca="false">$Z19*$AO19*$AR19*$AS19</f>
        <v>0</v>
      </c>
      <c r="AM19" s="7" t="n">
        <f aca="false">$Z19*$AO19*$AT19*$AU19</f>
        <v>0</v>
      </c>
      <c r="AO19" s="14" t="n">
        <f aca="false">INDEX($N$11:$U$71,ROW($A19)-10,MATCH($A$2,$N$10:$U$10,0))</f>
        <v>0.977379439764912</v>
      </c>
      <c r="AP19" s="14" t="n">
        <f aca="false">INDEX($C$11:$G$71,ROW($A19)-10,MATCH($D$2,$C$10:$G$10,0))</f>
        <v>0</v>
      </c>
      <c r="AQ19" s="14" t="n">
        <f aca="false">INDEX($I$11:$L$71,ROW($A19)-10,MATCH($E$2,$I$10:$L$10,0))</f>
        <v>0.813812394710683</v>
      </c>
      <c r="AR19" s="14" t="n">
        <f aca="false">INDEX($C$11:$G$71,ROW($A19)-10,MATCH($D$3,$C$10:$G$10,0))</f>
        <v>0</v>
      </c>
      <c r="AS19" s="14" t="n">
        <f aca="false">INDEX($I$11:$L$71,ROW($A19)-10,MATCH($E$3,$I$10:$L$10,0))</f>
        <v>0.813812394710683</v>
      </c>
      <c r="AT19" s="14" t="n">
        <f aca="false">INDEX($C$11:$G$71,ROW($A19)-10,MATCH($D$4,$C$10:$G$10,0))</f>
        <v>0</v>
      </c>
      <c r="AU19" s="14" t="n">
        <f aca="false">INDEX($I$11:$L$71,ROW($A19)-10,MATCH($E$4,$I$10:$L$10,0))</f>
        <v>0.813812394710683</v>
      </c>
      <c r="AX19" s="7" t="n">
        <f aca="false">$W19*$BK19*$BL19*$BM19</f>
        <v>0.0102792227830048</v>
      </c>
      <c r="AY19" s="7" t="n">
        <f aca="false">$W19*$BK19*$BN19*$BO19</f>
        <v>0.279360039509942</v>
      </c>
      <c r="AZ19" s="7" t="n">
        <f aca="false">$W19*$BK19*$BP19*$BQ19</f>
        <v>0.294566629665287</v>
      </c>
      <c r="BA19" s="7" t="n">
        <f aca="false">$X19*$BK19*$BL19*$BM19</f>
        <v>0.0105910892778487</v>
      </c>
      <c r="BB19" s="7" t="n">
        <f aca="false">$X19*$BK19*$BN19*$BO19</f>
        <v>0.287835683842262</v>
      </c>
      <c r="BC19" s="7" t="n">
        <f aca="false">$X19*$BK19*$BP19*$BQ19</f>
        <v>0.303503634362139</v>
      </c>
      <c r="BD19" s="7" t="n">
        <f aca="false">$Y19*$BK19*$BL19*$BM19</f>
        <v>0.0108549345594512</v>
      </c>
      <c r="BE19" s="7" t="n">
        <f aca="false">$Y19*$BK19*$BN19*$BO19</f>
        <v>0.295006248178591</v>
      </c>
      <c r="BF19" s="7" t="n">
        <f aca="false">$Y19*$BK19*$BP19*$BQ19</f>
        <v>0.311064518778736</v>
      </c>
      <c r="BG19" s="7" t="n">
        <f aca="false">$Z19*$BK19*$BL19*$BM19</f>
        <v>0.0111432922911644</v>
      </c>
      <c r="BH19" s="7" t="n">
        <f aca="false">$Z19*$BK19*$BN19*$BO19</f>
        <v>0.302842991191649</v>
      </c>
      <c r="BI19" s="7" t="n">
        <f aca="false">$Z19*$BK19*$BP19*$BQ19</f>
        <v>0.319327844417431</v>
      </c>
      <c r="BK19" s="14" t="n">
        <f aca="false">INDEX($N$11:$Q$71,ROW($A19)-10,MATCH($A$2,$N$10:$Q$10,0))</f>
        <v>0.977379439764912</v>
      </c>
      <c r="BL19" s="14" t="n">
        <f aca="false">INDEX($C$11:$G$71,ROW($A19)-10,MATCH($J$2,$C$10:$G$10,0))</f>
        <v>1</v>
      </c>
      <c r="BM19" s="14" t="n">
        <f aca="false">INDEX($I$11:$L$71,ROW($A19)-10,MATCH($K$2,$I$10:$L$10,0))</f>
        <v>0.0198303525804804</v>
      </c>
      <c r="BN19" s="14" t="n">
        <f aca="false">INDEX($C$11:$G$71,ROW($A19)-10,MATCH($J$3,$C$10:$G$10,0))</f>
        <v>1</v>
      </c>
      <c r="BO19" s="14" t="n">
        <f aca="false">INDEX($I$11:$L$71,ROW($A19)-10,MATCH($K$3,$I$10:$L$10,0))</f>
        <v>0.538932582484579</v>
      </c>
      <c r="BP19" s="14" t="n">
        <f aca="false">INDEX($C$11:$G$71,ROW($A19)-10,MATCH($J$4,$C$10:$G$10,0))</f>
        <v>1</v>
      </c>
      <c r="BQ19" s="14" t="n">
        <f aca="false">INDEX($I$11:$L$71,ROW($A19)-10,MATCH($K$4,$I$10:$L$10,0))</f>
        <v>0.568268656883698</v>
      </c>
    </row>
    <row r="20" customFormat="false" ht="12.8" hidden="false" customHeight="false" outlineLevel="0" collapsed="false">
      <c r="A20" s="0" t="n">
        <v>490</v>
      </c>
      <c r="C20" s="4" t="n">
        <v>88</v>
      </c>
      <c r="D20" s="0" t="n">
        <v>0</v>
      </c>
      <c r="E20" s="0" t="n">
        <v>0</v>
      </c>
      <c r="F20" s="0" t="n">
        <v>0</v>
      </c>
      <c r="G20" s="0" t="n">
        <v>1</v>
      </c>
      <c r="I20" s="14" t="n">
        <v>0.835966931792082</v>
      </c>
      <c r="J20" s="14" t="n">
        <v>0.0198303525804804</v>
      </c>
      <c r="K20" s="14" t="n">
        <v>0.708899507606717</v>
      </c>
      <c r="L20" s="14" t="n">
        <v>0.47928628294386</v>
      </c>
      <c r="N20" s="14" t="n">
        <v>0.236411193771277</v>
      </c>
      <c r="O20" s="14" t="n">
        <v>0.950685718706692</v>
      </c>
      <c r="P20" s="14" t="n">
        <v>0.352277986466237</v>
      </c>
      <c r="Q20" s="14" t="n">
        <v>0.0563372107354287</v>
      </c>
      <c r="R20" s="14"/>
      <c r="S20" s="14"/>
      <c r="T20" s="14"/>
      <c r="U20" s="14" t="n">
        <f aca="false">R20+S20+T20</f>
        <v>0</v>
      </c>
      <c r="W20" s="7" t="n">
        <v>0.528019414149809</v>
      </c>
      <c r="X20" s="7" t="n">
        <v>0.536735731174397</v>
      </c>
      <c r="Y20" s="7" t="n">
        <v>0.547241416780047</v>
      </c>
      <c r="Z20" s="7" t="n">
        <v>0.556320266966579</v>
      </c>
      <c r="AB20" s="7" t="n">
        <f aca="false">$W20*$AO20*$AP20*$AQ20</f>
        <v>0</v>
      </c>
      <c r="AC20" s="7" t="n">
        <f aca="false">$W20*$AO20*$AR20*$AS20</f>
        <v>0</v>
      </c>
      <c r="AD20" s="7" t="n">
        <f aca="false">$W20*$AO20*$AT20*$AU20</f>
        <v>0</v>
      </c>
      <c r="AE20" s="7" t="n">
        <f aca="false">$X20*$AO20*$AP20*$AQ20</f>
        <v>0</v>
      </c>
      <c r="AF20" s="7" t="n">
        <f aca="false">$X20*$AO20*$AR20*$AS20</f>
        <v>0</v>
      </c>
      <c r="AG20" s="7" t="n">
        <f aca="false">$X20*$AO20*$AT20*$AU20</f>
        <v>0</v>
      </c>
      <c r="AH20" s="7" t="n">
        <f aca="false">$Y20*$AO20*$AP20*$AQ20</f>
        <v>0</v>
      </c>
      <c r="AI20" s="7" t="n">
        <f aca="false">$Y20*$AO20*$AR20*$AS20</f>
        <v>0</v>
      </c>
      <c r="AJ20" s="7" t="n">
        <f aca="false">$Y20*$AO20*$AT20*$AU20</f>
        <v>0</v>
      </c>
      <c r="AK20" s="7" t="n">
        <f aca="false">$Z20*$AO20*$AP20*$AQ20</f>
        <v>0</v>
      </c>
      <c r="AL20" s="7" t="n">
        <f aca="false">$Z20*$AO20*$AR20*$AS20</f>
        <v>0</v>
      </c>
      <c r="AM20" s="7" t="n">
        <f aca="false">$Z20*$AO20*$AT20*$AU20</f>
        <v>0</v>
      </c>
      <c r="AO20" s="14" t="n">
        <f aca="false">INDEX($N$11:$U$71,ROW($A20)-10,MATCH($A$2,$N$10:$U$10,0))</f>
        <v>0.950685718706692</v>
      </c>
      <c r="AP20" s="14" t="n">
        <f aca="false">INDEX($C$11:$G$71,ROW($A20)-10,MATCH($D$2,$C$10:$G$10,0))</f>
        <v>0</v>
      </c>
      <c r="AQ20" s="14" t="n">
        <f aca="false">INDEX($I$11:$L$71,ROW($A20)-10,MATCH($E$2,$I$10:$L$10,0))</f>
        <v>0.835966931792082</v>
      </c>
      <c r="AR20" s="14" t="n">
        <f aca="false">INDEX($C$11:$G$71,ROW($A20)-10,MATCH($D$3,$C$10:$G$10,0))</f>
        <v>0</v>
      </c>
      <c r="AS20" s="14" t="n">
        <f aca="false">INDEX($I$11:$L$71,ROW($A20)-10,MATCH($E$3,$I$10:$L$10,0))</f>
        <v>0.835966931792082</v>
      </c>
      <c r="AT20" s="14" t="n">
        <f aca="false">INDEX($C$11:$G$71,ROW($A20)-10,MATCH($D$4,$C$10:$G$10,0))</f>
        <v>0</v>
      </c>
      <c r="AU20" s="14" t="n">
        <f aca="false">INDEX($I$11:$L$71,ROW($A20)-10,MATCH($E$4,$I$10:$L$10,0))</f>
        <v>0.835966931792082</v>
      </c>
      <c r="AX20" s="7" t="n">
        <f aca="false">$W20*$BK20*$BL20*$BM20</f>
        <v>0.00995445062541406</v>
      </c>
      <c r="AY20" s="7" t="n">
        <f aca="false">$W20*$BK20*$BN20*$BO20</f>
        <v>0.3558537407851</v>
      </c>
      <c r="AZ20" s="7" t="n">
        <f aca="false">$W20*$BK20*$BP20*$BQ20</f>
        <v>0.240592375735122</v>
      </c>
      <c r="BA20" s="7" t="n">
        <f aca="false">$X20*$BK20*$BL20*$BM20</f>
        <v>0.0101187744080849</v>
      </c>
      <c r="BB20" s="7" t="n">
        <f aca="false">$X20*$BK20*$BN20*$BO20</f>
        <v>0.361728021040614</v>
      </c>
      <c r="BC20" s="7" t="n">
        <f aca="false">$X20*$BK20*$BP20*$BQ20</f>
        <v>0.244563971029554</v>
      </c>
      <c r="BD20" s="7" t="n">
        <f aca="false">$Y20*$BK20*$BL20*$BM20</f>
        <v>0.0103168321420338</v>
      </c>
      <c r="BE20" s="7" t="n">
        <f aca="false">$Y20*$BK20*$BN20*$BO20</f>
        <v>0.368808229499052</v>
      </c>
      <c r="BF20" s="7" t="n">
        <f aca="false">$Y20*$BK20*$BP20*$BQ20</f>
        <v>0.249350893235169</v>
      </c>
      <c r="BG20" s="7" t="n">
        <f aca="false">$Z20*$BK20*$BL20*$BM20</f>
        <v>0.0104879905568487</v>
      </c>
      <c r="BH20" s="7" t="n">
        <f aca="false">$Z20*$BK20*$BN20*$BO20</f>
        <v>0.374926835584979</v>
      </c>
      <c r="BI20" s="7" t="n">
        <f aca="false">$Z20*$BK20*$BP20*$BQ20</f>
        <v>0.253487676991195</v>
      </c>
      <c r="BK20" s="14" t="n">
        <f aca="false">INDEX($N$11:$Q$71,ROW($A20)-10,MATCH($A$2,$N$10:$Q$10,0))</f>
        <v>0.950685718706692</v>
      </c>
      <c r="BL20" s="14" t="n">
        <f aca="false">INDEX($C$11:$G$71,ROW($A20)-10,MATCH($J$2,$C$10:$G$10,0))</f>
        <v>1</v>
      </c>
      <c r="BM20" s="14" t="n">
        <f aca="false">INDEX($I$11:$L$71,ROW($A20)-10,MATCH($K$2,$I$10:$L$10,0))</f>
        <v>0.0198303525804804</v>
      </c>
      <c r="BN20" s="14" t="n">
        <f aca="false">INDEX($C$11:$G$71,ROW($A20)-10,MATCH($J$3,$C$10:$G$10,0))</f>
        <v>1</v>
      </c>
      <c r="BO20" s="14" t="n">
        <f aca="false">INDEX($I$11:$L$71,ROW($A20)-10,MATCH($K$3,$I$10:$L$10,0))</f>
        <v>0.708899507606717</v>
      </c>
      <c r="BP20" s="14" t="n">
        <f aca="false">INDEX($C$11:$G$71,ROW($A20)-10,MATCH($J$4,$C$10:$G$10,0))</f>
        <v>1</v>
      </c>
      <c r="BQ20" s="14" t="n">
        <f aca="false">INDEX($I$11:$L$71,ROW($A20)-10,MATCH($K$4,$I$10:$L$10,0))</f>
        <v>0.47928628294386</v>
      </c>
    </row>
    <row r="21" customFormat="false" ht="12.8" hidden="false" customHeight="false" outlineLevel="0" collapsed="false">
      <c r="A21" s="0" t="n">
        <v>500</v>
      </c>
      <c r="C21" s="4" t="n">
        <v>51</v>
      </c>
      <c r="D21" s="0" t="n">
        <v>0</v>
      </c>
      <c r="E21" s="0" t="n">
        <v>0</v>
      </c>
      <c r="F21" s="0" t="n">
        <v>0</v>
      </c>
      <c r="G21" s="0" t="n">
        <v>1</v>
      </c>
      <c r="I21" s="14" t="n">
        <v>0.858865517277863</v>
      </c>
      <c r="J21" s="14" t="n">
        <v>0.0198303525804804</v>
      </c>
      <c r="K21" s="14" t="n">
        <v>0.814589263162874</v>
      </c>
      <c r="L21" s="14" t="n">
        <v>0.377446822825637</v>
      </c>
      <c r="N21" s="14" t="n">
        <v>0.261177389617913</v>
      </c>
      <c r="O21" s="14" t="n">
        <v>0.958970591177611</v>
      </c>
      <c r="P21" s="14" t="n">
        <v>0.337618244442143</v>
      </c>
      <c r="Q21" s="14" t="n">
        <v>0.101440113510113</v>
      </c>
      <c r="R21" s="14"/>
      <c r="S21" s="14"/>
      <c r="T21" s="14"/>
      <c r="U21" s="14" t="n">
        <f aca="false">R21+S21+T21</f>
        <v>0</v>
      </c>
      <c r="W21" s="7" t="n">
        <v>0.540006981175897</v>
      </c>
      <c r="X21" s="7" t="n">
        <v>0.54329790545146</v>
      </c>
      <c r="Y21" s="7" t="n">
        <v>0.546756983045502</v>
      </c>
      <c r="Z21" s="7" t="n">
        <v>0.551618014046287</v>
      </c>
      <c r="AB21" s="7" t="n">
        <f aca="false">$W21*$AO21*$AP21*$AQ21</f>
        <v>0</v>
      </c>
      <c r="AC21" s="7" t="n">
        <f aca="false">$W21*$AO21*$AR21*$AS21</f>
        <v>0</v>
      </c>
      <c r="AD21" s="7" t="n">
        <f aca="false">$W21*$AO21*$AT21*$AU21</f>
        <v>0</v>
      </c>
      <c r="AE21" s="7" t="n">
        <f aca="false">$X21*$AO21*$AP21*$AQ21</f>
        <v>0</v>
      </c>
      <c r="AF21" s="7" t="n">
        <f aca="false">$X21*$AO21*$AR21*$AS21</f>
        <v>0</v>
      </c>
      <c r="AG21" s="7" t="n">
        <f aca="false">$X21*$AO21*$AT21*$AU21</f>
        <v>0</v>
      </c>
      <c r="AH21" s="7" t="n">
        <f aca="false">$Y21*$AO21*$AP21*$AQ21</f>
        <v>0</v>
      </c>
      <c r="AI21" s="7" t="n">
        <f aca="false">$Y21*$AO21*$AR21*$AS21</f>
        <v>0</v>
      </c>
      <c r="AJ21" s="7" t="n">
        <f aca="false">$Y21*$AO21*$AT21*$AU21</f>
        <v>0</v>
      </c>
      <c r="AK21" s="7" t="n">
        <f aca="false">$Z21*$AO21*$AP21*$AQ21</f>
        <v>0</v>
      </c>
      <c r="AL21" s="7" t="n">
        <f aca="false">$Z21*$AO21*$AR21*$AS21</f>
        <v>0</v>
      </c>
      <c r="AM21" s="7" t="n">
        <f aca="false">$Z21*$AO21*$AT21*$AU21</f>
        <v>0</v>
      </c>
      <c r="AO21" s="14" t="n">
        <f aca="false">INDEX($N$11:$U$71,ROW($A21)-10,MATCH($A$2,$N$10:$U$10,0))</f>
        <v>0.958970591177611</v>
      </c>
      <c r="AP21" s="14" t="n">
        <f aca="false">INDEX($C$11:$G$71,ROW($A21)-10,MATCH($D$2,$C$10:$G$10,0))</f>
        <v>0</v>
      </c>
      <c r="AQ21" s="14" t="n">
        <f aca="false">INDEX($I$11:$L$71,ROW($A21)-10,MATCH($E$2,$I$10:$L$10,0))</f>
        <v>0.858865517277863</v>
      </c>
      <c r="AR21" s="14" t="n">
        <f aca="false">INDEX($C$11:$G$71,ROW($A21)-10,MATCH($D$3,$C$10:$G$10,0))</f>
        <v>0</v>
      </c>
      <c r="AS21" s="14" t="n">
        <f aca="false">INDEX($I$11:$L$71,ROW($A21)-10,MATCH($E$3,$I$10:$L$10,0))</f>
        <v>0.858865517277863</v>
      </c>
      <c r="AT21" s="14" t="n">
        <f aca="false">INDEX($C$11:$G$71,ROW($A21)-10,MATCH($D$4,$C$10:$G$10,0))</f>
        <v>0</v>
      </c>
      <c r="AU21" s="14" t="n">
        <f aca="false">INDEX($I$11:$L$71,ROW($A21)-10,MATCH($E$4,$I$10:$L$10,0))</f>
        <v>0.858865517277863</v>
      </c>
      <c r="AX21" s="7" t="n">
        <f aca="false">$W21*$BK21*$BL21*$BM21</f>
        <v>0.0102691642252782</v>
      </c>
      <c r="AY21" s="7" t="n">
        <f aca="false">$W21*$BK21*$BN21*$BO21</f>
        <v>0.421835712986868</v>
      </c>
      <c r="AZ21" s="7" t="n">
        <f aca="false">$W21*$BK21*$BP21*$BQ21</f>
        <v>0.195461144433774</v>
      </c>
      <c r="BA21" s="7" t="n">
        <f aca="false">$X21*$BK21*$BL21*$BM21</f>
        <v>0.0103317468270163</v>
      </c>
      <c r="BB21" s="7" t="n">
        <f aca="false">$X21*$BK21*$BN21*$BO21</f>
        <v>0.424406474915065</v>
      </c>
      <c r="BC21" s="7" t="n">
        <f aca="false">$X21*$BK21*$BP21*$BQ21</f>
        <v>0.196652328710218</v>
      </c>
      <c r="BD21" s="7" t="n">
        <f aca="false">$Y21*$BK21*$BL21*$BM21</f>
        <v>0.0103975271541592</v>
      </c>
      <c r="BE21" s="7" t="n">
        <f aca="false">$Y21*$BK21*$BN21*$BO21</f>
        <v>0.427108592691362</v>
      </c>
      <c r="BF21" s="7" t="n">
        <f aca="false">$Y21*$BK21*$BP21*$BQ21</f>
        <v>0.197904377829554</v>
      </c>
      <c r="BG21" s="7" t="n">
        <f aca="false">$Z21*$BK21*$BL21*$BM21</f>
        <v>0.0104899680436131</v>
      </c>
      <c r="BH21" s="7" t="n">
        <f aca="false">$Z21*$BK21*$BN21*$BO21</f>
        <v>0.430905870410998</v>
      </c>
      <c r="BI21" s="7" t="n">
        <f aca="false">$Z21*$BK21*$BP21*$BQ21</f>
        <v>0.199663878568734</v>
      </c>
      <c r="BK21" s="14" t="n">
        <f aca="false">INDEX($N$11:$Q$71,ROW($A21)-10,MATCH($A$2,$N$10:$Q$10,0))</f>
        <v>0.958970591177611</v>
      </c>
      <c r="BL21" s="14" t="n">
        <f aca="false">INDEX($C$11:$G$71,ROW($A21)-10,MATCH($J$2,$C$10:$G$10,0))</f>
        <v>1</v>
      </c>
      <c r="BM21" s="14" t="n">
        <f aca="false">INDEX($I$11:$L$71,ROW($A21)-10,MATCH($K$2,$I$10:$L$10,0))</f>
        <v>0.0198303525804804</v>
      </c>
      <c r="BN21" s="14" t="n">
        <f aca="false">INDEX($C$11:$G$71,ROW($A21)-10,MATCH($J$3,$C$10:$G$10,0))</f>
        <v>1</v>
      </c>
      <c r="BO21" s="14" t="n">
        <f aca="false">INDEX($I$11:$L$71,ROW($A21)-10,MATCH($K$3,$I$10:$L$10,0))</f>
        <v>0.814589263162874</v>
      </c>
      <c r="BP21" s="14" t="n">
        <f aca="false">INDEX($C$11:$G$71,ROW($A21)-10,MATCH($J$4,$C$10:$G$10,0))</f>
        <v>1</v>
      </c>
      <c r="BQ21" s="14" t="n">
        <f aca="false">INDEX($I$11:$L$71,ROW($A21)-10,MATCH($K$4,$I$10:$L$10,0))</f>
        <v>0.377446822825637</v>
      </c>
    </row>
    <row r="22" customFormat="false" ht="12.8" hidden="false" customHeight="false" outlineLevel="0" collapsed="false">
      <c r="A22" s="0" t="n">
        <v>510</v>
      </c>
      <c r="C22" s="0" t="n">
        <v>9</v>
      </c>
      <c r="D22" s="0" t="n">
        <v>0</v>
      </c>
      <c r="E22" s="0" t="n">
        <v>0</v>
      </c>
      <c r="F22" s="0" t="n">
        <v>0</v>
      </c>
      <c r="G22" s="0" t="n">
        <v>1</v>
      </c>
      <c r="I22" s="14" t="n">
        <v>0.884360684333859</v>
      </c>
      <c r="J22" s="14" t="n">
        <v>0.0198304743188742</v>
      </c>
      <c r="K22" s="14" t="n">
        <v>0.870173165570489</v>
      </c>
      <c r="L22" s="14" t="n">
        <v>0.278314248490297</v>
      </c>
      <c r="N22" s="14" t="n">
        <v>0.285257630488913</v>
      </c>
      <c r="O22" s="14" t="n">
        <v>0.93084264191956</v>
      </c>
      <c r="P22" s="14" t="n">
        <v>0.405277559343489</v>
      </c>
      <c r="Q22" s="14" t="n">
        <v>0.192009987120836</v>
      </c>
      <c r="R22" s="14"/>
      <c r="S22" s="14"/>
      <c r="T22" s="14"/>
      <c r="U22" s="14" t="n">
        <f aca="false">R22+S22+T22</f>
        <v>0</v>
      </c>
      <c r="W22" s="7" t="n">
        <v>0.560750214554387</v>
      </c>
      <c r="X22" s="7" t="n">
        <v>0.556144492848315</v>
      </c>
      <c r="Y22" s="7" t="n">
        <v>0.555370774788576</v>
      </c>
      <c r="Z22" s="7" t="n">
        <v>0.550402945632612</v>
      </c>
      <c r="AB22" s="7" t="n">
        <f aca="false">$W22*$AO22*$AP22*$AQ22</f>
        <v>0</v>
      </c>
      <c r="AC22" s="7" t="n">
        <f aca="false">$W22*$AO22*$AR22*$AS22</f>
        <v>0</v>
      </c>
      <c r="AD22" s="7" t="n">
        <f aca="false">$W22*$AO22*$AT22*$AU22</f>
        <v>0</v>
      </c>
      <c r="AE22" s="7" t="n">
        <f aca="false">$X22*$AO22*$AP22*$AQ22</f>
        <v>0</v>
      </c>
      <c r="AF22" s="7" t="n">
        <f aca="false">$X22*$AO22*$AR22*$AS22</f>
        <v>0</v>
      </c>
      <c r="AG22" s="7" t="n">
        <f aca="false">$X22*$AO22*$AT22*$AU22</f>
        <v>0</v>
      </c>
      <c r="AH22" s="7" t="n">
        <f aca="false">$Y22*$AO22*$AP22*$AQ22</f>
        <v>0</v>
      </c>
      <c r="AI22" s="7" t="n">
        <f aca="false">$Y22*$AO22*$AR22*$AS22</f>
        <v>0</v>
      </c>
      <c r="AJ22" s="7" t="n">
        <f aca="false">$Y22*$AO22*$AT22*$AU22</f>
        <v>0</v>
      </c>
      <c r="AK22" s="7" t="n">
        <f aca="false">$Z22*$AO22*$AP22*$AQ22</f>
        <v>0</v>
      </c>
      <c r="AL22" s="7" t="n">
        <f aca="false">$Z22*$AO22*$AR22*$AS22</f>
        <v>0</v>
      </c>
      <c r="AM22" s="7" t="n">
        <f aca="false">$Z22*$AO22*$AT22*$AU22</f>
        <v>0</v>
      </c>
      <c r="AO22" s="14" t="n">
        <f aca="false">INDEX($N$11:$U$71,ROW($A22)-10,MATCH($A$2,$N$10:$U$10,0))</f>
        <v>0.93084264191956</v>
      </c>
      <c r="AP22" s="14" t="n">
        <f aca="false">INDEX($C$11:$G$71,ROW($A22)-10,MATCH($D$2,$C$10:$G$10,0))</f>
        <v>0</v>
      </c>
      <c r="AQ22" s="14" t="n">
        <f aca="false">INDEX($I$11:$L$71,ROW($A22)-10,MATCH($E$2,$I$10:$L$10,0))</f>
        <v>0.884360684333859</v>
      </c>
      <c r="AR22" s="14" t="n">
        <f aca="false">INDEX($C$11:$G$71,ROW($A22)-10,MATCH($D$3,$C$10:$G$10,0))</f>
        <v>0</v>
      </c>
      <c r="AS22" s="14" t="n">
        <f aca="false">INDEX($I$11:$L$71,ROW($A22)-10,MATCH($E$3,$I$10:$L$10,0))</f>
        <v>0.884360684333859</v>
      </c>
      <c r="AT22" s="14" t="n">
        <f aca="false">INDEX($C$11:$G$71,ROW($A22)-10,MATCH($D$4,$C$10:$G$10,0))</f>
        <v>0</v>
      </c>
      <c r="AU22" s="14" t="n">
        <f aca="false">INDEX($I$11:$L$71,ROW($A22)-10,MATCH($E$4,$I$10:$L$10,0))</f>
        <v>0.884360684333859</v>
      </c>
      <c r="AX22" s="7" t="n">
        <f aca="false">$W22*$BK22*$BL22*$BM22</f>
        <v>0.0103509168678789</v>
      </c>
      <c r="AY22" s="7" t="n">
        <f aca="false">$W22*$BK22*$BN22*$BO22</f>
        <v>0.454204470989702</v>
      </c>
      <c r="AZ22" s="7" t="n">
        <f aca="false">$W22*$BK22*$BP22*$BQ22</f>
        <v>0.14527174705687</v>
      </c>
      <c r="BA22" s="7" t="n">
        <f aca="false">$X22*$BK22*$BL22*$BM22</f>
        <v>0.0102658996155288</v>
      </c>
      <c r="BB22" s="7" t="n">
        <f aca="false">$X22*$BK22*$BN22*$BO22</f>
        <v>0.450473862713975</v>
      </c>
      <c r="BC22" s="7" t="n">
        <f aca="false">$X22*$BK22*$BP22*$BQ22</f>
        <v>0.144078557609354</v>
      </c>
      <c r="BD22" s="7" t="n">
        <f aca="false">$Y22*$BK22*$BL22*$BM22</f>
        <v>0.0102516175143228</v>
      </c>
      <c r="BE22" s="7" t="n">
        <f aca="false">$Y22*$BK22*$BN22*$BO22</f>
        <v>0.44984715550478</v>
      </c>
      <c r="BF22" s="7" t="n">
        <f aca="false">$Y22*$BK22*$BP22*$BQ22</f>
        <v>0.143878112970457</v>
      </c>
      <c r="BG22" s="7" t="n">
        <f aca="false">$Z22*$BK22*$BL22*$BM22</f>
        <v>0.0101599161020495</v>
      </c>
      <c r="BH22" s="7" t="n">
        <f aca="false">$Z22*$BK22*$BN22*$BO22</f>
        <v>0.445823242262866</v>
      </c>
      <c r="BI22" s="7" t="n">
        <f aca="false">$Z22*$BK22*$BP22*$BQ22</f>
        <v>0.142591113515378</v>
      </c>
      <c r="BK22" s="14" t="n">
        <f aca="false">INDEX($N$11:$Q$71,ROW($A22)-10,MATCH($A$2,$N$10:$Q$10,0))</f>
        <v>0.93084264191956</v>
      </c>
      <c r="BL22" s="14" t="n">
        <f aca="false">INDEX($C$11:$G$71,ROW($A22)-10,MATCH($J$2,$C$10:$G$10,0))</f>
        <v>1</v>
      </c>
      <c r="BM22" s="14" t="n">
        <f aca="false">INDEX($I$11:$L$71,ROW($A22)-10,MATCH($K$2,$I$10:$L$10,0))</f>
        <v>0.0198304743188742</v>
      </c>
      <c r="BN22" s="14" t="n">
        <f aca="false">INDEX($C$11:$G$71,ROW($A22)-10,MATCH($J$3,$C$10:$G$10,0))</f>
        <v>1</v>
      </c>
      <c r="BO22" s="14" t="n">
        <f aca="false">INDEX($I$11:$L$71,ROW($A22)-10,MATCH($K$3,$I$10:$L$10,0))</f>
        <v>0.870173165570489</v>
      </c>
      <c r="BP22" s="14" t="n">
        <f aca="false">INDEX($C$11:$G$71,ROW($A22)-10,MATCH($J$4,$C$10:$G$10,0))</f>
        <v>1</v>
      </c>
      <c r="BQ22" s="14" t="n">
        <f aca="false">INDEX($I$11:$L$71,ROW($A22)-10,MATCH($K$4,$I$10:$L$10,0))</f>
        <v>0.278314248490297</v>
      </c>
    </row>
    <row r="23" customFormat="false" ht="12.8" hidden="false" customHeight="false" outlineLevel="0" collapsed="false">
      <c r="A23" s="0" t="n">
        <v>520</v>
      </c>
      <c r="C23" s="0" t="n">
        <v>2</v>
      </c>
      <c r="D23" s="0" t="n">
        <v>0</v>
      </c>
      <c r="E23" s="0" t="n">
        <v>0</v>
      </c>
      <c r="F23" s="0" t="n">
        <v>0</v>
      </c>
      <c r="G23" s="0" t="n">
        <v>1</v>
      </c>
      <c r="I23" s="14" t="n">
        <v>0.909724139158097</v>
      </c>
      <c r="J23" s="14" t="n">
        <v>0.0259372655960937</v>
      </c>
      <c r="K23" s="14" t="n">
        <v>0.904448232227453</v>
      </c>
      <c r="L23" s="14" t="n">
        <v>0.197682378555147</v>
      </c>
      <c r="N23" s="14" t="n">
        <v>0.310617665227934</v>
      </c>
      <c r="O23" s="14" t="n">
        <v>0.914290010115263</v>
      </c>
      <c r="P23" s="14" t="n">
        <v>0.494187288283169</v>
      </c>
      <c r="Q23" s="14" t="n">
        <v>0.404636436487972</v>
      </c>
      <c r="R23" s="14"/>
      <c r="S23" s="14"/>
      <c r="T23" s="14"/>
      <c r="U23" s="14" t="n">
        <f aca="false">R23+S23+T23</f>
        <v>0</v>
      </c>
      <c r="W23" s="7" t="n">
        <v>0.620727773414092</v>
      </c>
      <c r="X23" s="7" t="n">
        <v>0.612534610944435</v>
      </c>
      <c r="Y23" s="7" t="n">
        <v>0.61411290914253</v>
      </c>
      <c r="Z23" s="7" t="n">
        <v>0.608457426276319</v>
      </c>
      <c r="AB23" s="7" t="n">
        <f aca="false">$W23*$AO23*$AP23*$AQ23</f>
        <v>0</v>
      </c>
      <c r="AC23" s="7" t="n">
        <f aca="false">$W23*$AO23*$AR23*$AS23</f>
        <v>0</v>
      </c>
      <c r="AD23" s="7" t="n">
        <f aca="false">$W23*$AO23*$AT23*$AU23</f>
        <v>0</v>
      </c>
      <c r="AE23" s="7" t="n">
        <f aca="false">$X23*$AO23*$AP23*$AQ23</f>
        <v>0</v>
      </c>
      <c r="AF23" s="7" t="n">
        <f aca="false">$X23*$AO23*$AR23*$AS23</f>
        <v>0</v>
      </c>
      <c r="AG23" s="7" t="n">
        <f aca="false">$X23*$AO23*$AT23*$AU23</f>
        <v>0</v>
      </c>
      <c r="AH23" s="7" t="n">
        <f aca="false">$Y23*$AO23*$AP23*$AQ23</f>
        <v>0</v>
      </c>
      <c r="AI23" s="7" t="n">
        <f aca="false">$Y23*$AO23*$AR23*$AS23</f>
        <v>0</v>
      </c>
      <c r="AJ23" s="7" t="n">
        <f aca="false">$Y23*$AO23*$AT23*$AU23</f>
        <v>0</v>
      </c>
      <c r="AK23" s="7" t="n">
        <f aca="false">$Z23*$AO23*$AP23*$AQ23</f>
        <v>0</v>
      </c>
      <c r="AL23" s="7" t="n">
        <f aca="false">$Z23*$AO23*$AR23*$AS23</f>
        <v>0</v>
      </c>
      <c r="AM23" s="7" t="n">
        <f aca="false">$Z23*$AO23*$AT23*$AU23</f>
        <v>0</v>
      </c>
      <c r="AO23" s="14" t="n">
        <f aca="false">INDEX($N$11:$U$71,ROW($A23)-10,MATCH($A$2,$N$10:$U$10,0))</f>
        <v>0.914290010115263</v>
      </c>
      <c r="AP23" s="14" t="n">
        <f aca="false">INDEX($C$11:$G$71,ROW($A23)-10,MATCH($D$2,$C$10:$G$10,0))</f>
        <v>0</v>
      </c>
      <c r="AQ23" s="14" t="n">
        <f aca="false">INDEX($I$11:$L$71,ROW($A23)-10,MATCH($E$2,$I$10:$L$10,0))</f>
        <v>0.909724139158097</v>
      </c>
      <c r="AR23" s="14" t="n">
        <f aca="false">INDEX($C$11:$G$71,ROW($A23)-10,MATCH($D$3,$C$10:$G$10,0))</f>
        <v>0</v>
      </c>
      <c r="AS23" s="14" t="n">
        <f aca="false">INDEX($I$11:$L$71,ROW($A23)-10,MATCH($E$3,$I$10:$L$10,0))</f>
        <v>0.909724139158097</v>
      </c>
      <c r="AT23" s="14" t="n">
        <f aca="false">INDEX($C$11:$G$71,ROW($A23)-10,MATCH($D$4,$C$10:$G$10,0))</f>
        <v>0</v>
      </c>
      <c r="AU23" s="14" t="n">
        <f aca="false">INDEX($I$11:$L$71,ROW($A23)-10,MATCH($E$4,$I$10:$L$10,0))</f>
        <v>0.909724139158097</v>
      </c>
      <c r="AX23" s="7" t="n">
        <f aca="false">$W23*$BK23*$BL23*$BM23</f>
        <v>0.0147200519028095</v>
      </c>
      <c r="AY23" s="7" t="n">
        <f aca="false">$W23*$BK23*$BN23*$BO23</f>
        <v>0.513297165904703</v>
      </c>
      <c r="AZ23" s="7" t="n">
        <f aca="false">$W23*$BK23*$BP23*$BQ23</f>
        <v>0.112189731867528</v>
      </c>
      <c r="BA23" s="7" t="n">
        <f aca="false">$X23*$BK23*$BL23*$BM23</f>
        <v>0.0145257577500956</v>
      </c>
      <c r="BB23" s="7" t="n">
        <f aca="false">$X23*$BK23*$BN23*$BO23</f>
        <v>0.506522010586067</v>
      </c>
      <c r="BC23" s="7" t="n">
        <f aca="false">$X23*$BK23*$BP23*$BQ23</f>
        <v>0.1107089076802</v>
      </c>
      <c r="BD23" s="7" t="n">
        <f aca="false">$Y23*$BK23*$BL23*$BM23</f>
        <v>0.0145631858021164</v>
      </c>
      <c r="BE23" s="7" t="n">
        <f aca="false">$Y23*$BK23*$BN23*$BO23</f>
        <v>0.507827149532208</v>
      </c>
      <c r="BF23" s="7" t="n">
        <f aca="false">$Y23*$BK23*$BP23*$BQ23</f>
        <v>0.110994167755929</v>
      </c>
      <c r="BG23" s="7" t="n">
        <f aca="false">$Z23*$BK23*$BL23*$BM23</f>
        <v>0.0144290706474678</v>
      </c>
      <c r="BH23" s="7" t="n">
        <f aca="false">$Z23*$BK23*$BN23*$BO23</f>
        <v>0.503150472490545</v>
      </c>
      <c r="BI23" s="7" t="n">
        <f aca="false">$Z23*$BK23*$BP23*$BQ23</f>
        <v>0.10997200130307</v>
      </c>
      <c r="BK23" s="14" t="n">
        <f aca="false">INDEX($N$11:$Q$71,ROW($A23)-10,MATCH($A$2,$N$10:$Q$10,0))</f>
        <v>0.914290010115263</v>
      </c>
      <c r="BL23" s="14" t="n">
        <f aca="false">INDEX($C$11:$G$71,ROW($A23)-10,MATCH($J$2,$C$10:$G$10,0))</f>
        <v>1</v>
      </c>
      <c r="BM23" s="14" t="n">
        <f aca="false">INDEX($I$11:$L$71,ROW($A23)-10,MATCH($K$2,$I$10:$L$10,0))</f>
        <v>0.0259372655960937</v>
      </c>
      <c r="BN23" s="14" t="n">
        <f aca="false">INDEX($C$11:$G$71,ROW($A23)-10,MATCH($J$3,$C$10:$G$10,0))</f>
        <v>1</v>
      </c>
      <c r="BO23" s="14" t="n">
        <f aca="false">INDEX($I$11:$L$71,ROW($A23)-10,MATCH($K$3,$I$10:$L$10,0))</f>
        <v>0.904448232227453</v>
      </c>
      <c r="BP23" s="14" t="n">
        <f aca="false">INDEX($C$11:$G$71,ROW($A23)-10,MATCH($J$4,$C$10:$G$10,0))</f>
        <v>1</v>
      </c>
      <c r="BQ23" s="14" t="n">
        <f aca="false">INDEX($I$11:$L$71,ROW($A23)-10,MATCH($K$4,$I$10:$L$10,0))</f>
        <v>0.197682378555147</v>
      </c>
    </row>
    <row r="24" customFormat="false" ht="12.8" hidden="false" customHeight="false" outlineLevel="0" collapsed="false">
      <c r="A24" s="0" t="n">
        <v>530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1</v>
      </c>
      <c r="I24" s="14" t="n">
        <v>0.932573374249817</v>
      </c>
      <c r="J24" s="14" t="n">
        <v>0.0363394068829055</v>
      </c>
      <c r="K24" s="14" t="n">
        <v>0.926056704340486</v>
      </c>
      <c r="L24" s="14" t="n">
        <v>0.14269362629405</v>
      </c>
      <c r="N24" s="14" t="n">
        <v>0.337505467042212</v>
      </c>
      <c r="O24" s="14" t="n">
        <v>0.952218556619864</v>
      </c>
      <c r="P24" s="14" t="n">
        <v>0.526601186258332</v>
      </c>
      <c r="Q24" s="14" t="n">
        <v>0.639285435683747</v>
      </c>
      <c r="R24" s="14"/>
      <c r="S24" s="14"/>
      <c r="T24" s="14"/>
      <c r="U24" s="14" t="n">
        <f aca="false">R24+S24+T24</f>
        <v>0</v>
      </c>
      <c r="W24" s="7" t="n">
        <v>0.721469070635879</v>
      </c>
      <c r="X24" s="7" t="n">
        <v>0.729352810856382</v>
      </c>
      <c r="Y24" s="7" t="n">
        <v>0.733990655537518</v>
      </c>
      <c r="Z24" s="7" t="n">
        <v>0.740287985622117</v>
      </c>
      <c r="AB24" s="7" t="n">
        <f aca="false">$W24*$AO24*$AP24*$AQ24</f>
        <v>0</v>
      </c>
      <c r="AC24" s="7" t="n">
        <f aca="false">$W24*$AO24*$AR24*$AS24</f>
        <v>0</v>
      </c>
      <c r="AD24" s="7" t="n">
        <f aca="false">$W24*$AO24*$AT24*$AU24</f>
        <v>0</v>
      </c>
      <c r="AE24" s="7" t="n">
        <f aca="false">$X24*$AO24*$AP24*$AQ24</f>
        <v>0</v>
      </c>
      <c r="AF24" s="7" t="n">
        <f aca="false">$X24*$AO24*$AR24*$AS24</f>
        <v>0</v>
      </c>
      <c r="AG24" s="7" t="n">
        <f aca="false">$X24*$AO24*$AT24*$AU24</f>
        <v>0</v>
      </c>
      <c r="AH24" s="7" t="n">
        <f aca="false">$Y24*$AO24*$AP24*$AQ24</f>
        <v>0</v>
      </c>
      <c r="AI24" s="7" t="n">
        <f aca="false">$Y24*$AO24*$AR24*$AS24</f>
        <v>0</v>
      </c>
      <c r="AJ24" s="7" t="n">
        <f aca="false">$Y24*$AO24*$AT24*$AU24</f>
        <v>0</v>
      </c>
      <c r="AK24" s="7" t="n">
        <f aca="false">$Z24*$AO24*$AP24*$AQ24</f>
        <v>0</v>
      </c>
      <c r="AL24" s="7" t="n">
        <f aca="false">$Z24*$AO24*$AR24*$AS24</f>
        <v>0</v>
      </c>
      <c r="AM24" s="7" t="n">
        <f aca="false">$Z24*$AO24*$AT24*$AU24</f>
        <v>0</v>
      </c>
      <c r="AO24" s="14" t="n">
        <f aca="false">INDEX($N$11:$U$71,ROW($A24)-10,MATCH($A$2,$N$10:$U$10,0))</f>
        <v>0.952218556619864</v>
      </c>
      <c r="AP24" s="14" t="n">
        <f aca="false">INDEX($C$11:$G$71,ROW($A24)-10,MATCH($D$2,$C$10:$G$10,0))</f>
        <v>0</v>
      </c>
      <c r="AQ24" s="14" t="n">
        <f aca="false">INDEX($I$11:$L$71,ROW($A24)-10,MATCH($E$2,$I$10:$L$10,0))</f>
        <v>0.932573374249817</v>
      </c>
      <c r="AR24" s="14" t="n">
        <f aca="false">INDEX($C$11:$G$71,ROW($A24)-10,MATCH($D$3,$C$10:$G$10,0))</f>
        <v>0</v>
      </c>
      <c r="AS24" s="14" t="n">
        <f aca="false">INDEX($I$11:$L$71,ROW($A24)-10,MATCH($E$3,$I$10:$L$10,0))</f>
        <v>0.932573374249817</v>
      </c>
      <c r="AT24" s="14" t="n">
        <f aca="false">INDEX($C$11:$G$71,ROW($A24)-10,MATCH($D$4,$C$10:$G$10,0))</f>
        <v>0</v>
      </c>
      <c r="AU24" s="14" t="n">
        <f aca="false">INDEX($I$11:$L$71,ROW($A24)-10,MATCH($E$4,$I$10:$L$10,0))</f>
        <v>0.932573374249817</v>
      </c>
      <c r="AX24" s="7" t="n">
        <f aca="false">$W24*$BK24*$BL24*$BM24</f>
        <v>0.0249650357865212</v>
      </c>
      <c r="AY24" s="7" t="n">
        <f aca="false">$W24*$BK24*$BN24*$BO24</f>
        <v>0.636197471210891</v>
      </c>
      <c r="AZ24" s="7" t="n">
        <f aca="false">$W24*$BK24*$BP24*$BQ24</f>
        <v>0.0980299843202783</v>
      </c>
      <c r="BA24" s="7" t="n">
        <f aca="false">$X24*$BK24*$BL24*$BM24</f>
        <v>0.0252378373032418</v>
      </c>
      <c r="BB24" s="7" t="n">
        <f aca="false">$X24*$BK24*$BN24*$BO24</f>
        <v>0.643149419390107</v>
      </c>
      <c r="BC24" s="7" t="n">
        <f aca="false">$X24*$BK24*$BP24*$BQ24</f>
        <v>0.0991011916133642</v>
      </c>
      <c r="BD24" s="7" t="n">
        <f aca="false">$Y24*$BK24*$BL24*$BM24</f>
        <v>0.025398320909746</v>
      </c>
      <c r="BE24" s="7" t="n">
        <f aca="false">$Y24*$BK24*$BN24*$BO24</f>
        <v>0.647239109687443</v>
      </c>
      <c r="BF24" s="7" t="n">
        <f aca="false">$Y24*$BK24*$BP24*$BQ24</f>
        <v>0.0997313611658455</v>
      </c>
      <c r="BG24" s="7" t="n">
        <f aca="false">$Z24*$BK24*$BL24*$BM24</f>
        <v>0.0256162277852036</v>
      </c>
      <c r="BH24" s="7" t="n">
        <f aca="false">$Z24*$BK24*$BN24*$BO24</f>
        <v>0.652792148117311</v>
      </c>
      <c r="BI24" s="7" t="n">
        <f aca="false">$Z24*$BK24*$BP24*$BQ24</f>
        <v>0.100587014158577</v>
      </c>
      <c r="BK24" s="14" t="n">
        <f aca="false">INDEX($N$11:$Q$71,ROW($A24)-10,MATCH($A$2,$N$10:$Q$10,0))</f>
        <v>0.952218556619864</v>
      </c>
      <c r="BL24" s="14" t="n">
        <f aca="false">INDEX($C$11:$G$71,ROW($A24)-10,MATCH($J$2,$C$10:$G$10,0))</f>
        <v>1</v>
      </c>
      <c r="BM24" s="14" t="n">
        <f aca="false">INDEX($I$11:$L$71,ROW($A24)-10,MATCH($K$2,$I$10:$L$10,0))</f>
        <v>0.0363394068829055</v>
      </c>
      <c r="BN24" s="14" t="n">
        <f aca="false">INDEX($C$11:$G$71,ROW($A24)-10,MATCH($J$3,$C$10:$G$10,0))</f>
        <v>1</v>
      </c>
      <c r="BO24" s="14" t="n">
        <f aca="false">INDEX($I$11:$L$71,ROW($A24)-10,MATCH($K$3,$I$10:$L$10,0))</f>
        <v>0.926056704340486</v>
      </c>
      <c r="BP24" s="14" t="n">
        <f aca="false">INDEX($C$11:$G$71,ROW($A24)-10,MATCH($J$4,$C$10:$G$10,0))</f>
        <v>1</v>
      </c>
      <c r="BQ24" s="14" t="n">
        <f aca="false">INDEX($I$11:$L$71,ROW($A24)-10,MATCH($K$4,$I$10:$L$10,0))</f>
        <v>0.14269362629405</v>
      </c>
    </row>
    <row r="25" customFormat="false" ht="12.8" hidden="false" customHeight="false" outlineLevel="0" collapsed="false">
      <c r="A25" s="0" t="n">
        <v>540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1</v>
      </c>
      <c r="I25" s="14" t="n">
        <v>0.948425385629351</v>
      </c>
      <c r="J25" s="14" t="n">
        <v>0.0515312759574202</v>
      </c>
      <c r="K25" s="14" t="n">
        <v>0.928439977938452</v>
      </c>
      <c r="L25" s="14" t="n">
        <v>0.103891990157726</v>
      </c>
      <c r="N25" s="14" t="n">
        <v>0.362887881100575</v>
      </c>
      <c r="O25" s="14" t="n">
        <v>0.95073381245413</v>
      </c>
      <c r="P25" s="14" t="n">
        <v>0.534129846277637</v>
      </c>
      <c r="Q25" s="14" t="n">
        <v>0.807695218326087</v>
      </c>
      <c r="R25" s="14"/>
      <c r="S25" s="14"/>
      <c r="T25" s="14"/>
      <c r="U25" s="14" t="n">
        <f aca="false">R25+S25+T25</f>
        <v>0</v>
      </c>
      <c r="W25" s="7" t="n">
        <v>0.780654508270583</v>
      </c>
      <c r="X25" s="7" t="n">
        <v>0.787801483550552</v>
      </c>
      <c r="Y25" s="7" t="n">
        <v>0.791552942381319</v>
      </c>
      <c r="Z25" s="7" t="n">
        <v>0.796311924527198</v>
      </c>
      <c r="AB25" s="7" t="n">
        <f aca="false">$W25*$AO25*$AP25*$AQ25</f>
        <v>0</v>
      </c>
      <c r="AC25" s="7" t="n">
        <f aca="false">$W25*$AO25*$AR25*$AS25</f>
        <v>0</v>
      </c>
      <c r="AD25" s="7" t="n">
        <f aca="false">$W25*$AO25*$AT25*$AU25</f>
        <v>0</v>
      </c>
      <c r="AE25" s="7" t="n">
        <f aca="false">$X25*$AO25*$AP25*$AQ25</f>
        <v>0</v>
      </c>
      <c r="AF25" s="7" t="n">
        <f aca="false">$X25*$AO25*$AR25*$AS25</f>
        <v>0</v>
      </c>
      <c r="AG25" s="7" t="n">
        <f aca="false">$X25*$AO25*$AT25*$AU25</f>
        <v>0</v>
      </c>
      <c r="AH25" s="7" t="n">
        <f aca="false">$Y25*$AO25*$AP25*$AQ25</f>
        <v>0</v>
      </c>
      <c r="AI25" s="7" t="n">
        <f aca="false">$Y25*$AO25*$AR25*$AS25</f>
        <v>0</v>
      </c>
      <c r="AJ25" s="7" t="n">
        <f aca="false">$Y25*$AO25*$AT25*$AU25</f>
        <v>0</v>
      </c>
      <c r="AK25" s="7" t="n">
        <f aca="false">$Z25*$AO25*$AP25*$AQ25</f>
        <v>0</v>
      </c>
      <c r="AL25" s="7" t="n">
        <f aca="false">$Z25*$AO25*$AR25*$AS25</f>
        <v>0</v>
      </c>
      <c r="AM25" s="7" t="n">
        <f aca="false">$Z25*$AO25*$AT25*$AU25</f>
        <v>0</v>
      </c>
      <c r="AO25" s="14" t="n">
        <f aca="false">INDEX($N$11:$U$71,ROW($A25)-10,MATCH($A$2,$N$10:$U$10,0))</f>
        <v>0.95073381245413</v>
      </c>
      <c r="AP25" s="14" t="n">
        <f aca="false">INDEX($C$11:$G$71,ROW($A25)-10,MATCH($D$2,$C$10:$G$10,0))</f>
        <v>0</v>
      </c>
      <c r="AQ25" s="14" t="n">
        <f aca="false">INDEX($I$11:$L$71,ROW($A25)-10,MATCH($E$2,$I$10:$L$10,0))</f>
        <v>0.948425385629351</v>
      </c>
      <c r="AR25" s="14" t="n">
        <f aca="false">INDEX($C$11:$G$71,ROW($A25)-10,MATCH($D$3,$C$10:$G$10,0))</f>
        <v>0</v>
      </c>
      <c r="AS25" s="14" t="n">
        <f aca="false">INDEX($I$11:$L$71,ROW($A25)-10,MATCH($E$3,$I$10:$L$10,0))</f>
        <v>0.948425385629351</v>
      </c>
      <c r="AT25" s="14" t="n">
        <f aca="false">INDEX($C$11:$G$71,ROW($A25)-10,MATCH($D$4,$C$10:$G$10,0))</f>
        <v>0</v>
      </c>
      <c r="AU25" s="14" t="n">
        <f aca="false">INDEX($I$11:$L$71,ROW($A25)-10,MATCH($E$4,$I$10:$L$10,0))</f>
        <v>0.948425385629351</v>
      </c>
      <c r="AX25" s="7" t="n">
        <f aca="false">$W25*$BK25*$BL25*$BM25</f>
        <v>0.038246236646026</v>
      </c>
      <c r="AY25" s="7" t="n">
        <f aca="false">$W25*$BK25*$BN25*$BO25</f>
        <v>0.689083172270103</v>
      </c>
      <c r="AZ25" s="7" t="n">
        <f aca="false">$W25*$BK25*$BP25*$BQ25</f>
        <v>0.0771080779075263</v>
      </c>
      <c r="BA25" s="7" t="n">
        <f aca="false">$X25*$BK25*$BL25*$BM25</f>
        <v>0.038596385021479</v>
      </c>
      <c r="BB25" s="7" t="n">
        <f aca="false">$X25*$BK25*$BN25*$BO25</f>
        <v>0.695391802202911</v>
      </c>
      <c r="BC25" s="7" t="n">
        <f aca="false">$X25*$BK25*$BP25*$BQ25</f>
        <v>0.0778140105843412</v>
      </c>
      <c r="BD25" s="7" t="n">
        <f aca="false">$Y25*$BK25*$BL25*$BM25</f>
        <v>0.0387801784674775</v>
      </c>
      <c r="BE25" s="7" t="n">
        <f aca="false">$Y25*$BK25*$BN25*$BO25</f>
        <v>0.698703212211255</v>
      </c>
      <c r="BF25" s="7" t="n">
        <f aca="false">$Y25*$BK25*$BP25*$BQ25</f>
        <v>0.0781845557829214</v>
      </c>
      <c r="BG25" s="7" t="n">
        <f aca="false">$Z25*$BK25*$BL25*$BM25</f>
        <v>0.0390133330261423</v>
      </c>
      <c r="BH25" s="7" t="n">
        <f aca="false">$Z25*$BK25*$BN25*$BO25</f>
        <v>0.70290396232429</v>
      </c>
      <c r="BI25" s="7" t="n">
        <f aca="false">$Z25*$BK25*$BP25*$BQ25</f>
        <v>0.078654617714515</v>
      </c>
      <c r="BK25" s="14" t="n">
        <f aca="false">INDEX($N$11:$Q$71,ROW($A25)-10,MATCH($A$2,$N$10:$Q$10,0))</f>
        <v>0.95073381245413</v>
      </c>
      <c r="BL25" s="14" t="n">
        <f aca="false">INDEX($C$11:$G$71,ROW($A25)-10,MATCH($J$2,$C$10:$G$10,0))</f>
        <v>1</v>
      </c>
      <c r="BM25" s="14" t="n">
        <f aca="false">INDEX($I$11:$L$71,ROW($A25)-10,MATCH($K$2,$I$10:$L$10,0))</f>
        <v>0.0515312759574202</v>
      </c>
      <c r="BN25" s="14" t="n">
        <f aca="false">INDEX($C$11:$G$71,ROW($A25)-10,MATCH($J$3,$C$10:$G$10,0))</f>
        <v>1</v>
      </c>
      <c r="BO25" s="14" t="n">
        <f aca="false">INDEX($I$11:$L$71,ROW($A25)-10,MATCH($K$3,$I$10:$L$10,0))</f>
        <v>0.928439977938452</v>
      </c>
      <c r="BP25" s="14" t="n">
        <f aca="false">INDEX($C$11:$G$71,ROW($A25)-10,MATCH($J$4,$C$10:$G$10,0))</f>
        <v>1</v>
      </c>
      <c r="BQ25" s="14" t="n">
        <f aca="false">INDEX($I$11:$L$71,ROW($A25)-10,MATCH($K$4,$I$10:$L$10,0))</f>
        <v>0.103891990157726</v>
      </c>
    </row>
    <row r="26" customFormat="false" ht="12.8" hidden="false" customHeight="false" outlineLevel="0" collapsed="false">
      <c r="A26" s="0" t="n">
        <v>550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1</v>
      </c>
      <c r="I26" s="14" t="n">
        <v>0.961937601668516</v>
      </c>
      <c r="J26" s="14" t="n">
        <v>0.0603925636748808</v>
      </c>
      <c r="K26" s="14" t="n">
        <v>0.906056717174118</v>
      </c>
      <c r="L26" s="14" t="n">
        <v>0.0731849039024679</v>
      </c>
      <c r="N26" s="14" t="n">
        <v>0.388275430285319</v>
      </c>
      <c r="O26" s="14" t="n">
        <v>0.941964793843153</v>
      </c>
      <c r="P26" s="14" t="n">
        <v>0.527093704782073</v>
      </c>
      <c r="Q26" s="14" t="n">
        <v>0.90807202995341</v>
      </c>
      <c r="R26" s="14"/>
      <c r="S26" s="14"/>
      <c r="T26" s="14"/>
      <c r="U26" s="14" t="n">
        <f aca="false">R26+S26+T26</f>
        <v>0</v>
      </c>
      <c r="W26" s="7" t="n">
        <v>0.789316623055342</v>
      </c>
      <c r="X26" s="7" t="n">
        <v>0.78818770149211</v>
      </c>
      <c r="Y26" s="7" t="n">
        <v>0.787451348882009</v>
      </c>
      <c r="Z26" s="7" t="n">
        <v>0.782734398247796</v>
      </c>
      <c r="AB26" s="7" t="n">
        <f aca="false">$W26*$AO26*$AP26*$AQ26</f>
        <v>0</v>
      </c>
      <c r="AC26" s="7" t="n">
        <f aca="false">$W26*$AO26*$AR26*$AS26</f>
        <v>0</v>
      </c>
      <c r="AD26" s="7" t="n">
        <f aca="false">$W26*$AO26*$AT26*$AU26</f>
        <v>0</v>
      </c>
      <c r="AE26" s="7" t="n">
        <f aca="false">$X26*$AO26*$AP26*$AQ26</f>
        <v>0</v>
      </c>
      <c r="AF26" s="7" t="n">
        <f aca="false">$X26*$AO26*$AR26*$AS26</f>
        <v>0</v>
      </c>
      <c r="AG26" s="7" t="n">
        <f aca="false">$X26*$AO26*$AT26*$AU26</f>
        <v>0</v>
      </c>
      <c r="AH26" s="7" t="n">
        <f aca="false">$Y26*$AO26*$AP26*$AQ26</f>
        <v>0</v>
      </c>
      <c r="AI26" s="7" t="n">
        <f aca="false">$Y26*$AO26*$AR26*$AS26</f>
        <v>0</v>
      </c>
      <c r="AJ26" s="7" t="n">
        <f aca="false">$Y26*$AO26*$AT26*$AU26</f>
        <v>0</v>
      </c>
      <c r="AK26" s="7" t="n">
        <f aca="false">$Z26*$AO26*$AP26*$AQ26</f>
        <v>0</v>
      </c>
      <c r="AL26" s="7" t="n">
        <f aca="false">$Z26*$AO26*$AR26*$AS26</f>
        <v>0</v>
      </c>
      <c r="AM26" s="7" t="n">
        <f aca="false">$Z26*$AO26*$AT26*$AU26</f>
        <v>0</v>
      </c>
      <c r="AO26" s="14" t="n">
        <f aca="false">INDEX($N$11:$U$71,ROW($A26)-10,MATCH($A$2,$N$10:$U$10,0))</f>
        <v>0.941964793843153</v>
      </c>
      <c r="AP26" s="14" t="n">
        <f aca="false">INDEX($C$11:$G$71,ROW($A26)-10,MATCH($D$2,$C$10:$G$10,0))</f>
        <v>0</v>
      </c>
      <c r="AQ26" s="14" t="n">
        <f aca="false">INDEX($I$11:$L$71,ROW($A26)-10,MATCH($E$2,$I$10:$L$10,0))</f>
        <v>0.961937601668516</v>
      </c>
      <c r="AR26" s="14" t="n">
        <f aca="false">INDEX($C$11:$G$71,ROW($A26)-10,MATCH($D$3,$C$10:$G$10,0))</f>
        <v>0</v>
      </c>
      <c r="AS26" s="14" t="n">
        <f aca="false">INDEX($I$11:$L$71,ROW($A26)-10,MATCH($E$3,$I$10:$L$10,0))</f>
        <v>0.961937601668516</v>
      </c>
      <c r="AT26" s="14" t="n">
        <f aca="false">INDEX($C$11:$G$71,ROW($A26)-10,MATCH($D$4,$C$10:$G$10,0))</f>
        <v>0</v>
      </c>
      <c r="AU26" s="14" t="n">
        <f aca="false">INDEX($I$11:$L$71,ROW($A26)-10,MATCH($E$4,$I$10:$L$10,0))</f>
        <v>0.961937601668516</v>
      </c>
      <c r="AX26" s="7" t="n">
        <f aca="false">$W26*$BK26*$BL26*$BM26</f>
        <v>0.0449023826241306</v>
      </c>
      <c r="AY26" s="7" t="n">
        <f aca="false">$W26*$BK26*$BN26*$BO26</f>
        <v>0.673660843622007</v>
      </c>
      <c r="AZ26" s="7" t="n">
        <f aca="false">$W26*$BK26*$BP26*$BQ26</f>
        <v>0.0544135959359127</v>
      </c>
      <c r="BA26" s="7" t="n">
        <f aca="false">$X26*$BK26*$BL26*$BM26</f>
        <v>0.0448381609081497</v>
      </c>
      <c r="BB26" s="7" t="n">
        <f aca="false">$X26*$BK26*$BN26*$BO26</f>
        <v>0.672697338951693</v>
      </c>
      <c r="BC26" s="7" t="n">
        <f aca="false">$X26*$BK26*$BP26*$BQ26</f>
        <v>0.0543357707894623</v>
      </c>
      <c r="BD26" s="7" t="n">
        <f aca="false">$Y26*$BK26*$BL26*$BM26</f>
        <v>0.0447962715247524</v>
      </c>
      <c r="BE26" s="7" t="n">
        <f aca="false">$Y26*$BK26*$BN26*$BO26</f>
        <v>0.672068881491107</v>
      </c>
      <c r="BF26" s="7" t="n">
        <f aca="false">$Y26*$BK26*$BP26*$BQ26</f>
        <v>0.0542850084056203</v>
      </c>
      <c r="BG26" s="7" t="n">
        <f aca="false">$Z26*$BK26*$BL26*$BM26</f>
        <v>0.0445279351993666</v>
      </c>
      <c r="BH26" s="7" t="n">
        <f aca="false">$Z26*$BK26*$BN26*$BO26</f>
        <v>0.668043088988135</v>
      </c>
      <c r="BI26" s="7" t="n">
        <f aca="false">$Z26*$BK26*$BP26*$BQ26</f>
        <v>0.0539598331358202</v>
      </c>
      <c r="BK26" s="14" t="n">
        <f aca="false">INDEX($N$11:$Q$71,ROW($A26)-10,MATCH($A$2,$N$10:$Q$10,0))</f>
        <v>0.941964793843153</v>
      </c>
      <c r="BL26" s="14" t="n">
        <f aca="false">INDEX($C$11:$G$71,ROW($A26)-10,MATCH($J$2,$C$10:$G$10,0))</f>
        <v>1</v>
      </c>
      <c r="BM26" s="14" t="n">
        <f aca="false">INDEX($I$11:$L$71,ROW($A26)-10,MATCH($K$2,$I$10:$L$10,0))</f>
        <v>0.0603925636748808</v>
      </c>
      <c r="BN26" s="14" t="n">
        <f aca="false">INDEX($C$11:$G$71,ROW($A26)-10,MATCH($J$3,$C$10:$G$10,0))</f>
        <v>1</v>
      </c>
      <c r="BO26" s="14" t="n">
        <f aca="false">INDEX($I$11:$L$71,ROW($A26)-10,MATCH($K$3,$I$10:$L$10,0))</f>
        <v>0.906056717174118</v>
      </c>
      <c r="BP26" s="14" t="n">
        <f aca="false">INDEX($C$11:$G$71,ROW($A26)-10,MATCH($J$4,$C$10:$G$10,0))</f>
        <v>1</v>
      </c>
      <c r="BQ26" s="14" t="n">
        <f aca="false">INDEX($I$11:$L$71,ROW($A26)-10,MATCH($K$4,$I$10:$L$10,0))</f>
        <v>0.0731849039024679</v>
      </c>
    </row>
    <row r="27" customFormat="false" ht="12.8" hidden="false" customHeight="false" outlineLevel="0" collapsed="false">
      <c r="A27" s="0" t="n">
        <v>560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I27" s="14" t="n">
        <v>0.972749794298271</v>
      </c>
      <c r="J27" s="14" t="n">
        <v>0.05525300549055</v>
      </c>
      <c r="K27" s="14" t="n">
        <v>0.877113720138875</v>
      </c>
      <c r="L27" s="14" t="n">
        <v>0.0505387387422169</v>
      </c>
      <c r="N27" s="14" t="n">
        <v>0.415159326396863</v>
      </c>
      <c r="O27" s="14" t="n">
        <v>0.922078352834891</v>
      </c>
      <c r="P27" s="14" t="n">
        <v>0.513878155201865</v>
      </c>
      <c r="Q27" s="14" t="n">
        <v>0.940914816032929</v>
      </c>
      <c r="R27" s="14"/>
      <c r="S27" s="14"/>
      <c r="T27" s="14"/>
      <c r="U27" s="14" t="n">
        <f aca="false">R27+S27+T27</f>
        <v>0</v>
      </c>
      <c r="W27" s="7" t="n">
        <v>0.781185383141206</v>
      </c>
      <c r="X27" s="7" t="n">
        <v>0.77007203769184</v>
      </c>
      <c r="Y27" s="7" t="n">
        <v>0.757896717380142</v>
      </c>
      <c r="Z27" s="7" t="n">
        <v>0.743684237541256</v>
      </c>
      <c r="AB27" s="7" t="n">
        <f aca="false">$W27*$AO27*$AP27*$AQ27</f>
        <v>0</v>
      </c>
      <c r="AC27" s="7" t="n">
        <f aca="false">$W27*$AO27*$AR27*$AS27</f>
        <v>0</v>
      </c>
      <c r="AD27" s="7" t="n">
        <f aca="false">$W27*$AO27*$AT27*$AU27</f>
        <v>0</v>
      </c>
      <c r="AE27" s="7" t="n">
        <f aca="false">$X27*$AO27*$AP27*$AQ27</f>
        <v>0</v>
      </c>
      <c r="AF27" s="7" t="n">
        <f aca="false">$X27*$AO27*$AR27*$AS27</f>
        <v>0</v>
      </c>
      <c r="AG27" s="7" t="n">
        <f aca="false">$X27*$AO27*$AT27*$AU27</f>
        <v>0</v>
      </c>
      <c r="AH27" s="7" t="n">
        <f aca="false">$Y27*$AO27*$AP27*$AQ27</f>
        <v>0</v>
      </c>
      <c r="AI27" s="7" t="n">
        <f aca="false">$Y27*$AO27*$AR27*$AS27</f>
        <v>0</v>
      </c>
      <c r="AJ27" s="7" t="n">
        <f aca="false">$Y27*$AO27*$AT27*$AU27</f>
        <v>0</v>
      </c>
      <c r="AK27" s="7" t="n">
        <f aca="false">$Z27*$AO27*$AP27*$AQ27</f>
        <v>0</v>
      </c>
      <c r="AL27" s="7" t="n">
        <f aca="false">$Z27*$AO27*$AR27*$AS27</f>
        <v>0</v>
      </c>
      <c r="AM27" s="7" t="n">
        <f aca="false">$Z27*$AO27*$AT27*$AU27</f>
        <v>0</v>
      </c>
      <c r="AO27" s="14" t="n">
        <f aca="false">INDEX($N$11:$U$71,ROW($A27)-10,MATCH($A$2,$N$10:$U$10,0))</f>
        <v>0.922078352834891</v>
      </c>
      <c r="AP27" s="14" t="n">
        <f aca="false">INDEX($C$11:$G$71,ROW($A27)-10,MATCH($D$2,$C$10:$G$10,0))</f>
        <v>0</v>
      </c>
      <c r="AQ27" s="14" t="n">
        <f aca="false">INDEX($I$11:$L$71,ROW($A27)-10,MATCH($E$2,$I$10:$L$10,0))</f>
        <v>0.972749794298271</v>
      </c>
      <c r="AR27" s="14" t="n">
        <f aca="false">INDEX($C$11:$G$71,ROW($A27)-10,MATCH($D$3,$C$10:$G$10,0))</f>
        <v>0</v>
      </c>
      <c r="AS27" s="14" t="n">
        <f aca="false">INDEX($I$11:$L$71,ROW($A27)-10,MATCH($E$3,$I$10:$L$10,0))</f>
        <v>0.972749794298271</v>
      </c>
      <c r="AT27" s="14" t="n">
        <f aca="false">INDEX($C$11:$G$71,ROW($A27)-10,MATCH($D$4,$C$10:$G$10,0))</f>
        <v>0</v>
      </c>
      <c r="AU27" s="14" t="n">
        <f aca="false">INDEX($I$11:$L$71,ROW($A27)-10,MATCH($E$4,$I$10:$L$10,0))</f>
        <v>0.972749794298271</v>
      </c>
      <c r="AX27" s="7" t="n">
        <f aca="false">$W27*$BK27*$BL27*$BM27</f>
        <v>0.0397995206541557</v>
      </c>
      <c r="AY27" s="7" t="n">
        <f aca="false">$W27*$BK27*$BN27*$BO27</f>
        <v>0.631797407413086</v>
      </c>
      <c r="AZ27" s="7" t="n">
        <f aca="false">$W27*$BK27*$BP27*$BQ27</f>
        <v>0.036403767696399</v>
      </c>
      <c r="BA27" s="7" t="n">
        <f aca="false">$X27*$BK27*$BL27*$BM27</f>
        <v>0.0392333223722955</v>
      </c>
      <c r="BB27" s="7" t="n">
        <f aca="false">$X27*$BK27*$BN27*$BO27</f>
        <v>0.622809293971483</v>
      </c>
      <c r="BC27" s="7" t="n">
        <f aca="false">$X27*$BK27*$BP27*$BQ27</f>
        <v>0.0358858782750151</v>
      </c>
      <c r="BD27" s="7" t="n">
        <f aca="false">$Y27*$BK27*$BL27*$BM27</f>
        <v>0.0386130190196293</v>
      </c>
      <c r="BE27" s="7" t="n">
        <f aca="false">$Y27*$BK27*$BN27*$BO27</f>
        <v>0.612962289696488</v>
      </c>
      <c r="BF27" s="7" t="n">
        <f aca="false">$Y27*$BK27*$BP27*$BQ27</f>
        <v>0.0353185001061174</v>
      </c>
      <c r="BG27" s="7" t="n">
        <f aca="false">$Z27*$BK27*$BL27*$BM27</f>
        <v>0.0378889272776409</v>
      </c>
      <c r="BH27" s="7" t="n">
        <f aca="false">$Z27*$BK27*$BN27*$BO27</f>
        <v>0.601467696852198</v>
      </c>
      <c r="BI27" s="7" t="n">
        <f aca="false">$Z27*$BK27*$BP27*$BQ27</f>
        <v>0.0346561889241492</v>
      </c>
      <c r="BK27" s="14" t="n">
        <f aca="false">INDEX($N$11:$Q$71,ROW($A27)-10,MATCH($A$2,$N$10:$Q$10,0))</f>
        <v>0.922078352834891</v>
      </c>
      <c r="BL27" s="14" t="n">
        <f aca="false">INDEX($C$11:$G$71,ROW($A27)-10,MATCH($J$2,$C$10:$G$10,0))</f>
        <v>1</v>
      </c>
      <c r="BM27" s="14" t="n">
        <f aca="false">INDEX($I$11:$L$71,ROW($A27)-10,MATCH($K$2,$I$10:$L$10,0))</f>
        <v>0.05525300549055</v>
      </c>
      <c r="BN27" s="14" t="n">
        <f aca="false">INDEX($C$11:$G$71,ROW($A27)-10,MATCH($J$3,$C$10:$G$10,0))</f>
        <v>1</v>
      </c>
      <c r="BO27" s="14" t="n">
        <f aca="false">INDEX($I$11:$L$71,ROW($A27)-10,MATCH($K$3,$I$10:$L$10,0))</f>
        <v>0.877113720138875</v>
      </c>
      <c r="BP27" s="14" t="n">
        <f aca="false">INDEX($C$11:$G$71,ROW($A27)-10,MATCH($J$4,$C$10:$G$10,0))</f>
        <v>1</v>
      </c>
      <c r="BQ27" s="14" t="n">
        <f aca="false">INDEX($I$11:$L$71,ROW($A27)-10,MATCH($K$4,$I$10:$L$10,0))</f>
        <v>0.0505387387422169</v>
      </c>
    </row>
    <row r="28" customFormat="false" ht="12.8" hidden="false" customHeight="false" outlineLevel="0" collapsed="false">
      <c r="A28" s="0" t="n">
        <v>570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I28" s="14" t="n">
        <v>0.98374640147018</v>
      </c>
      <c r="J28" s="14" t="n">
        <v>0.0441946021640911</v>
      </c>
      <c r="K28" s="14" t="n">
        <v>0.831580521012847</v>
      </c>
      <c r="L28" s="14" t="n">
        <v>0.037297987892821</v>
      </c>
      <c r="N28" s="14" t="n">
        <v>0.442046887979352</v>
      </c>
      <c r="O28" s="14" t="n">
        <v>0.904179099867514</v>
      </c>
      <c r="P28" s="14" t="n">
        <v>0.475865348199019</v>
      </c>
      <c r="Q28" s="14" t="n">
        <v>0.937915315810007</v>
      </c>
      <c r="R28" s="14"/>
      <c r="S28" s="14"/>
      <c r="T28" s="14"/>
      <c r="U28" s="14" t="n">
        <f aca="false">R28+S28+T28</f>
        <v>0</v>
      </c>
      <c r="W28" s="7" t="n">
        <v>0.818592626200122</v>
      </c>
      <c r="X28" s="7" t="n">
        <v>0.820808991677471</v>
      </c>
      <c r="Y28" s="7" t="n">
        <v>0.818640180832684</v>
      </c>
      <c r="Z28" s="7" t="n">
        <v>0.82279963896614</v>
      </c>
      <c r="AB28" s="7" t="n">
        <f aca="false">$W28*$AO28*$AP28*$AQ28</f>
        <v>0</v>
      </c>
      <c r="AC28" s="7" t="n">
        <f aca="false">$W28*$AO28*$AR28*$AS28</f>
        <v>0</v>
      </c>
      <c r="AD28" s="7" t="n">
        <f aca="false">$W28*$AO28*$AT28*$AU28</f>
        <v>0</v>
      </c>
      <c r="AE28" s="7" t="n">
        <f aca="false">$X28*$AO28*$AP28*$AQ28</f>
        <v>0</v>
      </c>
      <c r="AF28" s="7" t="n">
        <f aca="false">$X28*$AO28*$AR28*$AS28</f>
        <v>0</v>
      </c>
      <c r="AG28" s="7" t="n">
        <f aca="false">$X28*$AO28*$AT28*$AU28</f>
        <v>0</v>
      </c>
      <c r="AH28" s="7" t="n">
        <f aca="false">$Y28*$AO28*$AP28*$AQ28</f>
        <v>0</v>
      </c>
      <c r="AI28" s="7" t="n">
        <f aca="false">$Y28*$AO28*$AR28*$AS28</f>
        <v>0</v>
      </c>
      <c r="AJ28" s="7" t="n">
        <f aca="false">$Y28*$AO28*$AT28*$AU28</f>
        <v>0</v>
      </c>
      <c r="AK28" s="7" t="n">
        <f aca="false">$Z28*$AO28*$AP28*$AQ28</f>
        <v>0</v>
      </c>
      <c r="AL28" s="7" t="n">
        <f aca="false">$Z28*$AO28*$AR28*$AS28</f>
        <v>0</v>
      </c>
      <c r="AM28" s="7" t="n">
        <f aca="false">$Z28*$AO28*$AT28*$AU28</f>
        <v>0</v>
      </c>
      <c r="AO28" s="14" t="n">
        <f aca="false">INDEX($N$11:$U$71,ROW($A28)-10,MATCH($A$2,$N$10:$U$10,0))</f>
        <v>0.904179099867514</v>
      </c>
      <c r="AP28" s="14" t="n">
        <f aca="false">INDEX($C$11:$G$71,ROW($A28)-10,MATCH($D$2,$C$10:$G$10,0))</f>
        <v>0</v>
      </c>
      <c r="AQ28" s="14" t="n">
        <f aca="false">INDEX($I$11:$L$71,ROW($A28)-10,MATCH($E$2,$I$10:$L$10,0))</f>
        <v>0.98374640147018</v>
      </c>
      <c r="AR28" s="14" t="n">
        <f aca="false">INDEX($C$11:$G$71,ROW($A28)-10,MATCH($D$3,$C$10:$G$10,0))</f>
        <v>0</v>
      </c>
      <c r="AS28" s="14" t="n">
        <f aca="false">INDEX($I$11:$L$71,ROW($A28)-10,MATCH($E$3,$I$10:$L$10,0))</f>
        <v>0.98374640147018</v>
      </c>
      <c r="AT28" s="14" t="n">
        <f aca="false">INDEX($C$11:$G$71,ROW($A28)-10,MATCH($D$4,$C$10:$G$10,0))</f>
        <v>0</v>
      </c>
      <c r="AU28" s="14" t="n">
        <f aca="false">INDEX($I$11:$L$71,ROW($A28)-10,MATCH($E$4,$I$10:$L$10,0))</f>
        <v>0.98374640147018</v>
      </c>
      <c r="AX28" s="7" t="n">
        <f aca="false">$W28*$BK28*$BL28*$BM28</f>
        <v>0.0327108267693831</v>
      </c>
      <c r="AY28" s="7" t="n">
        <f aca="false">$W28*$BK28*$BN28*$BO28</f>
        <v>0.615497934943432</v>
      </c>
      <c r="AZ28" s="7" t="n">
        <f aca="false">$W28*$BK28*$BP28*$BQ28</f>
        <v>0.0276062677581908</v>
      </c>
      <c r="BA28" s="7" t="n">
        <f aca="false">$X28*$BK28*$BL28*$BM28</f>
        <v>0.0327993923694958</v>
      </c>
      <c r="BB28" s="7" t="n">
        <f aca="false">$X28*$BK28*$BN28*$BO28</f>
        <v>0.617164415107956</v>
      </c>
      <c r="BC28" s="7" t="n">
        <f aca="false">$X28*$BK28*$BP28*$BQ28</f>
        <v>0.0276810126030127</v>
      </c>
      <c r="BD28" s="7" t="n">
        <f aca="false">$Y28*$BK28*$BL28*$BM28</f>
        <v>0.0327127270446825</v>
      </c>
      <c r="BE28" s="7" t="n">
        <f aca="false">$Y28*$BK28*$BN28*$BO28</f>
        <v>0.615533691163562</v>
      </c>
      <c r="BF28" s="7" t="n">
        <f aca="false">$Y28*$BK28*$BP28*$BQ28</f>
        <v>0.0276078714935258</v>
      </c>
      <c r="BG28" s="7" t="n">
        <f aca="false">$Z28*$BK28*$BL28*$BM28</f>
        <v>0.032878938307896</v>
      </c>
      <c r="BH28" s="7" t="n">
        <f aca="false">$Z28*$BK28*$BN28*$BO28</f>
        <v>0.618661178279479</v>
      </c>
      <c r="BI28" s="7" t="n">
        <f aca="false">$Z28*$BK28*$BP28*$BQ28</f>
        <v>0.0277481453138438</v>
      </c>
      <c r="BK28" s="14" t="n">
        <f aca="false">INDEX($N$11:$Q$71,ROW($A28)-10,MATCH($A$2,$N$10:$Q$10,0))</f>
        <v>0.904179099867514</v>
      </c>
      <c r="BL28" s="14" t="n">
        <f aca="false">INDEX($C$11:$G$71,ROW($A28)-10,MATCH($J$2,$C$10:$G$10,0))</f>
        <v>1</v>
      </c>
      <c r="BM28" s="14" t="n">
        <f aca="false">INDEX($I$11:$L$71,ROW($A28)-10,MATCH($K$2,$I$10:$L$10,0))</f>
        <v>0.0441946021640911</v>
      </c>
      <c r="BN28" s="14" t="n">
        <f aca="false">INDEX($C$11:$G$71,ROW($A28)-10,MATCH($J$3,$C$10:$G$10,0))</f>
        <v>1</v>
      </c>
      <c r="BO28" s="14" t="n">
        <f aca="false">INDEX($I$11:$L$71,ROW($A28)-10,MATCH($K$3,$I$10:$L$10,0))</f>
        <v>0.831580521012847</v>
      </c>
      <c r="BP28" s="14" t="n">
        <f aca="false">INDEX($C$11:$G$71,ROW($A28)-10,MATCH($J$4,$C$10:$G$10,0))</f>
        <v>1</v>
      </c>
      <c r="BQ28" s="14" t="n">
        <f aca="false">INDEX($I$11:$L$71,ROW($A28)-10,MATCH($K$4,$I$10:$L$10,0))</f>
        <v>0.037297987892821</v>
      </c>
    </row>
    <row r="29" customFormat="false" ht="12.8" hidden="false" customHeight="false" outlineLevel="0" collapsed="false">
      <c r="A29" s="0" t="n">
        <v>580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I29" s="14" t="n">
        <v>0.994869616965582</v>
      </c>
      <c r="J29" s="14" t="n">
        <v>0.0367629198887136</v>
      </c>
      <c r="K29" s="14" t="n">
        <v>0.767571910017192</v>
      </c>
      <c r="L29" s="14" t="n">
        <v>0.0232219215809231</v>
      </c>
      <c r="N29" s="14" t="n">
        <v>0.468938009347117</v>
      </c>
      <c r="O29" s="14" t="n">
        <v>0.864561964337502</v>
      </c>
      <c r="P29" s="14" t="n">
        <v>0.419015424083027</v>
      </c>
      <c r="Q29" s="14" t="n">
        <v>0.884292175520252</v>
      </c>
      <c r="R29" s="14"/>
      <c r="S29" s="14"/>
      <c r="T29" s="14"/>
      <c r="U29" s="14" t="n">
        <f aca="false">R29+S29+T29</f>
        <v>0</v>
      </c>
      <c r="W29" s="7" t="n">
        <v>0.832479335072554</v>
      </c>
      <c r="X29" s="7" t="n">
        <v>0.852108791363242</v>
      </c>
      <c r="Y29" s="7" t="n">
        <v>0.860349999823746</v>
      </c>
      <c r="Z29" s="7" t="n">
        <v>0.86799736581657</v>
      </c>
      <c r="AB29" s="7" t="n">
        <f aca="false">$W29*$AO29*$AP29*$AQ29</f>
        <v>0</v>
      </c>
      <c r="AC29" s="7" t="n">
        <f aca="false">$W29*$AO29*$AR29*$AS29</f>
        <v>0</v>
      </c>
      <c r="AD29" s="7" t="n">
        <f aca="false">$W29*$AO29*$AT29*$AU29</f>
        <v>0</v>
      </c>
      <c r="AE29" s="7" t="n">
        <f aca="false">$X29*$AO29*$AP29*$AQ29</f>
        <v>0</v>
      </c>
      <c r="AF29" s="7" t="n">
        <f aca="false">$X29*$AO29*$AR29*$AS29</f>
        <v>0</v>
      </c>
      <c r="AG29" s="7" t="n">
        <f aca="false">$X29*$AO29*$AT29*$AU29</f>
        <v>0</v>
      </c>
      <c r="AH29" s="7" t="n">
        <f aca="false">$Y29*$AO29*$AP29*$AQ29</f>
        <v>0</v>
      </c>
      <c r="AI29" s="7" t="n">
        <f aca="false">$Y29*$AO29*$AR29*$AS29</f>
        <v>0</v>
      </c>
      <c r="AJ29" s="7" t="n">
        <f aca="false">$Y29*$AO29*$AT29*$AU29</f>
        <v>0</v>
      </c>
      <c r="AK29" s="7" t="n">
        <f aca="false">$Z29*$AO29*$AP29*$AQ29</f>
        <v>0</v>
      </c>
      <c r="AL29" s="7" t="n">
        <f aca="false">$Z29*$AO29*$AR29*$AS29</f>
        <v>0</v>
      </c>
      <c r="AM29" s="7" t="n">
        <f aca="false">$Z29*$AO29*$AT29*$AU29</f>
        <v>0</v>
      </c>
      <c r="AO29" s="14" t="n">
        <f aca="false">INDEX($N$11:$U$71,ROW($A29)-10,MATCH($A$2,$N$10:$U$10,0))</f>
        <v>0.864561964337502</v>
      </c>
      <c r="AP29" s="14" t="n">
        <f aca="false">INDEX($C$11:$G$71,ROW($A29)-10,MATCH($D$2,$C$10:$G$10,0))</f>
        <v>0</v>
      </c>
      <c r="AQ29" s="14" t="n">
        <f aca="false">INDEX($I$11:$L$71,ROW($A29)-10,MATCH($E$2,$I$10:$L$10,0))</f>
        <v>0.994869616965582</v>
      </c>
      <c r="AR29" s="14" t="n">
        <f aca="false">INDEX($C$11:$G$71,ROW($A29)-10,MATCH($D$3,$C$10:$G$10,0))</f>
        <v>0</v>
      </c>
      <c r="AS29" s="14" t="n">
        <f aca="false">INDEX($I$11:$L$71,ROW($A29)-10,MATCH($E$3,$I$10:$L$10,0))</f>
        <v>0.994869616965582</v>
      </c>
      <c r="AT29" s="14" t="n">
        <f aca="false">INDEX($C$11:$G$71,ROW($A29)-10,MATCH($D$4,$C$10:$G$10,0))</f>
        <v>0</v>
      </c>
      <c r="AU29" s="14" t="n">
        <f aca="false">INDEX($I$11:$L$71,ROW($A29)-10,MATCH($E$4,$I$10:$L$10,0))</f>
        <v>0.994869616965582</v>
      </c>
      <c r="AX29" s="7" t="n">
        <f aca="false">$W29*$BK29*$BL29*$BM29</f>
        <v>0.0264593751992318</v>
      </c>
      <c r="AY29" s="7" t="n">
        <f aca="false">$W29*$BK29*$BN29*$BO29</f>
        <v>0.552444507156</v>
      </c>
      <c r="AZ29" s="7" t="n">
        <f aca="false">$W29*$BK29*$BP29*$BQ29</f>
        <v>0.016713512904219</v>
      </c>
      <c r="BA29" s="7" t="n">
        <f aca="false">$X29*$BK29*$BL29*$BM29</f>
        <v>0.0270832743485206</v>
      </c>
      <c r="BB29" s="7" t="n">
        <f aca="false">$X29*$BK29*$BN29*$BO29</f>
        <v>0.565470878922098</v>
      </c>
      <c r="BC29" s="7" t="n">
        <f aca="false">$X29*$BK29*$BP29*$BQ29</f>
        <v>0.0171076093786842</v>
      </c>
      <c r="BD29" s="7" t="n">
        <f aca="false">$Y29*$BK29*$BL29*$BM29</f>
        <v>0.0273452114532207</v>
      </c>
      <c r="BE29" s="7" t="n">
        <f aca="false">$Y29*$BK29*$BN29*$BO29</f>
        <v>0.570939855933925</v>
      </c>
      <c r="BF29" s="7" t="n">
        <f aca="false">$Y29*$BK29*$BP29*$BQ29</f>
        <v>0.0172730663914267</v>
      </c>
      <c r="BG29" s="7" t="n">
        <f aca="false">$Z29*$BK29*$BL29*$BM29</f>
        <v>0.0275882739744931</v>
      </c>
      <c r="BH29" s="7" t="n">
        <f aca="false">$Z29*$BK29*$BN29*$BO29</f>
        <v>0.576014751080216</v>
      </c>
      <c r="BI29" s="7" t="n">
        <f aca="false">$Z29*$BK29*$BP29*$BQ29</f>
        <v>0.0174266009535708</v>
      </c>
      <c r="BK29" s="14" t="n">
        <f aca="false">INDEX($N$11:$Q$71,ROW($A29)-10,MATCH($A$2,$N$10:$Q$10,0))</f>
        <v>0.864561964337502</v>
      </c>
      <c r="BL29" s="14" t="n">
        <f aca="false">INDEX($C$11:$G$71,ROW($A29)-10,MATCH($J$2,$C$10:$G$10,0))</f>
        <v>1</v>
      </c>
      <c r="BM29" s="14" t="n">
        <f aca="false">INDEX($I$11:$L$71,ROW($A29)-10,MATCH($K$2,$I$10:$L$10,0))</f>
        <v>0.0367629198887136</v>
      </c>
      <c r="BN29" s="14" t="n">
        <f aca="false">INDEX($C$11:$G$71,ROW($A29)-10,MATCH($J$3,$C$10:$G$10,0))</f>
        <v>1</v>
      </c>
      <c r="BO29" s="14" t="n">
        <f aca="false">INDEX($I$11:$L$71,ROW($A29)-10,MATCH($K$3,$I$10:$L$10,0))</f>
        <v>0.767571910017192</v>
      </c>
      <c r="BP29" s="14" t="n">
        <f aca="false">INDEX($C$11:$G$71,ROW($A29)-10,MATCH($J$4,$C$10:$G$10,0))</f>
        <v>1</v>
      </c>
      <c r="BQ29" s="14" t="n">
        <f aca="false">INDEX($I$11:$L$71,ROW($A29)-10,MATCH($K$4,$I$10:$L$10,0))</f>
        <v>0.0232219215809231</v>
      </c>
    </row>
    <row r="30" customFormat="false" ht="12.8" hidden="false" customHeight="false" outlineLevel="0" collapsed="false">
      <c r="A30" s="0" t="n">
        <v>590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1</v>
      </c>
      <c r="I30" s="14" t="n">
        <v>0.999693805891499</v>
      </c>
      <c r="J30" s="14" t="n">
        <v>0.039973430014864</v>
      </c>
      <c r="K30" s="14" t="n">
        <v>0.656241141137209</v>
      </c>
      <c r="L30" s="14" t="n">
        <v>0.0244550478900452</v>
      </c>
      <c r="N30" s="14" t="n">
        <v>0.496369162374557</v>
      </c>
      <c r="O30" s="14" t="n">
        <v>0.869621171548307</v>
      </c>
      <c r="P30" s="14" t="n">
        <v>0.365583356042107</v>
      </c>
      <c r="Q30" s="14" t="n">
        <v>0.813878620534493</v>
      </c>
      <c r="R30" s="14" t="n">
        <v>0.0145897573441076</v>
      </c>
      <c r="S30" s="14"/>
      <c r="T30" s="14"/>
      <c r="U30" s="14" t="n">
        <f aca="false">R30+S30+T30</f>
        <v>0.0145897573441076</v>
      </c>
      <c r="W30" s="7" t="n">
        <v>0.64621101633684</v>
      </c>
      <c r="X30" s="7" t="n">
        <v>0.637203287753888</v>
      </c>
      <c r="Y30" s="7" t="n">
        <v>0.622597861825024</v>
      </c>
      <c r="Z30" s="7" t="n">
        <v>0.595422703328111</v>
      </c>
      <c r="AB30" s="7" t="n">
        <f aca="false">$W30*$AO30*$AP30*$AQ30</f>
        <v>0</v>
      </c>
      <c r="AC30" s="7" t="n">
        <f aca="false">$W30*$AO30*$AR30*$AS30</f>
        <v>0</v>
      </c>
      <c r="AD30" s="7" t="n">
        <f aca="false">$W30*$AO30*$AT30*$AU30</f>
        <v>0</v>
      </c>
      <c r="AE30" s="7" t="n">
        <f aca="false">$X30*$AO30*$AP30*$AQ30</f>
        <v>0</v>
      </c>
      <c r="AF30" s="7" t="n">
        <f aca="false">$X30*$AO30*$AR30*$AS30</f>
        <v>0</v>
      </c>
      <c r="AG30" s="7" t="n">
        <f aca="false">$X30*$AO30*$AT30*$AU30</f>
        <v>0</v>
      </c>
      <c r="AH30" s="7" t="n">
        <f aca="false">$Y30*$AO30*$AP30*$AQ30</f>
        <v>0</v>
      </c>
      <c r="AI30" s="7" t="n">
        <f aca="false">$Y30*$AO30*$AR30*$AS30</f>
        <v>0</v>
      </c>
      <c r="AJ30" s="7" t="n">
        <f aca="false">$Y30*$AO30*$AT30*$AU30</f>
        <v>0</v>
      </c>
      <c r="AK30" s="7" t="n">
        <f aca="false">$Z30*$AO30*$AP30*$AQ30</f>
        <v>0</v>
      </c>
      <c r="AL30" s="7" t="n">
        <f aca="false">$Z30*$AO30*$AR30*$AS30</f>
        <v>0</v>
      </c>
      <c r="AM30" s="7" t="n">
        <f aca="false">$Z30*$AO30*$AT30*$AU30</f>
        <v>0</v>
      </c>
      <c r="AO30" s="14" t="n">
        <f aca="false">INDEX($N$11:$U$71,ROW($A30)-10,MATCH($A$2,$N$10:$U$10,0))</f>
        <v>0.869621171548307</v>
      </c>
      <c r="AP30" s="14" t="n">
        <f aca="false">INDEX($C$11:$G$71,ROW($A30)-10,MATCH($D$2,$C$10:$G$10,0))</f>
        <v>0</v>
      </c>
      <c r="AQ30" s="14" t="n">
        <f aca="false">INDEX($I$11:$L$71,ROW($A30)-10,MATCH($E$2,$I$10:$L$10,0))</f>
        <v>0.999693805891499</v>
      </c>
      <c r="AR30" s="14" t="n">
        <f aca="false">INDEX($C$11:$G$71,ROW($A30)-10,MATCH($D$3,$C$10:$G$10,0))</f>
        <v>0</v>
      </c>
      <c r="AS30" s="14" t="n">
        <f aca="false">INDEX($I$11:$L$71,ROW($A30)-10,MATCH($E$3,$I$10:$L$10,0))</f>
        <v>0.999693805891499</v>
      </c>
      <c r="AT30" s="14" t="n">
        <f aca="false">INDEX($C$11:$G$71,ROW($A30)-10,MATCH($D$4,$C$10:$G$10,0))</f>
        <v>0</v>
      </c>
      <c r="AU30" s="14" t="n">
        <f aca="false">INDEX($I$11:$L$71,ROW($A30)-10,MATCH($E$4,$I$10:$L$10,0))</f>
        <v>0.999693805891499</v>
      </c>
      <c r="AX30" s="7" t="n">
        <f aca="false">$W30*$BK30*$BL30*$BM30</f>
        <v>0.0224634200073099</v>
      </c>
      <c r="AY30" s="7" t="n">
        <f aca="false">$W30*$BK30*$BN30*$BO30</f>
        <v>0.368780471777376</v>
      </c>
      <c r="AZ30" s="7" t="n">
        <f aca="false">$W30*$BK30*$BP30*$BQ30</f>
        <v>0.0137427289038917</v>
      </c>
      <c r="BA30" s="7" t="n">
        <f aca="false">$X30*$BK30*$BL30*$BM30</f>
        <v>0.0221502956789477</v>
      </c>
      <c r="BB30" s="7" t="n">
        <f aca="false">$X30*$BK30*$BN30*$BO30</f>
        <v>0.363639930510694</v>
      </c>
      <c r="BC30" s="7" t="n">
        <f aca="false">$X30*$BK30*$BP30*$BQ30</f>
        <v>0.01355116489643</v>
      </c>
      <c r="BD30" s="7" t="n">
        <f aca="false">$Y30*$BK30*$BL30*$BM30</f>
        <v>0.0216425856450248</v>
      </c>
      <c r="BE30" s="7" t="n">
        <f aca="false">$Y30*$BK30*$BN30*$BO30</f>
        <v>0.355304888661534</v>
      </c>
      <c r="BF30" s="7" t="n">
        <f aca="false">$Y30*$BK30*$BP30*$BQ30</f>
        <v>0.013240556745235</v>
      </c>
      <c r="BG30" s="7" t="n">
        <f aca="false">$Z30*$BK30*$BL30*$BM30</f>
        <v>0.0206979298226252</v>
      </c>
      <c r="BH30" s="7" t="n">
        <f aca="false">$Z30*$BK30*$BN30*$BO30</f>
        <v>0.339796536872785</v>
      </c>
      <c r="BI30" s="7" t="n">
        <f aca="false">$Z30*$BK30*$BP30*$BQ30</f>
        <v>0.0126626327750427</v>
      </c>
      <c r="BK30" s="14" t="n">
        <f aca="false">INDEX($N$11:$Q$71,ROW($A30)-10,MATCH($A$2,$N$10:$Q$10,0))</f>
        <v>0.869621171548307</v>
      </c>
      <c r="BL30" s="14" t="n">
        <f aca="false">INDEX($C$11:$G$71,ROW($A30)-10,MATCH($J$2,$C$10:$G$10,0))</f>
        <v>1</v>
      </c>
      <c r="BM30" s="14" t="n">
        <f aca="false">INDEX($I$11:$L$71,ROW($A30)-10,MATCH($K$2,$I$10:$L$10,0))</f>
        <v>0.039973430014864</v>
      </c>
      <c r="BN30" s="14" t="n">
        <f aca="false">INDEX($C$11:$G$71,ROW($A30)-10,MATCH($J$3,$C$10:$G$10,0))</f>
        <v>1</v>
      </c>
      <c r="BO30" s="14" t="n">
        <f aca="false">INDEX($I$11:$L$71,ROW($A30)-10,MATCH($K$3,$I$10:$L$10,0))</f>
        <v>0.656241141137209</v>
      </c>
      <c r="BP30" s="14" t="n">
        <f aca="false">INDEX($C$11:$G$71,ROW($A30)-10,MATCH($J$4,$C$10:$G$10,0))</f>
        <v>1</v>
      </c>
      <c r="BQ30" s="14" t="n">
        <f aca="false">INDEX($I$11:$L$71,ROW($A30)-10,MATCH($K$4,$I$10:$L$10,0))</f>
        <v>0.0244550478900452</v>
      </c>
    </row>
    <row r="31" customFormat="false" ht="12.8" hidden="false" customHeight="false" outlineLevel="0" collapsed="false">
      <c r="A31" s="0" t="n">
        <v>600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1</v>
      </c>
      <c r="I31" s="14" t="n">
        <v>0.99896214991521</v>
      </c>
      <c r="J31" s="14" t="n">
        <v>0.110028219653441</v>
      </c>
      <c r="K31" s="14" t="n">
        <v>0.519246088264119</v>
      </c>
      <c r="L31" s="14" t="n">
        <v>0.0164695987143855</v>
      </c>
      <c r="N31" s="14" t="n">
        <v>0.521348633081305</v>
      </c>
      <c r="O31" s="14" t="n">
        <v>0.899248988379464</v>
      </c>
      <c r="P31" s="14" t="n">
        <v>0.313395779960234</v>
      </c>
      <c r="Q31" s="14" t="n">
        <v>0.749526414320907</v>
      </c>
      <c r="R31" s="14" t="n">
        <v>0.0386694711835021</v>
      </c>
      <c r="S31" s="14"/>
      <c r="T31" s="14"/>
      <c r="U31" s="14" t="n">
        <f aca="false">R31+S31+T31</f>
        <v>0.0386694711835021</v>
      </c>
      <c r="W31" s="7" t="n">
        <v>0.420219323346586</v>
      </c>
      <c r="X31" s="7" t="n">
        <v>0.381241482636859</v>
      </c>
      <c r="Y31" s="7" t="n">
        <v>0.334045229938337</v>
      </c>
      <c r="Z31" s="7" t="n">
        <v>0.274252165400357</v>
      </c>
      <c r="AB31" s="7" t="n">
        <f aca="false">$W31*$AO31*$AP31*$AQ31</f>
        <v>0</v>
      </c>
      <c r="AC31" s="7" t="n">
        <f aca="false">$W31*$AO31*$AR31*$AS31</f>
        <v>0</v>
      </c>
      <c r="AD31" s="7" t="n">
        <f aca="false">$W31*$AO31*$AT31*$AU31</f>
        <v>0</v>
      </c>
      <c r="AE31" s="7" t="n">
        <f aca="false">$X31*$AO31*$AP31*$AQ31</f>
        <v>0</v>
      </c>
      <c r="AF31" s="7" t="n">
        <f aca="false">$X31*$AO31*$AR31*$AS31</f>
        <v>0</v>
      </c>
      <c r="AG31" s="7" t="n">
        <f aca="false">$X31*$AO31*$AT31*$AU31</f>
        <v>0</v>
      </c>
      <c r="AH31" s="7" t="n">
        <f aca="false">$Y31*$AO31*$AP31*$AQ31</f>
        <v>0</v>
      </c>
      <c r="AI31" s="7" t="n">
        <f aca="false">$Y31*$AO31*$AR31*$AS31</f>
        <v>0</v>
      </c>
      <c r="AJ31" s="7" t="n">
        <f aca="false">$Y31*$AO31*$AT31*$AU31</f>
        <v>0</v>
      </c>
      <c r="AK31" s="7" t="n">
        <f aca="false">$Z31*$AO31*$AP31*$AQ31</f>
        <v>0</v>
      </c>
      <c r="AL31" s="7" t="n">
        <f aca="false">$Z31*$AO31*$AR31*$AS31</f>
        <v>0</v>
      </c>
      <c r="AM31" s="7" t="n">
        <f aca="false">$Z31*$AO31*$AT31*$AU31</f>
        <v>0</v>
      </c>
      <c r="AO31" s="14" t="n">
        <f aca="false">INDEX($N$11:$U$71,ROW($A31)-10,MATCH($A$2,$N$10:$U$10,0))</f>
        <v>0.899248988379464</v>
      </c>
      <c r="AP31" s="14" t="n">
        <f aca="false">INDEX($C$11:$G$71,ROW($A31)-10,MATCH($D$2,$C$10:$G$10,0))</f>
        <v>0</v>
      </c>
      <c r="AQ31" s="14" t="n">
        <f aca="false">INDEX($I$11:$L$71,ROW($A31)-10,MATCH($E$2,$I$10:$L$10,0))</f>
        <v>0.99896214991521</v>
      </c>
      <c r="AR31" s="14" t="n">
        <f aca="false">INDEX($C$11:$G$71,ROW($A31)-10,MATCH($D$3,$C$10:$G$10,0))</f>
        <v>0</v>
      </c>
      <c r="AS31" s="14" t="n">
        <f aca="false">INDEX($I$11:$L$71,ROW($A31)-10,MATCH($E$3,$I$10:$L$10,0))</f>
        <v>0.99896214991521</v>
      </c>
      <c r="AT31" s="14" t="n">
        <f aca="false">INDEX($C$11:$G$71,ROW($A31)-10,MATCH($D$4,$C$10:$G$10,0))</f>
        <v>0</v>
      </c>
      <c r="AU31" s="14" t="n">
        <f aca="false">INDEX($I$11:$L$71,ROW($A31)-10,MATCH($E$4,$I$10:$L$10,0))</f>
        <v>0.99896214991521</v>
      </c>
      <c r="AX31" s="7" t="n">
        <f aca="false">$W31*$BK31*$BL31*$BM31</f>
        <v>0.0415776618493389</v>
      </c>
      <c r="AY31" s="7" t="n">
        <f aca="false">$W31*$BK31*$BN31*$BO31</f>
        <v>0.196213647211935</v>
      </c>
      <c r="AZ31" s="7" t="n">
        <f aca="false">$W31*$BK31*$BP31*$BQ31</f>
        <v>0.00622356163080579</v>
      </c>
      <c r="BA31" s="7" t="n">
        <f aca="false">$X31*$BK31*$BL31*$BM31</f>
        <v>0.0377210865073483</v>
      </c>
      <c r="BB31" s="7" t="n">
        <f aca="false">$X31*$BK31*$BN31*$BO31</f>
        <v>0.178013664818946</v>
      </c>
      <c r="BC31" s="7" t="n">
        <f aca="false">$X31*$BK31*$BP31*$BQ31</f>
        <v>0.00564628928654321</v>
      </c>
      <c r="BD31" s="7" t="n">
        <f aca="false">$Y31*$BK31*$BL31*$BM31</f>
        <v>0.0330513587574974</v>
      </c>
      <c r="BE31" s="7" t="n">
        <f aca="false">$Y31*$BK31*$BN31*$BO31</f>
        <v>0.155976246827401</v>
      </c>
      <c r="BF31" s="7" t="n">
        <f aca="false">$Y31*$BK31*$BP31*$BQ31</f>
        <v>0.00494730004189566</v>
      </c>
      <c r="BG31" s="7" t="n">
        <f aca="false">$Z31*$BK31*$BL31*$BM31</f>
        <v>0.027135267611338</v>
      </c>
      <c r="BH31" s="7" t="n">
        <f aca="false">$Z31*$BK31*$BN31*$BO31</f>
        <v>0.128056980341649</v>
      </c>
      <c r="BI31" s="7" t="n">
        <f aca="false">$Z31*$BK31*$BP31*$BQ31</f>
        <v>0.00406174861298161</v>
      </c>
      <c r="BK31" s="14" t="n">
        <f aca="false">INDEX($N$11:$Q$71,ROW($A31)-10,MATCH($A$2,$N$10:$Q$10,0))</f>
        <v>0.899248988379464</v>
      </c>
      <c r="BL31" s="14" t="n">
        <f aca="false">INDEX($C$11:$G$71,ROW($A31)-10,MATCH($J$2,$C$10:$G$10,0))</f>
        <v>1</v>
      </c>
      <c r="BM31" s="14" t="n">
        <f aca="false">INDEX($I$11:$L$71,ROW($A31)-10,MATCH($K$2,$I$10:$L$10,0))</f>
        <v>0.110028219653441</v>
      </c>
      <c r="BN31" s="14" t="n">
        <f aca="false">INDEX($C$11:$G$71,ROW($A31)-10,MATCH($J$3,$C$10:$G$10,0))</f>
        <v>1</v>
      </c>
      <c r="BO31" s="14" t="n">
        <f aca="false">INDEX($I$11:$L$71,ROW($A31)-10,MATCH($K$3,$I$10:$L$10,0))</f>
        <v>0.519246088264119</v>
      </c>
      <c r="BP31" s="14" t="n">
        <f aca="false">INDEX($C$11:$G$71,ROW($A31)-10,MATCH($J$4,$C$10:$G$10,0))</f>
        <v>1</v>
      </c>
      <c r="BQ31" s="14" t="n">
        <f aca="false">INDEX($I$11:$L$71,ROW($A31)-10,MATCH($K$4,$I$10:$L$10,0))</f>
        <v>0.0164695987143855</v>
      </c>
    </row>
    <row r="32" customFormat="false" ht="12.8" hidden="false" customHeight="false" outlineLevel="0" collapsed="false">
      <c r="A32" s="0" t="n">
        <v>610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1</v>
      </c>
      <c r="I32" s="14" t="n">
        <v>0.996680621526261</v>
      </c>
      <c r="J32" s="14" t="n">
        <v>0.345269494379048</v>
      </c>
      <c r="K32" s="14" t="n">
        <v>0.386553745736056</v>
      </c>
      <c r="L32" s="14" t="n">
        <v>0.0189289709716995</v>
      </c>
      <c r="N32" s="14" t="n">
        <v>0.544860457315344</v>
      </c>
      <c r="O32" s="14" t="n">
        <v>0.898931676004229</v>
      </c>
      <c r="P32" s="14" t="n">
        <v>0.26755065212131</v>
      </c>
      <c r="Q32" s="14" t="n">
        <v>0.678372190100115</v>
      </c>
      <c r="R32" s="14" t="n">
        <v>0.100950566923165</v>
      </c>
      <c r="S32" s="14"/>
      <c r="T32" s="14"/>
      <c r="U32" s="14" t="n">
        <f aca="false">R32+S32+T32</f>
        <v>0.100950566923165</v>
      </c>
      <c r="W32" s="7" t="n">
        <v>0.296813063501133</v>
      </c>
      <c r="X32" s="7" t="n">
        <v>0.256200262343734</v>
      </c>
      <c r="Y32" s="7" t="n">
        <v>0.218393223006568</v>
      </c>
      <c r="Z32" s="7" t="n">
        <v>0.176422006702897</v>
      </c>
      <c r="AB32" s="7" t="n">
        <f aca="false">$W32*$AO32*$AP32*$AQ32</f>
        <v>0</v>
      </c>
      <c r="AC32" s="7" t="n">
        <f aca="false">$W32*$AO32*$AR32*$AS32</f>
        <v>0</v>
      </c>
      <c r="AD32" s="7" t="n">
        <f aca="false">$W32*$AO32*$AT32*$AU32</f>
        <v>0</v>
      </c>
      <c r="AE32" s="7" t="n">
        <f aca="false">$X32*$AO32*$AP32*$AQ32</f>
        <v>0</v>
      </c>
      <c r="AF32" s="7" t="n">
        <f aca="false">$X32*$AO32*$AR32*$AS32</f>
        <v>0</v>
      </c>
      <c r="AG32" s="7" t="n">
        <f aca="false">$X32*$AO32*$AT32*$AU32</f>
        <v>0</v>
      </c>
      <c r="AH32" s="7" t="n">
        <f aca="false">$Y32*$AO32*$AP32*$AQ32</f>
        <v>0</v>
      </c>
      <c r="AI32" s="7" t="n">
        <f aca="false">$Y32*$AO32*$AR32*$AS32</f>
        <v>0</v>
      </c>
      <c r="AJ32" s="7" t="n">
        <f aca="false">$Y32*$AO32*$AT32*$AU32</f>
        <v>0</v>
      </c>
      <c r="AK32" s="7" t="n">
        <f aca="false">$Z32*$AO32*$AP32*$AQ32</f>
        <v>0</v>
      </c>
      <c r="AL32" s="7" t="n">
        <f aca="false">$Z32*$AO32*$AR32*$AS32</f>
        <v>0</v>
      </c>
      <c r="AM32" s="7" t="n">
        <f aca="false">$Z32*$AO32*$AT32*$AU32</f>
        <v>0</v>
      </c>
      <c r="AO32" s="14" t="n">
        <f aca="false">INDEX($N$11:$U$71,ROW($A32)-10,MATCH($A$2,$N$10:$U$10,0))</f>
        <v>0.898931676004229</v>
      </c>
      <c r="AP32" s="14" t="n">
        <f aca="false">INDEX($C$11:$G$71,ROW($A32)-10,MATCH($D$2,$C$10:$G$10,0))</f>
        <v>0</v>
      </c>
      <c r="AQ32" s="14" t="n">
        <f aca="false">INDEX($I$11:$L$71,ROW($A32)-10,MATCH($E$2,$I$10:$L$10,0))</f>
        <v>0.996680621526261</v>
      </c>
      <c r="AR32" s="14" t="n">
        <f aca="false">INDEX($C$11:$G$71,ROW($A32)-10,MATCH($D$3,$C$10:$G$10,0))</f>
        <v>0</v>
      </c>
      <c r="AS32" s="14" t="n">
        <f aca="false">INDEX($I$11:$L$71,ROW($A32)-10,MATCH($E$3,$I$10:$L$10,0))</f>
        <v>0.996680621526261</v>
      </c>
      <c r="AT32" s="14" t="n">
        <f aca="false">INDEX($C$11:$G$71,ROW($A32)-10,MATCH($D$4,$C$10:$G$10,0))</f>
        <v>0</v>
      </c>
      <c r="AU32" s="14" t="n">
        <f aca="false">INDEX($I$11:$L$71,ROW($A32)-10,MATCH($E$4,$I$10:$L$10,0))</f>
        <v>0.996680621526261</v>
      </c>
      <c r="AX32" s="7" t="n">
        <f aca="false">$W32*$BK32*$BL32*$BM32</f>
        <v>0.0921229643507592</v>
      </c>
      <c r="AY32" s="7" t="n">
        <f aca="false">$W32*$BK32*$BN32*$BO32</f>
        <v>0.103138208031205</v>
      </c>
      <c r="AZ32" s="7" t="n">
        <f aca="false">$W32*$BK32*$BP32*$BQ32</f>
        <v>0.00505052704166223</v>
      </c>
      <c r="BA32" s="7" t="n">
        <f aca="false">$X32*$BK32*$BL32*$BM32</f>
        <v>0.0795178195869969</v>
      </c>
      <c r="BB32" s="7" t="n">
        <f aca="false">$X32*$BK32*$BN32*$BO32</f>
        <v>0.0890258523111008</v>
      </c>
      <c r="BC32" s="7" t="n">
        <f aca="false">$X32*$BK32*$BP32*$BQ32</f>
        <v>0.00435946564408223</v>
      </c>
      <c r="BD32" s="7" t="n">
        <f aca="false">$Y32*$BK32*$BL32*$BM32</f>
        <v>0.067783509459329</v>
      </c>
      <c r="BE32" s="7" t="n">
        <f aca="false">$Y32*$BK32*$BN32*$BO32</f>
        <v>0.0758884578776996</v>
      </c>
      <c r="BF32" s="7" t="n">
        <f aca="false">$Y32*$BK32*$BP32*$BQ32</f>
        <v>0.00371614667326201</v>
      </c>
      <c r="BG32" s="7" t="n">
        <f aca="false">$Z32*$BK32*$BL32*$BM32</f>
        <v>0.0547567483805117</v>
      </c>
      <c r="BH32" s="7" t="n">
        <f aca="false">$Z32*$BK32*$BN32*$BO32</f>
        <v>0.0613040727182701</v>
      </c>
      <c r="BI32" s="7" t="n">
        <f aca="false">$Z32*$BK32*$BP32*$BQ32</f>
        <v>0.00300197068514101</v>
      </c>
      <c r="BK32" s="14" t="n">
        <f aca="false">INDEX($N$11:$Q$71,ROW($A32)-10,MATCH($A$2,$N$10:$Q$10,0))</f>
        <v>0.898931676004229</v>
      </c>
      <c r="BL32" s="14" t="n">
        <f aca="false">INDEX($C$11:$G$71,ROW($A32)-10,MATCH($J$2,$C$10:$G$10,0))</f>
        <v>1</v>
      </c>
      <c r="BM32" s="14" t="n">
        <f aca="false">INDEX($I$11:$L$71,ROW($A32)-10,MATCH($K$2,$I$10:$L$10,0))</f>
        <v>0.345269494379048</v>
      </c>
      <c r="BN32" s="14" t="n">
        <f aca="false">INDEX($C$11:$G$71,ROW($A32)-10,MATCH($J$3,$C$10:$G$10,0))</f>
        <v>1</v>
      </c>
      <c r="BO32" s="14" t="n">
        <f aca="false">INDEX($I$11:$L$71,ROW($A32)-10,MATCH($K$3,$I$10:$L$10,0))</f>
        <v>0.386553745736056</v>
      </c>
      <c r="BP32" s="14" t="n">
        <f aca="false">INDEX($C$11:$G$71,ROW($A32)-10,MATCH($J$4,$C$10:$G$10,0))</f>
        <v>1</v>
      </c>
      <c r="BQ32" s="14" t="n">
        <f aca="false">INDEX($I$11:$L$71,ROW($A32)-10,MATCH($K$4,$I$10:$L$10,0))</f>
        <v>0.0189289709716995</v>
      </c>
    </row>
    <row r="33" customFormat="false" ht="12.8" hidden="false" customHeight="false" outlineLevel="0" collapsed="false">
      <c r="A33" s="0" t="n">
        <v>620</v>
      </c>
      <c r="C33" s="0" t="n">
        <v>0</v>
      </c>
      <c r="D33" s="0" t="n">
        <v>3</v>
      </c>
      <c r="E33" s="0" t="n">
        <v>0</v>
      </c>
      <c r="F33" s="0" t="n">
        <v>0</v>
      </c>
      <c r="G33" s="0" t="n">
        <v>1</v>
      </c>
      <c r="I33" s="14" t="n">
        <v>0.995004194660634</v>
      </c>
      <c r="J33" s="14" t="n">
        <v>0.631928716681104</v>
      </c>
      <c r="K33" s="14" t="n">
        <v>0.280862693198023</v>
      </c>
      <c r="L33" s="14" t="n">
        <v>0.0157497844449936</v>
      </c>
      <c r="N33" s="14" t="n">
        <v>0.570321722052718</v>
      </c>
      <c r="O33" s="14" t="n">
        <v>0.884814779054237</v>
      </c>
      <c r="P33" s="14" t="n">
        <v>0.220729193242084</v>
      </c>
      <c r="Q33" s="14" t="n">
        <v>0.609624964202489</v>
      </c>
      <c r="R33" s="14" t="n">
        <v>0.239459925294324</v>
      </c>
      <c r="S33" s="14"/>
      <c r="T33" s="14"/>
      <c r="U33" s="14" t="n">
        <f aca="false">R33+S33+T33</f>
        <v>0.239459925294324</v>
      </c>
      <c r="W33" s="7" t="n">
        <v>0.241008578448887</v>
      </c>
      <c r="X33" s="7" t="n">
        <v>0.201772503242573</v>
      </c>
      <c r="Y33" s="7" t="n">
        <v>0.1622983550755</v>
      </c>
      <c r="Z33" s="7" t="n">
        <v>0.118204561121282</v>
      </c>
      <c r="AB33" s="7" t="n">
        <f aca="false">$W33*$AO33*$AP33*$AQ33</f>
        <v>0.636547820498296</v>
      </c>
      <c r="AC33" s="7" t="n">
        <f aca="false">$W33*$AO33*$AR33*$AS33</f>
        <v>0</v>
      </c>
      <c r="AD33" s="7" t="n">
        <f aca="false">$W33*$AO33*$AT33*$AU33</f>
        <v>0</v>
      </c>
      <c r="AE33" s="7" t="n">
        <f aca="false">$X33*$AO33*$AP33*$AQ33</f>
        <v>0.532918155868814</v>
      </c>
      <c r="AF33" s="7" t="n">
        <f aca="false">$X33*$AO33*$AR33*$AS33</f>
        <v>0</v>
      </c>
      <c r="AG33" s="7" t="n">
        <f aca="false">$X33*$AO33*$AT33*$AU33</f>
        <v>0</v>
      </c>
      <c r="AH33" s="7" t="n">
        <f aca="false">$Y33*$AO33*$AP33*$AQ33</f>
        <v>0.428659696923105</v>
      </c>
      <c r="AI33" s="7" t="n">
        <f aca="false">$Y33*$AO33*$AR33*$AS33</f>
        <v>0</v>
      </c>
      <c r="AJ33" s="7" t="n">
        <f aca="false">$Y33*$AO33*$AT33*$AU33</f>
        <v>0</v>
      </c>
      <c r="AK33" s="7" t="n">
        <f aca="false">$Z33*$AO33*$AP33*$AQ33</f>
        <v>0.312199906903593</v>
      </c>
      <c r="AL33" s="7" t="n">
        <f aca="false">$Z33*$AO33*$AR33*$AS33</f>
        <v>0</v>
      </c>
      <c r="AM33" s="7" t="n">
        <f aca="false">$Z33*$AO33*$AT33*$AU33</f>
        <v>0</v>
      </c>
      <c r="AO33" s="14" t="n">
        <f aca="false">INDEX($N$11:$U$71,ROW($A33)-10,MATCH($A$2,$N$10:$U$10,0))</f>
        <v>0.884814779054237</v>
      </c>
      <c r="AP33" s="14" t="n">
        <f aca="false">INDEX($C$11:$G$71,ROW($A33)-10,MATCH($D$2,$C$10:$G$10,0))</f>
        <v>3</v>
      </c>
      <c r="AQ33" s="14" t="n">
        <f aca="false">INDEX($I$11:$L$71,ROW($A33)-10,MATCH($E$2,$I$10:$L$10,0))</f>
        <v>0.995004194660634</v>
      </c>
      <c r="AR33" s="14" t="n">
        <f aca="false">INDEX($C$11:$G$71,ROW($A33)-10,MATCH($D$3,$C$10:$G$10,0))</f>
        <v>0</v>
      </c>
      <c r="AS33" s="14" t="n">
        <f aca="false">INDEX($I$11:$L$71,ROW($A33)-10,MATCH($E$3,$I$10:$L$10,0))</f>
        <v>0.995004194660634</v>
      </c>
      <c r="AT33" s="14" t="n">
        <f aca="false">INDEX($C$11:$G$71,ROW($A33)-10,MATCH($D$4,$C$10:$G$10,0))</f>
        <v>0</v>
      </c>
      <c r="AU33" s="14" t="n">
        <f aca="false">INDEX($I$11:$L$71,ROW($A33)-10,MATCH($E$4,$I$10:$L$10,0))</f>
        <v>0.995004194660634</v>
      </c>
      <c r="AX33" s="7" t="n">
        <f aca="false">$W33*$BK33*$BL33*$BM33</f>
        <v>0.134757504699378</v>
      </c>
      <c r="AY33" s="7" t="n">
        <f aca="false">$W33*$BK33*$BN33*$BO33</f>
        <v>0.0598933941430805</v>
      </c>
      <c r="AZ33" s="7" t="n">
        <f aca="false">$W33*$BK33*$BP33*$BQ33</f>
        <v>0.00335860927876056</v>
      </c>
      <c r="BA33" s="7" t="n">
        <f aca="false">$X33*$BK33*$BL33*$BM33</f>
        <v>0.112819050794421</v>
      </c>
      <c r="BB33" s="7" t="n">
        <f aca="false">$X33*$BK33*$BN33*$BO33</f>
        <v>0.0501427797372215</v>
      </c>
      <c r="BC33" s="7" t="n">
        <f aca="false">$X33*$BK33*$BP33*$BQ33</f>
        <v>0.00281182937947983</v>
      </c>
      <c r="BD33" s="7" t="n">
        <f aca="false">$Y33*$BK33*$BL33*$BM33</f>
        <v>0.0907474808056524</v>
      </c>
      <c r="BE33" s="7" t="n">
        <f aca="false">$Y33*$BK33*$BN33*$BO33</f>
        <v>0.0403330014718629</v>
      </c>
      <c r="BF33" s="7" t="n">
        <f aca="false">$Y33*$BK33*$BP33*$BQ33</f>
        <v>0.00226173178063765</v>
      </c>
      <c r="BG33" s="7" t="n">
        <f aca="false">$Z33*$BK33*$BL33*$BM33</f>
        <v>0.0660928826820462</v>
      </c>
      <c r="BH33" s="7" t="n">
        <f aca="false">$Z33*$BK33*$BN33*$BO33</f>
        <v>0.0293751882788199</v>
      </c>
      <c r="BI33" s="7" t="n">
        <f aca="false">$Z33*$BK33*$BP33*$BQ33</f>
        <v>0.00164725645173644</v>
      </c>
      <c r="BK33" s="14" t="n">
        <f aca="false">INDEX($N$11:$Q$71,ROW($A33)-10,MATCH($A$2,$N$10:$Q$10,0))</f>
        <v>0.884814779054237</v>
      </c>
      <c r="BL33" s="14" t="n">
        <f aca="false">INDEX($C$11:$G$71,ROW($A33)-10,MATCH($J$2,$C$10:$G$10,0))</f>
        <v>1</v>
      </c>
      <c r="BM33" s="14" t="n">
        <f aca="false">INDEX($I$11:$L$71,ROW($A33)-10,MATCH($K$2,$I$10:$L$10,0))</f>
        <v>0.631928716681104</v>
      </c>
      <c r="BN33" s="14" t="n">
        <f aca="false">INDEX($C$11:$G$71,ROW($A33)-10,MATCH($J$3,$C$10:$G$10,0))</f>
        <v>1</v>
      </c>
      <c r="BO33" s="14" t="n">
        <f aca="false">INDEX($I$11:$L$71,ROW($A33)-10,MATCH($K$3,$I$10:$L$10,0))</f>
        <v>0.280862693198023</v>
      </c>
      <c r="BP33" s="14" t="n">
        <f aca="false">INDEX($C$11:$G$71,ROW($A33)-10,MATCH($J$4,$C$10:$G$10,0))</f>
        <v>1</v>
      </c>
      <c r="BQ33" s="14" t="n">
        <f aca="false">INDEX($I$11:$L$71,ROW($A33)-10,MATCH($K$4,$I$10:$L$10,0))</f>
        <v>0.0157497844449936</v>
      </c>
    </row>
    <row r="34" customFormat="false" ht="12.8" hidden="false" customHeight="false" outlineLevel="0" collapsed="false">
      <c r="A34" s="0" t="n">
        <v>630</v>
      </c>
      <c r="C34" s="0" t="n">
        <v>0</v>
      </c>
      <c r="D34" s="0" t="n">
        <v>30</v>
      </c>
      <c r="E34" s="0" t="n">
        <v>0</v>
      </c>
      <c r="F34" s="0" t="n">
        <v>0</v>
      </c>
      <c r="G34" s="0" t="n">
        <v>1</v>
      </c>
      <c r="I34" s="14" t="n">
        <v>0.991230039067056</v>
      </c>
      <c r="J34" s="14" t="n">
        <v>0.887906745113289</v>
      </c>
      <c r="K34" s="14" t="n">
        <v>0.229241207352118</v>
      </c>
      <c r="L34" s="14" t="n">
        <v>0.0206806794300947</v>
      </c>
      <c r="N34" s="14" t="n">
        <v>0.595797449747187</v>
      </c>
      <c r="O34" s="14" t="n">
        <v>0.874592063821858</v>
      </c>
      <c r="P34" s="14" t="n">
        <v>0.174859712409798</v>
      </c>
      <c r="Q34" s="14" t="n">
        <v>0.529109461234866</v>
      </c>
      <c r="R34" s="14" t="n">
        <v>0.597053159383608</v>
      </c>
      <c r="S34" s="14"/>
      <c r="T34" s="14"/>
      <c r="U34" s="14" t="n">
        <f aca="false">R34+S34+T34</f>
        <v>0.597053159383608</v>
      </c>
      <c r="W34" s="7" t="n">
        <v>0.198060927324944</v>
      </c>
      <c r="X34" s="7" t="n">
        <v>0.161608023918943</v>
      </c>
      <c r="Y34" s="7" t="n">
        <v>0.123772760246946</v>
      </c>
      <c r="Z34" s="7" t="n">
        <v>0.0822965787010872</v>
      </c>
      <c r="AB34" s="7" t="n">
        <f aca="false">$W34*$AO34*$AP34*$AQ34</f>
        <v>5.15110081501972</v>
      </c>
      <c r="AC34" s="7" t="n">
        <f aca="false">$W34*$AO34*$AR34*$AS34</f>
        <v>0</v>
      </c>
      <c r="AD34" s="7" t="n">
        <f aca="false">$W34*$AO34*$AT34*$AU34</f>
        <v>0</v>
      </c>
      <c r="AE34" s="7" t="n">
        <f aca="false">$X34*$AO34*$AP34*$AQ34</f>
        <v>4.20304617859755</v>
      </c>
      <c r="AF34" s="7" t="n">
        <f aca="false">$X34*$AO34*$AR34*$AS34</f>
        <v>0</v>
      </c>
      <c r="AG34" s="7" t="n">
        <f aca="false">$X34*$AO34*$AT34*$AU34</f>
        <v>0</v>
      </c>
      <c r="AH34" s="7" t="n">
        <f aca="false">$Y34*$AO34*$AP34*$AQ34</f>
        <v>3.2190395894657</v>
      </c>
      <c r="AI34" s="7" t="n">
        <f aca="false">$Y34*$AO34*$AR34*$AS34</f>
        <v>0</v>
      </c>
      <c r="AJ34" s="7" t="n">
        <f aca="false">$Y34*$AO34*$AT34*$AU34</f>
        <v>0</v>
      </c>
      <c r="AK34" s="7" t="n">
        <f aca="false">$Z34*$AO34*$AP34*$AQ34</f>
        <v>2.14034125431016</v>
      </c>
      <c r="AL34" s="7" t="n">
        <f aca="false">$Z34*$AO34*$AR34*$AS34</f>
        <v>0</v>
      </c>
      <c r="AM34" s="7" t="n">
        <f aca="false">$Z34*$AO34*$AT34*$AU34</f>
        <v>0</v>
      </c>
      <c r="AO34" s="14" t="n">
        <f aca="false">INDEX($N$11:$U$71,ROW($A34)-10,MATCH($A$2,$N$10:$U$10,0))</f>
        <v>0.874592063821858</v>
      </c>
      <c r="AP34" s="14" t="n">
        <f aca="false">INDEX($C$11:$G$71,ROW($A34)-10,MATCH($D$2,$C$10:$G$10,0))</f>
        <v>30</v>
      </c>
      <c r="AQ34" s="14" t="n">
        <f aca="false">INDEX($I$11:$L$71,ROW($A34)-10,MATCH($E$2,$I$10:$L$10,0))</f>
        <v>0.991230039067056</v>
      </c>
      <c r="AR34" s="14" t="n">
        <f aca="false">INDEX($C$11:$G$71,ROW($A34)-10,MATCH($D$3,$C$10:$G$10,0))</f>
        <v>0</v>
      </c>
      <c r="AS34" s="14" t="n">
        <f aca="false">INDEX($I$11:$L$71,ROW($A34)-10,MATCH($E$3,$I$10:$L$10,0))</f>
        <v>0.991230039067056</v>
      </c>
      <c r="AT34" s="14" t="n">
        <f aca="false">INDEX($C$11:$G$71,ROW($A34)-10,MATCH($D$4,$C$10:$G$10,0))</f>
        <v>0</v>
      </c>
      <c r="AU34" s="14" t="n">
        <f aca="false">INDEX($I$11:$L$71,ROW($A34)-10,MATCH($E$4,$I$10:$L$10,0))</f>
        <v>0.991230039067056</v>
      </c>
      <c r="AX34" s="7" t="n">
        <f aca="false">$W34*$BK34*$BL34*$BM34</f>
        <v>0.153805439644105</v>
      </c>
      <c r="AY34" s="7" t="n">
        <f aca="false">$W34*$BK34*$BN34*$BO34</f>
        <v>0.0397097385230916</v>
      </c>
      <c r="AZ34" s="7" t="n">
        <f aca="false">$W34*$BK34*$BP34*$BQ34</f>
        <v>0.00358235930675206</v>
      </c>
      <c r="BA34" s="7" t="n">
        <f aca="false">$X34*$BK34*$BL34*$BM34</f>
        <v>0.125497711762646</v>
      </c>
      <c r="BB34" s="7" t="n">
        <f aca="false">$X34*$BK34*$BN34*$BO34</f>
        <v>0.0324012033051132</v>
      </c>
      <c r="BC34" s="7" t="n">
        <f aca="false">$X34*$BK34*$BP34*$BQ34</f>
        <v>0.00292302987949771</v>
      </c>
      <c r="BD34" s="7" t="n">
        <f aca="false">$Y34*$BK34*$BL34*$BM34</f>
        <v>0.0961165034560981</v>
      </c>
      <c r="BE34" s="7" t="n">
        <f aca="false">$Y34*$BK34*$BN34*$BO34</f>
        <v>0.0248155151653101</v>
      </c>
      <c r="BF34" s="7" t="n">
        <f aca="false">$Y34*$BK34*$BP34*$BQ34</f>
        <v>0.00223869748355559</v>
      </c>
      <c r="BG34" s="7" t="n">
        <f aca="false">$Z34*$BK34*$BL34*$BM34</f>
        <v>0.0639079178275276</v>
      </c>
      <c r="BH34" s="7" t="n">
        <f aca="false">$Z34*$BK34*$BN34*$BO34</f>
        <v>0.0164998501506745</v>
      </c>
      <c r="BI34" s="7" t="n">
        <f aca="false">$Z34*$BK34*$BP34*$BQ34</f>
        <v>0.00148851123038524</v>
      </c>
      <c r="BK34" s="14" t="n">
        <f aca="false">INDEX($N$11:$Q$71,ROW($A34)-10,MATCH($A$2,$N$10:$Q$10,0))</f>
        <v>0.874592063821858</v>
      </c>
      <c r="BL34" s="14" t="n">
        <f aca="false">INDEX($C$11:$G$71,ROW($A34)-10,MATCH($J$2,$C$10:$G$10,0))</f>
        <v>1</v>
      </c>
      <c r="BM34" s="14" t="n">
        <f aca="false">INDEX($I$11:$L$71,ROW($A34)-10,MATCH($K$2,$I$10:$L$10,0))</f>
        <v>0.887906745113289</v>
      </c>
      <c r="BN34" s="14" t="n">
        <f aca="false">INDEX($C$11:$G$71,ROW($A34)-10,MATCH($J$3,$C$10:$G$10,0))</f>
        <v>1</v>
      </c>
      <c r="BO34" s="14" t="n">
        <f aca="false">INDEX($I$11:$L$71,ROW($A34)-10,MATCH($K$3,$I$10:$L$10,0))</f>
        <v>0.229241207352118</v>
      </c>
      <c r="BP34" s="14" t="n">
        <f aca="false">INDEX($C$11:$G$71,ROW($A34)-10,MATCH($J$4,$C$10:$G$10,0))</f>
        <v>1</v>
      </c>
      <c r="BQ34" s="14" t="n">
        <f aca="false">INDEX($I$11:$L$71,ROW($A34)-10,MATCH($K$4,$I$10:$L$10,0))</f>
        <v>0.0206806794300947</v>
      </c>
    </row>
    <row r="35" customFormat="false" ht="12.8" hidden="false" customHeight="false" outlineLevel="0" collapsed="false">
      <c r="A35" s="0" t="n">
        <v>640</v>
      </c>
      <c r="C35" s="0" t="n">
        <v>0</v>
      </c>
      <c r="D35" s="0" t="n">
        <v>73</v>
      </c>
      <c r="E35" s="0" t="n">
        <v>0</v>
      </c>
      <c r="F35" s="0" t="n">
        <v>0</v>
      </c>
      <c r="G35" s="0" t="n">
        <v>1</v>
      </c>
      <c r="I35" s="14" t="n">
        <v>0.985654327474081</v>
      </c>
      <c r="J35" s="14" t="n">
        <v>0.976765854987111</v>
      </c>
      <c r="K35" s="14" t="n">
        <v>0.197399712995667</v>
      </c>
      <c r="L35" s="14" t="n">
        <v>0.0259998008416251</v>
      </c>
      <c r="N35" s="14" t="n">
        <v>0.619765231770774</v>
      </c>
      <c r="O35" s="14" t="n">
        <v>0.870455180672695</v>
      </c>
      <c r="P35" s="14" t="n">
        <v>0.140151972150759</v>
      </c>
      <c r="Q35" s="14" t="n">
        <v>0.4503980448556</v>
      </c>
      <c r="R35" s="14" t="n">
        <v>0.995940425463085</v>
      </c>
      <c r="S35" s="14"/>
      <c r="T35" s="14"/>
      <c r="U35" s="14" t="n">
        <f aca="false">R35+S35+T35</f>
        <v>0.995940425463085</v>
      </c>
      <c r="W35" s="7" t="n">
        <v>0.179366126106183</v>
      </c>
      <c r="X35" s="7" t="n">
        <v>0.144642997553972</v>
      </c>
      <c r="Y35" s="7" t="n">
        <v>0.106502121460859</v>
      </c>
      <c r="Z35" s="7" t="n">
        <v>0.0658148294142598</v>
      </c>
      <c r="AB35" s="7" t="n">
        <f aca="false">$W35*$AO35*$AP35*$AQ35</f>
        <v>11.2339978394927</v>
      </c>
      <c r="AC35" s="7" t="n">
        <f aca="false">$W35*$AO35*$AR35*$AS35</f>
        <v>0</v>
      </c>
      <c r="AD35" s="7" t="n">
        <f aca="false">$W35*$AO35*$AT35*$AU35</f>
        <v>0</v>
      </c>
      <c r="AE35" s="7" t="n">
        <f aca="false">$X35*$AO35*$AP35*$AQ35</f>
        <v>9.05923073265867</v>
      </c>
      <c r="AF35" s="7" t="n">
        <f aca="false">$X35*$AO35*$AR35*$AS35</f>
        <v>0</v>
      </c>
      <c r="AG35" s="7" t="n">
        <f aca="false">$X35*$AO35*$AT35*$AU35</f>
        <v>0</v>
      </c>
      <c r="AH35" s="7" t="n">
        <f aca="false">$Y35*$AO35*$AP35*$AQ35</f>
        <v>6.67040443123799</v>
      </c>
      <c r="AI35" s="7" t="n">
        <f aca="false">$Y35*$AO35*$AR35*$AS35</f>
        <v>0</v>
      </c>
      <c r="AJ35" s="7" t="n">
        <f aca="false">$Y35*$AO35*$AT35*$AU35</f>
        <v>0</v>
      </c>
      <c r="AK35" s="7" t="n">
        <f aca="false">$Z35*$AO35*$AP35*$AQ35</f>
        <v>4.12209187708429</v>
      </c>
      <c r="AL35" s="7" t="n">
        <f aca="false">$Z35*$AO35*$AR35*$AS35</f>
        <v>0</v>
      </c>
      <c r="AM35" s="7" t="n">
        <f aca="false">$Z35*$AO35*$AT35*$AU35</f>
        <v>0</v>
      </c>
      <c r="AO35" s="14" t="n">
        <f aca="false">INDEX($N$11:$U$71,ROW($A35)-10,MATCH($A$2,$N$10:$U$10,0))</f>
        <v>0.870455180672695</v>
      </c>
      <c r="AP35" s="14" t="n">
        <f aca="false">INDEX($C$11:$G$71,ROW($A35)-10,MATCH($D$2,$C$10:$G$10,0))</f>
        <v>73</v>
      </c>
      <c r="AQ35" s="14" t="n">
        <f aca="false">INDEX($I$11:$L$71,ROW($A35)-10,MATCH($E$2,$I$10:$L$10,0))</f>
        <v>0.985654327474081</v>
      </c>
      <c r="AR35" s="14" t="n">
        <f aca="false">INDEX($C$11:$G$71,ROW($A35)-10,MATCH($D$3,$C$10:$G$10,0))</f>
        <v>0</v>
      </c>
      <c r="AS35" s="14" t="n">
        <f aca="false">INDEX($I$11:$L$71,ROW($A35)-10,MATCH($E$3,$I$10:$L$10,0))</f>
        <v>0.985654327474081</v>
      </c>
      <c r="AT35" s="14" t="n">
        <f aca="false">INDEX($C$11:$G$71,ROW($A35)-10,MATCH($D$4,$C$10:$G$10,0))</f>
        <v>0</v>
      </c>
      <c r="AU35" s="14" t="n">
        <f aca="false">INDEX($I$11:$L$71,ROW($A35)-10,MATCH($E$4,$I$10:$L$10,0))</f>
        <v>0.985654327474081</v>
      </c>
      <c r="AX35" s="7" t="n">
        <f aca="false">$W35*$BK35*$BL35*$BM35</f>
        <v>0.152502622609539</v>
      </c>
      <c r="AY35" s="7" t="n">
        <f aca="false">$W35*$BK35*$BN35*$BO35</f>
        <v>0.030820051479591</v>
      </c>
      <c r="AZ35" s="7" t="n">
        <f aca="false">$W35*$BK35*$BP35*$BQ35</f>
        <v>0.00405935342173262</v>
      </c>
      <c r="BA35" s="7" t="n">
        <f aca="false">$X35*$BK35*$BL35*$BM35</f>
        <v>0.122979945812218</v>
      </c>
      <c r="BB35" s="7" t="n">
        <f aca="false">$X35*$BK35*$BN35*$BO35</f>
        <v>0.0248536595373462</v>
      </c>
      <c r="BC35" s="7" t="n">
        <f aca="false">$X35*$BK35*$BP35*$BQ35</f>
        <v>0.00327351133570666</v>
      </c>
      <c r="BD35" s="7" t="n">
        <f aca="false">$Y35*$BK35*$BL35*$BM35</f>
        <v>0.0905513944514006</v>
      </c>
      <c r="BE35" s="7" t="n">
        <f aca="false">$Y35*$BK35*$BN35*$BO35</f>
        <v>0.0183000042280346</v>
      </c>
      <c r="BF35" s="7" t="n">
        <f aca="false">$Y35*$BK35*$BP35*$BQ35</f>
        <v>0.00241031994479262</v>
      </c>
      <c r="BG35" s="7" t="n">
        <f aca="false">$Z35*$BK35*$BL35*$BM35</f>
        <v>0.0559578015657888</v>
      </c>
      <c r="BH35" s="7" t="n">
        <f aca="false">$Z35*$BK35*$BN35*$BO35</f>
        <v>0.0113088043696009</v>
      </c>
      <c r="BI35" s="7" t="n">
        <f aca="false">$Z35*$BK35*$BP35*$BQ35</f>
        <v>0.00148949893039093</v>
      </c>
      <c r="BK35" s="14" t="n">
        <f aca="false">INDEX($N$11:$Q$71,ROW($A35)-10,MATCH($A$2,$N$10:$Q$10,0))</f>
        <v>0.870455180672695</v>
      </c>
      <c r="BL35" s="14" t="n">
        <f aca="false">INDEX($C$11:$G$71,ROW($A35)-10,MATCH($J$2,$C$10:$G$10,0))</f>
        <v>1</v>
      </c>
      <c r="BM35" s="14" t="n">
        <f aca="false">INDEX($I$11:$L$71,ROW($A35)-10,MATCH($K$2,$I$10:$L$10,0))</f>
        <v>0.976765854987111</v>
      </c>
      <c r="BN35" s="14" t="n">
        <f aca="false">INDEX($C$11:$G$71,ROW($A35)-10,MATCH($J$3,$C$10:$G$10,0))</f>
        <v>1</v>
      </c>
      <c r="BO35" s="14" t="n">
        <f aca="false">INDEX($I$11:$L$71,ROW($A35)-10,MATCH($K$3,$I$10:$L$10,0))</f>
        <v>0.197399712995667</v>
      </c>
      <c r="BP35" s="14" t="n">
        <f aca="false">INDEX($C$11:$G$71,ROW($A35)-10,MATCH($J$4,$C$10:$G$10,0))</f>
        <v>1</v>
      </c>
      <c r="BQ35" s="14" t="n">
        <f aca="false">INDEX($I$11:$L$71,ROW($A35)-10,MATCH($K$4,$I$10:$L$10,0))</f>
        <v>0.0259998008416251</v>
      </c>
    </row>
    <row r="36" customFormat="false" ht="12.8" hidden="false" customHeight="false" outlineLevel="0" collapsed="false">
      <c r="A36" s="0" t="n">
        <v>650</v>
      </c>
      <c r="C36" s="0" t="n">
        <v>0</v>
      </c>
      <c r="D36" s="0" t="n">
        <v>86</v>
      </c>
      <c r="E36" s="0" t="n">
        <v>0</v>
      </c>
      <c r="F36" s="0" t="n">
        <v>0</v>
      </c>
      <c r="G36" s="0" t="n">
        <v>1</v>
      </c>
      <c r="I36" s="14" t="n">
        <v>0.973152229676406</v>
      </c>
      <c r="J36" s="14" t="n">
        <v>0.997827582685214</v>
      </c>
      <c r="K36" s="14" t="n">
        <v>0.174855875833372</v>
      </c>
      <c r="L36" s="14" t="n">
        <v>0.0531843805350936</v>
      </c>
      <c r="N36" s="14" t="n">
        <v>0.644894427967667</v>
      </c>
      <c r="O36" s="14" t="n">
        <v>0.863979425238946</v>
      </c>
      <c r="P36" s="14" t="n">
        <v>0.106942388195053</v>
      </c>
      <c r="Q36" s="14" t="n">
        <v>0.368557604778562</v>
      </c>
      <c r="R36" s="14" t="n">
        <v>0.349492690589169</v>
      </c>
      <c r="S36" s="14"/>
      <c r="T36" s="14"/>
      <c r="U36" s="14" t="n">
        <f aca="false">R36+S36+T36</f>
        <v>0.349492690589169</v>
      </c>
      <c r="W36" s="7" t="n">
        <v>0.170673773202596</v>
      </c>
      <c r="X36" s="7" t="n">
        <v>0.135725972162894</v>
      </c>
      <c r="Y36" s="7" t="n">
        <v>0.0976719031582882</v>
      </c>
      <c r="Z36" s="7" t="n">
        <v>0.0561179618925236</v>
      </c>
      <c r="AB36" s="7" t="n">
        <f aca="false">$W36*$AO36*$AP36*$AQ36</f>
        <v>12.3409736053456</v>
      </c>
      <c r="AC36" s="7" t="n">
        <f aca="false">$W36*$AO36*$AR36*$AS36</f>
        <v>0</v>
      </c>
      <c r="AD36" s="7" t="n">
        <f aca="false">$W36*$AO36*$AT36*$AU36</f>
        <v>0</v>
      </c>
      <c r="AE36" s="7" t="n">
        <f aca="false">$X36*$AO36*$AP36*$AQ36</f>
        <v>9.81398962823579</v>
      </c>
      <c r="AF36" s="7" t="n">
        <f aca="false">$X36*$AO36*$AR36*$AS36</f>
        <v>0</v>
      </c>
      <c r="AG36" s="7" t="n">
        <f aca="false">$X36*$AO36*$AT36*$AU36</f>
        <v>0</v>
      </c>
      <c r="AH36" s="7" t="n">
        <f aca="false">$Y36*$AO36*$AP36*$AQ36</f>
        <v>7.06239954881346</v>
      </c>
      <c r="AI36" s="7" t="n">
        <f aca="false">$Y36*$AO36*$AR36*$AS36</f>
        <v>0</v>
      </c>
      <c r="AJ36" s="7" t="n">
        <f aca="false">$Y36*$AO36*$AT36*$AU36</f>
        <v>0</v>
      </c>
      <c r="AK36" s="7" t="n">
        <f aca="false">$Z36*$AO36*$AP36*$AQ36</f>
        <v>4.05774287112842</v>
      </c>
      <c r="AL36" s="7" t="n">
        <f aca="false">$Z36*$AO36*$AR36*$AS36</f>
        <v>0</v>
      </c>
      <c r="AM36" s="7" t="n">
        <f aca="false">$Z36*$AO36*$AT36*$AU36</f>
        <v>0</v>
      </c>
      <c r="AO36" s="14" t="n">
        <f aca="false">INDEX($N$11:$U$71,ROW($A36)-10,MATCH($A$2,$N$10:$U$10,0))</f>
        <v>0.863979425238946</v>
      </c>
      <c r="AP36" s="14" t="n">
        <f aca="false">INDEX($C$11:$G$71,ROW($A36)-10,MATCH($D$2,$C$10:$G$10,0))</f>
        <v>86</v>
      </c>
      <c r="AQ36" s="14" t="n">
        <f aca="false">INDEX($I$11:$L$71,ROW($A36)-10,MATCH($E$2,$I$10:$L$10,0))</f>
        <v>0.973152229676406</v>
      </c>
      <c r="AR36" s="14" t="n">
        <f aca="false">INDEX($C$11:$G$71,ROW($A36)-10,MATCH($D$3,$C$10:$G$10,0))</f>
        <v>0</v>
      </c>
      <c r="AS36" s="14" t="n">
        <f aca="false">INDEX($I$11:$L$71,ROW($A36)-10,MATCH($E$3,$I$10:$L$10,0))</f>
        <v>0.973152229676406</v>
      </c>
      <c r="AT36" s="14" t="n">
        <f aca="false">INDEX($C$11:$G$71,ROW($A36)-10,MATCH($D$4,$C$10:$G$10,0))</f>
        <v>0</v>
      </c>
      <c r="AU36" s="14" t="n">
        <f aca="false">INDEX($I$11:$L$71,ROW($A36)-10,MATCH($E$4,$I$10:$L$10,0))</f>
        <v>0.973152229676406</v>
      </c>
      <c r="AX36" s="7" t="n">
        <f aca="false">$W36*$BK36*$BL36*$BM36</f>
        <v>0.147138286797228</v>
      </c>
      <c r="AY36" s="7" t="n">
        <f aca="false">$W36*$BK36*$BN36*$BO36</f>
        <v>0.0257840076311736</v>
      </c>
      <c r="AZ36" s="7" t="n">
        <f aca="false">$W36*$BK36*$BP36*$BQ36</f>
        <v>0.00784249580999426</v>
      </c>
      <c r="BA36" s="7" t="n">
        <f aca="false">$X36*$BK36*$BL36*$BM36</f>
        <v>0.117009700103312</v>
      </c>
      <c r="BB36" s="7" t="n">
        <f aca="false">$X36*$BK36*$BN36*$BO36</f>
        <v>0.0205043776576171</v>
      </c>
      <c r="BC36" s="7" t="n">
        <f aca="false">$X36*$BK36*$BP36*$BQ36</f>
        <v>0.00623663699478523</v>
      </c>
      <c r="BD36" s="7" t="n">
        <f aca="false">$Y36*$BK36*$BL36*$BM36</f>
        <v>0.0842031920269086</v>
      </c>
      <c r="BE36" s="7" t="n">
        <f aca="false">$Y36*$BK36*$BN36*$BO36</f>
        <v>0.0147554779456077</v>
      </c>
      <c r="BF36" s="7" t="n">
        <f aca="false">$Y36*$BK36*$BP36*$BQ36</f>
        <v>0.00448804451263745</v>
      </c>
      <c r="BG36" s="7" t="n">
        <f aca="false">$Z36*$BK36*$BL36*$BM36</f>
        <v>0.0483794353196642</v>
      </c>
      <c r="BH36" s="7" t="n">
        <f aca="false">$Z36*$BK36*$BN36*$BO36</f>
        <v>0.00847784595448747</v>
      </c>
      <c r="BI36" s="7" t="n">
        <f aca="false">$Z36*$BK36*$BP36*$BQ36</f>
        <v>0.00257863216327393</v>
      </c>
      <c r="BK36" s="14" t="n">
        <f aca="false">INDEX($N$11:$Q$71,ROW($A36)-10,MATCH($A$2,$N$10:$Q$10,0))</f>
        <v>0.863979425238946</v>
      </c>
      <c r="BL36" s="14" t="n">
        <f aca="false">INDEX($C$11:$G$71,ROW($A36)-10,MATCH($J$2,$C$10:$G$10,0))</f>
        <v>1</v>
      </c>
      <c r="BM36" s="14" t="n">
        <f aca="false">INDEX($I$11:$L$71,ROW($A36)-10,MATCH($K$2,$I$10:$L$10,0))</f>
        <v>0.997827582685214</v>
      </c>
      <c r="BN36" s="14" t="n">
        <f aca="false">INDEX($C$11:$G$71,ROW($A36)-10,MATCH($J$3,$C$10:$G$10,0))</f>
        <v>1</v>
      </c>
      <c r="BO36" s="14" t="n">
        <f aca="false">INDEX($I$11:$L$71,ROW($A36)-10,MATCH($K$3,$I$10:$L$10,0))</f>
        <v>0.174855875833372</v>
      </c>
      <c r="BP36" s="14" t="n">
        <f aca="false">INDEX($C$11:$G$71,ROW($A36)-10,MATCH($J$4,$C$10:$G$10,0))</f>
        <v>1</v>
      </c>
      <c r="BQ36" s="14" t="n">
        <f aca="false">INDEX($I$11:$L$71,ROW($A36)-10,MATCH($K$4,$I$10:$L$10,0))</f>
        <v>0.0531843805350936</v>
      </c>
    </row>
    <row r="37" customFormat="false" ht="12.8" hidden="false" customHeight="false" outlineLevel="0" collapsed="false">
      <c r="A37" s="0" t="n">
        <v>660</v>
      </c>
      <c r="C37" s="0" t="n">
        <v>0</v>
      </c>
      <c r="D37" s="0" t="n">
        <v>92</v>
      </c>
      <c r="E37" s="0" t="n">
        <v>0</v>
      </c>
      <c r="F37" s="0" t="n">
        <v>0</v>
      </c>
      <c r="G37" s="0" t="n">
        <v>1</v>
      </c>
      <c r="I37" s="14" t="n">
        <v>0.955224025187295</v>
      </c>
      <c r="J37" s="14" t="n">
        <v>0.997828713283664</v>
      </c>
      <c r="K37" s="14" t="n">
        <v>0.174184425706425</v>
      </c>
      <c r="L37" s="14" t="n">
        <v>0.0644042852666233</v>
      </c>
      <c r="N37" s="14" t="n">
        <v>0.667510289214479</v>
      </c>
      <c r="O37" s="14" t="n">
        <v>0.855765080575428</v>
      </c>
      <c r="P37" s="14" t="n">
        <v>0.0775</v>
      </c>
      <c r="Q37" s="14" t="n">
        <v>0.292754567721736</v>
      </c>
      <c r="R37" s="14" t="n">
        <v>0.0767535470634637</v>
      </c>
      <c r="S37" s="14"/>
      <c r="T37" s="14"/>
      <c r="U37" s="14" t="n">
        <f aca="false">R37+S37+T37</f>
        <v>0.0767535470634637</v>
      </c>
      <c r="W37" s="7" t="n">
        <v>0.163625001571542</v>
      </c>
      <c r="X37" s="7" t="n">
        <v>0.128204579666906</v>
      </c>
      <c r="Y37" s="7" t="n">
        <v>0.0907373323329066</v>
      </c>
      <c r="Z37" s="7" t="n">
        <v>0.0500365863111631</v>
      </c>
      <c r="AB37" s="7" t="n">
        <f aca="false">$W37*$AO37*$AP37*$AQ37</f>
        <v>12.3054440254391</v>
      </c>
      <c r="AC37" s="7" t="n">
        <f aca="false">$W37*$AO37*$AR37*$AS37</f>
        <v>0</v>
      </c>
      <c r="AD37" s="7" t="n">
        <f aca="false">$W37*$AO37*$AT37*$AU37</f>
        <v>0</v>
      </c>
      <c r="AE37" s="7" t="n">
        <f aca="false">$X37*$AO37*$AP37*$AQ37</f>
        <v>9.64164561493543</v>
      </c>
      <c r="AF37" s="7" t="n">
        <f aca="false">$X37*$AO37*$AR37*$AS37</f>
        <v>0</v>
      </c>
      <c r="AG37" s="7" t="n">
        <f aca="false">$X37*$AO37*$AT37*$AU37</f>
        <v>0</v>
      </c>
      <c r="AH37" s="7" t="n">
        <f aca="false">$Y37*$AO37*$AP37*$AQ37</f>
        <v>6.82391537549994</v>
      </c>
      <c r="AI37" s="7" t="n">
        <f aca="false">$Y37*$AO37*$AR37*$AS37</f>
        <v>0</v>
      </c>
      <c r="AJ37" s="7" t="n">
        <f aca="false">$Y37*$AO37*$AT37*$AU37</f>
        <v>0</v>
      </c>
      <c r="AK37" s="7" t="n">
        <f aca="false">$Z37*$AO37*$AP37*$AQ37</f>
        <v>3.76300935775305</v>
      </c>
      <c r="AL37" s="7" t="n">
        <f aca="false">$Z37*$AO37*$AR37*$AS37</f>
        <v>0</v>
      </c>
      <c r="AM37" s="7" t="n">
        <f aca="false">$Z37*$AO37*$AT37*$AU37</f>
        <v>0</v>
      </c>
      <c r="AO37" s="14" t="n">
        <f aca="false">INDEX($N$11:$U$71,ROW($A37)-10,MATCH($A$2,$N$10:$U$10,0))</f>
        <v>0.855765080575428</v>
      </c>
      <c r="AP37" s="14" t="n">
        <f aca="false">INDEX($C$11:$G$71,ROW($A37)-10,MATCH($D$2,$C$10:$G$10,0))</f>
        <v>92</v>
      </c>
      <c r="AQ37" s="14" t="n">
        <f aca="false">INDEX($I$11:$L$71,ROW($A37)-10,MATCH($E$2,$I$10:$L$10,0))</f>
        <v>0.955224025187295</v>
      </c>
      <c r="AR37" s="14" t="n">
        <f aca="false">INDEX($C$11:$G$71,ROW($A37)-10,MATCH($D$3,$C$10:$G$10,0))</f>
        <v>0</v>
      </c>
      <c r="AS37" s="14" t="n">
        <f aca="false">INDEX($I$11:$L$71,ROW($A37)-10,MATCH($E$3,$I$10:$L$10,0))</f>
        <v>0.955224025187295</v>
      </c>
      <c r="AT37" s="14" t="n">
        <f aca="false">INDEX($C$11:$G$71,ROW($A37)-10,MATCH($D$4,$C$10:$G$10,0))</f>
        <v>0</v>
      </c>
      <c r="AU37" s="14" t="n">
        <f aca="false">INDEX($I$11:$L$71,ROW($A37)-10,MATCH($E$4,$I$10:$L$10,0))</f>
        <v>0.955224025187295</v>
      </c>
      <c r="AX37" s="7" t="n">
        <f aca="false">$W37*$BK37*$BL37*$BM37</f>
        <v>0.139720529181174</v>
      </c>
      <c r="AY37" s="7" t="n">
        <f aca="false">$W37*$BK37*$BN37*$BO37</f>
        <v>0.0243900980306847</v>
      </c>
      <c r="AZ37" s="7" t="n">
        <f aca="false">$W37*$BK37*$BP37*$BQ37</f>
        <v>0.00901818187750401</v>
      </c>
      <c r="BA37" s="7" t="n">
        <f aca="false">$X37*$BK37*$BL37*$BM37</f>
        <v>0.109474784063962</v>
      </c>
      <c r="BB37" s="7" t="n">
        <f aca="false">$X37*$BK37*$BN37*$BO37</f>
        <v>0.0191102963240699</v>
      </c>
      <c r="BC37" s="7" t="n">
        <f aca="false">$X37*$BK37*$BP37*$BQ37</f>
        <v>0.00706598750716953</v>
      </c>
      <c r="BD37" s="7" t="n">
        <f aca="false">$Y37*$BK37*$BL37*$BM37</f>
        <v>0.0774812404478332</v>
      </c>
      <c r="BE37" s="7" t="n">
        <f aca="false">$Y37*$BK37*$BN37*$BO37</f>
        <v>0.0135253928763128</v>
      </c>
      <c r="BF37" s="7" t="n">
        <f aca="false">$Y37*$BK37*$BP37*$BQ37</f>
        <v>0.00500098247944032</v>
      </c>
      <c r="BG37" s="7" t="n">
        <f aca="false">$Z37*$BK37*$BL37*$BM37</f>
        <v>0.0427265897672639</v>
      </c>
      <c r="BH37" s="7" t="n">
        <f aca="false">$Z37*$BK37*$BN37*$BO37</f>
        <v>0.0074585010452482</v>
      </c>
      <c r="BI37" s="7" t="n">
        <f aca="false">$Z37*$BK37*$BP37*$BQ37</f>
        <v>0.0027577633708147</v>
      </c>
      <c r="BK37" s="14" t="n">
        <f aca="false">INDEX($N$11:$Q$71,ROW($A37)-10,MATCH($A$2,$N$10:$Q$10,0))</f>
        <v>0.855765080575428</v>
      </c>
      <c r="BL37" s="14" t="n">
        <f aca="false">INDEX($C$11:$G$71,ROW($A37)-10,MATCH($J$2,$C$10:$G$10,0))</f>
        <v>1</v>
      </c>
      <c r="BM37" s="14" t="n">
        <f aca="false">INDEX($I$11:$L$71,ROW($A37)-10,MATCH($K$2,$I$10:$L$10,0))</f>
        <v>0.997828713283664</v>
      </c>
      <c r="BN37" s="14" t="n">
        <f aca="false">INDEX($C$11:$G$71,ROW($A37)-10,MATCH($J$3,$C$10:$G$10,0))</f>
        <v>1</v>
      </c>
      <c r="BO37" s="14" t="n">
        <f aca="false">INDEX($I$11:$L$71,ROW($A37)-10,MATCH($K$3,$I$10:$L$10,0))</f>
        <v>0.174184425706425</v>
      </c>
      <c r="BP37" s="14" t="n">
        <f aca="false">INDEX($C$11:$G$71,ROW($A37)-10,MATCH($J$4,$C$10:$G$10,0))</f>
        <v>1</v>
      </c>
      <c r="BQ37" s="14" t="n">
        <f aca="false">INDEX($I$11:$L$71,ROW($A37)-10,MATCH($K$4,$I$10:$L$10,0))</f>
        <v>0.0644042852666233</v>
      </c>
    </row>
    <row r="38" customFormat="false" ht="12.8" hidden="false" customHeight="false" outlineLevel="0" collapsed="false">
      <c r="A38" s="0" t="n">
        <v>670</v>
      </c>
      <c r="C38" s="0" t="n">
        <v>0</v>
      </c>
      <c r="D38" s="0" t="n">
        <v>90</v>
      </c>
      <c r="E38" s="0" t="n">
        <v>0</v>
      </c>
      <c r="F38" s="0" t="n">
        <v>0</v>
      </c>
      <c r="G38" s="0" t="n">
        <v>1</v>
      </c>
      <c r="I38" s="14" t="n">
        <v>0.934225489405921</v>
      </c>
      <c r="J38" s="14" t="n">
        <v>0.99238031659602</v>
      </c>
      <c r="K38" s="14" t="n">
        <v>0.203120748061469</v>
      </c>
      <c r="L38" s="14" t="n">
        <v>0.075841808527235</v>
      </c>
      <c r="N38" s="14" t="n">
        <v>0.691436044269787</v>
      </c>
      <c r="O38" s="14" t="n">
        <v>0.798786155943385</v>
      </c>
      <c r="P38" s="14" t="n">
        <v>0.0557</v>
      </c>
      <c r="Q38" s="14" t="n">
        <v>0.224743213015529</v>
      </c>
      <c r="R38" s="14"/>
      <c r="S38" s="14"/>
      <c r="T38" s="14"/>
      <c r="U38" s="14" t="n">
        <f aca="false">R38+S38+T38</f>
        <v>0</v>
      </c>
      <c r="W38" s="7" t="n">
        <v>0.154690651582248</v>
      </c>
      <c r="X38" s="7" t="n">
        <v>0.123563942412983</v>
      </c>
      <c r="Y38" s="7" t="n">
        <v>0.0891580038502873</v>
      </c>
      <c r="Z38" s="7" t="n">
        <v>0.0515815129022028</v>
      </c>
      <c r="AB38" s="7" t="n">
        <f aca="false">$W38*$AO38*$AP38*$AQ38</f>
        <v>10.3893605926336</v>
      </c>
      <c r="AC38" s="7" t="n">
        <f aca="false">$W38*$AO38*$AR38*$AS38</f>
        <v>0</v>
      </c>
      <c r="AD38" s="7" t="n">
        <f aca="false">$W38*$AO38*$AT38*$AU38</f>
        <v>0</v>
      </c>
      <c r="AE38" s="7" t="n">
        <f aca="false">$X38*$AO38*$AP38*$AQ38</f>
        <v>8.29882310821691</v>
      </c>
      <c r="AF38" s="7" t="n">
        <f aca="false">$X38*$AO38*$AR38*$AS38</f>
        <v>0</v>
      </c>
      <c r="AG38" s="7" t="n">
        <f aca="false">$X38*$AO38*$AT38*$AU38</f>
        <v>0</v>
      </c>
      <c r="AH38" s="7" t="n">
        <f aca="false">$Y38*$AO38*$AP38*$AQ38</f>
        <v>5.98804544583318</v>
      </c>
      <c r="AI38" s="7" t="n">
        <f aca="false">$Y38*$AO38*$AR38*$AS38</f>
        <v>0</v>
      </c>
      <c r="AJ38" s="7" t="n">
        <f aca="false">$Y38*$AO38*$AT38*$AU38</f>
        <v>0</v>
      </c>
      <c r="AK38" s="7" t="n">
        <f aca="false">$Z38*$AO38*$AP38*$AQ38</f>
        <v>3.46432658970107</v>
      </c>
      <c r="AL38" s="7" t="n">
        <f aca="false">$Z38*$AO38*$AR38*$AS38</f>
        <v>0</v>
      </c>
      <c r="AM38" s="7" t="n">
        <f aca="false">$Z38*$AO38*$AT38*$AU38</f>
        <v>0</v>
      </c>
      <c r="AO38" s="14" t="n">
        <f aca="false">INDEX($N$11:$U$71,ROW($A38)-10,MATCH($A$2,$N$10:$U$10,0))</f>
        <v>0.798786155943385</v>
      </c>
      <c r="AP38" s="14" t="n">
        <f aca="false">INDEX($C$11:$G$71,ROW($A38)-10,MATCH($D$2,$C$10:$G$10,0))</f>
        <v>90</v>
      </c>
      <c r="AQ38" s="14" t="n">
        <f aca="false">INDEX($I$11:$L$71,ROW($A38)-10,MATCH($E$2,$I$10:$L$10,0))</f>
        <v>0.934225489405921</v>
      </c>
      <c r="AR38" s="14" t="n">
        <f aca="false">INDEX($C$11:$G$71,ROW($A38)-10,MATCH($D$3,$C$10:$G$10,0))</f>
        <v>0</v>
      </c>
      <c r="AS38" s="14" t="n">
        <f aca="false">INDEX($I$11:$L$71,ROW($A38)-10,MATCH($E$3,$I$10:$L$10,0))</f>
        <v>0.934225489405921</v>
      </c>
      <c r="AT38" s="14" t="n">
        <f aca="false">INDEX($C$11:$G$71,ROW($A38)-10,MATCH($D$4,$C$10:$G$10,0))</f>
        <v>0</v>
      </c>
      <c r="AU38" s="14" t="n">
        <f aca="false">INDEX($I$11:$L$71,ROW($A38)-10,MATCH($E$4,$I$10:$L$10,0))</f>
        <v>0.934225489405921</v>
      </c>
      <c r="AX38" s="7" t="n">
        <f aca="false">$W38*$BK38*$BL38*$BM38</f>
        <v>0.122623226655724</v>
      </c>
      <c r="AY38" s="7" t="n">
        <f aca="false">$W38*$BK38*$BN38*$BO38</f>
        <v>0.0250985646445072</v>
      </c>
      <c r="AZ38" s="7" t="n">
        <f aca="false">$W38*$BK38*$BP38*$BQ38</f>
        <v>0.00937137418133718</v>
      </c>
      <c r="BA38" s="7" t="n">
        <f aca="false">$X38*$BK38*$BL38*$BM38</f>
        <v>0.0979490949323846</v>
      </c>
      <c r="BB38" s="7" t="n">
        <f aca="false">$X38*$BK38*$BN38*$BO38</f>
        <v>0.0200482547889036</v>
      </c>
      <c r="BC38" s="7" t="n">
        <f aca="false">$X38*$BK38*$BP38*$BQ38</f>
        <v>0.00748567497666516</v>
      </c>
      <c r="BD38" s="7" t="n">
        <f aca="false">$Y38*$BK38*$BL38*$BM38</f>
        <v>0.0706755191892949</v>
      </c>
      <c r="BE38" s="7" t="n">
        <f aca="false">$Y38*$BK38*$BN38*$BO38</f>
        <v>0.0144658898280086</v>
      </c>
      <c r="BF38" s="7" t="n">
        <f aca="false">$Y38*$BK38*$BP38*$BQ38</f>
        <v>0.0054013155080538</v>
      </c>
      <c r="BG38" s="7" t="n">
        <f aca="false">$Z38*$BK38*$BL38*$BM38</f>
        <v>0.0408886476535976</v>
      </c>
      <c r="BH38" s="7" t="n">
        <f aca="false">$Z38*$BK38*$BN38*$BO38</f>
        <v>0.00836910261089098</v>
      </c>
      <c r="BI38" s="7" t="n">
        <f aca="false">$Z38*$BK38*$BP38*$BQ38</f>
        <v>0.00312487957935195</v>
      </c>
      <c r="BK38" s="14" t="n">
        <f aca="false">INDEX($N$11:$Q$71,ROW($A38)-10,MATCH($A$2,$N$10:$Q$10,0))</f>
        <v>0.798786155943385</v>
      </c>
      <c r="BL38" s="14" t="n">
        <f aca="false">INDEX($C$11:$G$71,ROW($A38)-10,MATCH($J$2,$C$10:$G$10,0))</f>
        <v>1</v>
      </c>
      <c r="BM38" s="14" t="n">
        <f aca="false">INDEX($I$11:$L$71,ROW($A38)-10,MATCH($K$2,$I$10:$L$10,0))</f>
        <v>0.99238031659602</v>
      </c>
      <c r="BN38" s="14" t="n">
        <f aca="false">INDEX($C$11:$G$71,ROW($A38)-10,MATCH($J$3,$C$10:$G$10,0))</f>
        <v>1</v>
      </c>
      <c r="BO38" s="14" t="n">
        <f aca="false">INDEX($I$11:$L$71,ROW($A38)-10,MATCH($K$3,$I$10:$L$10,0))</f>
        <v>0.203120748061469</v>
      </c>
      <c r="BP38" s="14" t="n">
        <f aca="false">INDEX($C$11:$G$71,ROW($A38)-10,MATCH($J$4,$C$10:$G$10,0))</f>
        <v>1</v>
      </c>
      <c r="BQ38" s="14" t="n">
        <f aca="false">INDEX($I$11:$L$71,ROW($A38)-10,MATCH($K$4,$I$10:$L$10,0))</f>
        <v>0.075841808527235</v>
      </c>
    </row>
    <row r="39" customFormat="false" ht="12.8" hidden="false" customHeight="false" outlineLevel="0" collapsed="false">
      <c r="A39" s="0" t="n">
        <v>680</v>
      </c>
      <c r="C39" s="0" t="n">
        <v>0</v>
      </c>
      <c r="D39" s="0" t="n">
        <v>42</v>
      </c>
      <c r="E39" s="0" t="n">
        <v>0</v>
      </c>
      <c r="F39" s="0" t="n">
        <v>0</v>
      </c>
      <c r="G39" s="0" t="n">
        <v>1</v>
      </c>
      <c r="I39" s="14" t="n">
        <v>0.911246251170272</v>
      </c>
      <c r="J39" s="14" t="n">
        <v>0.993769210348927</v>
      </c>
      <c r="K39" s="14" t="n">
        <v>0.253087460473062</v>
      </c>
      <c r="L39" s="14" t="n">
        <v>0.0820258920643171</v>
      </c>
      <c r="N39" s="14" t="n">
        <v>0.715369344648254</v>
      </c>
      <c r="O39" s="14" t="n">
        <v>0.728409011168105</v>
      </c>
      <c r="P39" s="14" t="n">
        <v>0.04</v>
      </c>
      <c r="Q39" s="14" t="n">
        <v>0.167817229522706</v>
      </c>
      <c r="R39" s="14"/>
      <c r="S39" s="14"/>
      <c r="T39" s="14"/>
      <c r="U39" s="14" t="n">
        <f aca="false">R39+S39+T39</f>
        <v>0</v>
      </c>
      <c r="W39" s="7" t="n">
        <v>0.146112807824047</v>
      </c>
      <c r="X39" s="7" t="n">
        <v>0.118967890999142</v>
      </c>
      <c r="Y39" s="7" t="n">
        <v>0.0891580110661925</v>
      </c>
      <c r="Z39" s="7" t="n">
        <v>0.0579311232543576</v>
      </c>
      <c r="AB39" s="7" t="n">
        <f aca="false">$W39*$AO39*$AP39*$AQ39</f>
        <v>4.07332104933483</v>
      </c>
      <c r="AC39" s="7" t="n">
        <f aca="false">$W39*$AO39*$AR39*$AS39</f>
        <v>0</v>
      </c>
      <c r="AD39" s="7" t="n">
        <f aca="false">$W39*$AO39*$AT39*$AU39</f>
        <v>0</v>
      </c>
      <c r="AE39" s="7" t="n">
        <f aca="false">$X39*$AO39*$AP39*$AQ39</f>
        <v>3.31657725163518</v>
      </c>
      <c r="AF39" s="7" t="n">
        <f aca="false">$X39*$AO39*$AR39*$AS39</f>
        <v>0</v>
      </c>
      <c r="AG39" s="7" t="n">
        <f aca="false">$X39*$AO39*$AT39*$AU39</f>
        <v>0</v>
      </c>
      <c r="AH39" s="7" t="n">
        <f aca="false">$Y39*$AO39*$AP39*$AQ39</f>
        <v>2.48553982776163</v>
      </c>
      <c r="AI39" s="7" t="n">
        <f aca="false">$Y39*$AO39*$AR39*$AS39</f>
        <v>0</v>
      </c>
      <c r="AJ39" s="7" t="n">
        <f aca="false">$Y39*$AO39*$AT39*$AU39</f>
        <v>0</v>
      </c>
      <c r="AK39" s="7" t="n">
        <f aca="false">$Z39*$AO39*$AP39*$AQ39</f>
        <v>1.61499917274706</v>
      </c>
      <c r="AL39" s="7" t="n">
        <f aca="false">$Z39*$AO39*$AR39*$AS39</f>
        <v>0</v>
      </c>
      <c r="AM39" s="7" t="n">
        <f aca="false">$Z39*$AO39*$AT39*$AU39</f>
        <v>0</v>
      </c>
      <c r="AO39" s="14" t="n">
        <f aca="false">INDEX($N$11:$U$71,ROW($A39)-10,MATCH($A$2,$N$10:$U$10,0))</f>
        <v>0.728409011168105</v>
      </c>
      <c r="AP39" s="14" t="n">
        <f aca="false">INDEX($C$11:$G$71,ROW($A39)-10,MATCH($D$2,$C$10:$G$10,0))</f>
        <v>42</v>
      </c>
      <c r="AQ39" s="14" t="n">
        <f aca="false">INDEX($I$11:$L$71,ROW($A39)-10,MATCH($E$2,$I$10:$L$10,0))</f>
        <v>0.911246251170272</v>
      </c>
      <c r="AR39" s="14" t="n">
        <f aca="false">INDEX($C$11:$G$71,ROW($A39)-10,MATCH($D$3,$C$10:$G$10,0))</f>
        <v>0</v>
      </c>
      <c r="AS39" s="14" t="n">
        <f aca="false">INDEX($I$11:$L$71,ROW($A39)-10,MATCH($E$3,$I$10:$L$10,0))</f>
        <v>0.911246251170272</v>
      </c>
      <c r="AT39" s="14" t="n">
        <f aca="false">INDEX($C$11:$G$71,ROW($A39)-10,MATCH($D$4,$C$10:$G$10,0))</f>
        <v>0</v>
      </c>
      <c r="AU39" s="14" t="n">
        <f aca="false">INDEX($I$11:$L$71,ROW($A39)-10,MATCH($E$4,$I$10:$L$10,0))</f>
        <v>0.911246251170272</v>
      </c>
      <c r="AX39" s="7" t="n">
        <f aca="false">$W39*$BK39*$BL39*$BM39</f>
        <v>0.10576674363469</v>
      </c>
      <c r="AY39" s="7" t="n">
        <f aca="false">$W39*$BK39*$BN39*$BO39</f>
        <v>0.0269360695322915</v>
      </c>
      <c r="AZ39" s="7" t="n">
        <f aca="false">$W39*$BK39*$BP39*$BQ39</f>
        <v>0.00873000633047108</v>
      </c>
      <c r="BA39" s="7" t="n">
        <f aca="false">$X39*$BK39*$BL39*$BM39</f>
        <v>0.0861173405360782</v>
      </c>
      <c r="BB39" s="7" t="n">
        <f aca="false">$X39*$BK39*$BN39*$BO39</f>
        <v>0.0219318718994295</v>
      </c>
      <c r="BC39" s="7" t="n">
        <f aca="false">$X39*$BK39*$BP39*$BQ39</f>
        <v>0.0071081410111289</v>
      </c>
      <c r="BD39" s="7" t="n">
        <f aca="false">$Y39*$BK39*$BL39*$BM39</f>
        <v>0.0645388493989701</v>
      </c>
      <c r="BE39" s="7" t="n">
        <f aca="false">$Y39*$BK39*$BN39*$BO39</f>
        <v>0.0164363851547621</v>
      </c>
      <c r="BF39" s="7" t="n">
        <f aca="false">$Y39*$BK39*$BP39*$BQ39</f>
        <v>0.00532704841287686</v>
      </c>
      <c r="BG39" s="7" t="n">
        <f aca="false">$Z39*$BK39*$BL39*$BM39</f>
        <v>0.0419346281339812</v>
      </c>
      <c r="BH39" s="7" t="n">
        <f aca="false">$Z39*$BK39*$BN39*$BO39</f>
        <v>0.0106796713258857</v>
      </c>
      <c r="BI39" s="7" t="n">
        <f aca="false">$Z39*$BK39*$BP39*$BQ39</f>
        <v>0.003461291862592</v>
      </c>
      <c r="BK39" s="14" t="n">
        <f aca="false">INDEX($N$11:$Q$71,ROW($A39)-10,MATCH($A$2,$N$10:$Q$10,0))</f>
        <v>0.728409011168105</v>
      </c>
      <c r="BL39" s="14" t="n">
        <f aca="false">INDEX($C$11:$G$71,ROW($A39)-10,MATCH($J$2,$C$10:$G$10,0))</f>
        <v>1</v>
      </c>
      <c r="BM39" s="14" t="n">
        <f aca="false">INDEX($I$11:$L$71,ROW($A39)-10,MATCH($K$2,$I$10:$L$10,0))</f>
        <v>0.993769210348927</v>
      </c>
      <c r="BN39" s="14" t="n">
        <f aca="false">INDEX($C$11:$G$71,ROW($A39)-10,MATCH($J$3,$C$10:$G$10,0))</f>
        <v>1</v>
      </c>
      <c r="BO39" s="14" t="n">
        <f aca="false">INDEX($I$11:$L$71,ROW($A39)-10,MATCH($K$3,$I$10:$L$10,0))</f>
        <v>0.253087460473062</v>
      </c>
      <c r="BP39" s="14" t="n">
        <f aca="false">INDEX($C$11:$G$71,ROW($A39)-10,MATCH($J$4,$C$10:$G$10,0))</f>
        <v>1</v>
      </c>
      <c r="BQ39" s="14" t="n">
        <f aca="false">INDEX($I$11:$L$71,ROW($A39)-10,MATCH($K$4,$I$10:$L$10,0))</f>
        <v>0.0820258920643171</v>
      </c>
    </row>
    <row r="40" customFormat="false" ht="12.8" hidden="false" customHeight="false" outlineLevel="0" collapsed="false">
      <c r="A40" s="0" t="n">
        <v>690</v>
      </c>
      <c r="C40" s="0" t="n">
        <v>0</v>
      </c>
      <c r="D40" s="0" t="n">
        <v>2</v>
      </c>
      <c r="E40" s="0" t="n">
        <v>0</v>
      </c>
      <c r="F40" s="0" t="n">
        <v>0</v>
      </c>
      <c r="G40" s="0" t="n">
        <v>1</v>
      </c>
      <c r="I40" s="14" t="n">
        <v>0.888984839749433</v>
      </c>
      <c r="J40" s="14" t="n">
        <v>0.993088950812519</v>
      </c>
      <c r="K40" s="14" t="n">
        <v>0.310100640865969</v>
      </c>
      <c r="L40" s="14" t="n">
        <v>0.0838830338412939</v>
      </c>
      <c r="N40" s="14" t="n">
        <v>0.733967857807918</v>
      </c>
      <c r="O40" s="14" t="n">
        <v>0.722849714895435</v>
      </c>
      <c r="P40" s="14" t="n">
        <v>0.0335601115254911</v>
      </c>
      <c r="Q40" s="14" t="n">
        <v>0.124138464092599</v>
      </c>
      <c r="R40" s="14"/>
      <c r="S40" s="14"/>
      <c r="T40" s="14"/>
      <c r="U40" s="14" t="n">
        <f aca="false">R40+S40+T40</f>
        <v>0</v>
      </c>
      <c r="W40" s="7" t="n">
        <v>0.1360857067652</v>
      </c>
      <c r="X40" s="7" t="n">
        <v>0.112811077963829</v>
      </c>
      <c r="Y40" s="7" t="n">
        <v>0.0881342954939728</v>
      </c>
      <c r="Z40" s="7" t="n">
        <v>0.0617819427706645</v>
      </c>
      <c r="AB40" s="7" t="n">
        <f aca="false">$W40*$AO40*$AP40*$AQ40</f>
        <v>0.174898013877448</v>
      </c>
      <c r="AC40" s="7" t="n">
        <f aca="false">$W40*$AO40*$AR40*$AS40</f>
        <v>0</v>
      </c>
      <c r="AD40" s="7" t="n">
        <f aca="false">$W40*$AO40*$AT40*$AU40</f>
        <v>0</v>
      </c>
      <c r="AE40" s="7" t="n">
        <f aca="false">$X40*$AO40*$AP40*$AQ40</f>
        <v>0.144985347456733</v>
      </c>
      <c r="AF40" s="7" t="n">
        <f aca="false">$X40*$AO40*$AR40*$AS40</f>
        <v>0</v>
      </c>
      <c r="AG40" s="7" t="n">
        <f aca="false">$X40*$AO40*$AT40*$AU40</f>
        <v>0</v>
      </c>
      <c r="AH40" s="7" t="n">
        <f aca="false">$Y40*$AO40*$AP40*$AQ40</f>
        <v>0.113270626304494</v>
      </c>
      <c r="AI40" s="7" t="n">
        <f aca="false">$Y40*$AO40*$AR40*$AS40</f>
        <v>0</v>
      </c>
      <c r="AJ40" s="7" t="n">
        <f aca="false">$Y40*$AO40*$AT40*$AU40</f>
        <v>0</v>
      </c>
      <c r="AK40" s="7" t="n">
        <f aca="false">$Z40*$AO40*$AP40*$AQ40</f>
        <v>0.0794024540925747</v>
      </c>
      <c r="AL40" s="7" t="n">
        <f aca="false">$Z40*$AO40*$AR40*$AS40</f>
        <v>0</v>
      </c>
      <c r="AM40" s="7" t="n">
        <f aca="false">$Z40*$AO40*$AT40*$AU40</f>
        <v>0</v>
      </c>
      <c r="AO40" s="14" t="n">
        <f aca="false">INDEX($N$11:$U$71,ROW($A40)-10,MATCH($A$2,$N$10:$U$10,0))</f>
        <v>0.722849714895435</v>
      </c>
      <c r="AP40" s="14" t="n">
        <f aca="false">INDEX($C$11:$G$71,ROW($A40)-10,MATCH($D$2,$C$10:$G$10,0))</f>
        <v>2</v>
      </c>
      <c r="AQ40" s="14" t="n">
        <f aca="false">INDEX($I$11:$L$71,ROW($A40)-10,MATCH($E$2,$I$10:$L$10,0))</f>
        <v>0.888984839749433</v>
      </c>
      <c r="AR40" s="14" t="n">
        <f aca="false">INDEX($C$11:$G$71,ROW($A40)-10,MATCH($D$3,$C$10:$G$10,0))</f>
        <v>0</v>
      </c>
      <c r="AS40" s="14" t="n">
        <f aca="false">INDEX($I$11:$L$71,ROW($A40)-10,MATCH($E$3,$I$10:$L$10,0))</f>
        <v>0.888984839749433</v>
      </c>
      <c r="AT40" s="14" t="n">
        <f aca="false">INDEX($C$11:$G$71,ROW($A40)-10,MATCH($D$4,$C$10:$G$10,0))</f>
        <v>0</v>
      </c>
      <c r="AU40" s="14" t="n">
        <f aca="false">INDEX($I$11:$L$71,ROW($A40)-10,MATCH($E$4,$I$10:$L$10,0))</f>
        <v>0.888984839749433</v>
      </c>
      <c r="AX40" s="7" t="n">
        <f aca="false">$W40*$BK40*$BL40*$BM40</f>
        <v>0.09768967778444</v>
      </c>
      <c r="AY40" s="7" t="n">
        <f aca="false">$W40*$BK40*$BN40*$BO40</f>
        <v>0.030504449437444</v>
      </c>
      <c r="AZ40" s="7" t="n">
        <f aca="false">$W40*$BK40*$BP40*$BQ40</f>
        <v>0.00825153330004603</v>
      </c>
      <c r="BA40" s="7" t="n">
        <f aca="false">$X40*$BK40*$BL40*$BM40</f>
        <v>0.0809818908889259</v>
      </c>
      <c r="BB40" s="7" t="n">
        <f aca="false">$X40*$BK40*$BN40*$BO40</f>
        <v>0.0252872980236539</v>
      </c>
      <c r="BC40" s="7" t="n">
        <f aca="false">$X40*$BK40*$BP40*$BQ40</f>
        <v>0.00684028020693401</v>
      </c>
      <c r="BD40" s="7" t="n">
        <f aca="false">$Y40*$BK40*$BL40*$BM40</f>
        <v>0.0632675622827902</v>
      </c>
      <c r="BE40" s="7" t="n">
        <f aca="false">$Y40*$BK40*$BN40*$BO40</f>
        <v>0.0197558452280321</v>
      </c>
      <c r="BF40" s="7" t="n">
        <f aca="false">$Y40*$BK40*$BP40*$BQ40</f>
        <v>0.00534400776857033</v>
      </c>
      <c r="BG40" s="7" t="n">
        <f aca="false">$Z40*$BK40*$BL40*$BM40</f>
        <v>0.0443504187590869</v>
      </c>
      <c r="BH40" s="7" t="n">
        <f aca="false">$Z40*$BK40*$BN40*$BO40</f>
        <v>0.0138488030388562</v>
      </c>
      <c r="BI40" s="7" t="n">
        <f aca="false">$Z40*$BK40*$BP40*$BQ40</f>
        <v>0.00374613741760014</v>
      </c>
      <c r="BK40" s="14" t="n">
        <f aca="false">INDEX($N$11:$Q$71,ROW($A40)-10,MATCH($A$2,$N$10:$Q$10,0))</f>
        <v>0.722849714895435</v>
      </c>
      <c r="BL40" s="14" t="n">
        <f aca="false">INDEX($C$11:$G$71,ROW($A40)-10,MATCH($J$2,$C$10:$G$10,0))</f>
        <v>1</v>
      </c>
      <c r="BM40" s="14" t="n">
        <f aca="false">INDEX($I$11:$L$71,ROW($A40)-10,MATCH($K$2,$I$10:$L$10,0))</f>
        <v>0.993088950812519</v>
      </c>
      <c r="BN40" s="14" t="n">
        <f aca="false">INDEX($C$11:$G$71,ROW($A40)-10,MATCH($J$3,$C$10:$G$10,0))</f>
        <v>1</v>
      </c>
      <c r="BO40" s="14" t="n">
        <f aca="false">INDEX($I$11:$L$71,ROW($A40)-10,MATCH($K$3,$I$10:$L$10,0))</f>
        <v>0.310100640865969</v>
      </c>
      <c r="BP40" s="14" t="n">
        <f aca="false">INDEX($C$11:$G$71,ROW($A40)-10,MATCH($J$4,$C$10:$G$10,0))</f>
        <v>1</v>
      </c>
      <c r="BQ40" s="14" t="n">
        <f aca="false">INDEX($I$11:$L$71,ROW($A40)-10,MATCH($K$4,$I$10:$L$10,0))</f>
        <v>0.0838830338412939</v>
      </c>
    </row>
    <row r="41" customFormat="false" ht="12.8" hidden="false" customHeight="false" outlineLevel="0" collapsed="false">
      <c r="A41" s="0" t="n">
        <v>700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1</v>
      </c>
      <c r="I41" s="14" t="n">
        <v>0.86795224798345</v>
      </c>
      <c r="J41" s="14" t="n">
        <v>0.970757529317133</v>
      </c>
      <c r="K41" s="14" t="n">
        <v>0.351161422102986</v>
      </c>
      <c r="L41" s="14" t="n">
        <v>0.0785235033927056</v>
      </c>
      <c r="N41" s="14" t="n">
        <v>0.749518741527319</v>
      </c>
      <c r="O41" s="14" t="n">
        <v>0.772714066529342</v>
      </c>
      <c r="P41" s="14" t="n">
        <v>0.026965419186884</v>
      </c>
      <c r="Q41" s="14" t="n">
        <v>0.091244250683987</v>
      </c>
      <c r="R41" s="14"/>
      <c r="S41" s="14"/>
      <c r="T41" s="14"/>
      <c r="U41" s="14" t="n">
        <f aca="false">R41+S41+T41</f>
        <v>0</v>
      </c>
      <c r="W41" s="7" t="n">
        <v>0.128376730137942</v>
      </c>
      <c r="X41" s="7" t="n">
        <v>0.107193120633992</v>
      </c>
      <c r="Y41" s="7" t="n">
        <v>0.0864775637682056</v>
      </c>
      <c r="Z41" s="7" t="n">
        <v>0.0640912049877853</v>
      </c>
      <c r="AB41" s="7" t="n">
        <f aca="false">$W41*$AO41*$AP41*$AQ41</f>
        <v>0</v>
      </c>
      <c r="AC41" s="7" t="n">
        <f aca="false">$W41*$AO41*$AR41*$AS41</f>
        <v>0</v>
      </c>
      <c r="AD41" s="7" t="n">
        <f aca="false">$W41*$AO41*$AT41*$AU41</f>
        <v>0</v>
      </c>
      <c r="AE41" s="7" t="n">
        <f aca="false">$X41*$AO41*$AP41*$AQ41</f>
        <v>0</v>
      </c>
      <c r="AF41" s="7" t="n">
        <f aca="false">$X41*$AO41*$AR41*$AS41</f>
        <v>0</v>
      </c>
      <c r="AG41" s="7" t="n">
        <f aca="false">$X41*$AO41*$AT41*$AU41</f>
        <v>0</v>
      </c>
      <c r="AH41" s="7" t="n">
        <f aca="false">$Y41*$AO41*$AP41*$AQ41</f>
        <v>0</v>
      </c>
      <c r="AI41" s="7" t="n">
        <f aca="false">$Y41*$AO41*$AR41*$AS41</f>
        <v>0</v>
      </c>
      <c r="AJ41" s="7" t="n">
        <f aca="false">$Y41*$AO41*$AT41*$AU41</f>
        <v>0</v>
      </c>
      <c r="AK41" s="7" t="n">
        <f aca="false">$Z41*$AO41*$AP41*$AQ41</f>
        <v>0</v>
      </c>
      <c r="AL41" s="7" t="n">
        <f aca="false">$Z41*$AO41*$AR41*$AS41</f>
        <v>0</v>
      </c>
      <c r="AM41" s="7" t="n">
        <f aca="false">$Z41*$AO41*$AT41*$AU41</f>
        <v>0</v>
      </c>
      <c r="AO41" s="14" t="n">
        <f aca="false">INDEX($N$11:$U$71,ROW($A41)-10,MATCH($A$2,$N$10:$U$10,0))</f>
        <v>0.772714066529342</v>
      </c>
      <c r="AP41" s="14" t="n">
        <f aca="false">INDEX($C$11:$G$71,ROW($A41)-10,MATCH($D$2,$C$10:$G$10,0))</f>
        <v>0</v>
      </c>
      <c r="AQ41" s="14" t="n">
        <f aca="false">INDEX($I$11:$L$71,ROW($A41)-10,MATCH($E$2,$I$10:$L$10,0))</f>
        <v>0.86795224798345</v>
      </c>
      <c r="AR41" s="14" t="n">
        <f aca="false">INDEX($C$11:$G$71,ROW($A41)-10,MATCH($D$3,$C$10:$G$10,0))</f>
        <v>0</v>
      </c>
      <c r="AS41" s="14" t="n">
        <f aca="false">INDEX($I$11:$L$71,ROW($A41)-10,MATCH($E$3,$I$10:$L$10,0))</f>
        <v>0.86795224798345</v>
      </c>
      <c r="AT41" s="14" t="n">
        <f aca="false">INDEX($C$11:$G$71,ROW($A41)-10,MATCH($D$4,$C$10:$G$10,0))</f>
        <v>0</v>
      </c>
      <c r="AU41" s="14" t="n">
        <f aca="false">INDEX($I$11:$L$71,ROW($A41)-10,MATCH($E$4,$I$10:$L$10,0))</f>
        <v>0.86795224798345</v>
      </c>
      <c r="AX41" s="7" t="n">
        <f aca="false">$W41*$BK41*$BL41*$BM41</f>
        <v>0.0962976958127494</v>
      </c>
      <c r="AY41" s="7" t="n">
        <f aca="false">$W41*$BK41*$BN41*$BO41</f>
        <v>0.0348346881539341</v>
      </c>
      <c r="AZ41" s="7" t="n">
        <f aca="false">$W41*$BK41*$BP41*$BQ41</f>
        <v>0.00778941415904474</v>
      </c>
      <c r="BA41" s="7" t="n">
        <f aca="false">$X41*$BK41*$BL41*$BM41</f>
        <v>0.0804074890592707</v>
      </c>
      <c r="BB41" s="7" t="n">
        <f aca="false">$X41*$BK41*$BN41*$BO41</f>
        <v>0.0290865714177319</v>
      </c>
      <c r="BC41" s="7" t="n">
        <f aca="false">$X41*$BK41*$BP41*$BQ41</f>
        <v>0.00650407290107345</v>
      </c>
      <c r="BD41" s="7" t="n">
        <f aca="false">$Y41*$BK41*$BL41*$BM41</f>
        <v>0.0648683770137332</v>
      </c>
      <c r="BE41" s="7" t="n">
        <f aca="false">$Y41*$BK41*$BN41*$BO41</f>
        <v>0.0234654595341423</v>
      </c>
      <c r="BF41" s="7" t="n">
        <f aca="false">$Y41*$BK41*$BP41*$BQ41</f>
        <v>0.00524713130589909</v>
      </c>
      <c r="BG41" s="7" t="n">
        <f aca="false">$Z41*$BK41*$BL41*$BM41</f>
        <v>0.0480759663807812</v>
      </c>
      <c r="BH41" s="7" t="n">
        <f aca="false">$Z41*$BK41*$BN41*$BO41</f>
        <v>0.0173909799444215</v>
      </c>
      <c r="BI41" s="7" t="n">
        <f aca="false">$Z41*$BK41*$BP41*$BQ41</f>
        <v>0.00388881177348623</v>
      </c>
      <c r="BK41" s="14" t="n">
        <f aca="false">INDEX($N$11:$Q$71,ROW($A41)-10,MATCH($A$2,$N$10:$Q$10,0))</f>
        <v>0.772714066529342</v>
      </c>
      <c r="BL41" s="14" t="n">
        <f aca="false">INDEX($C$11:$G$71,ROW($A41)-10,MATCH($J$2,$C$10:$G$10,0))</f>
        <v>1</v>
      </c>
      <c r="BM41" s="14" t="n">
        <f aca="false">INDEX($I$11:$L$71,ROW($A41)-10,MATCH($K$2,$I$10:$L$10,0))</f>
        <v>0.970757529317133</v>
      </c>
      <c r="BN41" s="14" t="n">
        <f aca="false">INDEX($C$11:$G$71,ROW($A41)-10,MATCH($J$3,$C$10:$G$10,0))</f>
        <v>1</v>
      </c>
      <c r="BO41" s="14" t="n">
        <f aca="false">INDEX($I$11:$L$71,ROW($A41)-10,MATCH($K$3,$I$10:$L$10,0))</f>
        <v>0.351161422102986</v>
      </c>
      <c r="BP41" s="14" t="n">
        <f aca="false">INDEX($C$11:$G$71,ROW($A41)-10,MATCH($J$4,$C$10:$G$10,0))</f>
        <v>1</v>
      </c>
      <c r="BQ41" s="14" t="n">
        <f aca="false">INDEX($I$11:$L$71,ROW($A41)-10,MATCH($K$4,$I$10:$L$10,0))</f>
        <v>0.0785235033927056</v>
      </c>
    </row>
    <row r="42" customFormat="false" ht="12.8" hidden="false" customHeight="false" outlineLevel="0" collapsed="false">
      <c r="A42" s="0" t="n">
        <v>710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I42" s="14" t="n">
        <v>0.845550858005451</v>
      </c>
      <c r="J42" s="14" t="n">
        <v>0.937039076200823</v>
      </c>
      <c r="K42" s="14" t="n">
        <v>0.368665213745273</v>
      </c>
      <c r="L42" s="14" t="n">
        <v>0.0728734241218842</v>
      </c>
      <c r="N42" s="14" t="n">
        <v>0.77219573513922</v>
      </c>
      <c r="O42" s="14" t="n">
        <v>0.697808447809728</v>
      </c>
      <c r="P42" s="14" t="n">
        <v>0.015263054258194</v>
      </c>
      <c r="Q42" s="14" t="n">
        <v>0.0676692816640285</v>
      </c>
      <c r="R42" s="14"/>
      <c r="S42" s="14"/>
      <c r="T42" s="14"/>
      <c r="U42" s="14" t="n">
        <f aca="false">R42+S42+T42</f>
        <v>0</v>
      </c>
      <c r="W42" s="7" t="n">
        <v>0.120831515439488</v>
      </c>
      <c r="X42" s="7" t="n">
        <v>0.105196947332417</v>
      </c>
      <c r="Y42" s="7" t="n">
        <v>0.0879365065494422</v>
      </c>
      <c r="Z42" s="7" t="n">
        <v>0.0704111242740344</v>
      </c>
      <c r="AB42" s="7" t="n">
        <f aca="false">$W42*$AO42*$AP42*$AQ42</f>
        <v>0</v>
      </c>
      <c r="AC42" s="7" t="n">
        <f aca="false">$W42*$AO42*$AR42*$AS42</f>
        <v>0</v>
      </c>
      <c r="AD42" s="7" t="n">
        <f aca="false">$W42*$AO42*$AT42*$AU42</f>
        <v>0</v>
      </c>
      <c r="AE42" s="7" t="n">
        <f aca="false">$X42*$AO42*$AP42*$AQ42</f>
        <v>0</v>
      </c>
      <c r="AF42" s="7" t="n">
        <f aca="false">$X42*$AO42*$AR42*$AS42</f>
        <v>0</v>
      </c>
      <c r="AG42" s="7" t="n">
        <f aca="false">$X42*$AO42*$AT42*$AU42</f>
        <v>0</v>
      </c>
      <c r="AH42" s="7" t="n">
        <f aca="false">$Y42*$AO42*$AP42*$AQ42</f>
        <v>0</v>
      </c>
      <c r="AI42" s="7" t="n">
        <f aca="false">$Y42*$AO42*$AR42*$AS42</f>
        <v>0</v>
      </c>
      <c r="AJ42" s="7" t="n">
        <f aca="false">$Y42*$AO42*$AT42*$AU42</f>
        <v>0</v>
      </c>
      <c r="AK42" s="7" t="n">
        <f aca="false">$Z42*$AO42*$AP42*$AQ42</f>
        <v>0</v>
      </c>
      <c r="AL42" s="7" t="n">
        <f aca="false">$Z42*$AO42*$AR42*$AS42</f>
        <v>0</v>
      </c>
      <c r="AM42" s="7" t="n">
        <f aca="false">$Z42*$AO42*$AT42*$AU42</f>
        <v>0</v>
      </c>
      <c r="AO42" s="14" t="n">
        <f aca="false">INDEX($N$11:$U$71,ROW($A42)-10,MATCH($A$2,$N$10:$U$10,0))</f>
        <v>0.697808447809728</v>
      </c>
      <c r="AP42" s="14" t="n">
        <f aca="false">INDEX($C$11:$G$71,ROW($A42)-10,MATCH($D$2,$C$10:$G$10,0))</f>
        <v>0</v>
      </c>
      <c r="AQ42" s="14" t="n">
        <f aca="false">INDEX($I$11:$L$71,ROW($A42)-10,MATCH($E$2,$I$10:$L$10,0))</f>
        <v>0.845550858005451</v>
      </c>
      <c r="AR42" s="14" t="n">
        <f aca="false">INDEX($C$11:$G$71,ROW($A42)-10,MATCH($D$3,$C$10:$G$10,0))</f>
        <v>0</v>
      </c>
      <c r="AS42" s="14" t="n">
        <f aca="false">INDEX($I$11:$L$71,ROW($A42)-10,MATCH($E$3,$I$10:$L$10,0))</f>
        <v>0.845550858005451</v>
      </c>
      <c r="AT42" s="14" t="n">
        <f aca="false">INDEX($C$11:$G$71,ROW($A42)-10,MATCH($D$4,$C$10:$G$10,0))</f>
        <v>0</v>
      </c>
      <c r="AU42" s="14" t="n">
        <f aca="false">INDEX($I$11:$L$71,ROW($A42)-10,MATCH($E$4,$I$10:$L$10,0))</f>
        <v>0.845550858005451</v>
      </c>
      <c r="AX42" s="7" t="n">
        <f aca="false">$W42*$BK42*$BL42*$BM42</f>
        <v>0.079008560142382</v>
      </c>
      <c r="AY42" s="7" t="n">
        <f aca="false">$W42*$BK42*$BN42*$BO42</f>
        <v>0.0310848378177507</v>
      </c>
      <c r="AZ42" s="7" t="n">
        <f aca="false">$W42*$BK42*$BP42*$BQ42</f>
        <v>0.00614448688293682</v>
      </c>
      <c r="BA42" s="7" t="n">
        <f aca="false">$X42*$BK42*$BL42*$BM42</f>
        <v>0.0687855259439381</v>
      </c>
      <c r="BB42" s="7" t="n">
        <f aca="false">$X42*$BK42*$BN42*$BO42</f>
        <v>0.0270627247771982</v>
      </c>
      <c r="BC42" s="7" t="n">
        <f aca="false">$X42*$BK42*$BP42*$BQ42</f>
        <v>0.0053494426570586</v>
      </c>
      <c r="BD42" s="7" t="n">
        <f aca="false">$Y42*$BK42*$BL42*$BM42</f>
        <v>0.0574993762277356</v>
      </c>
      <c r="BE42" s="7" t="n">
        <f aca="false">$Y42*$BK42*$BN42*$BO42</f>
        <v>0.0226223434706312</v>
      </c>
      <c r="BF42" s="7" t="n">
        <f aca="false">$Y42*$BK42*$BP42*$BQ42</f>
        <v>0.00447172005630376</v>
      </c>
      <c r="BG42" s="7" t="n">
        <f aca="false">$Z42*$BK42*$BL42*$BM42</f>
        <v>0.0460399882155227</v>
      </c>
      <c r="BH42" s="7" t="n">
        <f aca="false">$Z42*$BK42*$BN42*$BO42</f>
        <v>0.0181138039249367</v>
      </c>
      <c r="BI42" s="7" t="n">
        <f aca="false">$Z42*$BK42*$BP42*$BQ42</f>
        <v>0.00358052473264977</v>
      </c>
      <c r="BK42" s="14" t="n">
        <f aca="false">INDEX($N$11:$Q$71,ROW($A42)-10,MATCH($A$2,$N$10:$Q$10,0))</f>
        <v>0.697808447809728</v>
      </c>
      <c r="BL42" s="14" t="n">
        <f aca="false">INDEX($C$11:$G$71,ROW($A42)-10,MATCH($J$2,$C$10:$G$10,0))</f>
        <v>1</v>
      </c>
      <c r="BM42" s="14" t="n">
        <f aca="false">INDEX($I$11:$L$71,ROW($A42)-10,MATCH($K$2,$I$10:$L$10,0))</f>
        <v>0.937039076200823</v>
      </c>
      <c r="BN42" s="14" t="n">
        <f aca="false">INDEX($C$11:$G$71,ROW($A42)-10,MATCH($J$3,$C$10:$G$10,0))</f>
        <v>1</v>
      </c>
      <c r="BO42" s="14" t="n">
        <f aca="false">INDEX($I$11:$L$71,ROW($A42)-10,MATCH($K$3,$I$10:$L$10,0))</f>
        <v>0.368665213745273</v>
      </c>
      <c r="BP42" s="14" t="n">
        <f aca="false">INDEX($C$11:$G$71,ROW($A42)-10,MATCH($J$4,$C$10:$G$10,0))</f>
        <v>1</v>
      </c>
      <c r="BQ42" s="14" t="n">
        <f aca="false">INDEX($I$11:$L$71,ROW($A42)-10,MATCH($K$4,$I$10:$L$10,0))</f>
        <v>0.0728734241218842</v>
      </c>
    </row>
    <row r="43" customFormat="false" ht="12.8" hidden="false" customHeight="false" outlineLevel="0" collapsed="false">
      <c r="A43" s="0" t="n">
        <v>720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1</v>
      </c>
      <c r="I43" s="14" t="n">
        <v>0.821936295987095</v>
      </c>
      <c r="J43" s="14" t="n">
        <v>0.897652308736646</v>
      </c>
      <c r="K43" s="14" t="n">
        <v>0.365993915394574</v>
      </c>
      <c r="L43" s="14" t="n">
        <v>0.0604581863492757</v>
      </c>
      <c r="N43" s="14" t="n">
        <v>0.789958268199392</v>
      </c>
      <c r="O43" s="14" t="n">
        <v>0.650566847044003</v>
      </c>
      <c r="P43" s="14" t="n">
        <v>0.0159800180658007</v>
      </c>
      <c r="Q43" s="14" t="n">
        <v>0.0509463747798478</v>
      </c>
      <c r="R43" s="14"/>
      <c r="S43" s="14"/>
      <c r="T43" s="14"/>
      <c r="U43" s="14" t="n">
        <f aca="false">R43+S43+T43</f>
        <v>0</v>
      </c>
      <c r="W43" s="7" t="n">
        <v>0.118877338566591</v>
      </c>
      <c r="X43" s="7" t="n">
        <v>0.105277757529992</v>
      </c>
      <c r="Y43" s="7" t="n">
        <v>0.0923845247022863</v>
      </c>
      <c r="Z43" s="7" t="n">
        <v>0.0782162158412398</v>
      </c>
      <c r="AB43" s="7" t="n">
        <f aca="false">$W43*$AO43*$AP43*$AQ43</f>
        <v>0</v>
      </c>
      <c r="AC43" s="7" t="n">
        <f aca="false">$W43*$AO43*$AR43*$AS43</f>
        <v>0</v>
      </c>
      <c r="AD43" s="7" t="n">
        <f aca="false">$W43*$AO43*$AT43*$AU43</f>
        <v>0</v>
      </c>
      <c r="AE43" s="7" t="n">
        <f aca="false">$X43*$AO43*$AP43*$AQ43</f>
        <v>0</v>
      </c>
      <c r="AF43" s="7" t="n">
        <f aca="false">$X43*$AO43*$AR43*$AS43</f>
        <v>0</v>
      </c>
      <c r="AG43" s="7" t="n">
        <f aca="false">$X43*$AO43*$AT43*$AU43</f>
        <v>0</v>
      </c>
      <c r="AH43" s="7" t="n">
        <f aca="false">$Y43*$AO43*$AP43*$AQ43</f>
        <v>0</v>
      </c>
      <c r="AI43" s="7" t="n">
        <f aca="false">$Y43*$AO43*$AR43*$AS43</f>
        <v>0</v>
      </c>
      <c r="AJ43" s="7" t="n">
        <f aca="false">$Y43*$AO43*$AT43*$AU43</f>
        <v>0</v>
      </c>
      <c r="AK43" s="7" t="n">
        <f aca="false">$Z43*$AO43*$AP43*$AQ43</f>
        <v>0</v>
      </c>
      <c r="AL43" s="7" t="n">
        <f aca="false">$Z43*$AO43*$AR43*$AS43</f>
        <v>0</v>
      </c>
      <c r="AM43" s="7" t="n">
        <f aca="false">$Z43*$AO43*$AT43*$AU43</f>
        <v>0</v>
      </c>
      <c r="AO43" s="14" t="n">
        <f aca="false">INDEX($N$11:$U$71,ROW($A43)-10,MATCH($A$2,$N$10:$U$10,0))</f>
        <v>0.650566847044003</v>
      </c>
      <c r="AP43" s="14" t="n">
        <f aca="false">INDEX($C$11:$G$71,ROW($A43)-10,MATCH($D$2,$C$10:$G$10,0))</f>
        <v>0</v>
      </c>
      <c r="AQ43" s="14" t="n">
        <f aca="false">INDEX($I$11:$L$71,ROW($A43)-10,MATCH($E$2,$I$10:$L$10,0))</f>
        <v>0.821936295987095</v>
      </c>
      <c r="AR43" s="14" t="n">
        <f aca="false">INDEX($C$11:$G$71,ROW($A43)-10,MATCH($D$3,$C$10:$G$10,0))</f>
        <v>0</v>
      </c>
      <c r="AS43" s="14" t="n">
        <f aca="false">INDEX($I$11:$L$71,ROW($A43)-10,MATCH($E$3,$I$10:$L$10,0))</f>
        <v>0.821936295987095</v>
      </c>
      <c r="AT43" s="14" t="n">
        <f aca="false">INDEX($C$11:$G$71,ROW($A43)-10,MATCH($D$4,$C$10:$G$10,0))</f>
        <v>0</v>
      </c>
      <c r="AU43" s="14" t="n">
        <f aca="false">INDEX($I$11:$L$71,ROW($A43)-10,MATCH($E$4,$I$10:$L$10,0))</f>
        <v>0.821936295987095</v>
      </c>
      <c r="AX43" s="7" t="n">
        <f aca="false">$W43*$BK43*$BL43*$BM43</f>
        <v>0.0694223248648634</v>
      </c>
      <c r="AY43" s="7" t="n">
        <f aca="false">$W43*$BK43*$BN43*$BO43</f>
        <v>0.0283051112839501</v>
      </c>
      <c r="AZ43" s="7" t="n">
        <f aca="false">$W43*$BK43*$BP43*$BQ43</f>
        <v>0.00467569437813503</v>
      </c>
      <c r="BA43" s="7" t="n">
        <f aca="false">$X43*$BK43*$BL43*$BM43</f>
        <v>0.0614804030138796</v>
      </c>
      <c r="BB43" s="7" t="n">
        <f aca="false">$X43*$BK43*$BN43*$BO43</f>
        <v>0.0250670033375781</v>
      </c>
      <c r="BC43" s="7" t="n">
        <f aca="false">$X43*$BK43*$BP43*$BQ43</f>
        <v>0.00414079441011297</v>
      </c>
      <c r="BD43" s="7" t="n">
        <f aca="false">$Y43*$BK43*$BL43*$BM43</f>
        <v>0.0539509763904705</v>
      </c>
      <c r="BE43" s="7" t="n">
        <f aca="false">$Y43*$BK43*$BN43*$BO43</f>
        <v>0.0219970793773133</v>
      </c>
      <c r="BF43" s="7" t="n">
        <f aca="false">$Y43*$BK43*$BP43*$BQ43</f>
        <v>0.00363367659459491</v>
      </c>
      <c r="BG43" s="7" t="n">
        <f aca="false">$Z43*$BK43*$BL43*$BM43</f>
        <v>0.0456769272537941</v>
      </c>
      <c r="BH43" s="7" t="n">
        <f aca="false">$Z43*$BK43*$BN43*$BO43</f>
        <v>0.0186235553410845</v>
      </c>
      <c r="BI43" s="7" t="n">
        <f aca="false">$Z43*$BK43*$BP43*$BQ43</f>
        <v>0.00307640737164569</v>
      </c>
      <c r="BK43" s="14" t="n">
        <f aca="false">INDEX($N$11:$Q$71,ROW($A43)-10,MATCH($A$2,$N$10:$Q$10,0))</f>
        <v>0.650566847044003</v>
      </c>
      <c r="BL43" s="14" t="n">
        <f aca="false">INDEX($C$11:$G$71,ROW($A43)-10,MATCH($J$2,$C$10:$G$10,0))</f>
        <v>1</v>
      </c>
      <c r="BM43" s="14" t="n">
        <f aca="false">INDEX($I$11:$L$71,ROW($A43)-10,MATCH($K$2,$I$10:$L$10,0))</f>
        <v>0.897652308736646</v>
      </c>
      <c r="BN43" s="14" t="n">
        <f aca="false">INDEX($C$11:$G$71,ROW($A43)-10,MATCH($J$3,$C$10:$G$10,0))</f>
        <v>1</v>
      </c>
      <c r="BO43" s="14" t="n">
        <f aca="false">INDEX($I$11:$L$71,ROW($A43)-10,MATCH($K$3,$I$10:$L$10,0))</f>
        <v>0.365993915394574</v>
      </c>
      <c r="BP43" s="14" t="n">
        <f aca="false">INDEX($C$11:$G$71,ROW($A43)-10,MATCH($J$4,$C$10:$G$10,0))</f>
        <v>1</v>
      </c>
      <c r="BQ43" s="14" t="n">
        <f aca="false">INDEX($I$11:$L$71,ROW($A43)-10,MATCH($K$4,$I$10:$L$10,0))</f>
        <v>0.0604581863492757</v>
      </c>
    </row>
    <row r="44" customFormat="false" ht="12.8" hidden="false" customHeight="false" outlineLevel="0" collapsed="false">
      <c r="A44" s="0" t="n">
        <v>730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I44" s="14" t="n">
        <v>0.794539633485452</v>
      </c>
      <c r="J44" s="14" t="n">
        <v>0.855652295596861</v>
      </c>
      <c r="K44" s="14" t="n">
        <v>0.365407385318458</v>
      </c>
      <c r="L44" s="14" t="n">
        <v>0.0531814921272853</v>
      </c>
      <c r="N44" s="14" t="n">
        <v>0.810475541540536</v>
      </c>
      <c r="O44" s="14" t="n">
        <v>0.694056990729689</v>
      </c>
      <c r="P44" s="14" t="n">
        <v>0.0127715383741411</v>
      </c>
      <c r="Q44" s="14" t="n">
        <v>0.0393466732843488</v>
      </c>
      <c r="R44" s="14"/>
      <c r="S44" s="14"/>
      <c r="T44" s="14"/>
      <c r="U44" s="14" t="n">
        <f aca="false">R44+S44+T44</f>
        <v>0</v>
      </c>
      <c r="W44" s="7" t="n">
        <v>0.120702624066909</v>
      </c>
      <c r="X44" s="7" t="n">
        <v>0.111101871208282</v>
      </c>
      <c r="Y44" s="7" t="n">
        <v>0.0983212841034687</v>
      </c>
      <c r="Z44" s="7" t="n">
        <v>0.0866907461488815</v>
      </c>
      <c r="AB44" s="7" t="n">
        <f aca="false">$W44*$AO44*$AP44*$AQ44</f>
        <v>0</v>
      </c>
      <c r="AC44" s="7" t="n">
        <f aca="false">$W44*$AO44*$AR44*$AS44</f>
        <v>0</v>
      </c>
      <c r="AD44" s="7" t="n">
        <f aca="false">$W44*$AO44*$AT44*$AU44</f>
        <v>0</v>
      </c>
      <c r="AE44" s="7" t="n">
        <f aca="false">$X44*$AO44*$AP44*$AQ44</f>
        <v>0</v>
      </c>
      <c r="AF44" s="7" t="n">
        <f aca="false">$X44*$AO44*$AR44*$AS44</f>
        <v>0</v>
      </c>
      <c r="AG44" s="7" t="n">
        <f aca="false">$X44*$AO44*$AT44*$AU44</f>
        <v>0</v>
      </c>
      <c r="AH44" s="7" t="n">
        <f aca="false">$Y44*$AO44*$AP44*$AQ44</f>
        <v>0</v>
      </c>
      <c r="AI44" s="7" t="n">
        <f aca="false">$Y44*$AO44*$AR44*$AS44</f>
        <v>0</v>
      </c>
      <c r="AJ44" s="7" t="n">
        <f aca="false">$Y44*$AO44*$AT44*$AU44</f>
        <v>0</v>
      </c>
      <c r="AK44" s="7" t="n">
        <f aca="false">$Z44*$AO44*$AP44*$AQ44</f>
        <v>0</v>
      </c>
      <c r="AL44" s="7" t="n">
        <f aca="false">$Z44*$AO44*$AR44*$AS44</f>
        <v>0</v>
      </c>
      <c r="AM44" s="7" t="n">
        <f aca="false">$Z44*$AO44*$AT44*$AU44</f>
        <v>0</v>
      </c>
      <c r="AO44" s="14" t="n">
        <f aca="false">INDEX($N$11:$U$71,ROW($A44)-10,MATCH($A$2,$N$10:$U$10,0))</f>
        <v>0.694056990729689</v>
      </c>
      <c r="AP44" s="14" t="n">
        <f aca="false">INDEX($C$11:$G$71,ROW($A44)-10,MATCH($D$2,$C$10:$G$10,0))</f>
        <v>0</v>
      </c>
      <c r="AQ44" s="14" t="n">
        <f aca="false">INDEX($I$11:$L$71,ROW($A44)-10,MATCH($E$2,$I$10:$L$10,0))</f>
        <v>0.794539633485452</v>
      </c>
      <c r="AR44" s="14" t="n">
        <f aca="false">INDEX($C$11:$G$71,ROW($A44)-10,MATCH($D$3,$C$10:$G$10,0))</f>
        <v>0</v>
      </c>
      <c r="AS44" s="14" t="n">
        <f aca="false">INDEX($I$11:$L$71,ROW($A44)-10,MATCH($E$3,$I$10:$L$10,0))</f>
        <v>0.794539633485452</v>
      </c>
      <c r="AT44" s="14" t="n">
        <f aca="false">INDEX($C$11:$G$71,ROW($A44)-10,MATCH($D$4,$C$10:$G$10,0))</f>
        <v>0</v>
      </c>
      <c r="AU44" s="14" t="n">
        <f aca="false">INDEX($I$11:$L$71,ROW($A44)-10,MATCH($E$4,$I$10:$L$10,0))</f>
        <v>0.794539633485452</v>
      </c>
      <c r="AX44" s="7" t="n">
        <f aca="false">$W44*$BK44*$BL44*$BM44</f>
        <v>0.0716818432657635</v>
      </c>
      <c r="AY44" s="7" t="n">
        <f aca="false">$W44*$BK44*$BN44*$BO44</f>
        <v>0.03061182101344</v>
      </c>
      <c r="AZ44" s="7" t="n">
        <f aca="false">$W44*$BK44*$BP44*$BQ44</f>
        <v>0.00445525291397522</v>
      </c>
      <c r="BA44" s="7" t="n">
        <f aca="false">$X44*$BK44*$BL44*$BM44</f>
        <v>0.0659802301735416</v>
      </c>
      <c r="BB44" s="7" t="n">
        <f aca="false">$X44*$BK44*$BN44*$BO44</f>
        <v>0.0281769399959433</v>
      </c>
      <c r="BC44" s="7" t="n">
        <f aca="false">$X44*$BK44*$BP44*$BQ44</f>
        <v>0.00410087965589225</v>
      </c>
      <c r="BD44" s="7" t="n">
        <f aca="false">$Y44*$BK44*$BL44*$BM44</f>
        <v>0.0583902042832691</v>
      </c>
      <c r="BE44" s="7" t="n">
        <f aca="false">$Y44*$BK44*$BN44*$BO44</f>
        <v>0.0249356099260821</v>
      </c>
      <c r="BF44" s="7" t="n">
        <f aca="false">$Y44*$BK44*$BP44*$BQ44</f>
        <v>0.00362913557923101</v>
      </c>
      <c r="BG44" s="7" t="n">
        <f aca="false">$Z44*$BK44*$BL44*$BM44</f>
        <v>0.0514831597579149</v>
      </c>
      <c r="BH44" s="7" t="n">
        <f aca="false">$Z44*$BK44*$BN44*$BO44</f>
        <v>0.0219859479041654</v>
      </c>
      <c r="BI44" s="7" t="n">
        <f aca="false">$Z44*$BK44*$BP44*$BQ44</f>
        <v>0.00319984095109972</v>
      </c>
      <c r="BK44" s="14" t="n">
        <f aca="false">INDEX($N$11:$Q$71,ROW($A44)-10,MATCH($A$2,$N$10:$Q$10,0))</f>
        <v>0.694056990729689</v>
      </c>
      <c r="BL44" s="14" t="n">
        <f aca="false">INDEX($C$11:$G$71,ROW($A44)-10,MATCH($J$2,$C$10:$G$10,0))</f>
        <v>1</v>
      </c>
      <c r="BM44" s="14" t="n">
        <f aca="false">INDEX($I$11:$L$71,ROW($A44)-10,MATCH($K$2,$I$10:$L$10,0))</f>
        <v>0.855652295596861</v>
      </c>
      <c r="BN44" s="14" t="n">
        <f aca="false">INDEX($C$11:$G$71,ROW($A44)-10,MATCH($J$3,$C$10:$G$10,0))</f>
        <v>1</v>
      </c>
      <c r="BO44" s="14" t="n">
        <f aca="false">INDEX($I$11:$L$71,ROW($A44)-10,MATCH($K$3,$I$10:$L$10,0))</f>
        <v>0.365407385318458</v>
      </c>
      <c r="BP44" s="14" t="n">
        <f aca="false">INDEX($C$11:$G$71,ROW($A44)-10,MATCH($J$4,$C$10:$G$10,0))</f>
        <v>1</v>
      </c>
      <c r="BQ44" s="14" t="n">
        <f aca="false">INDEX($I$11:$L$71,ROW($A44)-10,MATCH($K$4,$I$10:$L$10,0))</f>
        <v>0.0531814921272853</v>
      </c>
    </row>
    <row r="45" customFormat="false" ht="12.8" hidden="false" customHeight="false" outlineLevel="0" collapsed="false">
      <c r="A45" s="0" t="n">
        <v>740</v>
      </c>
      <c r="C45" s="0" t="n">
        <v>2</v>
      </c>
      <c r="D45" s="0" t="n">
        <v>0</v>
      </c>
      <c r="E45" s="0" t="n">
        <v>0</v>
      </c>
      <c r="F45" s="0" t="n">
        <v>0</v>
      </c>
      <c r="G45" s="0" t="n">
        <v>1</v>
      </c>
      <c r="I45" s="14" t="n">
        <v>0.761552085604827</v>
      </c>
      <c r="J45" s="14" t="n">
        <v>0.813116335430648</v>
      </c>
      <c r="K45" s="14" t="n">
        <v>0.377725599755806</v>
      </c>
      <c r="L45" s="14" t="n">
        <v>0.0531814001066711</v>
      </c>
      <c r="N45" s="14" t="n">
        <v>0.824152237862852</v>
      </c>
      <c r="O45" s="14" t="n">
        <v>0.731576447572711</v>
      </c>
      <c r="P45" s="14" t="n">
        <v>0.0130988747085952</v>
      </c>
      <c r="Q45" s="14" t="n">
        <v>0.0267572018466478</v>
      </c>
      <c r="R45" s="14"/>
      <c r="S45" s="14"/>
      <c r="T45" s="14"/>
      <c r="U45" s="14" t="n">
        <f aca="false">R45+S45+T45</f>
        <v>0</v>
      </c>
      <c r="W45" s="7" t="n">
        <v>0.131629825835622</v>
      </c>
      <c r="X45" s="7" t="n">
        <v>0.120208421312697</v>
      </c>
      <c r="Y45" s="7" t="n">
        <v>0.107071504461387</v>
      </c>
      <c r="Z45" s="7" t="n">
        <v>0.0940091912092553</v>
      </c>
      <c r="AB45" s="7" t="n">
        <f aca="false">$W45*$AO45*$AP45*$AQ45</f>
        <v>0</v>
      </c>
      <c r="AC45" s="7" t="n">
        <f aca="false">$W45*$AO45*$AR45*$AS45</f>
        <v>0</v>
      </c>
      <c r="AD45" s="7" t="n">
        <f aca="false">$W45*$AO45*$AT45*$AU45</f>
        <v>0</v>
      </c>
      <c r="AE45" s="7" t="n">
        <f aca="false">$X45*$AO45*$AP45*$AQ45</f>
        <v>0</v>
      </c>
      <c r="AF45" s="7" t="n">
        <f aca="false">$X45*$AO45*$AR45*$AS45</f>
        <v>0</v>
      </c>
      <c r="AG45" s="7" t="n">
        <f aca="false">$X45*$AO45*$AT45*$AU45</f>
        <v>0</v>
      </c>
      <c r="AH45" s="7" t="n">
        <f aca="false">$Y45*$AO45*$AP45*$AQ45</f>
        <v>0</v>
      </c>
      <c r="AI45" s="7" t="n">
        <f aca="false">$Y45*$AO45*$AR45*$AS45</f>
        <v>0</v>
      </c>
      <c r="AJ45" s="7" t="n">
        <f aca="false">$Y45*$AO45*$AT45*$AU45</f>
        <v>0</v>
      </c>
      <c r="AK45" s="7" t="n">
        <f aca="false">$Z45*$AO45*$AP45*$AQ45</f>
        <v>0</v>
      </c>
      <c r="AL45" s="7" t="n">
        <f aca="false">$Z45*$AO45*$AR45*$AS45</f>
        <v>0</v>
      </c>
      <c r="AM45" s="7" t="n">
        <f aca="false">$Z45*$AO45*$AT45*$AU45</f>
        <v>0</v>
      </c>
      <c r="AO45" s="14" t="n">
        <f aca="false">INDEX($N$11:$U$71,ROW($A45)-10,MATCH($A$2,$N$10:$U$10,0))</f>
        <v>0.731576447572711</v>
      </c>
      <c r="AP45" s="14" t="n">
        <f aca="false">INDEX($C$11:$G$71,ROW($A45)-10,MATCH($D$2,$C$10:$G$10,0))</f>
        <v>0</v>
      </c>
      <c r="AQ45" s="14" t="n">
        <f aca="false">INDEX($I$11:$L$71,ROW($A45)-10,MATCH($E$2,$I$10:$L$10,0))</f>
        <v>0.761552085604827</v>
      </c>
      <c r="AR45" s="14" t="n">
        <f aca="false">INDEX($C$11:$G$71,ROW($A45)-10,MATCH($D$3,$C$10:$G$10,0))</f>
        <v>0</v>
      </c>
      <c r="AS45" s="14" t="n">
        <f aca="false">INDEX($I$11:$L$71,ROW($A45)-10,MATCH($E$3,$I$10:$L$10,0))</f>
        <v>0.761552085604827</v>
      </c>
      <c r="AT45" s="14" t="n">
        <f aca="false">INDEX($C$11:$G$71,ROW($A45)-10,MATCH($D$4,$C$10:$G$10,0))</f>
        <v>0</v>
      </c>
      <c r="AU45" s="14" t="n">
        <f aca="false">INDEX($I$11:$L$71,ROW($A45)-10,MATCH($E$4,$I$10:$L$10,0))</f>
        <v>0.761552085604827</v>
      </c>
      <c r="AX45" s="7" t="n">
        <f aca="false">$W45*$BK45*$BL45*$BM45</f>
        <v>0.0783008917340671</v>
      </c>
      <c r="AY45" s="7" t="n">
        <f aca="false">$W45*$BK45*$BN45*$BO45</f>
        <v>0.0363739479861766</v>
      </c>
      <c r="AZ45" s="7" t="n">
        <f aca="false">$W45*$BK45*$BP45*$BQ45</f>
        <v>0.00512122419704324</v>
      </c>
      <c r="BA45" s="7" t="n">
        <f aca="false">$X45*$BK45*$BL45*$BM45</f>
        <v>0.0715067920433379</v>
      </c>
      <c r="BB45" s="7" t="n">
        <f aca="false">$X45*$BK45*$BN45*$BO45</f>
        <v>0.033217812426408</v>
      </c>
      <c r="BC45" s="7" t="n">
        <f aca="false">$X45*$BK45*$BP45*$BQ45</f>
        <v>0.00467686006577054</v>
      </c>
      <c r="BD45" s="7" t="n">
        <f aca="false">$Y45*$BK45*$BL45*$BM45</f>
        <v>0.0636922082469694</v>
      </c>
      <c r="BE45" s="7" t="n">
        <f aca="false">$Y45*$BK45*$BN45*$BO45</f>
        <v>0.0295876205058854</v>
      </c>
      <c r="BF45" s="7" t="n">
        <f aca="false">$Y45*$BK45*$BP45*$BQ45</f>
        <v>0.00416575176621623</v>
      </c>
      <c r="BG45" s="7" t="n">
        <f aca="false">$Z45*$BK45*$BL45*$BM45</f>
        <v>0.0559220029059026</v>
      </c>
      <c r="BH45" s="7" t="n">
        <f aca="false">$Z45*$BK45*$BN45*$BO45</f>
        <v>0.0259780441823132</v>
      </c>
      <c r="BI45" s="7" t="n">
        <f aca="false">$Z45*$BK45*$BP45*$BQ45</f>
        <v>0.00365754601367111</v>
      </c>
      <c r="BK45" s="14" t="n">
        <f aca="false">INDEX($N$11:$Q$71,ROW($A45)-10,MATCH($A$2,$N$10:$Q$10,0))</f>
        <v>0.731576447572711</v>
      </c>
      <c r="BL45" s="14" t="n">
        <f aca="false">INDEX($C$11:$G$71,ROW($A45)-10,MATCH($J$2,$C$10:$G$10,0))</f>
        <v>1</v>
      </c>
      <c r="BM45" s="14" t="n">
        <f aca="false">INDEX($I$11:$L$71,ROW($A45)-10,MATCH($K$2,$I$10:$L$10,0))</f>
        <v>0.813116335430648</v>
      </c>
      <c r="BN45" s="14" t="n">
        <f aca="false">INDEX($C$11:$G$71,ROW($A45)-10,MATCH($J$3,$C$10:$G$10,0))</f>
        <v>1</v>
      </c>
      <c r="BO45" s="14" t="n">
        <f aca="false">INDEX($I$11:$L$71,ROW($A45)-10,MATCH($K$3,$I$10:$L$10,0))</f>
        <v>0.377725599755806</v>
      </c>
      <c r="BP45" s="14" t="n">
        <f aca="false">INDEX($C$11:$G$71,ROW($A45)-10,MATCH($J$4,$C$10:$G$10,0))</f>
        <v>1</v>
      </c>
      <c r="BQ45" s="14" t="n">
        <f aca="false">INDEX($I$11:$L$71,ROW($A45)-10,MATCH($K$4,$I$10:$L$10,0))</f>
        <v>0.0531814001066711</v>
      </c>
    </row>
    <row r="46" customFormat="false" ht="12.8" hidden="false" customHeight="false" outlineLevel="0" collapsed="false">
      <c r="A46" s="0" t="n">
        <v>750</v>
      </c>
      <c r="C46" s="0" t="n">
        <v>4</v>
      </c>
      <c r="D46" s="0" t="n">
        <v>0</v>
      </c>
      <c r="E46" s="0" t="n">
        <v>0</v>
      </c>
      <c r="F46" s="0" t="n">
        <v>0</v>
      </c>
      <c r="G46" s="0" t="n">
        <v>1</v>
      </c>
      <c r="I46" s="14" t="n">
        <v>0.73287370046256</v>
      </c>
      <c r="J46" s="14" t="n">
        <v>0.787793340352612</v>
      </c>
      <c r="K46" s="14" t="n">
        <v>0.394117530244582</v>
      </c>
      <c r="L46" s="14" t="n">
        <v>0.0541073769397165</v>
      </c>
      <c r="N46" s="14" t="n">
        <v>0.841872845981508</v>
      </c>
      <c r="O46" s="14" t="n">
        <v>0.666250757546469</v>
      </c>
      <c r="P46" s="14" t="n">
        <v>0.00364263525613273</v>
      </c>
      <c r="Q46" s="14" t="n">
        <v>0</v>
      </c>
      <c r="R46" s="14"/>
      <c r="S46" s="14"/>
      <c r="T46" s="14"/>
      <c r="U46" s="14" t="n">
        <f aca="false">R46+S46+T46</f>
        <v>0</v>
      </c>
      <c r="W46" s="7" t="n">
        <v>0.145608679608511</v>
      </c>
      <c r="X46" s="7" t="n">
        <v>0.130986540796109</v>
      </c>
      <c r="Y46" s="7" t="n">
        <v>0.116113508591282</v>
      </c>
      <c r="Z46" s="7" t="n">
        <v>0.100312018766281</v>
      </c>
      <c r="AB46" s="7" t="n">
        <f aca="false">$W46*$AO46*$AP46*$AQ46</f>
        <v>0</v>
      </c>
      <c r="AC46" s="7" t="n">
        <f aca="false">$W46*$AO46*$AR46*$AS46</f>
        <v>0</v>
      </c>
      <c r="AD46" s="7" t="n">
        <f aca="false">$W46*$AO46*$AT46*$AU46</f>
        <v>0</v>
      </c>
      <c r="AE46" s="7" t="n">
        <f aca="false">$X46*$AO46*$AP46*$AQ46</f>
        <v>0</v>
      </c>
      <c r="AF46" s="7" t="n">
        <f aca="false">$X46*$AO46*$AR46*$AS46</f>
        <v>0</v>
      </c>
      <c r="AG46" s="7" t="n">
        <f aca="false">$X46*$AO46*$AT46*$AU46</f>
        <v>0</v>
      </c>
      <c r="AH46" s="7" t="n">
        <f aca="false">$Y46*$AO46*$AP46*$AQ46</f>
        <v>0</v>
      </c>
      <c r="AI46" s="7" t="n">
        <f aca="false">$Y46*$AO46*$AR46*$AS46</f>
        <v>0</v>
      </c>
      <c r="AJ46" s="7" t="n">
        <f aca="false">$Y46*$AO46*$AT46*$AU46</f>
        <v>0</v>
      </c>
      <c r="AK46" s="7" t="n">
        <f aca="false">$Z46*$AO46*$AP46*$AQ46</f>
        <v>0</v>
      </c>
      <c r="AL46" s="7" t="n">
        <f aca="false">$Z46*$AO46*$AR46*$AS46</f>
        <v>0</v>
      </c>
      <c r="AM46" s="7" t="n">
        <f aca="false">$Z46*$AO46*$AT46*$AU46</f>
        <v>0</v>
      </c>
      <c r="AO46" s="14" t="n">
        <f aca="false">INDEX($N$11:$U$71,ROW($A46)-10,MATCH($A$2,$N$10:$U$10,0))</f>
        <v>0.666250757546469</v>
      </c>
      <c r="AP46" s="14" t="n">
        <f aca="false">INDEX($C$11:$G$71,ROW($A46)-10,MATCH($D$2,$C$10:$G$10,0))</f>
        <v>0</v>
      </c>
      <c r="AQ46" s="14" t="n">
        <f aca="false">INDEX($I$11:$L$71,ROW($A46)-10,MATCH($E$2,$I$10:$L$10,0))</f>
        <v>0.73287370046256</v>
      </c>
      <c r="AR46" s="14" t="n">
        <f aca="false">INDEX($C$11:$G$71,ROW($A46)-10,MATCH($D$3,$C$10:$G$10,0))</f>
        <v>0</v>
      </c>
      <c r="AS46" s="14" t="n">
        <f aca="false">INDEX($I$11:$L$71,ROW($A46)-10,MATCH($E$3,$I$10:$L$10,0))</f>
        <v>0.73287370046256</v>
      </c>
      <c r="AT46" s="14" t="n">
        <f aca="false">INDEX($C$11:$G$71,ROW($A46)-10,MATCH($D$4,$C$10:$G$10,0))</f>
        <v>0</v>
      </c>
      <c r="AU46" s="14" t="n">
        <f aca="false">INDEX($I$11:$L$71,ROW($A46)-10,MATCH($E$4,$I$10:$L$10,0))</f>
        <v>0.73287370046256</v>
      </c>
      <c r="AX46" s="7" t="n">
        <f aca="false">$W46*$BK46*$BL46*$BM46</f>
        <v>0.0764253233148558</v>
      </c>
      <c r="AY46" s="7" t="n">
        <f aca="false">$W46*$BK46*$BN46*$BO46</f>
        <v>0.0382340877107603</v>
      </c>
      <c r="AZ46" s="7" t="n">
        <f aca="false">$W46*$BK46*$BP46*$BQ46</f>
        <v>0.00524905906730022</v>
      </c>
      <c r="BA46" s="7" t="n">
        <f aca="false">$X46*$BK46*$BL46*$BM46</f>
        <v>0.068750631879585</v>
      </c>
      <c r="BB46" s="7" t="n">
        <f aca="false">$X46*$BK46*$BN46*$BO46</f>
        <v>0.0343945903718969</v>
      </c>
      <c r="BC46" s="7" t="n">
        <f aca="false">$X46*$BK46*$BP46*$BQ46</f>
        <v>0.00472194440268736</v>
      </c>
      <c r="BD46" s="7" t="n">
        <f aca="false">$Y46*$BK46*$BL46*$BM46</f>
        <v>0.0609442545538495</v>
      </c>
      <c r="BE46" s="7" t="n">
        <f aca="false">$Y46*$BK46*$BN46*$BO46</f>
        <v>0.0304892131692931</v>
      </c>
      <c r="BF46" s="7" t="n">
        <f aca="false">$Y46*$BK46*$BP46*$BQ46</f>
        <v>0.00418578526187999</v>
      </c>
      <c r="BG46" s="7" t="n">
        <f aca="false">$Z46*$BK46*$BL46*$BM46</f>
        <v>0.0526505596176754</v>
      </c>
      <c r="BH46" s="7" t="n">
        <f aca="false">$Z46*$BK46*$BN46*$BO46</f>
        <v>0.0263400405406138</v>
      </c>
      <c r="BI46" s="7" t="n">
        <f aca="false">$Z46*$BK46*$BP46*$BQ46</f>
        <v>0.00361615607723401</v>
      </c>
      <c r="BK46" s="14" t="n">
        <f aca="false">INDEX($N$11:$Q$71,ROW($A46)-10,MATCH($A$2,$N$10:$Q$10,0))</f>
        <v>0.666250757546469</v>
      </c>
      <c r="BL46" s="14" t="n">
        <f aca="false">INDEX($C$11:$G$71,ROW($A46)-10,MATCH($J$2,$C$10:$G$10,0))</f>
        <v>1</v>
      </c>
      <c r="BM46" s="14" t="n">
        <f aca="false">INDEX($I$11:$L$71,ROW($A46)-10,MATCH($K$2,$I$10:$L$10,0))</f>
        <v>0.787793340352612</v>
      </c>
      <c r="BN46" s="14" t="n">
        <f aca="false">INDEX($C$11:$G$71,ROW($A46)-10,MATCH($J$3,$C$10:$G$10,0))</f>
        <v>1</v>
      </c>
      <c r="BO46" s="14" t="n">
        <f aca="false">INDEX($I$11:$L$71,ROW($A46)-10,MATCH($K$3,$I$10:$L$10,0))</f>
        <v>0.394117530244582</v>
      </c>
      <c r="BP46" s="14" t="n">
        <f aca="false">INDEX($C$11:$G$71,ROW($A46)-10,MATCH($J$4,$C$10:$G$10,0))</f>
        <v>1</v>
      </c>
      <c r="BQ46" s="14" t="n">
        <f aca="false">INDEX($I$11:$L$71,ROW($A46)-10,MATCH($K$4,$I$10:$L$10,0))</f>
        <v>0.0541073769397165</v>
      </c>
    </row>
    <row r="47" customFormat="false" ht="12.8" hidden="false" customHeight="false" outlineLevel="0" collapsed="false">
      <c r="A47" s="0" t="n">
        <v>760</v>
      </c>
      <c r="C47" s="0" t="n">
        <v>2</v>
      </c>
      <c r="D47" s="0" t="n">
        <v>0</v>
      </c>
      <c r="E47" s="0" t="n">
        <v>5</v>
      </c>
      <c r="F47" s="0" t="n">
        <v>0</v>
      </c>
      <c r="G47" s="0" t="n">
        <v>1</v>
      </c>
      <c r="I47" s="14" t="n">
        <v>0.709673280449729</v>
      </c>
      <c r="J47" s="14" t="n">
        <v>0.797618774826225</v>
      </c>
      <c r="K47" s="14" t="n">
        <v>0.418585215268481</v>
      </c>
      <c r="L47" s="14" t="n">
        <v>0.0604230011743034</v>
      </c>
      <c r="N47" s="14" t="n">
        <v>0.855816157373639</v>
      </c>
      <c r="O47" s="14" t="n">
        <v>0.513710345932646</v>
      </c>
      <c r="P47" s="14" t="n">
        <v>0</v>
      </c>
      <c r="Q47" s="14" t="n">
        <v>0</v>
      </c>
      <c r="R47" s="14"/>
      <c r="S47" s="14"/>
      <c r="T47" s="14"/>
      <c r="U47" s="14" t="n">
        <f aca="false">R47+S47+T47</f>
        <v>0</v>
      </c>
      <c r="W47" s="7" t="n">
        <v>0.150160848603993</v>
      </c>
      <c r="X47" s="7" t="n">
        <v>0.137383649709195</v>
      </c>
      <c r="Y47" s="7" t="n">
        <v>0.123701352309124</v>
      </c>
      <c r="Z47" s="7" t="n">
        <v>0.109519750092913</v>
      </c>
      <c r="AB47" s="7" t="n">
        <f aca="false">$W47*$AO47*$AP47*$AQ47</f>
        <v>0</v>
      </c>
      <c r="AC47" s="7" t="n">
        <f aca="false">$W47*$AO47*$AR47*$AS47</f>
        <v>0</v>
      </c>
      <c r="AD47" s="7" t="n">
        <f aca="false">$W47*$AO47*$AT47*$AU47</f>
        <v>0.273718079867324</v>
      </c>
      <c r="AE47" s="7" t="n">
        <f aca="false">$X47*$AO47*$AP47*$AQ47</f>
        <v>0</v>
      </c>
      <c r="AF47" s="7" t="n">
        <f aca="false">$X47*$AO47*$AR47*$AS47</f>
        <v>0</v>
      </c>
      <c r="AG47" s="7" t="n">
        <f aca="false">$X47*$AO47*$AT47*$AU47</f>
        <v>0.250427386054117</v>
      </c>
      <c r="AH47" s="7" t="n">
        <f aca="false">$Y47*$AO47*$AP47*$AQ47</f>
        <v>0</v>
      </c>
      <c r="AI47" s="7" t="n">
        <f aca="false">$Y47*$AO47*$AR47*$AS47</f>
        <v>0</v>
      </c>
      <c r="AJ47" s="7" t="n">
        <f aca="false">$Y47*$AO47*$AT47*$AU47</f>
        <v>0.225486849240837</v>
      </c>
      <c r="AK47" s="7" t="n">
        <f aca="false">$Z47*$AO47*$AP47*$AQ47</f>
        <v>0</v>
      </c>
      <c r="AL47" s="7" t="n">
        <f aca="false">$Z47*$AO47*$AR47*$AS47</f>
        <v>0</v>
      </c>
      <c r="AM47" s="7" t="n">
        <f aca="false">$Z47*$AO47*$AT47*$AU47</f>
        <v>0.199636163365317</v>
      </c>
      <c r="AO47" s="14" t="n">
        <f aca="false">INDEX($N$11:$U$71,ROW($A47)-10,MATCH($A$2,$N$10:$U$10,0))</f>
        <v>0.513710345932646</v>
      </c>
      <c r="AP47" s="14" t="n">
        <f aca="false">INDEX($C$11:$G$71,ROW($A47)-10,MATCH($D$2,$C$10:$G$10,0))</f>
        <v>0</v>
      </c>
      <c r="AQ47" s="14" t="n">
        <f aca="false">INDEX($I$11:$L$71,ROW($A47)-10,MATCH($E$2,$I$10:$L$10,0))</f>
        <v>0.709673280449729</v>
      </c>
      <c r="AR47" s="14" t="n">
        <f aca="false">INDEX($C$11:$G$71,ROW($A47)-10,MATCH($D$3,$C$10:$G$10,0))</f>
        <v>0</v>
      </c>
      <c r="AS47" s="14" t="n">
        <f aca="false">INDEX($I$11:$L$71,ROW($A47)-10,MATCH($E$3,$I$10:$L$10,0))</f>
        <v>0.709673280449729</v>
      </c>
      <c r="AT47" s="14" t="n">
        <f aca="false">INDEX($C$11:$G$71,ROW($A47)-10,MATCH($D$4,$C$10:$G$10,0))</f>
        <v>5</v>
      </c>
      <c r="AU47" s="14" t="n">
        <f aca="false">INDEX($I$11:$L$71,ROW($A47)-10,MATCH($E$4,$I$10:$L$10,0))</f>
        <v>0.709673280449729</v>
      </c>
      <c r="AX47" s="7" t="n">
        <f aca="false">$W47*$BK47*$BL47*$BM47</f>
        <v>0.0615276594246885</v>
      </c>
      <c r="AY47" s="7" t="n">
        <f aca="false">$W47*$BK47*$BN47*$BO47</f>
        <v>0.0322893208862343</v>
      </c>
      <c r="AZ47" s="7" t="n">
        <f aca="false">$W47*$BK47*$BP47*$BQ47</f>
        <v>0.00466098085326546</v>
      </c>
      <c r="BA47" s="7" t="n">
        <f aca="false">$X47*$BK47*$BL47*$BM47</f>
        <v>0.0562922658496702</v>
      </c>
      <c r="BB47" s="7" t="n">
        <f aca="false">$X47*$BK47*$BN47*$BO47</f>
        <v>0.0295418199299137</v>
      </c>
      <c r="BC47" s="7" t="n">
        <f aca="false">$X47*$BK47*$BP47*$BQ47</f>
        <v>0.00426437761107098</v>
      </c>
      <c r="BD47" s="7" t="n">
        <f aca="false">$Y47*$BK47*$BL47*$BM47</f>
        <v>0.050686012672459</v>
      </c>
      <c r="BE47" s="7" t="n">
        <f aca="false">$Y47*$BK47*$BN47*$BO47</f>
        <v>0.0265996942339084</v>
      </c>
      <c r="BF47" s="7" t="n">
        <f aca="false">$Y47*$BK47*$BP47*$BQ47</f>
        <v>0.00383968018292446</v>
      </c>
      <c r="BG47" s="7" t="n">
        <f aca="false">$Z47*$BK47*$BL47*$BM47</f>
        <v>0.0448751718350009</v>
      </c>
      <c r="BH47" s="7" t="n">
        <f aca="false">$Z47*$BK47*$BN47*$BO47</f>
        <v>0.023550202246501</v>
      </c>
      <c r="BI47" s="7" t="n">
        <f aca="false">$Z47*$BK47*$BP47*$BQ47</f>
        <v>0.00339948437281215</v>
      </c>
      <c r="BK47" s="14" t="n">
        <f aca="false">INDEX($N$11:$Q$71,ROW($A47)-10,MATCH($A$2,$N$10:$Q$10,0))</f>
        <v>0.513710345932646</v>
      </c>
      <c r="BL47" s="14" t="n">
        <f aca="false">INDEX($C$11:$G$71,ROW($A47)-10,MATCH($J$2,$C$10:$G$10,0))</f>
        <v>1</v>
      </c>
      <c r="BM47" s="14" t="n">
        <f aca="false">INDEX($I$11:$L$71,ROW($A47)-10,MATCH($K$2,$I$10:$L$10,0))</f>
        <v>0.797618774826225</v>
      </c>
      <c r="BN47" s="14" t="n">
        <f aca="false">INDEX($C$11:$G$71,ROW($A47)-10,MATCH($J$3,$C$10:$G$10,0))</f>
        <v>1</v>
      </c>
      <c r="BO47" s="14" t="n">
        <f aca="false">INDEX($I$11:$L$71,ROW($A47)-10,MATCH($K$3,$I$10:$L$10,0))</f>
        <v>0.418585215268481</v>
      </c>
      <c r="BP47" s="14" t="n">
        <f aca="false">INDEX($C$11:$G$71,ROW($A47)-10,MATCH($J$4,$C$10:$G$10,0))</f>
        <v>1</v>
      </c>
      <c r="BQ47" s="14" t="n">
        <f aca="false">INDEX($I$11:$L$71,ROW($A47)-10,MATCH($K$4,$I$10:$L$10,0))</f>
        <v>0.0604230011743034</v>
      </c>
    </row>
    <row r="48" customFormat="false" ht="12.8" hidden="false" customHeight="false" outlineLevel="0" collapsed="false">
      <c r="A48" s="0" t="n">
        <v>770</v>
      </c>
      <c r="C48" s="0" t="n">
        <v>1</v>
      </c>
      <c r="D48" s="0" t="n">
        <v>0</v>
      </c>
      <c r="E48" s="0" t="n">
        <v>25</v>
      </c>
      <c r="F48" s="0" t="n">
        <v>0</v>
      </c>
      <c r="G48" s="0" t="n">
        <v>1</v>
      </c>
      <c r="I48" s="14" t="n">
        <v>0.685099240463247</v>
      </c>
      <c r="J48" s="14" t="n">
        <v>0.808347260487229</v>
      </c>
      <c r="K48" s="14" t="n">
        <v>0.444797744542386</v>
      </c>
      <c r="L48" s="14" t="n">
        <v>0.0945890984610229</v>
      </c>
      <c r="N48" s="14" t="n">
        <v>0.868562234793663</v>
      </c>
      <c r="O48" s="14" t="n">
        <v>0.668040864058981</v>
      </c>
      <c r="P48" s="14" t="n">
        <v>0</v>
      </c>
      <c r="Q48" s="14" t="n">
        <v>0</v>
      </c>
      <c r="R48" s="14"/>
      <c r="S48" s="14" t="n">
        <v>0.00252198718082841</v>
      </c>
      <c r="T48" s="14"/>
      <c r="U48" s="14" t="n">
        <f aca="false">R48+S48+T48</f>
        <v>0.00252198718082841</v>
      </c>
      <c r="W48" s="7" t="n">
        <v>0.14703819913371</v>
      </c>
      <c r="X48" s="7" t="n">
        <v>0.137423986569608</v>
      </c>
      <c r="Y48" s="7" t="n">
        <v>0.127735100515698</v>
      </c>
      <c r="Z48" s="7" t="n">
        <v>0.118023768436832</v>
      </c>
      <c r="AB48" s="7" t="n">
        <f aca="false">$W48*$AO48*$AP48*$AQ48</f>
        <v>0</v>
      </c>
      <c r="AC48" s="7" t="n">
        <f aca="false">$W48*$AO48*$AR48*$AS48</f>
        <v>0</v>
      </c>
      <c r="AD48" s="7" t="n">
        <f aca="false">$W48*$AO48*$AT48*$AU48</f>
        <v>1.68239007951079</v>
      </c>
      <c r="AE48" s="7" t="n">
        <f aca="false">$X48*$AO48*$AP48*$AQ48</f>
        <v>0</v>
      </c>
      <c r="AF48" s="7" t="n">
        <f aca="false">$X48*$AO48*$AR48*$AS48</f>
        <v>0</v>
      </c>
      <c r="AG48" s="7" t="n">
        <f aca="false">$X48*$AO48*$AT48*$AU48</f>
        <v>1.57238563212604</v>
      </c>
      <c r="AH48" s="7" t="n">
        <f aca="false">$Y48*$AO48*$AP48*$AQ48</f>
        <v>0</v>
      </c>
      <c r="AI48" s="7" t="n">
        <f aca="false">$Y48*$AO48*$AR48*$AS48</f>
        <v>0</v>
      </c>
      <c r="AJ48" s="7" t="n">
        <f aca="false">$Y48*$AO48*$AT48*$AU48</f>
        <v>1.46152678133322</v>
      </c>
      <c r="AK48" s="7" t="n">
        <f aca="false">$Z48*$AO48*$AP48*$AQ48</f>
        <v>0</v>
      </c>
      <c r="AL48" s="7" t="n">
        <f aca="false">$Z48*$AO48*$AR48*$AS48</f>
        <v>0</v>
      </c>
      <c r="AM48" s="7" t="n">
        <f aca="false">$Z48*$AO48*$AT48*$AU48</f>
        <v>1.35041110632783</v>
      </c>
      <c r="AO48" s="14" t="n">
        <f aca="false">INDEX($N$11:$U$71,ROW($A48)-10,MATCH($A$2,$N$10:$U$10,0))</f>
        <v>0.668040864058981</v>
      </c>
      <c r="AP48" s="14" t="n">
        <f aca="false">INDEX($C$11:$G$71,ROW($A48)-10,MATCH($D$2,$C$10:$G$10,0))</f>
        <v>0</v>
      </c>
      <c r="AQ48" s="14" t="n">
        <f aca="false">INDEX($I$11:$L$71,ROW($A48)-10,MATCH($E$2,$I$10:$L$10,0))</f>
        <v>0.685099240463247</v>
      </c>
      <c r="AR48" s="14" t="n">
        <f aca="false">INDEX($C$11:$G$71,ROW($A48)-10,MATCH($D$3,$C$10:$G$10,0))</f>
        <v>0</v>
      </c>
      <c r="AS48" s="14" t="n">
        <f aca="false">INDEX($I$11:$L$71,ROW($A48)-10,MATCH($E$3,$I$10:$L$10,0))</f>
        <v>0.685099240463247</v>
      </c>
      <c r="AT48" s="14" t="n">
        <f aca="false">INDEX($C$11:$G$71,ROW($A48)-10,MATCH($D$4,$C$10:$G$10,0))</f>
        <v>25</v>
      </c>
      <c r="AU48" s="14" t="n">
        <f aca="false">INDEX($I$11:$L$71,ROW($A48)-10,MATCH($E$4,$I$10:$L$10,0))</f>
        <v>0.685099240463247</v>
      </c>
      <c r="AX48" s="7" t="n">
        <f aca="false">$W48*$BK48*$BL48*$BM48</f>
        <v>0.0794019512223586</v>
      </c>
      <c r="AY48" s="7" t="n">
        <f aca="false">$W48*$BK48*$BN48*$BO48</f>
        <v>0.043691381838397</v>
      </c>
      <c r="AZ48" s="7" t="n">
        <f aca="false">$W48*$BK48*$BP48*$BQ48</f>
        <v>0.00929125309046269</v>
      </c>
      <c r="BA48" s="7" t="n">
        <f aca="false">$X48*$BK48*$BL48*$BM48</f>
        <v>0.0742101898871832</v>
      </c>
      <c r="BB48" s="7" t="n">
        <f aca="false">$X48*$BK48*$BN48*$BO48</f>
        <v>0.0408345852053553</v>
      </c>
      <c r="BC48" s="7" t="n">
        <f aca="false">$X48*$BK48*$BP48*$BQ48</f>
        <v>0.00868373692986726</v>
      </c>
      <c r="BD48" s="7" t="n">
        <f aca="false">$Y48*$BK48*$BL48*$BM48</f>
        <v>0.0689781041952742</v>
      </c>
      <c r="BE48" s="7" t="n">
        <f aca="false">$Y48*$BK48*$BN48*$BO48</f>
        <v>0.0379555998623346</v>
      </c>
      <c r="BF48" s="7" t="n">
        <f aca="false">$Y48*$BK48*$BP48*$BQ48</f>
        <v>0.00807150219751944</v>
      </c>
      <c r="BG48" s="7" t="n">
        <f aca="false">$Z48*$BK48*$BL48*$BM48</f>
        <v>0.0637338974478219</v>
      </c>
      <c r="BH48" s="7" t="n">
        <f aca="false">$Z48*$BK48*$BN48*$BO48</f>
        <v>0.0350699448385584</v>
      </c>
      <c r="BI48" s="7" t="n">
        <f aca="false">$Z48*$BK48*$BP48*$BQ48</f>
        <v>0.00745784911470236</v>
      </c>
      <c r="BK48" s="14" t="n">
        <f aca="false">INDEX($N$11:$Q$71,ROW($A48)-10,MATCH($A$2,$N$10:$Q$10,0))</f>
        <v>0.668040864058981</v>
      </c>
      <c r="BL48" s="14" t="n">
        <f aca="false">INDEX($C$11:$G$71,ROW($A48)-10,MATCH($J$2,$C$10:$G$10,0))</f>
        <v>1</v>
      </c>
      <c r="BM48" s="14" t="n">
        <f aca="false">INDEX($I$11:$L$71,ROW($A48)-10,MATCH($K$2,$I$10:$L$10,0))</f>
        <v>0.808347260487229</v>
      </c>
      <c r="BN48" s="14" t="n">
        <f aca="false">INDEX($C$11:$G$71,ROW($A48)-10,MATCH($J$3,$C$10:$G$10,0))</f>
        <v>1</v>
      </c>
      <c r="BO48" s="14" t="n">
        <f aca="false">INDEX($I$11:$L$71,ROW($A48)-10,MATCH($K$3,$I$10:$L$10,0))</f>
        <v>0.444797744542386</v>
      </c>
      <c r="BP48" s="14" t="n">
        <f aca="false">INDEX($C$11:$G$71,ROW($A48)-10,MATCH($J$4,$C$10:$G$10,0))</f>
        <v>1</v>
      </c>
      <c r="BQ48" s="14" t="n">
        <f aca="false">INDEX($I$11:$L$71,ROW($A48)-10,MATCH($K$4,$I$10:$L$10,0))</f>
        <v>0.0945890984610229</v>
      </c>
    </row>
    <row r="49" customFormat="false" ht="12.8" hidden="false" customHeight="false" outlineLevel="0" collapsed="false">
      <c r="A49" s="0" t="n">
        <v>780</v>
      </c>
      <c r="C49" s="0" t="n">
        <v>1</v>
      </c>
      <c r="D49" s="0" t="n">
        <v>0</v>
      </c>
      <c r="E49" s="0" t="n">
        <v>53</v>
      </c>
      <c r="F49" s="0" t="n">
        <v>0</v>
      </c>
      <c r="G49" s="0" t="n">
        <v>1</v>
      </c>
      <c r="I49" s="14" t="n">
        <v>0.647380046776595</v>
      </c>
      <c r="J49" s="14" t="n">
        <v>0.810290751616054</v>
      </c>
      <c r="K49" s="14" t="n">
        <v>0.466045905805791</v>
      </c>
      <c r="L49" s="14" t="n">
        <v>0.179551862206952</v>
      </c>
      <c r="N49" s="14" t="n">
        <v>0.884095324523427</v>
      </c>
      <c r="O49" s="14" t="n">
        <v>0.679525056536049</v>
      </c>
      <c r="P49" s="14" t="n">
        <v>0</v>
      </c>
      <c r="Q49" s="14" t="n">
        <v>0</v>
      </c>
      <c r="R49" s="14"/>
      <c r="S49" s="14" t="n">
        <v>0.00574009997554015</v>
      </c>
      <c r="T49" s="14"/>
      <c r="U49" s="14" t="n">
        <f aca="false">R49+S49+T49</f>
        <v>0.00574009997554015</v>
      </c>
      <c r="W49" s="7" t="n">
        <v>0.140375693804613</v>
      </c>
      <c r="X49" s="7" t="n">
        <v>0.137420797228858</v>
      </c>
      <c r="Y49" s="7" t="n">
        <v>0.13217278262359</v>
      </c>
      <c r="Z49" s="7" t="n">
        <v>0.127095904599009</v>
      </c>
      <c r="AB49" s="7" t="n">
        <f aca="false">$W49*$AO49*$AP49*$AQ49</f>
        <v>0</v>
      </c>
      <c r="AC49" s="7" t="n">
        <f aca="false">$W49*$AO49*$AR49*$AS49</f>
        <v>0</v>
      </c>
      <c r="AD49" s="7" t="n">
        <f aca="false">$W49*$AO49*$AT49*$AU49</f>
        <v>3.27289875125232</v>
      </c>
      <c r="AE49" s="7" t="n">
        <f aca="false">$X49*$AO49*$AP49*$AQ49</f>
        <v>0</v>
      </c>
      <c r="AF49" s="7" t="n">
        <f aca="false">$X49*$AO49*$AR49*$AS49</f>
        <v>0</v>
      </c>
      <c r="AG49" s="7" t="n">
        <f aca="false">$X49*$AO49*$AT49*$AU49</f>
        <v>3.20400450716524</v>
      </c>
      <c r="AH49" s="7" t="n">
        <f aca="false">$Y49*$AO49*$AP49*$AQ49</f>
        <v>0</v>
      </c>
      <c r="AI49" s="7" t="n">
        <f aca="false">$Y49*$AO49*$AR49*$AS49</f>
        <v>0</v>
      </c>
      <c r="AJ49" s="7" t="n">
        <f aca="false">$Y49*$AO49*$AT49*$AU49</f>
        <v>3.0816455717783</v>
      </c>
      <c r="AK49" s="7" t="n">
        <f aca="false">$Z49*$AO49*$AP49*$AQ49</f>
        <v>0</v>
      </c>
      <c r="AL49" s="7" t="n">
        <f aca="false">$Z49*$AO49*$AR49*$AS49</f>
        <v>0</v>
      </c>
      <c r="AM49" s="7" t="n">
        <f aca="false">$Z49*$AO49*$AT49*$AU49</f>
        <v>2.9632767338651</v>
      </c>
      <c r="AO49" s="14" t="n">
        <f aca="false">INDEX($N$11:$U$71,ROW($A49)-10,MATCH($A$2,$N$10:$U$10,0))</f>
        <v>0.679525056536049</v>
      </c>
      <c r="AP49" s="14" t="n">
        <f aca="false">INDEX($C$11:$G$71,ROW($A49)-10,MATCH($D$2,$C$10:$G$10,0))</f>
        <v>0</v>
      </c>
      <c r="AQ49" s="14" t="n">
        <f aca="false">INDEX($I$11:$L$71,ROW($A49)-10,MATCH($E$2,$I$10:$L$10,0))</f>
        <v>0.647380046776595</v>
      </c>
      <c r="AR49" s="14" t="n">
        <f aca="false">INDEX($C$11:$G$71,ROW($A49)-10,MATCH($D$3,$C$10:$G$10,0))</f>
        <v>0</v>
      </c>
      <c r="AS49" s="14" t="n">
        <f aca="false">INDEX($I$11:$L$71,ROW($A49)-10,MATCH($E$3,$I$10:$L$10,0))</f>
        <v>0.647380046776595</v>
      </c>
      <c r="AT49" s="14" t="n">
        <f aca="false">INDEX($C$11:$G$71,ROW($A49)-10,MATCH($D$4,$C$10:$G$10,0))</f>
        <v>53</v>
      </c>
      <c r="AU49" s="14" t="n">
        <f aca="false">INDEX($I$11:$L$71,ROW($A49)-10,MATCH($E$4,$I$10:$L$10,0))</f>
        <v>0.647380046776595</v>
      </c>
      <c r="AX49" s="7" t="n">
        <f aca="false">$W49*$BK49*$BL49*$BM49</f>
        <v>0.0772926634759045</v>
      </c>
      <c r="AY49" s="7" t="n">
        <f aca="false">$W49*$BK49*$BN49*$BO49</f>
        <v>0.0444555602910776</v>
      </c>
      <c r="AZ49" s="7" t="n">
        <f aca="false">$W49*$BK49*$BP49*$BQ49</f>
        <v>0.0171272369015139</v>
      </c>
      <c r="BA49" s="7" t="n">
        <f aca="false">$X49*$BK49*$BL49*$BM49</f>
        <v>0.0756656593953132</v>
      </c>
      <c r="BB49" s="7" t="n">
        <f aca="false">$X49*$BK49*$BN49*$BO49</f>
        <v>0.0435197744771872</v>
      </c>
      <c r="BC49" s="7" t="n">
        <f aca="false">$X49*$BK49*$BP49*$BQ49</f>
        <v>0.0167667100018722</v>
      </c>
      <c r="BD49" s="7" t="n">
        <f aca="false">$Y49*$BK49*$BL49*$BM49</f>
        <v>0.072776035017989</v>
      </c>
      <c r="BE49" s="7" t="n">
        <f aca="false">$Y49*$BK49*$BN49*$BO49</f>
        <v>0.0418577814115096</v>
      </c>
      <c r="BF49" s="7" t="n">
        <f aca="false">$Y49*$BK49*$BP49*$BQ49</f>
        <v>0.0161263997959463</v>
      </c>
      <c r="BG49" s="7" t="n">
        <f aca="false">$Z49*$BK49*$BL49*$BM49</f>
        <v>0.0699806406443139</v>
      </c>
      <c r="BH49" s="7" t="n">
        <f aca="false">$Z49*$BK49*$BN49*$BO49</f>
        <v>0.0402499855674061</v>
      </c>
      <c r="BI49" s="7" t="n">
        <f aca="false">$Z49*$BK49*$BP49*$BQ49</f>
        <v>0.0155069699624017</v>
      </c>
      <c r="BK49" s="14" t="n">
        <f aca="false">INDEX($N$11:$Q$71,ROW($A49)-10,MATCH($A$2,$N$10:$Q$10,0))</f>
        <v>0.679525056536049</v>
      </c>
      <c r="BL49" s="14" t="n">
        <f aca="false">INDEX($C$11:$G$71,ROW($A49)-10,MATCH($J$2,$C$10:$G$10,0))</f>
        <v>1</v>
      </c>
      <c r="BM49" s="14" t="n">
        <f aca="false">INDEX($I$11:$L$71,ROW($A49)-10,MATCH($K$2,$I$10:$L$10,0))</f>
        <v>0.810290751616054</v>
      </c>
      <c r="BN49" s="14" t="n">
        <f aca="false">INDEX($C$11:$G$71,ROW($A49)-10,MATCH($J$3,$C$10:$G$10,0))</f>
        <v>1</v>
      </c>
      <c r="BO49" s="14" t="n">
        <f aca="false">INDEX($I$11:$L$71,ROW($A49)-10,MATCH($K$3,$I$10:$L$10,0))</f>
        <v>0.466045905805791</v>
      </c>
      <c r="BP49" s="14" t="n">
        <f aca="false">INDEX($C$11:$G$71,ROW($A49)-10,MATCH($J$4,$C$10:$G$10,0))</f>
        <v>1</v>
      </c>
      <c r="BQ49" s="14" t="n">
        <f aca="false">INDEX($I$11:$L$71,ROW($A49)-10,MATCH($K$4,$I$10:$L$10,0))</f>
        <v>0.179551862206952</v>
      </c>
    </row>
    <row r="50" customFormat="false" ht="12.8" hidden="false" customHeight="false" outlineLevel="0" collapsed="false">
      <c r="A50" s="0" t="n">
        <v>790</v>
      </c>
      <c r="C50" s="0" t="n">
        <v>2</v>
      </c>
      <c r="D50" s="0" t="n">
        <v>0</v>
      </c>
      <c r="E50" s="0" t="n">
        <v>76</v>
      </c>
      <c r="F50" s="0" t="n">
        <v>0</v>
      </c>
      <c r="G50" s="0" t="n">
        <v>1</v>
      </c>
      <c r="I50" s="14" t="n">
        <v>0.607929080263272</v>
      </c>
      <c r="J50" s="14" t="n">
        <v>0.820472236830747</v>
      </c>
      <c r="K50" s="14" t="n">
        <v>0.472252587297642</v>
      </c>
      <c r="L50" s="14" t="n">
        <v>0.299982581310992</v>
      </c>
      <c r="N50" s="14" t="n">
        <v>0.895457897886739</v>
      </c>
      <c r="O50" s="14" t="n">
        <v>0.660678946184692</v>
      </c>
      <c r="P50" s="14" t="n">
        <v>0</v>
      </c>
      <c r="Q50" s="14" t="n">
        <v>0</v>
      </c>
      <c r="R50" s="14"/>
      <c r="S50" s="14" t="n">
        <v>0.0161689237920919</v>
      </c>
      <c r="T50" s="14"/>
      <c r="U50" s="14" t="n">
        <f aca="false">R50+S50+T50</f>
        <v>0.0161689237920919</v>
      </c>
      <c r="W50" s="7" t="n">
        <v>0.139668272631271</v>
      </c>
      <c r="X50" s="7" t="n">
        <v>0.138296033736632</v>
      </c>
      <c r="Y50" s="7" t="n">
        <v>0.137115461636449</v>
      </c>
      <c r="Z50" s="7" t="n">
        <v>0.13474313350211</v>
      </c>
      <c r="AB50" s="7" t="n">
        <f aca="false">$W50*$AO50*$AP50*$AQ50</f>
        <v>0</v>
      </c>
      <c r="AC50" s="7" t="n">
        <f aca="false">$W50*$AO50*$AR50*$AS50</f>
        <v>0</v>
      </c>
      <c r="AD50" s="7" t="n">
        <f aca="false">$W50*$AO50*$AT50*$AU50</f>
        <v>4.26338683689278</v>
      </c>
      <c r="AE50" s="7" t="n">
        <f aca="false">$X50*$AO50*$AP50*$AQ50</f>
        <v>0</v>
      </c>
      <c r="AF50" s="7" t="n">
        <f aca="false">$X50*$AO50*$AR50*$AS50</f>
        <v>0</v>
      </c>
      <c r="AG50" s="7" t="n">
        <f aca="false">$X50*$AO50*$AT50*$AU50</f>
        <v>4.22149911872846</v>
      </c>
      <c r="AH50" s="7" t="n">
        <f aca="false">$Y50*$AO50*$AP50*$AQ50</f>
        <v>0</v>
      </c>
      <c r="AI50" s="7" t="n">
        <f aca="false">$Y50*$AO50*$AR50*$AS50</f>
        <v>0</v>
      </c>
      <c r="AJ50" s="7" t="n">
        <f aca="false">$Y50*$AO50*$AT50*$AU50</f>
        <v>4.18546204705069</v>
      </c>
      <c r="AK50" s="7" t="n">
        <f aca="false">$Z50*$AO50*$AP50*$AQ50</f>
        <v>0</v>
      </c>
      <c r="AL50" s="7" t="n">
        <f aca="false">$Z50*$AO50*$AR50*$AS50</f>
        <v>0</v>
      </c>
      <c r="AM50" s="7" t="n">
        <f aca="false">$Z50*$AO50*$AT50*$AU50</f>
        <v>4.11304651308448</v>
      </c>
      <c r="AO50" s="14" t="n">
        <f aca="false">INDEX($N$11:$U$71,ROW($A50)-10,MATCH($A$2,$N$10:$U$10,0))</f>
        <v>0.660678946184692</v>
      </c>
      <c r="AP50" s="14" t="n">
        <f aca="false">INDEX($C$11:$G$71,ROW($A50)-10,MATCH($D$2,$C$10:$G$10,0))</f>
        <v>0</v>
      </c>
      <c r="AQ50" s="14" t="n">
        <f aca="false">INDEX($I$11:$L$71,ROW($A50)-10,MATCH($E$2,$I$10:$L$10,0))</f>
        <v>0.607929080263272</v>
      </c>
      <c r="AR50" s="14" t="n">
        <f aca="false">INDEX($C$11:$G$71,ROW($A50)-10,MATCH($D$3,$C$10:$G$10,0))</f>
        <v>0</v>
      </c>
      <c r="AS50" s="14" t="n">
        <f aca="false">INDEX($I$11:$L$71,ROW($A50)-10,MATCH($E$3,$I$10:$L$10,0))</f>
        <v>0.607929080263272</v>
      </c>
      <c r="AT50" s="14" t="n">
        <f aca="false">INDEX($C$11:$G$71,ROW($A50)-10,MATCH($D$4,$C$10:$G$10,0))</f>
        <v>76</v>
      </c>
      <c r="AU50" s="14" t="n">
        <f aca="false">INDEX($I$11:$L$71,ROW($A50)-10,MATCH($E$4,$I$10:$L$10,0))</f>
        <v>0.607929080263272</v>
      </c>
      <c r="AX50" s="7" t="n">
        <f aca="false">$W50*$BK50*$BL50*$BM50</f>
        <v>0.0757098035580359</v>
      </c>
      <c r="AY50" s="7" t="n">
        <f aca="false">$W50*$BK50*$BN50*$BO50</f>
        <v>0.0435775264647429</v>
      </c>
      <c r="AZ50" s="7" t="n">
        <f aca="false">$W50*$BK50*$BP50*$BQ50</f>
        <v>0.0276811588282576</v>
      </c>
      <c r="BA50" s="7" t="n">
        <f aca="false">$X50*$BK50*$BL50*$BM50</f>
        <v>0.0749659557593157</v>
      </c>
      <c r="BB50" s="7" t="n">
        <f aca="false">$X50*$BK50*$BN50*$BO50</f>
        <v>0.0431493778550371</v>
      </c>
      <c r="BC50" s="7" t="n">
        <f aca="false">$X50*$BK50*$BP50*$BQ50</f>
        <v>0.0274091918161568</v>
      </c>
      <c r="BD50" s="7" t="n">
        <f aca="false">$Y50*$BK50*$BL50*$BM50</f>
        <v>0.0743260045369868</v>
      </c>
      <c r="BE50" s="7" t="n">
        <f aca="false">$Y50*$BK50*$BN50*$BO50</f>
        <v>0.0427810306923635</v>
      </c>
      <c r="BF50" s="7" t="n">
        <f aca="false">$Y50*$BK50*$BP50*$BQ50</f>
        <v>0.0271752116630575</v>
      </c>
      <c r="BG50" s="7" t="n">
        <f aca="false">$Z50*$BK50*$BL50*$BM50</f>
        <v>0.0730400396314124</v>
      </c>
      <c r="BH50" s="7" t="n">
        <f aca="false">$Z50*$BK50*$BN50*$BO50</f>
        <v>0.0420408468975074</v>
      </c>
      <c r="BI50" s="7" t="n">
        <f aca="false">$Z50*$BK50*$BP50*$BQ50</f>
        <v>0.026705034788652</v>
      </c>
      <c r="BK50" s="14" t="n">
        <f aca="false">INDEX($N$11:$Q$71,ROW($A50)-10,MATCH($A$2,$N$10:$Q$10,0))</f>
        <v>0.660678946184692</v>
      </c>
      <c r="BL50" s="14" t="n">
        <f aca="false">INDEX($C$11:$G$71,ROW($A50)-10,MATCH($J$2,$C$10:$G$10,0))</f>
        <v>1</v>
      </c>
      <c r="BM50" s="14" t="n">
        <f aca="false">INDEX($I$11:$L$71,ROW($A50)-10,MATCH($K$2,$I$10:$L$10,0))</f>
        <v>0.820472236830747</v>
      </c>
      <c r="BN50" s="14" t="n">
        <f aca="false">INDEX($C$11:$G$71,ROW($A50)-10,MATCH($J$3,$C$10:$G$10,0))</f>
        <v>1</v>
      </c>
      <c r="BO50" s="14" t="n">
        <f aca="false">INDEX($I$11:$L$71,ROW($A50)-10,MATCH($K$3,$I$10:$L$10,0))</f>
        <v>0.472252587297642</v>
      </c>
      <c r="BP50" s="14" t="n">
        <f aca="false">INDEX($C$11:$G$71,ROW($A50)-10,MATCH($J$4,$C$10:$G$10,0))</f>
        <v>1</v>
      </c>
      <c r="BQ50" s="14" t="n">
        <f aca="false">INDEX($I$11:$L$71,ROW($A50)-10,MATCH($K$4,$I$10:$L$10,0))</f>
        <v>0.299982581310992</v>
      </c>
    </row>
    <row r="51" customFormat="false" ht="12.8" hidden="false" customHeight="false" outlineLevel="0" collapsed="false">
      <c r="A51" s="0" t="n">
        <v>800</v>
      </c>
      <c r="C51" s="0" t="n">
        <v>2</v>
      </c>
      <c r="D51" s="0" t="n">
        <v>0</v>
      </c>
      <c r="E51" s="0" t="n">
        <v>87</v>
      </c>
      <c r="F51" s="0" t="n">
        <v>0</v>
      </c>
      <c r="G51" s="0" t="n">
        <v>1</v>
      </c>
      <c r="I51" s="14" t="n">
        <v>0.572983256136305</v>
      </c>
      <c r="J51" s="14" t="n">
        <v>0.828369446359845</v>
      </c>
      <c r="K51" s="14" t="n">
        <v>0.476385431061529</v>
      </c>
      <c r="L51" s="14" t="n">
        <v>0.438296380776138</v>
      </c>
      <c r="N51" s="14" t="n">
        <v>0.910454227402234</v>
      </c>
      <c r="O51" s="14" t="n">
        <v>0.626912068759043</v>
      </c>
      <c r="P51" s="14" t="n">
        <v>0</v>
      </c>
      <c r="Q51" s="14" t="n">
        <v>0</v>
      </c>
      <c r="R51" s="14"/>
      <c r="S51" s="14" t="n">
        <v>0.0383849741139286</v>
      </c>
      <c r="T51" s="14" t="n">
        <v>0.002531432891826</v>
      </c>
      <c r="U51" s="14" t="n">
        <f aca="false">R51+S51+T51</f>
        <v>0.0409164070057546</v>
      </c>
      <c r="W51" s="7" t="n">
        <v>0.144520956268633</v>
      </c>
      <c r="X51" s="7" t="n">
        <v>0.145439447390704</v>
      </c>
      <c r="Y51" s="7" t="n">
        <v>0.144807028560957</v>
      </c>
      <c r="Z51" s="7" t="n">
        <v>0.144954874810767</v>
      </c>
      <c r="AB51" s="7" t="n">
        <f aca="false">$W51*$AO51*$AP51*$AQ51</f>
        <v>0</v>
      </c>
      <c r="AC51" s="7" t="n">
        <f aca="false">$W51*$AO51*$AR51*$AS51</f>
        <v>0</v>
      </c>
      <c r="AD51" s="7" t="n">
        <f aca="false">$W51*$AO51*$AT51*$AU51</f>
        <v>4.51646491455454</v>
      </c>
      <c r="AE51" s="7" t="n">
        <f aca="false">$X51*$AO51*$AP51*$AQ51</f>
        <v>0</v>
      </c>
      <c r="AF51" s="7" t="n">
        <f aca="false">$X51*$AO51*$AR51*$AS51</f>
        <v>0</v>
      </c>
      <c r="AG51" s="7" t="n">
        <f aca="false">$X51*$AO51*$AT51*$AU51</f>
        <v>4.54516893806967</v>
      </c>
      <c r="AH51" s="7" t="n">
        <f aca="false">$Y51*$AO51*$AP51*$AQ51</f>
        <v>0</v>
      </c>
      <c r="AI51" s="7" t="n">
        <f aca="false">$Y51*$AO51*$AR51*$AS51</f>
        <v>0</v>
      </c>
      <c r="AJ51" s="7" t="n">
        <f aca="false">$Y51*$AO51*$AT51*$AU51</f>
        <v>4.52540503994996</v>
      </c>
      <c r="AK51" s="7" t="n">
        <f aca="false">$Z51*$AO51*$AP51*$AQ51</f>
        <v>0</v>
      </c>
      <c r="AL51" s="7" t="n">
        <f aca="false">$Z51*$AO51*$AR51*$AS51</f>
        <v>0</v>
      </c>
      <c r="AM51" s="7" t="n">
        <f aca="false">$Z51*$AO51*$AT51*$AU51</f>
        <v>4.53002542454508</v>
      </c>
      <c r="AO51" s="14" t="n">
        <f aca="false">INDEX($N$11:$U$71,ROW($A51)-10,MATCH($A$2,$N$10:$U$10,0))</f>
        <v>0.626912068759043</v>
      </c>
      <c r="AP51" s="14" t="n">
        <f aca="false">INDEX($C$11:$G$71,ROW($A51)-10,MATCH($D$2,$C$10:$G$10,0))</f>
        <v>0</v>
      </c>
      <c r="AQ51" s="14" t="n">
        <f aca="false">INDEX($I$11:$L$71,ROW($A51)-10,MATCH($E$2,$I$10:$L$10,0))</f>
        <v>0.572983256136305</v>
      </c>
      <c r="AR51" s="14" t="n">
        <f aca="false">INDEX($C$11:$G$71,ROW($A51)-10,MATCH($D$3,$C$10:$G$10,0))</f>
        <v>0</v>
      </c>
      <c r="AS51" s="14" t="n">
        <f aca="false">INDEX($I$11:$L$71,ROW($A51)-10,MATCH($E$3,$I$10:$L$10,0))</f>
        <v>0.572983256136305</v>
      </c>
      <c r="AT51" s="14" t="n">
        <f aca="false">INDEX($C$11:$G$71,ROW($A51)-10,MATCH($D$4,$C$10:$G$10,0))</f>
        <v>87</v>
      </c>
      <c r="AU51" s="14" t="n">
        <f aca="false">INDEX($I$11:$L$71,ROW($A51)-10,MATCH($E$4,$I$10:$L$10,0))</f>
        <v>0.572983256136305</v>
      </c>
      <c r="AX51" s="7" t="n">
        <f aca="false">$W51*$BK51*$BL51*$BM51</f>
        <v>0.0750518719794301</v>
      </c>
      <c r="AY51" s="7" t="n">
        <f aca="false">$W51*$BK51*$BN51*$BO51</f>
        <v>0.0431614402752417</v>
      </c>
      <c r="AZ51" s="7" t="n">
        <f aca="false">$W51*$BK51*$BP51*$BQ51</f>
        <v>0.0397104987437799</v>
      </c>
      <c r="BA51" s="7" t="n">
        <f aca="false">$X51*$BK51*$BL51*$BM51</f>
        <v>0.0755288580158343</v>
      </c>
      <c r="BB51" s="7" t="n">
        <f aca="false">$X51*$BK51*$BN51*$BO51</f>
        <v>0.0434357492801927</v>
      </c>
      <c r="BC51" s="7" t="n">
        <f aca="false">$X51*$BK51*$BP51*$BQ51</f>
        <v>0.0399628755719637</v>
      </c>
      <c r="BD51" s="7" t="n">
        <f aca="false">$Y51*$BK51*$BL51*$BM51</f>
        <v>0.075200433555652</v>
      </c>
      <c r="BE51" s="7" t="n">
        <f aca="false">$Y51*$BK51*$BN51*$BO51</f>
        <v>0.0432468762734411</v>
      </c>
      <c r="BF51" s="7" t="n">
        <f aca="false">$Y51*$BK51*$BP51*$BQ51</f>
        <v>0.039789103768949</v>
      </c>
      <c r="BG51" s="7" t="n">
        <f aca="false">$Z51*$BK51*$BL51*$BM51</f>
        <v>0.0752772123017928</v>
      </c>
      <c r="BH51" s="7" t="n">
        <f aca="false">$Z51*$BK51*$BN51*$BO51</f>
        <v>0.0432910308185386</v>
      </c>
      <c r="BI51" s="7" t="n">
        <f aca="false">$Z51*$BK51*$BP51*$BQ51</f>
        <v>0.039829727969542</v>
      </c>
      <c r="BK51" s="14" t="n">
        <f aca="false">INDEX($N$11:$Q$71,ROW($A51)-10,MATCH($A$2,$N$10:$Q$10,0))</f>
        <v>0.626912068759043</v>
      </c>
      <c r="BL51" s="14" t="n">
        <f aca="false">INDEX($C$11:$G$71,ROW($A51)-10,MATCH($J$2,$C$10:$G$10,0))</f>
        <v>1</v>
      </c>
      <c r="BM51" s="14" t="n">
        <f aca="false">INDEX($I$11:$L$71,ROW($A51)-10,MATCH($K$2,$I$10:$L$10,0))</f>
        <v>0.828369446359845</v>
      </c>
      <c r="BN51" s="14" t="n">
        <f aca="false">INDEX($C$11:$G$71,ROW($A51)-10,MATCH($J$3,$C$10:$G$10,0))</f>
        <v>1</v>
      </c>
      <c r="BO51" s="14" t="n">
        <f aca="false">INDEX($I$11:$L$71,ROW($A51)-10,MATCH($K$3,$I$10:$L$10,0))</f>
        <v>0.476385431061529</v>
      </c>
      <c r="BP51" s="14" t="n">
        <f aca="false">INDEX($C$11:$G$71,ROW($A51)-10,MATCH($J$4,$C$10:$G$10,0))</f>
        <v>1</v>
      </c>
      <c r="BQ51" s="14" t="n">
        <f aca="false">INDEX($I$11:$L$71,ROW($A51)-10,MATCH($K$4,$I$10:$L$10,0))</f>
        <v>0.438296380776138</v>
      </c>
    </row>
    <row r="52" customFormat="false" ht="12.8" hidden="false" customHeight="false" outlineLevel="0" collapsed="false">
      <c r="A52" s="0" t="n">
        <v>810</v>
      </c>
      <c r="C52" s="0" t="n">
        <v>1</v>
      </c>
      <c r="D52" s="0" t="n">
        <v>0</v>
      </c>
      <c r="E52" s="0" t="n">
        <v>90</v>
      </c>
      <c r="F52" s="0" t="n">
        <v>4</v>
      </c>
      <c r="G52" s="0" t="n">
        <v>1</v>
      </c>
      <c r="I52" s="14" t="n">
        <v>0.540023391806809</v>
      </c>
      <c r="J52" s="14" t="n">
        <v>0.802046170112788</v>
      </c>
      <c r="K52" s="14" t="n">
        <v>0.478632455465756</v>
      </c>
      <c r="L52" s="14" t="n">
        <v>0.518200293275087</v>
      </c>
      <c r="N52" s="14" t="n">
        <v>0.919405155823235</v>
      </c>
      <c r="O52" s="14" t="n">
        <v>0.536910526516458</v>
      </c>
      <c r="P52" s="14" t="n">
        <v>0</v>
      </c>
      <c r="Q52" s="14" t="n">
        <v>0</v>
      </c>
      <c r="R52" s="14"/>
      <c r="S52" s="14" t="n">
        <v>0.0844233414060265</v>
      </c>
      <c r="T52" s="14" t="n">
        <v>0.00509213358727711</v>
      </c>
      <c r="U52" s="14" t="n">
        <f aca="false">R52+S52+T52</f>
        <v>0.0895154749933036</v>
      </c>
      <c r="W52" s="7" t="n">
        <v>0.154433556530129</v>
      </c>
      <c r="X52" s="7" t="n">
        <v>0.154375538071529</v>
      </c>
      <c r="Y52" s="7" t="n">
        <v>0.15516989949208</v>
      </c>
      <c r="Z52" s="7" t="n">
        <v>0.158053745068484</v>
      </c>
      <c r="AB52" s="7" t="n">
        <f aca="false">$W52*$AO52*$AP52*$AQ52</f>
        <v>0</v>
      </c>
      <c r="AC52" s="7" t="n">
        <f aca="false">$W52*$AO52*$AR52*$AS52</f>
        <v>0.179108482954527</v>
      </c>
      <c r="AD52" s="7" t="n">
        <f aca="false">$W52*$AO52*$AT52*$AU52</f>
        <v>4.02994086647687</v>
      </c>
      <c r="AE52" s="7" t="n">
        <f aca="false">$X52*$AO52*$AP52*$AQ52</f>
        <v>0</v>
      </c>
      <c r="AF52" s="7" t="n">
        <f aca="false">$X52*$AO52*$AR52*$AS52</f>
        <v>0.179041194482147</v>
      </c>
      <c r="AG52" s="7" t="n">
        <f aca="false">$X52*$AO52*$AT52*$AU52</f>
        <v>4.0284268758483</v>
      </c>
      <c r="AH52" s="7" t="n">
        <f aca="false">$Y52*$AO52*$AP52*$AQ52</f>
        <v>0</v>
      </c>
      <c r="AI52" s="7" t="n">
        <f aca="false">$Y52*$AO52*$AR52*$AS52</f>
        <v>0.179962476567137</v>
      </c>
      <c r="AJ52" s="7" t="n">
        <f aca="false">$Y52*$AO52*$AT52*$AU52</f>
        <v>4.04915572276058</v>
      </c>
      <c r="AK52" s="7" t="n">
        <f aca="false">$Z52*$AO52*$AP52*$AQ52</f>
        <v>0</v>
      </c>
      <c r="AL52" s="7" t="n">
        <f aca="false">$Z52*$AO52*$AR52*$AS52</f>
        <v>0.183307094264678</v>
      </c>
      <c r="AM52" s="7" t="n">
        <f aca="false">$Z52*$AO52*$AT52*$AU52</f>
        <v>4.12440962095525</v>
      </c>
      <c r="AO52" s="14" t="n">
        <f aca="false">INDEX($N$11:$U$71,ROW($A52)-10,MATCH($A$2,$N$10:$U$10,0))</f>
        <v>0.536910526516458</v>
      </c>
      <c r="AP52" s="14" t="n">
        <f aca="false">INDEX($C$11:$G$71,ROW($A52)-10,MATCH($D$2,$C$10:$G$10,0))</f>
        <v>0</v>
      </c>
      <c r="AQ52" s="14" t="n">
        <f aca="false">INDEX($I$11:$L$71,ROW($A52)-10,MATCH($E$2,$I$10:$L$10,0))</f>
        <v>0.540023391806809</v>
      </c>
      <c r="AR52" s="14" t="n">
        <f aca="false">INDEX($C$11:$G$71,ROW($A52)-10,MATCH($D$3,$C$10:$G$10,0))</f>
        <v>4</v>
      </c>
      <c r="AS52" s="14" t="n">
        <f aca="false">INDEX($I$11:$L$71,ROW($A52)-10,MATCH($E$3,$I$10:$L$10,0))</f>
        <v>0.540023391806809</v>
      </c>
      <c r="AT52" s="14" t="n">
        <f aca="false">INDEX($C$11:$G$71,ROW($A52)-10,MATCH($D$4,$C$10:$G$10,0))</f>
        <v>90</v>
      </c>
      <c r="AU52" s="14" t="n">
        <f aca="false">INDEX($I$11:$L$71,ROW($A52)-10,MATCH($E$4,$I$10:$L$10,0))</f>
        <v>0.540023391806809</v>
      </c>
      <c r="AX52" s="7" t="n">
        <f aca="false">$W52*$BK52*$BL52*$BM52</f>
        <v>0.0665032640103587</v>
      </c>
      <c r="AY52" s="7" t="n">
        <f aca="false">$W52*$BK52*$BN52*$BO52</f>
        <v>0.0396867683381484</v>
      </c>
      <c r="AZ52" s="7" t="n">
        <f aca="false">$W52*$BK52*$BP52*$BQ52</f>
        <v>0.0429676148307923</v>
      </c>
      <c r="BA52" s="7" t="n">
        <f aca="false">$X52*$BK52*$BL52*$BM52</f>
        <v>0.0664782796937603</v>
      </c>
      <c r="BB52" s="7" t="n">
        <f aca="false">$X52*$BK52*$BN52*$BO52</f>
        <v>0.0396718585919927</v>
      </c>
      <c r="BC52" s="7" t="n">
        <f aca="false">$X52*$BK52*$BP52*$BQ52</f>
        <v>0.0429514725179542</v>
      </c>
      <c r="BD52" s="7" t="n">
        <f aca="false">$Y52*$BK52*$BL52*$BM52</f>
        <v>0.066820353194219</v>
      </c>
      <c r="BE52" s="7" t="n">
        <f aca="false">$Y52*$BK52*$BN52*$BO52</f>
        <v>0.0398759958169747</v>
      </c>
      <c r="BF52" s="7" t="n">
        <f aca="false">$Y52*$BK52*$BP52*$BQ52</f>
        <v>0.0431724854656682</v>
      </c>
      <c r="BG52" s="7" t="n">
        <f aca="false">$Z52*$BK52*$BL52*$BM52</f>
        <v>0.0680622150540493</v>
      </c>
      <c r="BH52" s="7" t="n">
        <f aca="false">$Z52*$BK52*$BN52*$BO52</f>
        <v>0.0406170945385561</v>
      </c>
      <c r="BI52" s="7" t="n">
        <f aca="false">$Z52*$BK52*$BP52*$BQ52</f>
        <v>0.0439748497234274</v>
      </c>
      <c r="BK52" s="14" t="n">
        <f aca="false">INDEX($N$11:$Q$71,ROW($A52)-10,MATCH($A$2,$N$10:$Q$10,0))</f>
        <v>0.536910526516458</v>
      </c>
      <c r="BL52" s="14" t="n">
        <f aca="false">INDEX($C$11:$G$71,ROW($A52)-10,MATCH($J$2,$C$10:$G$10,0))</f>
        <v>1</v>
      </c>
      <c r="BM52" s="14" t="n">
        <f aca="false">INDEX($I$11:$L$71,ROW($A52)-10,MATCH($K$2,$I$10:$L$10,0))</f>
        <v>0.802046170112788</v>
      </c>
      <c r="BN52" s="14" t="n">
        <f aca="false">INDEX($C$11:$G$71,ROW($A52)-10,MATCH($J$3,$C$10:$G$10,0))</f>
        <v>1</v>
      </c>
      <c r="BO52" s="14" t="n">
        <f aca="false">INDEX($I$11:$L$71,ROW($A52)-10,MATCH($K$3,$I$10:$L$10,0))</f>
        <v>0.478632455465756</v>
      </c>
      <c r="BP52" s="14" t="n">
        <f aca="false">INDEX($C$11:$G$71,ROW($A52)-10,MATCH($J$4,$C$10:$G$10,0))</f>
        <v>1</v>
      </c>
      <c r="BQ52" s="14" t="n">
        <f aca="false">INDEX($I$11:$L$71,ROW($A52)-10,MATCH($K$4,$I$10:$L$10,0))</f>
        <v>0.518200293275087</v>
      </c>
    </row>
    <row r="53" customFormat="false" ht="12.8" hidden="false" customHeight="false" outlineLevel="0" collapsed="false">
      <c r="A53" s="0" t="n">
        <v>820</v>
      </c>
      <c r="C53" s="0" t="n">
        <v>1</v>
      </c>
      <c r="D53" s="0" t="n">
        <v>0</v>
      </c>
      <c r="E53" s="0" t="n">
        <v>90</v>
      </c>
      <c r="F53" s="0" t="n">
        <v>17</v>
      </c>
      <c r="G53" s="0" t="n">
        <v>1</v>
      </c>
      <c r="I53" s="14" t="n">
        <v>0.508912280701703</v>
      </c>
      <c r="J53" s="14" t="n">
        <v>0.751521094296435</v>
      </c>
      <c r="K53" s="14" t="n">
        <v>0.478637260895167</v>
      </c>
      <c r="L53" s="14" t="n">
        <v>0.525901637744971</v>
      </c>
      <c r="N53" s="14" t="n">
        <v>0.928076475455095</v>
      </c>
      <c r="O53" s="14" t="n">
        <v>0.513655751591967</v>
      </c>
      <c r="P53" s="14" t="n">
        <v>0</v>
      </c>
      <c r="Q53" s="14" t="n">
        <v>0</v>
      </c>
      <c r="R53" s="14"/>
      <c r="S53" s="14" t="n">
        <v>0.164139386852681</v>
      </c>
      <c r="T53" s="14" t="n">
        <v>0.0101337613561907</v>
      </c>
      <c r="U53" s="14" t="n">
        <f aca="false">R53+S53+T53</f>
        <v>0.174273148208871</v>
      </c>
      <c r="W53" s="7" t="n">
        <v>0.161665656377309</v>
      </c>
      <c r="X53" s="7" t="n">
        <v>0.162218800228477</v>
      </c>
      <c r="Y53" s="7" t="n">
        <v>0.165252197952388</v>
      </c>
      <c r="Z53" s="7" t="n">
        <v>0.167646690372851</v>
      </c>
      <c r="AB53" s="7" t="n">
        <f aca="false">$W53*$AO53*$AP53*$AQ53</f>
        <v>0</v>
      </c>
      <c r="AC53" s="7" t="n">
        <f aca="false">$W53*$AO53*$AR53*$AS53</f>
        <v>0.71842556428294</v>
      </c>
      <c r="AD53" s="7" t="n">
        <f aca="false">$W53*$AO53*$AT53*$AU53</f>
        <v>3.8034294579685</v>
      </c>
      <c r="AE53" s="7" t="n">
        <f aca="false">$X53*$AO53*$AP53*$AQ53</f>
        <v>0</v>
      </c>
      <c r="AF53" s="7" t="n">
        <f aca="false">$X53*$AO53*$AR53*$AS53</f>
        <v>0.720883678716828</v>
      </c>
      <c r="AG53" s="7" t="n">
        <f aca="false">$X53*$AO53*$AT53*$AU53</f>
        <v>3.81644300497144</v>
      </c>
      <c r="AH53" s="7" t="n">
        <f aca="false">$Y53*$AO53*$AP53*$AQ53</f>
        <v>0</v>
      </c>
      <c r="AI53" s="7" t="n">
        <f aca="false">$Y53*$AO53*$AR53*$AS53</f>
        <v>0.734363786491909</v>
      </c>
      <c r="AJ53" s="7" t="n">
        <f aca="false">$Y53*$AO53*$AT53*$AU53</f>
        <v>3.88780828142775</v>
      </c>
      <c r="AK53" s="7" t="n">
        <f aca="false">$Z53*$AO53*$AP53*$AQ53</f>
        <v>0</v>
      </c>
      <c r="AL53" s="7" t="n">
        <f aca="false">$Z53*$AO53*$AR53*$AS53</f>
        <v>0.745004664751961</v>
      </c>
      <c r="AM53" s="7" t="n">
        <f aca="false">$Z53*$AO53*$AT53*$AU53</f>
        <v>3.9441423428045</v>
      </c>
      <c r="AO53" s="14" t="n">
        <f aca="false">INDEX($N$11:$U$71,ROW($A53)-10,MATCH($A$2,$N$10:$U$10,0))</f>
        <v>0.513655751591967</v>
      </c>
      <c r="AP53" s="14" t="n">
        <f aca="false">INDEX($C$11:$G$71,ROW($A53)-10,MATCH($D$2,$C$10:$G$10,0))</f>
        <v>0</v>
      </c>
      <c r="AQ53" s="14" t="n">
        <f aca="false">INDEX($I$11:$L$71,ROW($A53)-10,MATCH($E$2,$I$10:$L$10,0))</f>
        <v>0.508912280701703</v>
      </c>
      <c r="AR53" s="14" t="n">
        <f aca="false">INDEX($C$11:$G$71,ROW($A53)-10,MATCH($D$3,$C$10:$G$10,0))</f>
        <v>17</v>
      </c>
      <c r="AS53" s="14" t="n">
        <f aca="false">INDEX($I$11:$L$71,ROW($A53)-10,MATCH($E$3,$I$10:$L$10,0))</f>
        <v>0.508912280701703</v>
      </c>
      <c r="AT53" s="14" t="n">
        <f aca="false">INDEX($C$11:$G$71,ROW($A53)-10,MATCH($D$4,$C$10:$G$10,0))</f>
        <v>90</v>
      </c>
      <c r="AU53" s="14" t="n">
        <f aca="false">INDEX($I$11:$L$71,ROW($A53)-10,MATCH($E$4,$I$10:$L$10,0))</f>
        <v>0.508912280701703</v>
      </c>
      <c r="AX53" s="7" t="n">
        <f aca="false">$W53*$BK53*$BL53*$BM53</f>
        <v>0.0624066830969726</v>
      </c>
      <c r="AY53" s="7" t="n">
        <f aca="false">$W53*$BK53*$BN53*$BO53</f>
        <v>0.0397462747031097</v>
      </c>
      <c r="AZ53" s="7" t="n">
        <f aca="false">$W53*$BK53*$BP53*$BQ53</f>
        <v>0.0436711319163367</v>
      </c>
      <c r="BA53" s="7" t="n">
        <f aca="false">$X53*$BK53*$BL53*$BM53</f>
        <v>0.0626202094191391</v>
      </c>
      <c r="BB53" s="7" t="n">
        <f aca="false">$X53*$BK53*$BN53*$BO53</f>
        <v>0.0398822677640449</v>
      </c>
      <c r="BC53" s="7" t="n">
        <f aca="false">$X53*$BK53*$BP53*$BQ53</f>
        <v>0.0438205539929507</v>
      </c>
      <c r="BD53" s="7" t="n">
        <f aca="false">$Y53*$BK53*$BL53*$BM53</f>
        <v>0.0637911711107267</v>
      </c>
      <c r="BE53" s="7" t="n">
        <f aca="false">$Y53*$BK53*$BN53*$BO53</f>
        <v>0.040628043100131</v>
      </c>
      <c r="BF53" s="7" t="n">
        <f aca="false">$Y53*$BK53*$BP53*$BQ53</f>
        <v>0.0446399730032967</v>
      </c>
      <c r="BG53" s="7" t="n">
        <f aca="false">$Z53*$BK53*$BL53*$BM53</f>
        <v>0.0647155005756885</v>
      </c>
      <c r="BH53" s="7" t="n">
        <f aca="false">$Z53*$BK53*$BN53*$BO53</f>
        <v>0.0412167405121287</v>
      </c>
      <c r="BI53" s="7" t="n">
        <f aca="false">$Z53*$BK53*$BP53*$BQ53</f>
        <v>0.0452868029900111</v>
      </c>
      <c r="BK53" s="14" t="n">
        <f aca="false">INDEX($N$11:$Q$71,ROW($A53)-10,MATCH($A$2,$N$10:$Q$10,0))</f>
        <v>0.513655751591967</v>
      </c>
      <c r="BL53" s="14" t="n">
        <f aca="false">INDEX($C$11:$G$71,ROW($A53)-10,MATCH($J$2,$C$10:$G$10,0))</f>
        <v>1</v>
      </c>
      <c r="BM53" s="14" t="n">
        <f aca="false">INDEX($I$11:$L$71,ROW($A53)-10,MATCH($K$2,$I$10:$L$10,0))</f>
        <v>0.751521094296435</v>
      </c>
      <c r="BN53" s="14" t="n">
        <f aca="false">INDEX($C$11:$G$71,ROW($A53)-10,MATCH($J$3,$C$10:$G$10,0))</f>
        <v>1</v>
      </c>
      <c r="BO53" s="14" t="n">
        <f aca="false">INDEX($I$11:$L$71,ROW($A53)-10,MATCH($K$3,$I$10:$L$10,0))</f>
        <v>0.478637260895167</v>
      </c>
      <c r="BP53" s="14" t="n">
        <f aca="false">INDEX($C$11:$G$71,ROW($A53)-10,MATCH($J$4,$C$10:$G$10,0))</f>
        <v>1</v>
      </c>
      <c r="BQ53" s="14" t="n">
        <f aca="false">INDEX($I$11:$L$71,ROW($A53)-10,MATCH($K$4,$I$10:$L$10,0))</f>
        <v>0.525901637744971</v>
      </c>
    </row>
    <row r="54" customFormat="false" ht="12.8" hidden="false" customHeight="false" outlineLevel="0" collapsed="false">
      <c r="A54" s="0" t="n">
        <v>830</v>
      </c>
      <c r="C54" s="0" t="n">
        <v>1</v>
      </c>
      <c r="D54" s="0" t="n">
        <v>0</v>
      </c>
      <c r="E54" s="0" t="n">
        <v>37</v>
      </c>
      <c r="F54" s="0" t="n">
        <v>42</v>
      </c>
      <c r="G54" s="0" t="n">
        <v>1</v>
      </c>
      <c r="I54" s="14" t="n">
        <v>0.477801169590491</v>
      </c>
      <c r="J54" s="14" t="n">
        <v>0.715710001487623</v>
      </c>
      <c r="K54" s="14" t="n">
        <v>0.461333327721061</v>
      </c>
      <c r="L54" s="14" t="n">
        <v>0.485539144158582</v>
      </c>
      <c r="N54" s="14" t="n">
        <v>0.940348435651546</v>
      </c>
      <c r="O54" s="14" t="n">
        <v>0.557766332837266</v>
      </c>
      <c r="P54" s="14" t="n">
        <v>0</v>
      </c>
      <c r="Q54" s="14" t="n">
        <v>0</v>
      </c>
      <c r="R54" s="14"/>
      <c r="S54" s="14" t="n">
        <v>0.287120993577219</v>
      </c>
      <c r="T54" s="14" t="n">
        <v>0.0151296067880202</v>
      </c>
      <c r="U54" s="14" t="n">
        <f aca="false">R54+S54+T54</f>
        <v>0.302250600365239</v>
      </c>
      <c r="W54" s="7" t="n">
        <v>0.165803035708245</v>
      </c>
      <c r="X54" s="7" t="n">
        <v>0.167597198335865</v>
      </c>
      <c r="Y54" s="7" t="n">
        <v>0.171332844765486</v>
      </c>
      <c r="Z54" s="7" t="n">
        <v>0.174601042936443</v>
      </c>
      <c r="AB54" s="7" t="n">
        <f aca="false">$W54*$AO54*$AP54*$AQ54</f>
        <v>0</v>
      </c>
      <c r="AC54" s="7" t="n">
        <f aca="false">$W54*$AO54*$AR54*$AS54</f>
        <v>1.85584317099135</v>
      </c>
      <c r="AD54" s="7" t="n">
        <f aca="false">$W54*$AO54*$AT54*$AU54</f>
        <v>1.63490946015905</v>
      </c>
      <c r="AE54" s="7" t="n">
        <f aca="false">$X54*$AO54*$AP54*$AQ54</f>
        <v>0</v>
      </c>
      <c r="AF54" s="7" t="n">
        <f aca="false">$X54*$AO54*$AR54*$AS54</f>
        <v>1.87592533924535</v>
      </c>
      <c r="AG54" s="7" t="n">
        <f aca="false">$X54*$AO54*$AT54*$AU54</f>
        <v>1.65260089409709</v>
      </c>
      <c r="AH54" s="7" t="n">
        <f aca="false">$Y54*$AO54*$AP54*$AQ54</f>
        <v>0</v>
      </c>
      <c r="AI54" s="7" t="n">
        <f aca="false">$Y54*$AO54*$AR54*$AS54</f>
        <v>1.91773865035896</v>
      </c>
      <c r="AJ54" s="7" t="n">
        <f aca="false">$Y54*$AO54*$AT54*$AU54</f>
        <v>1.68943643007813</v>
      </c>
      <c r="AK54" s="7" t="n">
        <f aca="false">$Z54*$AO54*$AP54*$AQ54</f>
        <v>0</v>
      </c>
      <c r="AL54" s="7" t="n">
        <f aca="false">$Z54*$AO54*$AR54*$AS54</f>
        <v>1.95431978550591</v>
      </c>
      <c r="AM54" s="7" t="n">
        <f aca="false">$Z54*$AO54*$AT54*$AU54</f>
        <v>1.72166266818377</v>
      </c>
      <c r="AO54" s="14" t="n">
        <f aca="false">INDEX($N$11:$U$71,ROW($A54)-10,MATCH($A$2,$N$10:$U$10,0))</f>
        <v>0.557766332837266</v>
      </c>
      <c r="AP54" s="14" t="n">
        <f aca="false">INDEX($C$11:$G$71,ROW($A54)-10,MATCH($D$2,$C$10:$G$10,0))</f>
        <v>0</v>
      </c>
      <c r="AQ54" s="14" t="n">
        <f aca="false">INDEX($I$11:$L$71,ROW($A54)-10,MATCH($E$2,$I$10:$L$10,0))</f>
        <v>0.477801169590491</v>
      </c>
      <c r="AR54" s="14" t="n">
        <f aca="false">INDEX($C$11:$G$71,ROW($A54)-10,MATCH($D$3,$C$10:$G$10,0))</f>
        <v>42</v>
      </c>
      <c r="AS54" s="14" t="n">
        <f aca="false">INDEX($I$11:$L$71,ROW($A54)-10,MATCH($E$3,$I$10:$L$10,0))</f>
        <v>0.477801169590491</v>
      </c>
      <c r="AT54" s="14" t="n">
        <f aca="false">INDEX($C$11:$G$71,ROW($A54)-10,MATCH($D$4,$C$10:$G$10,0))</f>
        <v>37</v>
      </c>
      <c r="AU54" s="14" t="n">
        <f aca="false">INDEX($I$11:$L$71,ROW($A54)-10,MATCH($E$4,$I$10:$L$10,0))</f>
        <v>0.477801169590491</v>
      </c>
      <c r="AX54" s="7" t="n">
        <f aca="false">$W54*$BK54*$BL54*$BM54</f>
        <v>0.0661883965851226</v>
      </c>
      <c r="AY54" s="7" t="n">
        <f aca="false">$W54*$BK54*$BN54*$BO54</f>
        <v>0.0426638068347071</v>
      </c>
      <c r="AZ54" s="7" t="n">
        <f aca="false">$W54*$BK54*$BP54*$BQ54</f>
        <v>0.044902345034122</v>
      </c>
      <c r="BA54" s="7" t="n">
        <f aca="false">$X54*$BK54*$BL54*$BM54</f>
        <v>0.0669046244094676</v>
      </c>
      <c r="BB54" s="7" t="n">
        <f aca="false">$X54*$BK54*$BN54*$BO54</f>
        <v>0.043125473941391</v>
      </c>
      <c r="BC54" s="7" t="n">
        <f aca="false">$X54*$BK54*$BP54*$BQ54</f>
        <v>0.0453882354703773</v>
      </c>
      <c r="BD54" s="7" t="n">
        <f aca="false">$Y54*$BK54*$BL54*$BM54</f>
        <v>0.0683958905152381</v>
      </c>
      <c r="BE54" s="7" t="n">
        <f aca="false">$Y54*$BK54*$BN54*$BO54</f>
        <v>0.0440867162792971</v>
      </c>
      <c r="BF54" s="7" t="n">
        <f aca="false">$Y54*$BK54*$BP54*$BQ54</f>
        <v>0.0463999134785139</v>
      </c>
      <c r="BG54" s="7" t="n">
        <f aca="false">$Z54*$BK54*$BL54*$BM54</f>
        <v>0.0697005517702872</v>
      </c>
      <c r="BH54" s="7" t="n">
        <f aca="false">$Z54*$BK54*$BN54*$BO54</f>
        <v>0.0449276766083263</v>
      </c>
      <c r="BI54" s="7" t="n">
        <f aca="false">$Z54*$BK54*$BP54*$BQ54</f>
        <v>0.0472849983702672</v>
      </c>
      <c r="BK54" s="14" t="n">
        <f aca="false">INDEX($N$11:$Q$71,ROW($A54)-10,MATCH($A$2,$N$10:$Q$10,0))</f>
        <v>0.557766332837266</v>
      </c>
      <c r="BL54" s="14" t="n">
        <f aca="false">INDEX($C$11:$G$71,ROW($A54)-10,MATCH($J$2,$C$10:$G$10,0))</f>
        <v>1</v>
      </c>
      <c r="BM54" s="14" t="n">
        <f aca="false">INDEX($I$11:$L$71,ROW($A54)-10,MATCH($K$2,$I$10:$L$10,0))</f>
        <v>0.715710001487623</v>
      </c>
      <c r="BN54" s="14" t="n">
        <f aca="false">INDEX($C$11:$G$71,ROW($A54)-10,MATCH($J$3,$C$10:$G$10,0))</f>
        <v>1</v>
      </c>
      <c r="BO54" s="14" t="n">
        <f aca="false">INDEX($I$11:$L$71,ROW($A54)-10,MATCH($K$3,$I$10:$L$10,0))</f>
        <v>0.461333327721061</v>
      </c>
      <c r="BP54" s="14" t="n">
        <f aca="false">INDEX($C$11:$G$71,ROW($A54)-10,MATCH($J$4,$C$10:$G$10,0))</f>
        <v>1</v>
      </c>
      <c r="BQ54" s="14" t="n">
        <f aca="false">INDEX($I$11:$L$71,ROW($A54)-10,MATCH($K$4,$I$10:$L$10,0))</f>
        <v>0.485539144158582</v>
      </c>
    </row>
    <row r="55" customFormat="false" ht="12.8" hidden="false" customHeight="false" outlineLevel="0" collapsed="false">
      <c r="A55" s="0" t="n">
        <v>840</v>
      </c>
      <c r="C55" s="0" t="n">
        <v>1</v>
      </c>
      <c r="D55" s="0" t="n">
        <v>0</v>
      </c>
      <c r="E55" s="0" t="n">
        <v>4</v>
      </c>
      <c r="F55" s="0" t="n">
        <v>68</v>
      </c>
      <c r="G55" s="0" t="n">
        <v>1</v>
      </c>
      <c r="I55" s="14" t="n">
        <v>0.445939997596995</v>
      </c>
      <c r="J55" s="14" t="n">
        <v>0.711165366383747</v>
      </c>
      <c r="K55" s="14" t="n">
        <v>0.431497713745914</v>
      </c>
      <c r="L55" s="14" t="n">
        <v>0.444136921087233</v>
      </c>
      <c r="N55" s="14" t="n">
        <v>0.949310772297281</v>
      </c>
      <c r="O55" s="14" t="n">
        <v>0.588340186331177</v>
      </c>
      <c r="P55" s="14" t="n">
        <v>0</v>
      </c>
      <c r="Q55" s="14" t="n">
        <v>0</v>
      </c>
      <c r="R55" s="14"/>
      <c r="S55" s="14" t="n">
        <v>0.440167479116909</v>
      </c>
      <c r="T55" s="14" t="n">
        <v>0.0266749241187454</v>
      </c>
      <c r="U55" s="14" t="n">
        <f aca="false">R55+S55+T55</f>
        <v>0.466842403235654</v>
      </c>
      <c r="W55" s="7" t="n">
        <v>0.168930987356168</v>
      </c>
      <c r="X55" s="7" t="n">
        <v>0.171471853751967</v>
      </c>
      <c r="Y55" s="7" t="n">
        <v>0.174433661079199</v>
      </c>
      <c r="Z55" s="7" t="n">
        <v>0.178486052383916</v>
      </c>
      <c r="AB55" s="7" t="n">
        <f aca="false">$W55*$AO55*$AP55*$AQ55</f>
        <v>0</v>
      </c>
      <c r="AC55" s="7" t="n">
        <f aca="false">$W55*$AO55*$AR55*$AS55</f>
        <v>3.01386068989482</v>
      </c>
      <c r="AD55" s="7" t="n">
        <f aca="false">$W55*$AO55*$AT55*$AU55</f>
        <v>0.177285922934989</v>
      </c>
      <c r="AE55" s="7" t="n">
        <f aca="false">$X55*$AO55*$AP55*$AQ55</f>
        <v>0</v>
      </c>
      <c r="AF55" s="7" t="n">
        <f aca="false">$X55*$AO55*$AR55*$AS55</f>
        <v>3.05919172991548</v>
      </c>
      <c r="AG55" s="7" t="n">
        <f aca="false">$X55*$AO55*$AT55*$AU55</f>
        <v>0.179952454700911</v>
      </c>
      <c r="AH55" s="7" t="n">
        <f aca="false">$Y55*$AO55*$AP55*$AQ55</f>
        <v>0</v>
      </c>
      <c r="AI55" s="7" t="n">
        <f aca="false">$Y55*$AO55*$AR55*$AS55</f>
        <v>3.11203268475917</v>
      </c>
      <c r="AJ55" s="7" t="n">
        <f aca="false">$Y55*$AO55*$AT55*$AU55</f>
        <v>0.183060746162304</v>
      </c>
      <c r="AK55" s="7" t="n">
        <f aca="false">$Z55*$AO55*$AP55*$AQ55</f>
        <v>0</v>
      </c>
      <c r="AL55" s="7" t="n">
        <f aca="false">$Z55*$AO55*$AR55*$AS55</f>
        <v>3.18433050912225</v>
      </c>
      <c r="AM55" s="7" t="n">
        <f aca="false">$Z55*$AO55*$AT55*$AU55</f>
        <v>0.187313559360132</v>
      </c>
      <c r="AO55" s="14" t="n">
        <f aca="false">INDEX($N$11:$U$71,ROW($A55)-10,MATCH($A$2,$N$10:$U$10,0))</f>
        <v>0.588340186331177</v>
      </c>
      <c r="AP55" s="14" t="n">
        <f aca="false">INDEX($C$11:$G$71,ROW($A55)-10,MATCH($D$2,$C$10:$G$10,0))</f>
        <v>0</v>
      </c>
      <c r="AQ55" s="14" t="n">
        <f aca="false">INDEX($I$11:$L$71,ROW($A55)-10,MATCH($E$2,$I$10:$L$10,0))</f>
        <v>0.445939997596995</v>
      </c>
      <c r="AR55" s="14" t="n">
        <f aca="false">INDEX($C$11:$G$71,ROW($A55)-10,MATCH($D$3,$C$10:$G$10,0))</f>
        <v>68</v>
      </c>
      <c r="AS55" s="14" t="n">
        <f aca="false">INDEX($I$11:$L$71,ROW($A55)-10,MATCH($E$3,$I$10:$L$10,0))</f>
        <v>0.445939997596995</v>
      </c>
      <c r="AT55" s="14" t="n">
        <f aca="false">INDEX($C$11:$G$71,ROW($A55)-10,MATCH($D$4,$C$10:$G$10,0))</f>
        <v>4</v>
      </c>
      <c r="AU55" s="14" t="n">
        <f aca="false">INDEX($I$11:$L$71,ROW($A55)-10,MATCH($E$4,$I$10:$L$10,0))</f>
        <v>0.445939997596995</v>
      </c>
      <c r="AX55" s="7" t="n">
        <f aca="false">$W55*$BK55*$BL55*$BM55</f>
        <v>0.0706819353602158</v>
      </c>
      <c r="AY55" s="7" t="n">
        <f aca="false">$W55*$BK55*$BN55*$BO55</f>
        <v>0.0428860781932569</v>
      </c>
      <c r="AZ55" s="7" t="n">
        <f aca="false">$W55*$BK55*$BP55*$BQ55</f>
        <v>0.0441422749634205</v>
      </c>
      <c r="BA55" s="7" t="n">
        <f aca="false">$X55*$BK55*$BL55*$BM55</f>
        <v>0.0717450520634181</v>
      </c>
      <c r="BB55" s="7" t="n">
        <f aca="false">$X55*$BK55*$BN55*$BO55</f>
        <v>0.0435311214540242</v>
      </c>
      <c r="BC55" s="7" t="n">
        <f aca="false">$X55*$BK55*$BP55*$BQ55</f>
        <v>0.0448062124969898</v>
      </c>
      <c r="BD55" s="7" t="n">
        <f aca="false">$Y55*$BK55*$BL55*$BM55</f>
        <v>0.0729842934680247</v>
      </c>
      <c r="BE55" s="7" t="n">
        <f aca="false">$Y55*$BK55*$BN55*$BO55</f>
        <v>0.0442830279136794</v>
      </c>
      <c r="BF55" s="7" t="n">
        <f aca="false">$Y55*$BK55*$BP55*$BQ55</f>
        <v>0.0455801434108706</v>
      </c>
      <c r="BG55" s="7" t="n">
        <f aca="false">$Z55*$BK55*$BL55*$BM55</f>
        <v>0.0746798430219405</v>
      </c>
      <c r="BH55" s="7" t="n">
        <f aca="false">$Z55*$BK55*$BN55*$BO55</f>
        <v>0.0453117981415912</v>
      </c>
      <c r="BI55" s="7" t="n">
        <f aca="false">$Z55*$BK55*$BP55*$BQ55</f>
        <v>0.0466390478429808</v>
      </c>
      <c r="BK55" s="14" t="n">
        <f aca="false">INDEX($N$11:$Q$71,ROW($A55)-10,MATCH($A$2,$N$10:$Q$10,0))</f>
        <v>0.588340186331177</v>
      </c>
      <c r="BL55" s="14" t="n">
        <f aca="false">INDEX($C$11:$G$71,ROW($A55)-10,MATCH($J$2,$C$10:$G$10,0))</f>
        <v>1</v>
      </c>
      <c r="BM55" s="14" t="n">
        <f aca="false">INDEX($I$11:$L$71,ROW($A55)-10,MATCH($K$2,$I$10:$L$10,0))</f>
        <v>0.711165366383747</v>
      </c>
      <c r="BN55" s="14" t="n">
        <f aca="false">INDEX($C$11:$G$71,ROW($A55)-10,MATCH($J$3,$C$10:$G$10,0))</f>
        <v>1</v>
      </c>
      <c r="BO55" s="14" t="n">
        <f aca="false">INDEX($I$11:$L$71,ROW($A55)-10,MATCH($K$3,$I$10:$L$10,0))</f>
        <v>0.431497713745914</v>
      </c>
      <c r="BP55" s="14" t="n">
        <f aca="false">INDEX($C$11:$G$71,ROW($A55)-10,MATCH($J$4,$C$10:$G$10,0))</f>
        <v>1</v>
      </c>
      <c r="BQ55" s="14" t="n">
        <f aca="false">INDEX($I$11:$L$71,ROW($A55)-10,MATCH($K$4,$I$10:$L$10,0))</f>
        <v>0.444136921087233</v>
      </c>
    </row>
    <row r="56" customFormat="false" ht="12.8" hidden="false" customHeight="false" outlineLevel="0" collapsed="false">
      <c r="A56" s="0" t="n">
        <v>850</v>
      </c>
      <c r="C56" s="0" t="n">
        <v>2</v>
      </c>
      <c r="D56" s="0" t="n">
        <v>0</v>
      </c>
      <c r="E56" s="0" t="n">
        <v>1</v>
      </c>
      <c r="F56" s="0" t="n">
        <v>84</v>
      </c>
      <c r="G56" s="0" t="n">
        <v>1</v>
      </c>
      <c r="I56" s="14" t="n">
        <v>0.414680227980426</v>
      </c>
      <c r="J56" s="14" t="n">
        <v>0.703059110223929</v>
      </c>
      <c r="K56" s="14" t="n">
        <v>0.407011737062491</v>
      </c>
      <c r="L56" s="14" t="n">
        <v>0.429870281607446</v>
      </c>
      <c r="N56" s="14" t="n">
        <v>0.956967047426766</v>
      </c>
      <c r="O56" s="14" t="n">
        <v>0.594024183076204</v>
      </c>
      <c r="P56" s="14" t="n">
        <v>0</v>
      </c>
      <c r="Q56" s="14" t="n">
        <v>0</v>
      </c>
      <c r="R56" s="14"/>
      <c r="S56" s="14" t="n">
        <v>0.678760557132036</v>
      </c>
      <c r="T56" s="14" t="n">
        <v>0.0430883322329205</v>
      </c>
      <c r="U56" s="14" t="n">
        <f aca="false">R56+S56+T56</f>
        <v>0.721848889364956</v>
      </c>
      <c r="W56" s="7" t="n">
        <v>0.168676308401356</v>
      </c>
      <c r="X56" s="7" t="n">
        <v>0.173052654688399</v>
      </c>
      <c r="Y56" s="7" t="n">
        <v>0.176816967908337</v>
      </c>
      <c r="Z56" s="7" t="n">
        <v>0.180805610479004</v>
      </c>
      <c r="AB56" s="7" t="n">
        <f aca="false">$W56*$AO56*$AP56*$AQ56</f>
        <v>0</v>
      </c>
      <c r="AC56" s="7" t="n">
        <f aca="false">$W56*$AO56*$AR56*$AS56</f>
        <v>3.49020412949278</v>
      </c>
      <c r="AD56" s="7" t="n">
        <f aca="false">$W56*$AO56*$AT56*$AU56</f>
        <v>0.0415500491606283</v>
      </c>
      <c r="AE56" s="7" t="n">
        <f aca="false">$X56*$AO56*$AP56*$AQ56</f>
        <v>0</v>
      </c>
      <c r="AF56" s="7" t="n">
        <f aca="false">$X56*$AO56*$AR56*$AS56</f>
        <v>3.58075829224327</v>
      </c>
      <c r="AG56" s="7" t="n">
        <f aca="false">$X56*$AO56*$AT56*$AU56</f>
        <v>0.0426280749076579</v>
      </c>
      <c r="AH56" s="7" t="n">
        <f aca="false">$Y56*$AO56*$AP56*$AQ56</f>
        <v>0</v>
      </c>
      <c r="AI56" s="7" t="n">
        <f aca="false">$Y56*$AO56*$AR56*$AS56</f>
        <v>3.65864843383725</v>
      </c>
      <c r="AJ56" s="7" t="n">
        <f aca="false">$Y56*$AO56*$AT56*$AU56</f>
        <v>0.0435553384980625</v>
      </c>
      <c r="AK56" s="7" t="n">
        <f aca="false">$Z56*$AO56*$AP56*$AQ56</f>
        <v>0</v>
      </c>
      <c r="AL56" s="7" t="n">
        <f aca="false">$Z56*$AO56*$AR56*$AS56</f>
        <v>3.74118033712083</v>
      </c>
      <c r="AM56" s="7" t="n">
        <f aca="false">$Z56*$AO56*$AT56*$AU56</f>
        <v>0.0445378611562004</v>
      </c>
      <c r="AO56" s="14" t="n">
        <f aca="false">INDEX($N$11:$U$71,ROW($A56)-10,MATCH($A$2,$N$10:$U$10,0))</f>
        <v>0.594024183076204</v>
      </c>
      <c r="AP56" s="14" t="n">
        <f aca="false">INDEX($C$11:$G$71,ROW($A56)-10,MATCH($D$2,$C$10:$G$10,0))</f>
        <v>0</v>
      </c>
      <c r="AQ56" s="14" t="n">
        <f aca="false">INDEX($I$11:$L$71,ROW($A56)-10,MATCH($E$2,$I$10:$L$10,0))</f>
        <v>0.414680227980426</v>
      </c>
      <c r="AR56" s="14" t="n">
        <f aca="false">INDEX($C$11:$G$71,ROW($A56)-10,MATCH($D$3,$C$10:$G$10,0))</f>
        <v>84</v>
      </c>
      <c r="AS56" s="14" t="n">
        <f aca="false">INDEX($I$11:$L$71,ROW($A56)-10,MATCH($E$3,$I$10:$L$10,0))</f>
        <v>0.414680227980426</v>
      </c>
      <c r="AT56" s="14" t="n">
        <f aca="false">INDEX($C$11:$G$71,ROW($A56)-10,MATCH($D$4,$C$10:$G$10,0))</f>
        <v>1</v>
      </c>
      <c r="AU56" s="14" t="n">
        <f aca="false">INDEX($I$11:$L$71,ROW($A56)-10,MATCH($E$4,$I$10:$L$10,0))</f>
        <v>0.414680227980426</v>
      </c>
      <c r="AX56" s="7" t="n">
        <f aca="false">$W56*$BK56*$BL56*$BM56</f>
        <v>0.0704449805453728</v>
      </c>
      <c r="AY56" s="7" t="n">
        <f aca="false">$W56*$BK56*$BN56*$BO56</f>
        <v>0.0407816831930012</v>
      </c>
      <c r="AZ56" s="7" t="n">
        <f aca="false">$W56*$BK56*$BP56*$BQ56</f>
        <v>0.0430720592116719</v>
      </c>
      <c r="BA56" s="7" t="n">
        <f aca="false">$X56*$BK56*$BL56*$BM56</f>
        <v>0.0722726920477907</v>
      </c>
      <c r="BB56" s="7" t="n">
        <f aca="false">$X56*$BK56*$BN56*$BO56</f>
        <v>0.0418397735052244</v>
      </c>
      <c r="BC56" s="7" t="n">
        <f aca="false">$X56*$BK56*$BP56*$BQ56</f>
        <v>0.0441895738655839</v>
      </c>
      <c r="BD56" s="7" t="n">
        <f aca="false">$Y56*$BK56*$BL56*$BM56</f>
        <v>0.0738447976627313</v>
      </c>
      <c r="BE56" s="7" t="n">
        <f aca="false">$Y56*$BK56*$BN56*$BO56</f>
        <v>0.0427498896361126</v>
      </c>
      <c r="BF56" s="7" t="n">
        <f aca="false">$Y56*$BK56*$BP56*$BQ56</f>
        <v>0.0451508038298695</v>
      </c>
      <c r="BG56" s="7" t="n">
        <f aca="false">$Z56*$BK56*$BL56*$BM56</f>
        <v>0.0755105908672192</v>
      </c>
      <c r="BH56" s="7" t="n">
        <f aca="false">$Z56*$BK56*$BN56*$BO56</f>
        <v>0.043714242954185</v>
      </c>
      <c r="BI56" s="7" t="n">
        <f aca="false">$Z56*$BK56*$BP56*$BQ56</f>
        <v>0.0461693170437654</v>
      </c>
      <c r="BK56" s="14" t="n">
        <f aca="false">INDEX($N$11:$Q$71,ROW($A56)-10,MATCH($A$2,$N$10:$Q$10,0))</f>
        <v>0.594024183076204</v>
      </c>
      <c r="BL56" s="14" t="n">
        <f aca="false">INDEX($C$11:$G$71,ROW($A56)-10,MATCH($J$2,$C$10:$G$10,0))</f>
        <v>1</v>
      </c>
      <c r="BM56" s="14" t="n">
        <f aca="false">INDEX($I$11:$L$71,ROW($A56)-10,MATCH($K$2,$I$10:$L$10,0))</f>
        <v>0.703059110223929</v>
      </c>
      <c r="BN56" s="14" t="n">
        <f aca="false">INDEX($C$11:$G$71,ROW($A56)-10,MATCH($J$3,$C$10:$G$10,0))</f>
        <v>1</v>
      </c>
      <c r="BO56" s="14" t="n">
        <f aca="false">INDEX($I$11:$L$71,ROW($A56)-10,MATCH($K$3,$I$10:$L$10,0))</f>
        <v>0.407011737062491</v>
      </c>
      <c r="BP56" s="14" t="n">
        <f aca="false">INDEX($C$11:$G$71,ROW($A56)-10,MATCH($J$4,$C$10:$G$10,0))</f>
        <v>1</v>
      </c>
      <c r="BQ56" s="14" t="n">
        <f aca="false">INDEX($I$11:$L$71,ROW($A56)-10,MATCH($K$4,$I$10:$L$10,0))</f>
        <v>0.429870281607446</v>
      </c>
    </row>
    <row r="57" customFormat="false" ht="12.8" hidden="false" customHeight="false" outlineLevel="0" collapsed="false">
      <c r="A57" s="0" t="n">
        <v>860</v>
      </c>
      <c r="C57" s="0" t="n">
        <v>1</v>
      </c>
      <c r="D57" s="0" t="n">
        <v>0</v>
      </c>
      <c r="E57" s="0" t="n">
        <v>0</v>
      </c>
      <c r="F57" s="0" t="n">
        <v>91</v>
      </c>
      <c r="G57" s="0" t="n">
        <v>1</v>
      </c>
      <c r="I57" s="14" t="n">
        <v>0.391039650844468</v>
      </c>
      <c r="J57" s="14" t="n">
        <v>0.673825109550932</v>
      </c>
      <c r="K57" s="14" t="n">
        <v>0.386829151308112</v>
      </c>
      <c r="L57" s="14" t="n">
        <v>0.428329914823626</v>
      </c>
      <c r="N57" s="14" t="n">
        <v>0.962877980786154</v>
      </c>
      <c r="O57" s="14" t="n">
        <v>0.588141050816057</v>
      </c>
      <c r="P57" s="14" t="n">
        <v>0</v>
      </c>
      <c r="Q57" s="14" t="n">
        <v>0</v>
      </c>
      <c r="R57" s="14"/>
      <c r="S57" s="14" t="n">
        <v>0.980908045239105</v>
      </c>
      <c r="T57" s="14" t="n">
        <v>0.067965889677247</v>
      </c>
      <c r="U57" s="14" t="n">
        <f aca="false">R57+S57+T57</f>
        <v>1.04887393491635</v>
      </c>
      <c r="W57" s="7" t="n">
        <v>0.174695960335137</v>
      </c>
      <c r="X57" s="7" t="n">
        <v>0.177791873922312</v>
      </c>
      <c r="Y57" s="7" t="n">
        <v>0.181597139094902</v>
      </c>
      <c r="Z57" s="7" t="n">
        <v>0.186037417937448</v>
      </c>
      <c r="AB57" s="7" t="n">
        <f aca="false">$W57*$AO57*$AP57*$AQ57</f>
        <v>0</v>
      </c>
      <c r="AC57" s="7" t="n">
        <f aca="false">$W57*$AO57*$AR57*$AS57</f>
        <v>3.65617137732279</v>
      </c>
      <c r="AD57" s="7" t="n">
        <f aca="false">$W57*$AO57*$AT57*$AU57</f>
        <v>0</v>
      </c>
      <c r="AE57" s="7" t="n">
        <f aca="false">$X57*$AO57*$AP57*$AQ57</f>
        <v>0</v>
      </c>
      <c r="AF57" s="7" t="n">
        <f aca="false">$X57*$AO57*$AR57*$AS57</f>
        <v>3.72096503724704</v>
      </c>
      <c r="AG57" s="7" t="n">
        <f aca="false">$X57*$AO57*$AT57*$AU57</f>
        <v>0</v>
      </c>
      <c r="AH57" s="7" t="n">
        <f aca="false">$Y57*$AO57*$AP57*$AQ57</f>
        <v>0</v>
      </c>
      <c r="AI57" s="7" t="n">
        <f aca="false">$Y57*$AO57*$AR57*$AS57</f>
        <v>3.80060455255384</v>
      </c>
      <c r="AJ57" s="7" t="n">
        <f aca="false">$Y57*$AO57*$AT57*$AU57</f>
        <v>0</v>
      </c>
      <c r="AK57" s="7" t="n">
        <f aca="false">$Z57*$AO57*$AP57*$AQ57</f>
        <v>0</v>
      </c>
      <c r="AL57" s="7" t="n">
        <f aca="false">$Z57*$AO57*$AR57*$AS57</f>
        <v>3.89353412219188</v>
      </c>
      <c r="AM57" s="7" t="n">
        <f aca="false">$Z57*$AO57*$AT57*$AU57</f>
        <v>0</v>
      </c>
      <c r="AO57" s="14" t="n">
        <f aca="false">INDEX($N$11:$U$71,ROW($A57)-10,MATCH($A$2,$N$10:$U$10,0))</f>
        <v>0.588141050816057</v>
      </c>
      <c r="AP57" s="14" t="n">
        <f aca="false">INDEX($C$11:$G$71,ROW($A57)-10,MATCH($D$2,$C$10:$G$10,0))</f>
        <v>0</v>
      </c>
      <c r="AQ57" s="14" t="n">
        <f aca="false">INDEX($I$11:$L$71,ROW($A57)-10,MATCH($E$2,$I$10:$L$10,0))</f>
        <v>0.391039650844468</v>
      </c>
      <c r="AR57" s="14" t="n">
        <f aca="false">INDEX($C$11:$G$71,ROW($A57)-10,MATCH($D$3,$C$10:$G$10,0))</f>
        <v>91</v>
      </c>
      <c r="AS57" s="14" t="n">
        <f aca="false">INDEX($I$11:$L$71,ROW($A57)-10,MATCH($E$3,$I$10:$L$10,0))</f>
        <v>0.391039650844468</v>
      </c>
      <c r="AT57" s="14" t="n">
        <f aca="false">INDEX($C$11:$G$71,ROW($A57)-10,MATCH($D$4,$C$10:$G$10,0))</f>
        <v>0</v>
      </c>
      <c r="AU57" s="14" t="n">
        <f aca="false">INDEX($I$11:$L$71,ROW($A57)-10,MATCH($E$4,$I$10:$L$10,0))</f>
        <v>0.391039650844468</v>
      </c>
      <c r="AX57" s="7" t="n">
        <f aca="false">$W57*$BK57*$BL57*$BM57</f>
        <v>0.0692327442009844</v>
      </c>
      <c r="AY57" s="7" t="n">
        <f aca="false">$W57*$BK57*$BN57*$BO57</f>
        <v>0.0397450960232792</v>
      </c>
      <c r="AZ57" s="7" t="n">
        <f aca="false">$W57*$BK57*$BP57*$BQ57</f>
        <v>0.044009127897262</v>
      </c>
      <c r="BA57" s="7" t="n">
        <f aca="false">$X57*$BK57*$BL57*$BM57</f>
        <v>0.0704596677831786</v>
      </c>
      <c r="BB57" s="7" t="n">
        <f aca="false">$X57*$BK57*$BN57*$BO57</f>
        <v>0.0404494476440378</v>
      </c>
      <c r="BC57" s="7" t="n">
        <f aca="false">$X57*$BK57*$BP57*$BQ57</f>
        <v>0.044789045513877</v>
      </c>
      <c r="BD57" s="7" t="n">
        <f aca="false">$Y57*$BK57*$BL57*$BM57</f>
        <v>0.0719677103836224</v>
      </c>
      <c r="BE57" s="7" t="n">
        <f aca="false">$Y57*$BK57*$BN57*$BO57</f>
        <v>0.0413151839174381</v>
      </c>
      <c r="BF57" s="7" t="n">
        <f aca="false">$Y57*$BK57*$BP57*$BQ57</f>
        <v>0.0457476618513255</v>
      </c>
      <c r="BG57" s="7" t="n">
        <f aca="false">$Z57*$BK57*$BL57*$BM57</f>
        <v>0.0737274115736058</v>
      </c>
      <c r="BH57" s="7" t="n">
        <f aca="false">$Z57*$BK57*$BN57*$BO57</f>
        <v>0.0423253922166373</v>
      </c>
      <c r="BI57" s="7" t="n">
        <f aca="false">$Z57*$BK57*$BP57*$BQ57</f>
        <v>0.0468662498204247</v>
      </c>
      <c r="BK57" s="14" t="n">
        <f aca="false">INDEX($N$11:$Q$71,ROW($A57)-10,MATCH($A$2,$N$10:$Q$10,0))</f>
        <v>0.588141050816057</v>
      </c>
      <c r="BL57" s="14" t="n">
        <f aca="false">INDEX($C$11:$G$71,ROW($A57)-10,MATCH($J$2,$C$10:$G$10,0))</f>
        <v>1</v>
      </c>
      <c r="BM57" s="14" t="n">
        <f aca="false">INDEX($I$11:$L$71,ROW($A57)-10,MATCH($K$2,$I$10:$L$10,0))</f>
        <v>0.673825109550932</v>
      </c>
      <c r="BN57" s="14" t="n">
        <f aca="false">INDEX($C$11:$G$71,ROW($A57)-10,MATCH($J$3,$C$10:$G$10,0))</f>
        <v>1</v>
      </c>
      <c r="BO57" s="14" t="n">
        <f aca="false">INDEX($I$11:$L$71,ROW($A57)-10,MATCH($K$3,$I$10:$L$10,0))</f>
        <v>0.386829151308112</v>
      </c>
      <c r="BP57" s="14" t="n">
        <f aca="false">INDEX($C$11:$G$71,ROW($A57)-10,MATCH($J$4,$C$10:$G$10,0))</f>
        <v>1</v>
      </c>
      <c r="BQ57" s="14" t="n">
        <f aca="false">INDEX($I$11:$L$71,ROW($A57)-10,MATCH($K$4,$I$10:$L$10,0))</f>
        <v>0.428329914823626</v>
      </c>
    </row>
    <row r="58" customFormat="false" ht="12.8" hidden="false" customHeight="false" outlineLevel="0" collapsed="false">
      <c r="A58" s="0" t="n">
        <v>870</v>
      </c>
      <c r="C58" s="0" t="n">
        <v>1</v>
      </c>
      <c r="D58" s="0" t="n">
        <v>0</v>
      </c>
      <c r="E58" s="0" t="n">
        <v>0</v>
      </c>
      <c r="F58" s="0" t="n">
        <v>95</v>
      </c>
      <c r="G58" s="0" t="n">
        <v>1</v>
      </c>
      <c r="I58" s="14" t="n">
        <v>0.359091781160703</v>
      </c>
      <c r="J58" s="14" t="n">
        <v>0.638958867571437</v>
      </c>
      <c r="K58" s="14" t="n">
        <v>0.359956191665652</v>
      </c>
      <c r="L58" s="14" t="n">
        <v>0.41403845328492</v>
      </c>
      <c r="N58" s="14" t="n">
        <v>0.969012258541786</v>
      </c>
      <c r="O58" s="14" t="n">
        <v>0.57504071711158</v>
      </c>
      <c r="P58" s="14" t="n">
        <v>0</v>
      </c>
      <c r="Q58" s="14" t="n">
        <v>0</v>
      </c>
      <c r="R58" s="14"/>
      <c r="S58" s="14" t="n">
        <v>0.761720803095544</v>
      </c>
      <c r="T58" s="14" t="n">
        <v>0.104231151188719</v>
      </c>
      <c r="U58" s="14" t="n">
        <f aca="false">R58+S58+T58</f>
        <v>0.865951954284264</v>
      </c>
      <c r="W58" s="7" t="n">
        <v>0.181444562174254</v>
      </c>
      <c r="X58" s="7" t="n">
        <v>0.185135261524696</v>
      </c>
      <c r="Y58" s="7" t="n">
        <v>0.188327828467154</v>
      </c>
      <c r="Z58" s="7" t="n">
        <v>0.193191823949389</v>
      </c>
      <c r="AB58" s="7" t="n">
        <f aca="false">$W58*$AO58*$AP58*$AQ58</f>
        <v>0</v>
      </c>
      <c r="AC58" s="7" t="n">
        <f aca="false">$W58*$AO58*$AR58*$AS58</f>
        <v>3.55935761528374</v>
      </c>
      <c r="AD58" s="7" t="n">
        <f aca="false">$W58*$AO58*$AT58*$AU58</f>
        <v>0</v>
      </c>
      <c r="AE58" s="7" t="n">
        <f aca="false">$X58*$AO58*$AP58*$AQ58</f>
        <v>0</v>
      </c>
      <c r="AF58" s="7" t="n">
        <f aca="false">$X58*$AO58*$AR58*$AS58</f>
        <v>3.63175724347488</v>
      </c>
      <c r="AG58" s="7" t="n">
        <f aca="false">$X58*$AO58*$AT58*$AU58</f>
        <v>0</v>
      </c>
      <c r="AH58" s="7" t="n">
        <f aca="false">$Y58*$AO58*$AP58*$AQ58</f>
        <v>0</v>
      </c>
      <c r="AI58" s="7" t="n">
        <f aca="false">$Y58*$AO58*$AR58*$AS58</f>
        <v>3.69438511902415</v>
      </c>
      <c r="AJ58" s="7" t="n">
        <f aca="false">$Y58*$AO58*$AT58*$AU58</f>
        <v>0</v>
      </c>
      <c r="AK58" s="7" t="n">
        <f aca="false">$Z58*$AO58*$AP58*$AQ58</f>
        <v>0</v>
      </c>
      <c r="AL58" s="7" t="n">
        <f aca="false">$Z58*$AO58*$AR58*$AS58</f>
        <v>3.78980103644234</v>
      </c>
      <c r="AM58" s="7" t="n">
        <f aca="false">$Z58*$AO58*$AT58*$AU58</f>
        <v>0</v>
      </c>
      <c r="AO58" s="14" t="n">
        <f aca="false">INDEX($N$11:$U$71,ROW($A58)-10,MATCH($A$2,$N$10:$U$10,0))</f>
        <v>0.57504071711158</v>
      </c>
      <c r="AP58" s="14" t="n">
        <f aca="false">INDEX($C$11:$G$71,ROW($A58)-10,MATCH($D$2,$C$10:$G$10,0))</f>
        <v>0</v>
      </c>
      <c r="AQ58" s="14" t="n">
        <f aca="false">INDEX($I$11:$L$71,ROW($A58)-10,MATCH($E$2,$I$10:$L$10,0))</f>
        <v>0.359091781160703</v>
      </c>
      <c r="AR58" s="14" t="n">
        <f aca="false">INDEX($C$11:$G$71,ROW($A58)-10,MATCH($D$3,$C$10:$G$10,0))</f>
        <v>95</v>
      </c>
      <c r="AS58" s="14" t="n">
        <f aca="false">INDEX($I$11:$L$71,ROW($A58)-10,MATCH($E$3,$I$10:$L$10,0))</f>
        <v>0.359091781160703</v>
      </c>
      <c r="AT58" s="14" t="n">
        <f aca="false">INDEX($C$11:$G$71,ROW($A58)-10,MATCH($D$4,$C$10:$G$10,0))</f>
        <v>0</v>
      </c>
      <c r="AU58" s="14" t="n">
        <f aca="false">INDEX($I$11:$L$71,ROW($A58)-10,MATCH($E$4,$I$10:$L$10,0))</f>
        <v>0.359091781160703</v>
      </c>
      <c r="AX58" s="7" t="n">
        <f aca="false">$W58*$BK58*$BL58*$BM58</f>
        <v>0.0666676974482164</v>
      </c>
      <c r="AY58" s="7" t="n">
        <f aca="false">$W58*$BK58*$BN58*$BO58</f>
        <v>0.0375571131390471</v>
      </c>
      <c r="AZ58" s="7" t="n">
        <f aca="false">$W58*$BK58*$BP58*$BQ58</f>
        <v>0.0431999487548241</v>
      </c>
      <c r="BA58" s="7" t="n">
        <f aca="false">$X58*$BK58*$BL58*$BM58</f>
        <v>0.068023761387081</v>
      </c>
      <c r="BB58" s="7" t="n">
        <f aca="false">$X58*$BK58*$BN58*$BO58</f>
        <v>0.0383210490289176</v>
      </c>
      <c r="BC58" s="7" t="n">
        <f aca="false">$X58*$BK58*$BP58*$BQ58</f>
        <v>0.0440786635583873</v>
      </c>
      <c r="BD58" s="7" t="n">
        <f aca="false">$Y58*$BK58*$BL58*$BM58</f>
        <v>0.0691967978476533</v>
      </c>
      <c r="BE58" s="7" t="n">
        <f aca="false">$Y58*$BK58*$BN58*$BO58</f>
        <v>0.0389818767573713</v>
      </c>
      <c r="BF58" s="7" t="n">
        <f aca="false">$Y58*$BK58*$BP58*$BQ58</f>
        <v>0.0448387785304638</v>
      </c>
      <c r="BG58" s="7" t="n">
        <f aca="false">$Z58*$BK58*$BL58*$BM58</f>
        <v>0.070983962893072</v>
      </c>
      <c r="BH58" s="7" t="n">
        <f aca="false">$Z58*$BK58*$BN58*$BO58</f>
        <v>0.0399886725877069</v>
      </c>
      <c r="BI58" s="7" t="n">
        <f aca="false">$Z58*$BK58*$BP58*$BQ58</f>
        <v>0.0459968422004814</v>
      </c>
      <c r="BK58" s="14" t="n">
        <f aca="false">INDEX($N$11:$Q$71,ROW($A58)-10,MATCH($A$2,$N$10:$Q$10,0))</f>
        <v>0.57504071711158</v>
      </c>
      <c r="BL58" s="14" t="n">
        <f aca="false">INDEX($C$11:$G$71,ROW($A58)-10,MATCH($J$2,$C$10:$G$10,0))</f>
        <v>1</v>
      </c>
      <c r="BM58" s="14" t="n">
        <f aca="false">INDEX($I$11:$L$71,ROW($A58)-10,MATCH($K$2,$I$10:$L$10,0))</f>
        <v>0.638958867571437</v>
      </c>
      <c r="BN58" s="14" t="n">
        <f aca="false">INDEX($C$11:$G$71,ROW($A58)-10,MATCH($J$3,$C$10:$G$10,0))</f>
        <v>1</v>
      </c>
      <c r="BO58" s="14" t="n">
        <f aca="false">INDEX($I$11:$L$71,ROW($A58)-10,MATCH($K$3,$I$10:$L$10,0))</f>
        <v>0.359956191665652</v>
      </c>
      <c r="BP58" s="14" t="n">
        <f aca="false">INDEX($C$11:$G$71,ROW($A58)-10,MATCH($J$4,$C$10:$G$10,0))</f>
        <v>1</v>
      </c>
      <c r="BQ58" s="14" t="n">
        <f aca="false">INDEX($I$11:$L$71,ROW($A58)-10,MATCH($K$4,$I$10:$L$10,0))</f>
        <v>0.41403845328492</v>
      </c>
    </row>
    <row r="59" customFormat="false" ht="12.8" hidden="false" customHeight="false" outlineLevel="0" collapsed="false">
      <c r="A59" s="0" t="n">
        <v>880</v>
      </c>
      <c r="C59" s="0" t="n">
        <v>1</v>
      </c>
      <c r="D59" s="0" t="n">
        <v>0</v>
      </c>
      <c r="E59" s="0" t="n">
        <v>0</v>
      </c>
      <c r="F59" s="0" t="n">
        <v>97</v>
      </c>
      <c r="G59" s="0" t="n">
        <v>1</v>
      </c>
      <c r="I59" s="14" t="n">
        <v>0.324084594370835</v>
      </c>
      <c r="J59" s="14" t="n">
        <v>0.612185916601753</v>
      </c>
      <c r="K59" s="14" t="n">
        <v>0.333690920593946</v>
      </c>
      <c r="L59" s="14" t="n">
        <v>0.377914844511759</v>
      </c>
      <c r="N59" s="14" t="n">
        <v>0.977960247123434</v>
      </c>
      <c r="O59" s="14" t="n">
        <v>0.543397763355008</v>
      </c>
      <c r="P59" s="14" t="n">
        <v>0</v>
      </c>
      <c r="Q59" s="14" t="n">
        <v>0</v>
      </c>
      <c r="R59" s="14"/>
      <c r="S59" s="14" t="n">
        <v>0.261367506136008</v>
      </c>
      <c r="T59" s="14" t="n">
        <v>0.161035847250409</v>
      </c>
      <c r="U59" s="14" t="n">
        <f aca="false">R59+S59+T59</f>
        <v>0.422403353386417</v>
      </c>
      <c r="W59" s="7" t="n">
        <v>0.187295386017967</v>
      </c>
      <c r="X59" s="7" t="n">
        <v>0.191380780112426</v>
      </c>
      <c r="Y59" s="7" t="n">
        <v>0.195537980756271</v>
      </c>
      <c r="Z59" s="7" t="n">
        <v>0.200396776881478</v>
      </c>
      <c r="AB59" s="7" t="n">
        <f aca="false">$W59*$AO59*$AP59*$AQ59</f>
        <v>0</v>
      </c>
      <c r="AC59" s="7" t="n">
        <f aca="false">$W59*$AO59*$AR59*$AS59</f>
        <v>3.19944792964999</v>
      </c>
      <c r="AD59" s="7" t="n">
        <f aca="false">$W59*$AO59*$AT59*$AU59</f>
        <v>0</v>
      </c>
      <c r="AE59" s="7" t="n">
        <f aca="false">$X59*$AO59*$AP59*$AQ59</f>
        <v>0</v>
      </c>
      <c r="AF59" s="7" t="n">
        <f aca="false">$X59*$AO59*$AR59*$AS59</f>
        <v>3.26923611800433</v>
      </c>
      <c r="AG59" s="7" t="n">
        <f aca="false">$X59*$AO59*$AT59*$AU59</f>
        <v>0</v>
      </c>
      <c r="AH59" s="7" t="n">
        <f aca="false">$Y59*$AO59*$AP59*$AQ59</f>
        <v>0</v>
      </c>
      <c r="AI59" s="7" t="n">
        <f aca="false">$Y59*$AO59*$AR59*$AS59</f>
        <v>3.34025093196144</v>
      </c>
      <c r="AJ59" s="7" t="n">
        <f aca="false">$Y59*$AO59*$AT59*$AU59</f>
        <v>0</v>
      </c>
      <c r="AK59" s="7" t="n">
        <f aca="false">$Z59*$AO59*$AP59*$AQ59</f>
        <v>0</v>
      </c>
      <c r="AL59" s="7" t="n">
        <f aca="false">$Z59*$AO59*$AR59*$AS59</f>
        <v>3.42325065520018</v>
      </c>
      <c r="AM59" s="7" t="n">
        <f aca="false">$Z59*$AO59*$AT59*$AU59</f>
        <v>0</v>
      </c>
      <c r="AO59" s="14" t="n">
        <f aca="false">INDEX($N$11:$U$71,ROW($A59)-10,MATCH($A$2,$N$10:$U$10,0))</f>
        <v>0.543397763355008</v>
      </c>
      <c r="AP59" s="14" t="n">
        <f aca="false">INDEX($C$11:$G$71,ROW($A59)-10,MATCH($D$2,$C$10:$G$10,0))</f>
        <v>0</v>
      </c>
      <c r="AQ59" s="14" t="n">
        <f aca="false">INDEX($I$11:$L$71,ROW($A59)-10,MATCH($E$2,$I$10:$L$10,0))</f>
        <v>0.324084594370835</v>
      </c>
      <c r="AR59" s="14" t="n">
        <f aca="false">INDEX($C$11:$G$71,ROW($A59)-10,MATCH($D$3,$C$10:$G$10,0))</f>
        <v>97</v>
      </c>
      <c r="AS59" s="14" t="n">
        <f aca="false">INDEX($I$11:$L$71,ROW($A59)-10,MATCH($E$3,$I$10:$L$10,0))</f>
        <v>0.324084594370835</v>
      </c>
      <c r="AT59" s="14" t="n">
        <f aca="false">INDEX($C$11:$G$71,ROW($A59)-10,MATCH($D$4,$C$10:$G$10,0))</f>
        <v>0</v>
      </c>
      <c r="AU59" s="14" t="n">
        <f aca="false">INDEX($I$11:$L$71,ROW($A59)-10,MATCH($E$4,$I$10:$L$10,0))</f>
        <v>0.324084594370835</v>
      </c>
      <c r="AX59" s="7" t="n">
        <f aca="false">$W59*$BK59*$BL59*$BM59</f>
        <v>0.0623057688638369</v>
      </c>
      <c r="AY59" s="7" t="n">
        <f aca="false">$W59*$BK59*$BN59*$BO59</f>
        <v>0.0339616917127032</v>
      </c>
      <c r="AZ59" s="7" t="n">
        <f aca="false">$W59*$BK59*$BP59*$BQ59</f>
        <v>0.0384626210989433</v>
      </c>
      <c r="BA59" s="7" t="n">
        <f aca="false">$X59*$BK59*$BL59*$BM59</f>
        <v>0.0636648179337517</v>
      </c>
      <c r="BB59" s="7" t="n">
        <f aca="false">$X59*$BK59*$BN59*$BO59</f>
        <v>0.0347024835587319</v>
      </c>
      <c r="BC59" s="7" t="n">
        <f aca="false">$X59*$BK59*$BP59*$BQ59</f>
        <v>0.0393015897913166</v>
      </c>
      <c r="BD59" s="7" t="n">
        <f aca="false">$Y59*$BK59*$BL59*$BM59</f>
        <v>0.0650477542032611</v>
      </c>
      <c r="BE59" s="7" t="n">
        <f aca="false">$Y59*$BK59*$BN59*$BO59</f>
        <v>0.0354562958637535</v>
      </c>
      <c r="BF59" s="7" t="n">
        <f aca="false">$Y59*$BK59*$BP59*$BQ59</f>
        <v>0.0401553045388926</v>
      </c>
      <c r="BG59" s="7" t="n">
        <f aca="false">$Z59*$BK59*$BL59*$BM59</f>
        <v>0.066664083546818</v>
      </c>
      <c r="BH59" s="7" t="n">
        <f aca="false">$Z59*$BK59*$BN59*$BO59</f>
        <v>0.0363373263023962</v>
      </c>
      <c r="BI59" s="7" t="n">
        <f aca="false">$Z59*$BK59*$BP59*$BQ59</f>
        <v>0.0411530975883323</v>
      </c>
      <c r="BK59" s="14" t="n">
        <f aca="false">INDEX($N$11:$Q$71,ROW($A59)-10,MATCH($A$2,$N$10:$Q$10,0))</f>
        <v>0.543397763355008</v>
      </c>
      <c r="BL59" s="14" t="n">
        <f aca="false">INDEX($C$11:$G$71,ROW($A59)-10,MATCH($J$2,$C$10:$G$10,0))</f>
        <v>1</v>
      </c>
      <c r="BM59" s="14" t="n">
        <f aca="false">INDEX($I$11:$L$71,ROW($A59)-10,MATCH($K$2,$I$10:$L$10,0))</f>
        <v>0.612185916601753</v>
      </c>
      <c r="BN59" s="14" t="n">
        <f aca="false">INDEX($C$11:$G$71,ROW($A59)-10,MATCH($J$3,$C$10:$G$10,0))</f>
        <v>1</v>
      </c>
      <c r="BO59" s="14" t="n">
        <f aca="false">INDEX($I$11:$L$71,ROW($A59)-10,MATCH($K$3,$I$10:$L$10,0))</f>
        <v>0.333690920593946</v>
      </c>
      <c r="BP59" s="14" t="n">
        <f aca="false">INDEX($C$11:$G$71,ROW($A59)-10,MATCH($J$4,$C$10:$G$10,0))</f>
        <v>1</v>
      </c>
      <c r="BQ59" s="14" t="n">
        <f aca="false">INDEX($I$11:$L$71,ROW($A59)-10,MATCH($K$4,$I$10:$L$10,0))</f>
        <v>0.377914844511759</v>
      </c>
    </row>
    <row r="60" customFormat="false" ht="12.8" hidden="false" customHeight="false" outlineLevel="0" collapsed="false">
      <c r="A60" s="0" t="n">
        <v>890</v>
      </c>
      <c r="C60" s="0" t="n">
        <v>2</v>
      </c>
      <c r="D60" s="0" t="n">
        <v>0</v>
      </c>
      <c r="E60" s="0" t="n">
        <v>0</v>
      </c>
      <c r="F60" s="0" t="n">
        <v>98</v>
      </c>
      <c r="G60" s="0" t="n">
        <v>1</v>
      </c>
      <c r="I60" s="14" t="n">
        <v>0.296761302902764</v>
      </c>
      <c r="J60" s="14" t="n">
        <v>0.590915819030603</v>
      </c>
      <c r="K60" s="14" t="n">
        <v>0.304875229505291</v>
      </c>
      <c r="L60" s="14" t="n">
        <v>0.337158050919218</v>
      </c>
      <c r="N60" s="14" t="n">
        <v>0.982389032730478</v>
      </c>
      <c r="O60" s="14" t="n">
        <v>0.505792569089049</v>
      </c>
      <c r="P60" s="14" t="n">
        <v>0</v>
      </c>
      <c r="Q60" s="14" t="n">
        <v>0</v>
      </c>
      <c r="R60" s="14"/>
      <c r="S60" s="14" t="n">
        <v>0.0613715203542167</v>
      </c>
      <c r="T60" s="14" t="n">
        <v>0.235147791292445</v>
      </c>
      <c r="U60" s="14" t="n">
        <f aca="false">R60+S60+T60</f>
        <v>0.296519311646662</v>
      </c>
      <c r="W60" s="7" t="n">
        <v>0.190661877248146</v>
      </c>
      <c r="X60" s="7" t="n">
        <v>0.197313931663039</v>
      </c>
      <c r="Y60" s="7" t="n">
        <v>0.201771867442493</v>
      </c>
      <c r="Z60" s="7" t="n">
        <v>0.206631731250354</v>
      </c>
      <c r="AB60" s="7" t="n">
        <f aca="false">$W60*$AO60*$AP60*$AQ60</f>
        <v>0</v>
      </c>
      <c r="AC60" s="7" t="n">
        <f aca="false">$W60*$AO60*$AR60*$AS60</f>
        <v>2.80459176274999</v>
      </c>
      <c r="AD60" s="7" t="n">
        <f aca="false">$W60*$AO60*$AT60*$AU60</f>
        <v>0</v>
      </c>
      <c r="AE60" s="7" t="n">
        <f aca="false">$X60*$AO60*$AP60*$AQ60</f>
        <v>0</v>
      </c>
      <c r="AF60" s="7" t="n">
        <f aca="false">$X60*$AO60*$AR60*$AS60</f>
        <v>2.90244193231007</v>
      </c>
      <c r="AG60" s="7" t="n">
        <f aca="false">$X60*$AO60*$AT60*$AU60</f>
        <v>0</v>
      </c>
      <c r="AH60" s="7" t="n">
        <f aca="false">$Y60*$AO60*$AP60*$AQ60</f>
        <v>0</v>
      </c>
      <c r="AI60" s="7" t="n">
        <f aca="false">$Y60*$AO60*$AR60*$AS60</f>
        <v>2.96801712828725</v>
      </c>
      <c r="AJ60" s="7" t="n">
        <f aca="false">$Y60*$AO60*$AT60*$AU60</f>
        <v>0</v>
      </c>
      <c r="AK60" s="7" t="n">
        <f aca="false">$Z60*$AO60*$AP60*$AQ60</f>
        <v>0</v>
      </c>
      <c r="AL60" s="7" t="n">
        <f aca="false">$Z60*$AO60*$AR60*$AS60</f>
        <v>3.03950459185541</v>
      </c>
      <c r="AM60" s="7" t="n">
        <f aca="false">$Z60*$AO60*$AT60*$AU60</f>
        <v>0</v>
      </c>
      <c r="AO60" s="14" t="n">
        <f aca="false">INDEX($N$11:$U$71,ROW($A60)-10,MATCH($A$2,$N$10:$U$10,0))</f>
        <v>0.505792569089049</v>
      </c>
      <c r="AP60" s="14" t="n">
        <f aca="false">INDEX($C$11:$G$71,ROW($A60)-10,MATCH($D$2,$C$10:$G$10,0))</f>
        <v>0</v>
      </c>
      <c r="AQ60" s="14" t="n">
        <f aca="false">INDEX($I$11:$L$71,ROW($A60)-10,MATCH($E$2,$I$10:$L$10,0))</f>
        <v>0.296761302902764</v>
      </c>
      <c r="AR60" s="14" t="n">
        <f aca="false">INDEX($C$11:$G$71,ROW($A60)-10,MATCH($D$3,$C$10:$G$10,0))</f>
        <v>98</v>
      </c>
      <c r="AS60" s="14" t="n">
        <f aca="false">INDEX($I$11:$L$71,ROW($A60)-10,MATCH($E$3,$I$10:$L$10,0))</f>
        <v>0.296761302902764</v>
      </c>
      <c r="AT60" s="14" t="n">
        <f aca="false">INDEX($C$11:$G$71,ROW($A60)-10,MATCH($D$4,$C$10:$G$10,0))</f>
        <v>0</v>
      </c>
      <c r="AU60" s="14" t="n">
        <f aca="false">INDEX($I$11:$L$71,ROW($A60)-10,MATCH($E$4,$I$10:$L$10,0))</f>
        <v>0.296761302902764</v>
      </c>
      <c r="AX60" s="7" t="n">
        <f aca="false">$W60*$BK60*$BL60*$BM60</f>
        <v>0.0569851801637727</v>
      </c>
      <c r="AY60" s="7" t="n">
        <f aca="false">$W60*$BK60*$BN60*$BO60</f>
        <v>0.029400752732143</v>
      </c>
      <c r="AZ60" s="7" t="n">
        <f aca="false">$W60*$BK60*$BP60*$BQ60</f>
        <v>0.0325139582602764</v>
      </c>
      <c r="BA60" s="7" t="n">
        <f aca="false">$X60*$BK60*$BL60*$BM60</f>
        <v>0.0589733517099835</v>
      </c>
      <c r="BB60" s="7" t="n">
        <f aca="false">$X60*$BK60*$BN60*$BO60</f>
        <v>0.0304265236404956</v>
      </c>
      <c r="BC60" s="7" t="n">
        <f aca="false">$X60*$BK60*$BP60*$BQ60</f>
        <v>0.0336483466483097</v>
      </c>
      <c r="BD60" s="7" t="n">
        <f aca="false">$Y60*$BK60*$BL60*$BM60</f>
        <v>0.0603057432568268</v>
      </c>
      <c r="BE60" s="7" t="n">
        <f aca="false">$Y60*$BK60*$BN60*$BO60</f>
        <v>0.031113953500304</v>
      </c>
      <c r="BF60" s="7" t="n">
        <f aca="false">$Y60*$BK60*$BP60*$BQ60</f>
        <v>0.0344085675165408</v>
      </c>
      <c r="BG60" s="7" t="n">
        <f aca="false">$Z60*$BK60*$BL60*$BM60</f>
        <v>0.0617582633864903</v>
      </c>
      <c r="BH60" s="7" t="n">
        <f aca="false">$Z60*$BK60*$BN60*$BO60</f>
        <v>0.0318633621193162</v>
      </c>
      <c r="BI60" s="7" t="n">
        <f aca="false">$Z60*$BK60*$BP60*$BQ60</f>
        <v>0.0352373299900885</v>
      </c>
      <c r="BK60" s="14" t="n">
        <f aca="false">INDEX($N$11:$Q$71,ROW($A60)-10,MATCH($A$2,$N$10:$Q$10,0))</f>
        <v>0.505792569089049</v>
      </c>
      <c r="BL60" s="14" t="n">
        <f aca="false">INDEX($C$11:$G$71,ROW($A60)-10,MATCH($J$2,$C$10:$G$10,0))</f>
        <v>1</v>
      </c>
      <c r="BM60" s="14" t="n">
        <f aca="false">INDEX($I$11:$L$71,ROW($A60)-10,MATCH($K$2,$I$10:$L$10,0))</f>
        <v>0.590915819030603</v>
      </c>
      <c r="BN60" s="14" t="n">
        <f aca="false">INDEX($C$11:$G$71,ROW($A60)-10,MATCH($J$3,$C$10:$G$10,0))</f>
        <v>1</v>
      </c>
      <c r="BO60" s="14" t="n">
        <f aca="false">INDEX($I$11:$L$71,ROW($A60)-10,MATCH($K$3,$I$10:$L$10,0))</f>
        <v>0.304875229505291</v>
      </c>
      <c r="BP60" s="14" t="n">
        <f aca="false">INDEX($C$11:$G$71,ROW($A60)-10,MATCH($J$4,$C$10:$G$10,0))</f>
        <v>1</v>
      </c>
      <c r="BQ60" s="14" t="n">
        <f aca="false">INDEX($I$11:$L$71,ROW($A60)-10,MATCH($K$4,$I$10:$L$10,0))</f>
        <v>0.337158050919218</v>
      </c>
    </row>
    <row r="61" customFormat="false" ht="12.8" hidden="false" customHeight="false" outlineLevel="0" collapsed="false">
      <c r="A61" s="0" t="n">
        <v>900</v>
      </c>
      <c r="C61" s="0" t="n">
        <v>5</v>
      </c>
      <c r="D61" s="0" t="n">
        <v>0</v>
      </c>
      <c r="E61" s="0" t="n">
        <v>0</v>
      </c>
      <c r="F61" s="0" t="n">
        <v>97</v>
      </c>
      <c r="G61" s="0" t="n">
        <v>1</v>
      </c>
      <c r="I61" s="14" t="n">
        <v>0.263626806212479</v>
      </c>
      <c r="J61" s="14" t="n">
        <v>0.566040900294079</v>
      </c>
      <c r="K61" s="14" t="n">
        <v>0.275782542544269</v>
      </c>
      <c r="L61" s="14" t="n">
        <v>0.299226580006317</v>
      </c>
      <c r="N61" s="14" t="n">
        <v>0.985429035117776</v>
      </c>
      <c r="O61" s="14" t="n">
        <v>0.447164833935561</v>
      </c>
      <c r="P61" s="14" t="n">
        <v>0</v>
      </c>
      <c r="Q61" s="14" t="n">
        <v>0</v>
      </c>
      <c r="R61" s="14"/>
      <c r="S61" s="14" t="n">
        <v>0.0158200757384479</v>
      </c>
      <c r="T61" s="14" t="n">
        <v>0.329759299518886</v>
      </c>
      <c r="U61" s="14" t="n">
        <f aca="false">R61+S61+T61</f>
        <v>0.345579375257334</v>
      </c>
      <c r="W61" s="7" t="n">
        <v>0.197867325085204</v>
      </c>
      <c r="X61" s="7" t="n">
        <v>0.201961441068795</v>
      </c>
      <c r="Y61" s="7" t="n">
        <v>0.206467624544912</v>
      </c>
      <c r="Z61" s="7" t="n">
        <v>0.212100197478496</v>
      </c>
      <c r="AB61" s="7" t="n">
        <f aca="false">$W61*$AO61*$AP61*$AQ61</f>
        <v>0</v>
      </c>
      <c r="AC61" s="7" t="n">
        <f aca="false">$W61*$AO61*$AR61*$AS61</f>
        <v>2.26257522620993</v>
      </c>
      <c r="AD61" s="7" t="n">
        <f aca="false">$W61*$AO61*$AT61*$AU61</f>
        <v>0</v>
      </c>
      <c r="AE61" s="7" t="n">
        <f aca="false">$X61*$AO61*$AP61*$AQ61</f>
        <v>0</v>
      </c>
      <c r="AF61" s="7" t="n">
        <f aca="false">$X61*$AO61*$AR61*$AS61</f>
        <v>2.30939066374472</v>
      </c>
      <c r="AG61" s="7" t="n">
        <f aca="false">$X61*$AO61*$AT61*$AU61</f>
        <v>0</v>
      </c>
      <c r="AH61" s="7" t="n">
        <f aca="false">$Y61*$AO61*$AP61*$AQ61</f>
        <v>0</v>
      </c>
      <c r="AI61" s="7" t="n">
        <f aca="false">$Y61*$AO61*$AR61*$AS61</f>
        <v>2.36091801467762</v>
      </c>
      <c r="AJ61" s="7" t="n">
        <f aca="false">$Y61*$AO61*$AT61*$AU61</f>
        <v>0</v>
      </c>
      <c r="AK61" s="7" t="n">
        <f aca="false">$Z61*$AO61*$AP61*$AQ61</f>
        <v>0</v>
      </c>
      <c r="AL61" s="7" t="n">
        <f aca="false">$Z61*$AO61*$AR61*$AS61</f>
        <v>2.42532541480728</v>
      </c>
      <c r="AM61" s="7" t="n">
        <f aca="false">$Z61*$AO61*$AT61*$AU61</f>
        <v>0</v>
      </c>
      <c r="AO61" s="14" t="n">
        <f aca="false">INDEX($N$11:$U$71,ROW($A61)-10,MATCH($A$2,$N$10:$U$10,0))</f>
        <v>0.447164833935561</v>
      </c>
      <c r="AP61" s="14" t="n">
        <f aca="false">INDEX($C$11:$G$71,ROW($A61)-10,MATCH($D$2,$C$10:$G$10,0))</f>
        <v>0</v>
      </c>
      <c r="AQ61" s="14" t="n">
        <f aca="false">INDEX($I$11:$L$71,ROW($A61)-10,MATCH($E$2,$I$10:$L$10,0))</f>
        <v>0.263626806212479</v>
      </c>
      <c r="AR61" s="14" t="n">
        <f aca="false">INDEX($C$11:$G$71,ROW($A61)-10,MATCH($D$3,$C$10:$G$10,0))</f>
        <v>97</v>
      </c>
      <c r="AS61" s="14" t="n">
        <f aca="false">INDEX($I$11:$L$71,ROW($A61)-10,MATCH($E$3,$I$10:$L$10,0))</f>
        <v>0.263626806212479</v>
      </c>
      <c r="AT61" s="14" t="n">
        <f aca="false">INDEX($C$11:$G$71,ROW($A61)-10,MATCH($D$4,$C$10:$G$10,0))</f>
        <v>0</v>
      </c>
      <c r="AU61" s="14" t="n">
        <f aca="false">INDEX($I$11:$L$71,ROW($A61)-10,MATCH($E$4,$I$10:$L$10,0))</f>
        <v>0.263626806212479</v>
      </c>
      <c r="AX61" s="7" t="n">
        <f aca="false">$W61*$BK61*$BL61*$BM61</f>
        <v>0.0500829080424384</v>
      </c>
      <c r="AY61" s="7" t="n">
        <f aca="false">$W61*$BK61*$BN61*$BO61</f>
        <v>0.0244010489538453</v>
      </c>
      <c r="AZ61" s="7" t="n">
        <f aca="false">$W61*$BK61*$BP61*$BQ61</f>
        <v>0.0264753612018564</v>
      </c>
      <c r="BA61" s="7" t="n">
        <f aca="false">$X61*$BK61*$BL61*$BM61</f>
        <v>0.0511191844171909</v>
      </c>
      <c r="BB61" s="7" t="n">
        <f aca="false">$X61*$BK61*$BN61*$BO61</f>
        <v>0.0249059363802827</v>
      </c>
      <c r="BC61" s="7" t="n">
        <f aca="false">$X61*$BK61*$BP61*$BQ61</f>
        <v>0.0270231686754814</v>
      </c>
      <c r="BD61" s="7" t="n">
        <f aca="false">$Y61*$BK61*$BL61*$BM61</f>
        <v>0.0522597606723131</v>
      </c>
      <c r="BE61" s="7" t="n">
        <f aca="false">$Y61*$BK61*$BN61*$BO61</f>
        <v>0.0254616400749094</v>
      </c>
      <c r="BF61" s="7" t="n">
        <f aca="false">$Y61*$BK61*$BP61*$BQ61</f>
        <v>0.0276261122646802</v>
      </c>
      <c r="BG61" s="7" t="n">
        <f aca="false">$Z61*$BK61*$BL61*$BM61</f>
        <v>0.0536854414013245</v>
      </c>
      <c r="BH61" s="7" t="n">
        <f aca="false">$Z61*$BK61*$BN61*$BO61</f>
        <v>0.026156250404479</v>
      </c>
      <c r="BI61" s="7" t="n">
        <f aca="false">$Z61*$BK61*$BP61*$BQ61</f>
        <v>0.0283797708227479</v>
      </c>
      <c r="BK61" s="14" t="n">
        <f aca="false">INDEX($N$11:$Q$71,ROW($A61)-10,MATCH($A$2,$N$10:$Q$10,0))</f>
        <v>0.447164833935561</v>
      </c>
      <c r="BL61" s="14" t="n">
        <f aca="false">INDEX($C$11:$G$71,ROW($A61)-10,MATCH($J$2,$C$10:$G$10,0))</f>
        <v>1</v>
      </c>
      <c r="BM61" s="14" t="n">
        <f aca="false">INDEX($I$11:$L$71,ROW($A61)-10,MATCH($K$2,$I$10:$L$10,0))</f>
        <v>0.566040900294079</v>
      </c>
      <c r="BN61" s="14" t="n">
        <f aca="false">INDEX($C$11:$G$71,ROW($A61)-10,MATCH($J$3,$C$10:$G$10,0))</f>
        <v>1</v>
      </c>
      <c r="BO61" s="14" t="n">
        <f aca="false">INDEX($I$11:$L$71,ROW($A61)-10,MATCH($K$3,$I$10:$L$10,0))</f>
        <v>0.275782542544269</v>
      </c>
      <c r="BP61" s="14" t="n">
        <f aca="false">INDEX($C$11:$G$71,ROW($A61)-10,MATCH($J$4,$C$10:$G$10,0))</f>
        <v>1</v>
      </c>
      <c r="BQ61" s="14" t="n">
        <f aca="false">INDEX($I$11:$L$71,ROW($A61)-10,MATCH($K$4,$I$10:$L$10,0))</f>
        <v>0.299226580006317</v>
      </c>
    </row>
    <row r="62" customFormat="false" ht="12.8" hidden="false" customHeight="false" outlineLevel="0" collapsed="false">
      <c r="A62" s="0" t="n">
        <v>910</v>
      </c>
      <c r="C62" s="0" t="n">
        <v>3</v>
      </c>
      <c r="D62" s="0" t="n">
        <v>0</v>
      </c>
      <c r="E62" s="0" t="n">
        <v>0</v>
      </c>
      <c r="F62" s="0" t="n">
        <v>95</v>
      </c>
      <c r="G62" s="0" t="n">
        <v>1</v>
      </c>
      <c r="I62" s="14" t="n">
        <v>0.242026317170804</v>
      </c>
      <c r="J62" s="14" t="n">
        <v>0.529744702850561</v>
      </c>
      <c r="K62" s="14" t="n">
        <v>0.250610127341321</v>
      </c>
      <c r="L62" s="14" t="n">
        <v>0.271067025852657</v>
      </c>
      <c r="N62" s="14" t="n">
        <v>0.989927341095332</v>
      </c>
      <c r="O62" s="14" t="n">
        <v>0.41752939548792</v>
      </c>
      <c r="P62" s="14" t="n">
        <v>0</v>
      </c>
      <c r="Q62" s="14" t="n">
        <v>0</v>
      </c>
      <c r="R62" s="14"/>
      <c r="S62" s="14"/>
      <c r="T62" s="14" t="n">
        <v>0.453936797304696</v>
      </c>
      <c r="U62" s="14" t="n">
        <f aca="false">R62+S62+T62</f>
        <v>0.453936797304696</v>
      </c>
      <c r="W62" s="7" t="n">
        <v>0.200744296433752</v>
      </c>
      <c r="X62" s="7" t="n">
        <v>0.205100850580019</v>
      </c>
      <c r="Y62" s="7" t="n">
        <v>0.208849747199537</v>
      </c>
      <c r="Z62" s="7" t="n">
        <v>0.215176586330566</v>
      </c>
      <c r="AB62" s="7" t="n">
        <f aca="false">$W62*$AO62*$AP62*$AQ62</f>
        <v>0</v>
      </c>
      <c r="AC62" s="7" t="n">
        <f aca="false">$W62*$AO62*$AR62*$AS62</f>
        <v>1.92715421512897</v>
      </c>
      <c r="AD62" s="7" t="n">
        <f aca="false">$W62*$AO62*$AT62*$AU62</f>
        <v>0</v>
      </c>
      <c r="AE62" s="7" t="n">
        <f aca="false">$X62*$AO62*$AP62*$AQ62</f>
        <v>0</v>
      </c>
      <c r="AF62" s="7" t="n">
        <f aca="false">$X62*$AO62*$AR62*$AS62</f>
        <v>1.96897732958635</v>
      </c>
      <c r="AG62" s="7" t="n">
        <f aca="false">$X62*$AO62*$AT62*$AU62</f>
        <v>0</v>
      </c>
      <c r="AH62" s="7" t="n">
        <f aca="false">$Y62*$AO62*$AP62*$AQ62</f>
        <v>0</v>
      </c>
      <c r="AI62" s="7" t="n">
        <f aca="false">$Y62*$AO62*$AR62*$AS62</f>
        <v>2.00496690463647</v>
      </c>
      <c r="AJ62" s="7" t="n">
        <f aca="false">$Y62*$AO62*$AT62*$AU62</f>
        <v>0</v>
      </c>
      <c r="AK62" s="7" t="n">
        <f aca="false">$Z62*$AO62*$AP62*$AQ62</f>
        <v>0</v>
      </c>
      <c r="AL62" s="7" t="n">
        <f aca="false">$Z62*$AO62*$AR62*$AS62</f>
        <v>2.06570484298099</v>
      </c>
      <c r="AM62" s="7" t="n">
        <f aca="false">$Z62*$AO62*$AT62*$AU62</f>
        <v>0</v>
      </c>
      <c r="AO62" s="14" t="n">
        <f aca="false">INDEX($N$11:$U$71,ROW($A62)-10,MATCH($A$2,$N$10:$U$10,0))</f>
        <v>0.41752939548792</v>
      </c>
      <c r="AP62" s="14" t="n">
        <f aca="false">INDEX($C$11:$G$71,ROW($A62)-10,MATCH($D$2,$C$10:$G$10,0))</f>
        <v>0</v>
      </c>
      <c r="AQ62" s="14" t="n">
        <f aca="false">INDEX($I$11:$L$71,ROW($A62)-10,MATCH($E$2,$I$10:$L$10,0))</f>
        <v>0.242026317170804</v>
      </c>
      <c r="AR62" s="14" t="n">
        <f aca="false">INDEX($C$11:$G$71,ROW($A62)-10,MATCH($D$3,$C$10:$G$10,0))</f>
        <v>95</v>
      </c>
      <c r="AS62" s="14" t="n">
        <f aca="false">INDEX($I$11:$L$71,ROW($A62)-10,MATCH($E$3,$I$10:$L$10,0))</f>
        <v>0.242026317170804</v>
      </c>
      <c r="AT62" s="14" t="n">
        <f aca="false">INDEX($C$11:$G$71,ROW($A62)-10,MATCH($D$4,$C$10:$G$10,0))</f>
        <v>0</v>
      </c>
      <c r="AU62" s="14" t="n">
        <f aca="false">INDEX($I$11:$L$71,ROW($A62)-10,MATCH($E$4,$I$10:$L$10,0))</f>
        <v>0.242026317170804</v>
      </c>
      <c r="AX62" s="7" t="n">
        <f aca="false">$W62*$BK62*$BL62*$BM62</f>
        <v>0.0444014235604681</v>
      </c>
      <c r="AY62" s="7" t="n">
        <f aca="false">$W62*$BK62*$BN62*$BO62</f>
        <v>0.0210053000110203</v>
      </c>
      <c r="AZ62" s="7" t="n">
        <f aca="false">$W62*$BK62*$BP62*$BQ62</f>
        <v>0.0227199286059787</v>
      </c>
      <c r="BA62" s="7" t="n">
        <f aca="false">$X62*$BK62*$BL62*$BM62</f>
        <v>0.0453650235697782</v>
      </c>
      <c r="BB62" s="7" t="n">
        <f aca="false">$X62*$BK62*$BN62*$BO62</f>
        <v>0.0214611571809738</v>
      </c>
      <c r="BC62" s="7" t="n">
        <f aca="false">$X62*$BK62*$BP62*$BQ62</f>
        <v>0.023212996657872</v>
      </c>
      <c r="BD62" s="7" t="n">
        <f aca="false">$Y62*$BK62*$BL62*$BM62</f>
        <v>0.0461942194654761</v>
      </c>
      <c r="BE62" s="7" t="n">
        <f aca="false">$Y62*$BK62*$BN62*$BO62</f>
        <v>0.0218534308325904</v>
      </c>
      <c r="BF62" s="7" t="n">
        <f aca="false">$Y62*$BK62*$BP62*$BQ62</f>
        <v>0.0236372909718813</v>
      </c>
      <c r="BG62" s="7" t="n">
        <f aca="false">$Z62*$BK62*$BL62*$BM62</f>
        <v>0.0475936149603736</v>
      </c>
      <c r="BH62" s="7" t="n">
        <f aca="false">$Z62*$BK62*$BN62*$BO62</f>
        <v>0.0225154528996163</v>
      </c>
      <c r="BI62" s="7" t="n">
        <f aca="false">$Z62*$BK62*$BP62*$BQ62</f>
        <v>0.0243533528272473</v>
      </c>
      <c r="BK62" s="14" t="n">
        <f aca="false">INDEX($N$11:$Q$71,ROW($A62)-10,MATCH($A$2,$N$10:$Q$10,0))</f>
        <v>0.41752939548792</v>
      </c>
      <c r="BL62" s="14" t="n">
        <f aca="false">INDEX($C$11:$G$71,ROW($A62)-10,MATCH($J$2,$C$10:$G$10,0))</f>
        <v>1</v>
      </c>
      <c r="BM62" s="14" t="n">
        <f aca="false">INDEX($I$11:$L$71,ROW($A62)-10,MATCH($K$2,$I$10:$L$10,0))</f>
        <v>0.529744702850561</v>
      </c>
      <c r="BN62" s="14" t="n">
        <f aca="false">INDEX($C$11:$G$71,ROW($A62)-10,MATCH($J$3,$C$10:$G$10,0))</f>
        <v>1</v>
      </c>
      <c r="BO62" s="14" t="n">
        <f aca="false">INDEX($I$11:$L$71,ROW($A62)-10,MATCH($K$3,$I$10:$L$10,0))</f>
        <v>0.250610127341321</v>
      </c>
      <c r="BP62" s="14" t="n">
        <f aca="false">INDEX($C$11:$G$71,ROW($A62)-10,MATCH($J$4,$C$10:$G$10,0))</f>
        <v>1</v>
      </c>
      <c r="BQ62" s="14" t="n">
        <f aca="false">INDEX($I$11:$L$71,ROW($A62)-10,MATCH($K$4,$I$10:$L$10,0))</f>
        <v>0.271067025852657</v>
      </c>
    </row>
    <row r="63" customFormat="false" ht="12.8" hidden="false" customHeight="false" outlineLevel="0" collapsed="false">
      <c r="A63" s="0" t="n">
        <v>920</v>
      </c>
      <c r="C63" s="0" t="n">
        <v>1</v>
      </c>
      <c r="D63" s="0" t="n">
        <v>0</v>
      </c>
      <c r="E63" s="0" t="n">
        <v>0</v>
      </c>
      <c r="F63" s="0" t="n">
        <v>91</v>
      </c>
      <c r="G63" s="0" t="n">
        <v>1</v>
      </c>
      <c r="I63" s="14" t="n">
        <v>0.22072753927636</v>
      </c>
      <c r="J63" s="14" t="n">
        <v>0.488586630897252</v>
      </c>
      <c r="K63" s="14" t="n">
        <v>0.226844644656309</v>
      </c>
      <c r="L63" s="14" t="n">
        <v>0.240125150087756</v>
      </c>
      <c r="N63" s="14" t="n">
        <v>0.991417353684402</v>
      </c>
      <c r="O63" s="14" t="n">
        <v>0.302382172799922</v>
      </c>
      <c r="P63" s="14" t="n">
        <v>0</v>
      </c>
      <c r="Q63" s="14" t="n">
        <v>0</v>
      </c>
      <c r="R63" s="14"/>
      <c r="S63" s="14"/>
      <c r="T63" s="14" t="n">
        <v>0.605763465998384</v>
      </c>
      <c r="U63" s="14" t="n">
        <f aca="false">R63+S63+T63</f>
        <v>0.605763465998384</v>
      </c>
      <c r="W63" s="7" t="n">
        <v>0.202169683703366</v>
      </c>
      <c r="X63" s="7" t="n">
        <v>0.20516378637029</v>
      </c>
      <c r="Y63" s="7" t="n">
        <v>0.210418530344818</v>
      </c>
      <c r="Z63" s="7" t="n">
        <v>0.216735273765241</v>
      </c>
      <c r="AB63" s="7" t="n">
        <f aca="false">$W63*$AO63*$AP63*$AQ63</f>
        <v>0</v>
      </c>
      <c r="AC63" s="7" t="n">
        <f aca="false">$W63*$AO63*$AR63*$AS63</f>
        <v>1.22792015818753</v>
      </c>
      <c r="AD63" s="7" t="n">
        <f aca="false">$W63*$AO63*$AT63*$AU63</f>
        <v>0</v>
      </c>
      <c r="AE63" s="7" t="n">
        <f aca="false">$X63*$AO63*$AP63*$AQ63</f>
        <v>0</v>
      </c>
      <c r="AF63" s="7" t="n">
        <f aca="false">$X63*$AO63*$AR63*$AS63</f>
        <v>1.24610547140092</v>
      </c>
      <c r="AG63" s="7" t="n">
        <f aca="false">$X63*$AO63*$AT63*$AU63</f>
        <v>0</v>
      </c>
      <c r="AH63" s="7" t="n">
        <f aca="false">$Y63*$AO63*$AP63*$AQ63</f>
        <v>0</v>
      </c>
      <c r="AI63" s="7" t="n">
        <f aca="false">$Y63*$AO63*$AR63*$AS63</f>
        <v>1.27802126576851</v>
      </c>
      <c r="AJ63" s="7" t="n">
        <f aca="false">$Y63*$AO63*$AT63*$AU63</f>
        <v>0</v>
      </c>
      <c r="AK63" s="7" t="n">
        <f aca="false">$Z63*$AO63*$AP63*$AQ63</f>
        <v>0</v>
      </c>
      <c r="AL63" s="7" t="n">
        <f aca="false">$Z63*$AO63*$AR63*$AS63</f>
        <v>1.31638733746607</v>
      </c>
      <c r="AM63" s="7" t="n">
        <f aca="false">$Z63*$AO63*$AT63*$AU63</f>
        <v>0</v>
      </c>
      <c r="AO63" s="14" t="n">
        <f aca="false">INDEX($N$11:$U$71,ROW($A63)-10,MATCH($A$2,$N$10:$U$10,0))</f>
        <v>0.302382172799922</v>
      </c>
      <c r="AP63" s="14" t="n">
        <f aca="false">INDEX($C$11:$G$71,ROW($A63)-10,MATCH($D$2,$C$10:$G$10,0))</f>
        <v>0</v>
      </c>
      <c r="AQ63" s="14" t="n">
        <f aca="false">INDEX($I$11:$L$71,ROW($A63)-10,MATCH($E$2,$I$10:$L$10,0))</f>
        <v>0.22072753927636</v>
      </c>
      <c r="AR63" s="14" t="n">
        <f aca="false">INDEX($C$11:$G$71,ROW($A63)-10,MATCH($D$3,$C$10:$G$10,0))</f>
        <v>91</v>
      </c>
      <c r="AS63" s="14" t="n">
        <f aca="false">INDEX($I$11:$L$71,ROW($A63)-10,MATCH($E$3,$I$10:$L$10,0))</f>
        <v>0.22072753927636</v>
      </c>
      <c r="AT63" s="14" t="n">
        <f aca="false">INDEX($C$11:$G$71,ROW($A63)-10,MATCH($D$4,$C$10:$G$10,0))</f>
        <v>0</v>
      </c>
      <c r="AU63" s="14" t="n">
        <f aca="false">INDEX($I$11:$L$71,ROW($A63)-10,MATCH($E$4,$I$10:$L$10,0))</f>
        <v>0.22072753927636</v>
      </c>
      <c r="AX63" s="7" t="n">
        <f aca="false">$W63*$BK63*$BL63*$BM63</f>
        <v>0.0298685262356141</v>
      </c>
      <c r="AY63" s="7" t="n">
        <f aca="false">$W63*$BK63*$BN63*$BO63</f>
        <v>0.0138675821069496</v>
      </c>
      <c r="AZ63" s="7" t="n">
        <f aca="false">$W63*$BK63*$BP63*$BQ63</f>
        <v>0.0146794527145693</v>
      </c>
      <c r="BA63" s="7" t="n">
        <f aca="false">$X63*$BK63*$BL63*$BM63</f>
        <v>0.0303108746254467</v>
      </c>
      <c r="BB63" s="7" t="n">
        <f aca="false">$X63*$BK63*$BN63*$BO63</f>
        <v>0.01407295891622</v>
      </c>
      <c r="BC63" s="7" t="n">
        <f aca="false">$X63*$BK63*$BP63*$BQ63</f>
        <v>0.0148968532056645</v>
      </c>
      <c r="BD63" s="7" t="n">
        <f aca="false">$Y63*$BK63*$BL63*$BM63</f>
        <v>0.0310872099067291</v>
      </c>
      <c r="BE63" s="7" t="n">
        <f aca="false">$Y63*$BK63*$BN63*$BO63</f>
        <v>0.0144334016501795</v>
      </c>
      <c r="BF63" s="7" t="n">
        <f aca="false">$Y63*$BK63*$BP63*$BQ63</f>
        <v>0.0152783978778837</v>
      </c>
      <c r="BG63" s="7" t="n">
        <f aca="false">$Z63*$BK63*$BL63*$BM63</f>
        <v>0.032020444866197</v>
      </c>
      <c r="BH63" s="7" t="n">
        <f aca="false">$Z63*$BK63*$BN63*$BO63</f>
        <v>0.0148666909368155</v>
      </c>
      <c r="BI63" s="7" t="n">
        <f aca="false">$Z63*$BK63*$BP63*$BQ63</f>
        <v>0.0157370538675038</v>
      </c>
      <c r="BK63" s="14" t="n">
        <f aca="false">INDEX($N$11:$Q$71,ROW($A63)-10,MATCH($A$2,$N$10:$Q$10,0))</f>
        <v>0.302382172799922</v>
      </c>
      <c r="BL63" s="14" t="n">
        <f aca="false">INDEX($C$11:$G$71,ROW($A63)-10,MATCH($J$2,$C$10:$G$10,0))</f>
        <v>1</v>
      </c>
      <c r="BM63" s="14" t="n">
        <f aca="false">INDEX($I$11:$L$71,ROW($A63)-10,MATCH($K$2,$I$10:$L$10,0))</f>
        <v>0.488586630897252</v>
      </c>
      <c r="BN63" s="14" t="n">
        <f aca="false">INDEX($C$11:$G$71,ROW($A63)-10,MATCH($J$3,$C$10:$G$10,0))</f>
        <v>1</v>
      </c>
      <c r="BO63" s="14" t="n">
        <f aca="false">INDEX($I$11:$L$71,ROW($A63)-10,MATCH($K$3,$I$10:$L$10,0))</f>
        <v>0.226844644656309</v>
      </c>
      <c r="BP63" s="14" t="n">
        <f aca="false">INDEX($C$11:$G$71,ROW($A63)-10,MATCH($J$4,$C$10:$G$10,0))</f>
        <v>1</v>
      </c>
      <c r="BQ63" s="14" t="n">
        <f aca="false">INDEX($I$11:$L$71,ROW($A63)-10,MATCH($K$4,$I$10:$L$10,0))</f>
        <v>0.240125150087756</v>
      </c>
    </row>
    <row r="64" customFormat="false" ht="12.8" hidden="false" customHeight="false" outlineLevel="0" collapsed="false">
      <c r="A64" s="0" t="n">
        <v>930</v>
      </c>
      <c r="C64" s="0" t="n">
        <v>1</v>
      </c>
      <c r="D64" s="0" t="n">
        <v>0</v>
      </c>
      <c r="E64" s="0" t="n">
        <v>0</v>
      </c>
      <c r="F64" s="0" t="n">
        <v>86</v>
      </c>
      <c r="G64" s="0" t="n">
        <v>1</v>
      </c>
      <c r="I64" s="14" t="n">
        <v>0.196748021296451</v>
      </c>
      <c r="J64" s="14" t="n">
        <v>0.457177930708625</v>
      </c>
      <c r="K64" s="14" t="n">
        <v>0.198844660195282</v>
      </c>
      <c r="L64" s="14" t="n">
        <v>0.220382381808246</v>
      </c>
      <c r="N64" s="14" t="n">
        <v>0.994417334039883</v>
      </c>
      <c r="O64" s="14" t="n">
        <v>0.204330626082583</v>
      </c>
      <c r="P64" s="14" t="n">
        <v>0</v>
      </c>
      <c r="Q64" s="14" t="n">
        <v>0</v>
      </c>
      <c r="R64" s="14"/>
      <c r="S64" s="14"/>
      <c r="T64" s="14" t="n">
        <v>0.784482435448535</v>
      </c>
      <c r="U64" s="14" t="n">
        <f aca="false">R64+S64+T64</f>
        <v>0.784482435448535</v>
      </c>
      <c r="W64" s="7" t="n">
        <v>0.200806669778084</v>
      </c>
      <c r="X64" s="7" t="n">
        <v>0.203684049862136</v>
      </c>
      <c r="Y64" s="7" t="n">
        <v>0.209512873818142</v>
      </c>
      <c r="Z64" s="7" t="n">
        <v>0.215954230702011</v>
      </c>
      <c r="AB64" s="7" t="n">
        <f aca="false">$W64*$AO64*$AP64*$AQ64</f>
        <v>0</v>
      </c>
      <c r="AC64" s="7" t="n">
        <f aca="false">$W64*$AO64*$AR64*$AS64</f>
        <v>0.694257250570174</v>
      </c>
      <c r="AD64" s="7" t="n">
        <f aca="false">$W64*$AO64*$AT64*$AU64</f>
        <v>0</v>
      </c>
      <c r="AE64" s="7" t="n">
        <f aca="false">$X64*$AO64*$AP64*$AQ64</f>
        <v>0</v>
      </c>
      <c r="AF64" s="7" t="n">
        <f aca="false">$X64*$AO64*$AR64*$AS64</f>
        <v>0.70420533639923</v>
      </c>
      <c r="AG64" s="7" t="n">
        <f aca="false">$X64*$AO64*$AT64*$AU64</f>
        <v>0</v>
      </c>
      <c r="AH64" s="7" t="n">
        <f aca="false">$Y64*$AO64*$AP64*$AQ64</f>
        <v>0</v>
      </c>
      <c r="AI64" s="7" t="n">
        <f aca="false">$Y64*$AO64*$AR64*$AS64</f>
        <v>0.724357571871421</v>
      </c>
      <c r="AJ64" s="7" t="n">
        <f aca="false">$Y64*$AO64*$AT64*$AU64</f>
        <v>0</v>
      </c>
      <c r="AK64" s="7" t="n">
        <f aca="false">$Z64*$AO64*$AP64*$AQ64</f>
        <v>0</v>
      </c>
      <c r="AL64" s="7" t="n">
        <f aca="false">$Z64*$AO64*$AR64*$AS64</f>
        <v>0.746627542909127</v>
      </c>
      <c r="AM64" s="7" t="n">
        <f aca="false">$Z64*$AO64*$AT64*$AU64</f>
        <v>0</v>
      </c>
      <c r="AO64" s="14" t="n">
        <f aca="false">INDEX($N$11:$U$71,ROW($A64)-10,MATCH($A$2,$N$10:$U$10,0))</f>
        <v>0.204330626082583</v>
      </c>
      <c r="AP64" s="14" t="n">
        <f aca="false">INDEX($C$11:$G$71,ROW($A64)-10,MATCH($D$2,$C$10:$G$10,0))</f>
        <v>0</v>
      </c>
      <c r="AQ64" s="14" t="n">
        <f aca="false">INDEX($I$11:$L$71,ROW($A64)-10,MATCH($E$2,$I$10:$L$10,0))</f>
        <v>0.196748021296451</v>
      </c>
      <c r="AR64" s="14" t="n">
        <f aca="false">INDEX($C$11:$G$71,ROW($A64)-10,MATCH($D$3,$C$10:$G$10,0))</f>
        <v>86</v>
      </c>
      <c r="AS64" s="14" t="n">
        <f aca="false">INDEX($I$11:$L$71,ROW($A64)-10,MATCH($E$3,$I$10:$L$10,0))</f>
        <v>0.196748021296451</v>
      </c>
      <c r="AT64" s="14" t="n">
        <f aca="false">INDEX($C$11:$G$71,ROW($A64)-10,MATCH($D$4,$C$10:$G$10,0))</f>
        <v>0</v>
      </c>
      <c r="AU64" s="14" t="n">
        <f aca="false">INDEX($I$11:$L$71,ROW($A64)-10,MATCH($E$4,$I$10:$L$10,0))</f>
        <v>0.196748021296451</v>
      </c>
      <c r="AX64" s="7" t="n">
        <f aca="false">$W64*$BK64*$BL64*$BM64</f>
        <v>0.0187584459851568</v>
      </c>
      <c r="AY64" s="7" t="n">
        <f aca="false">$W64*$BK64*$BN64*$BO64</f>
        <v>0.00815878581874792</v>
      </c>
      <c r="AZ64" s="7" t="n">
        <f aca="false">$W64*$BK64*$BP64*$BQ64</f>
        <v>0.00904249905244209</v>
      </c>
      <c r="BA64" s="7" t="n">
        <f aca="false">$X64*$BK64*$BL64*$BM64</f>
        <v>0.0190272377486231</v>
      </c>
      <c r="BB64" s="7" t="n">
        <f aca="false">$X64*$BK64*$BN64*$BO64</f>
        <v>0.00827569392668505</v>
      </c>
      <c r="BC64" s="7" t="n">
        <f aca="false">$X64*$BK64*$BP64*$BQ64</f>
        <v>0.00917206998109854</v>
      </c>
      <c r="BD64" s="7" t="n">
        <f aca="false">$Y64*$BK64*$BL64*$BM64</f>
        <v>0.0195717399778397</v>
      </c>
      <c r="BE64" s="7" t="n">
        <f aca="false">$Y64*$BK64*$BN64*$BO64</f>
        <v>0.0085125193582546</v>
      </c>
      <c r="BF64" s="7" t="n">
        <f aca="false">$Y64*$BK64*$BP64*$BQ64</f>
        <v>0.00943454699522006</v>
      </c>
      <c r="BG64" s="7" t="n">
        <f aca="false">$Z64*$BK64*$BL64*$BM64</f>
        <v>0.0201734622478754</v>
      </c>
      <c r="BH64" s="7" t="n">
        <f aca="false">$Z64*$BK64*$BN64*$BO64</f>
        <v>0.00877423203570542</v>
      </c>
      <c r="BI64" s="7" t="n">
        <f aca="false">$Z64*$BK64*$BP64*$BQ64</f>
        <v>0.00972460690001902</v>
      </c>
      <c r="BK64" s="14" t="n">
        <f aca="false">INDEX($N$11:$Q$71,ROW($A64)-10,MATCH($A$2,$N$10:$Q$10,0))</f>
        <v>0.204330626082583</v>
      </c>
      <c r="BL64" s="14" t="n">
        <f aca="false">INDEX($C$11:$G$71,ROW($A64)-10,MATCH($J$2,$C$10:$G$10,0))</f>
        <v>1</v>
      </c>
      <c r="BM64" s="14" t="n">
        <f aca="false">INDEX($I$11:$L$71,ROW($A64)-10,MATCH($K$2,$I$10:$L$10,0))</f>
        <v>0.457177930708625</v>
      </c>
      <c r="BN64" s="14" t="n">
        <f aca="false">INDEX($C$11:$G$71,ROW($A64)-10,MATCH($J$3,$C$10:$G$10,0))</f>
        <v>1</v>
      </c>
      <c r="BO64" s="14" t="n">
        <f aca="false">INDEX($I$11:$L$71,ROW($A64)-10,MATCH($K$3,$I$10:$L$10,0))</f>
        <v>0.198844660195282</v>
      </c>
      <c r="BP64" s="14" t="n">
        <f aca="false">INDEX($C$11:$G$71,ROW($A64)-10,MATCH($J$4,$C$10:$G$10,0))</f>
        <v>1</v>
      </c>
      <c r="BQ64" s="14" t="n">
        <f aca="false">INDEX($I$11:$L$71,ROW($A64)-10,MATCH($K$4,$I$10:$L$10,0))</f>
        <v>0.220382381808246</v>
      </c>
    </row>
    <row r="65" customFormat="false" ht="12.8" hidden="false" customHeight="false" outlineLevel="0" collapsed="false">
      <c r="A65" s="0" t="n">
        <v>940</v>
      </c>
      <c r="C65" s="0" t="n">
        <v>1</v>
      </c>
      <c r="D65" s="0" t="n">
        <v>0</v>
      </c>
      <c r="E65" s="0" t="n">
        <v>0</v>
      </c>
      <c r="F65" s="0" t="n">
        <v>78</v>
      </c>
      <c r="G65" s="0" t="n">
        <v>1</v>
      </c>
      <c r="I65" s="14" t="n">
        <v>0.173871445225111</v>
      </c>
      <c r="J65" s="14" t="n">
        <v>0.439645141655799</v>
      </c>
      <c r="K65" s="14" t="n">
        <v>0.168990342181125</v>
      </c>
      <c r="L65" s="14" t="n">
        <v>0.19423312426359</v>
      </c>
      <c r="N65" s="14" t="n">
        <v>0.995917141137384</v>
      </c>
      <c r="O65" s="14" t="n">
        <v>0.188233495674414</v>
      </c>
      <c r="P65" s="14" t="n">
        <v>0</v>
      </c>
      <c r="Q65" s="14" t="n">
        <v>0</v>
      </c>
      <c r="R65" s="14"/>
      <c r="S65" s="14"/>
      <c r="T65" s="14" t="n">
        <v>0.95456003702308</v>
      </c>
      <c r="U65" s="14" t="n">
        <f aca="false">R65+S65+T65</f>
        <v>0.95456003702308</v>
      </c>
      <c r="W65" s="7" t="n">
        <v>0.197315610088285</v>
      </c>
      <c r="X65" s="7" t="n">
        <v>0.201898267530631</v>
      </c>
      <c r="Y65" s="7" t="n">
        <v>0.207990122659556</v>
      </c>
      <c r="Z65" s="7" t="n">
        <v>0.215128101037872</v>
      </c>
      <c r="AB65" s="7" t="n">
        <f aca="false">$W65*$AO65*$AP65*$AQ65</f>
        <v>0</v>
      </c>
      <c r="AC65" s="7" t="n">
        <f aca="false">$W65*$AO65*$AR65*$AS65</f>
        <v>0.503710749313156</v>
      </c>
      <c r="AD65" s="7" t="n">
        <f aca="false">$W65*$AO65*$AT65*$AU65</f>
        <v>0</v>
      </c>
      <c r="AE65" s="7" t="n">
        <f aca="false">$X65*$AO65*$AP65*$AQ65</f>
        <v>0</v>
      </c>
      <c r="AF65" s="7" t="n">
        <f aca="false">$X65*$AO65*$AR65*$AS65</f>
        <v>0.515409437587727</v>
      </c>
      <c r="AG65" s="7" t="n">
        <f aca="false">$X65*$AO65*$AT65*$AU65</f>
        <v>0</v>
      </c>
      <c r="AH65" s="7" t="n">
        <f aca="false">$Y65*$AO65*$AP65*$AQ65</f>
        <v>0</v>
      </c>
      <c r="AI65" s="7" t="n">
        <f aca="false">$Y65*$AO65*$AR65*$AS65</f>
        <v>0.53096083218</v>
      </c>
      <c r="AJ65" s="7" t="n">
        <f aca="false">$Y65*$AO65*$AT65*$AU65</f>
        <v>0</v>
      </c>
      <c r="AK65" s="7" t="n">
        <f aca="false">$Z65*$AO65*$AP65*$AQ65</f>
        <v>0</v>
      </c>
      <c r="AL65" s="7" t="n">
        <f aca="false">$Z65*$AO65*$AR65*$AS65</f>
        <v>0.549182788546828</v>
      </c>
      <c r="AM65" s="7" t="n">
        <f aca="false">$Z65*$AO65*$AT65*$AU65</f>
        <v>0</v>
      </c>
      <c r="AO65" s="14" t="n">
        <f aca="false">INDEX($N$11:$U$71,ROW($A65)-10,MATCH($A$2,$N$10:$U$10,0))</f>
        <v>0.188233495674414</v>
      </c>
      <c r="AP65" s="14" t="n">
        <f aca="false">INDEX($C$11:$G$71,ROW($A65)-10,MATCH($D$2,$C$10:$G$10,0))</f>
        <v>0</v>
      </c>
      <c r="AQ65" s="14" t="n">
        <f aca="false">INDEX($I$11:$L$71,ROW($A65)-10,MATCH($E$2,$I$10:$L$10,0))</f>
        <v>0.173871445225111</v>
      </c>
      <c r="AR65" s="14" t="n">
        <f aca="false">INDEX($C$11:$G$71,ROW($A65)-10,MATCH($D$3,$C$10:$G$10,0))</f>
        <v>78</v>
      </c>
      <c r="AS65" s="14" t="n">
        <f aca="false">INDEX($I$11:$L$71,ROW($A65)-10,MATCH($E$3,$I$10:$L$10,0))</f>
        <v>0.173871445225111</v>
      </c>
      <c r="AT65" s="14" t="n">
        <f aca="false">INDEX($C$11:$G$71,ROW($A65)-10,MATCH($D$4,$C$10:$G$10,0))</f>
        <v>0</v>
      </c>
      <c r="AU65" s="14" t="n">
        <f aca="false">INDEX($I$11:$L$71,ROW($A65)-10,MATCH($E$4,$I$10:$L$10,0))</f>
        <v>0.173871445225111</v>
      </c>
      <c r="AX65" s="7" t="n">
        <f aca="false">$W65*$BK65*$BL65*$BM65</f>
        <v>0.0163290391585381</v>
      </c>
      <c r="AY65" s="7" t="n">
        <f aca="false">$W65*$BK65*$BN65*$BO65</f>
        <v>0.0062765390844481</v>
      </c>
      <c r="AZ65" s="7" t="n">
        <f aca="false">$W65*$BK65*$BP65*$BQ65</f>
        <v>0.00721409152854567</v>
      </c>
      <c r="BA65" s="7" t="n">
        <f aca="false">$X65*$BK65*$BL65*$BM65</f>
        <v>0.0167082812914477</v>
      </c>
      <c r="BB65" s="7" t="n">
        <f aca="false">$X65*$BK65*$BN65*$BO65</f>
        <v>0.00642231178096538</v>
      </c>
      <c r="BC65" s="7" t="n">
        <f aca="false">$X65*$BK65*$BP65*$BQ65</f>
        <v>0.00738163889197152</v>
      </c>
      <c r="BD65" s="7" t="n">
        <f aca="false">$Y65*$BK65*$BL65*$BM65</f>
        <v>0.0172124185003783</v>
      </c>
      <c r="BE65" s="7" t="n">
        <f aca="false">$Y65*$BK65*$BN65*$BO65</f>
        <v>0.00661609151687369</v>
      </c>
      <c r="BF65" s="7" t="n">
        <f aca="false">$Y65*$BK65*$BP65*$BQ65</f>
        <v>0.00760436430360541</v>
      </c>
      <c r="BG65" s="7" t="n">
        <f aca="false">$Z65*$BK65*$BL65*$BM65</f>
        <v>0.0178031286241246</v>
      </c>
      <c r="BH65" s="7" t="n">
        <f aca="false">$Z65*$BK65*$BN65*$BO65</f>
        <v>0.00684314805971589</v>
      </c>
      <c r="BI65" s="7" t="n">
        <f aca="false">$Z65*$BK65*$BP65*$BQ65</f>
        <v>0.00786533721561633</v>
      </c>
      <c r="BK65" s="14" t="n">
        <f aca="false">INDEX($N$11:$Q$71,ROW($A65)-10,MATCH($A$2,$N$10:$Q$10,0))</f>
        <v>0.188233495674414</v>
      </c>
      <c r="BL65" s="14" t="n">
        <f aca="false">INDEX($C$11:$G$71,ROW($A65)-10,MATCH($J$2,$C$10:$G$10,0))</f>
        <v>1</v>
      </c>
      <c r="BM65" s="14" t="n">
        <f aca="false">INDEX($I$11:$L$71,ROW($A65)-10,MATCH($K$2,$I$10:$L$10,0))</f>
        <v>0.439645141655799</v>
      </c>
      <c r="BN65" s="14" t="n">
        <f aca="false">INDEX($C$11:$G$71,ROW($A65)-10,MATCH($J$3,$C$10:$G$10,0))</f>
        <v>1</v>
      </c>
      <c r="BO65" s="14" t="n">
        <f aca="false">INDEX($I$11:$L$71,ROW($A65)-10,MATCH($K$3,$I$10:$L$10,0))</f>
        <v>0.168990342181125</v>
      </c>
      <c r="BP65" s="14" t="n">
        <f aca="false">INDEX($C$11:$G$71,ROW($A65)-10,MATCH($J$4,$C$10:$G$10,0))</f>
        <v>1</v>
      </c>
      <c r="BQ65" s="14" t="n">
        <f aca="false">INDEX($I$11:$L$71,ROW($A65)-10,MATCH($K$4,$I$10:$L$10,0))</f>
        <v>0.19423312426359</v>
      </c>
    </row>
    <row r="66" customFormat="false" ht="12.8" hidden="false" customHeight="false" outlineLevel="0" collapsed="false">
      <c r="A66" s="0" t="n">
        <v>950</v>
      </c>
      <c r="C66" s="0" t="n">
        <v>1</v>
      </c>
      <c r="D66" s="0" t="n">
        <v>0</v>
      </c>
      <c r="E66" s="0" t="n">
        <v>0</v>
      </c>
      <c r="F66" s="0" t="n">
        <v>70</v>
      </c>
      <c r="G66" s="0" t="n">
        <v>1</v>
      </c>
      <c r="I66" s="14" t="n">
        <v>0.152464597619211</v>
      </c>
      <c r="J66" s="14" t="n">
        <v>0.427237345220162</v>
      </c>
      <c r="K66" s="14" t="n">
        <v>0.14436249465362</v>
      </c>
      <c r="L66" s="14" t="n">
        <v>0.16965743152827</v>
      </c>
      <c r="N66" s="14" t="n">
        <v>0.997418127948533</v>
      </c>
      <c r="O66" s="14" t="n">
        <v>0.254318884400522</v>
      </c>
      <c r="P66" s="14" t="n">
        <v>0</v>
      </c>
      <c r="Q66" s="14" t="n">
        <v>0</v>
      </c>
      <c r="R66" s="14"/>
      <c r="S66" s="14"/>
      <c r="T66" s="14" t="n">
        <v>0.981259323712716</v>
      </c>
      <c r="U66" s="14" t="n">
        <f aca="false">R66+S66+T66</f>
        <v>0.981259323712716</v>
      </c>
      <c r="W66" s="7" t="n">
        <v>0.193508058641756</v>
      </c>
      <c r="X66" s="7" t="n">
        <v>0.198876871870007</v>
      </c>
      <c r="Y66" s="7" t="n">
        <v>0.20635573977322</v>
      </c>
      <c r="Z66" s="7" t="n">
        <v>0.214358306303063</v>
      </c>
      <c r="AB66" s="7" t="n">
        <f aca="false">$W66*$AO66*$AP66*$AQ66</f>
        <v>0</v>
      </c>
      <c r="AC66" s="7" t="n">
        <f aca="false">$W66*$AO66*$AR66*$AS66</f>
        <v>0.525224187235338</v>
      </c>
      <c r="AD66" s="7" t="n">
        <f aca="false">$W66*$AO66*$AT66*$AU66</f>
        <v>0</v>
      </c>
      <c r="AE66" s="7" t="n">
        <f aca="false">$X66*$AO66*$AP66*$AQ66</f>
        <v>0</v>
      </c>
      <c r="AF66" s="7" t="n">
        <f aca="false">$X66*$AO66*$AR66*$AS66</f>
        <v>0.539796348126306</v>
      </c>
      <c r="AG66" s="7" t="n">
        <f aca="false">$X66*$AO66*$AT66*$AU66</f>
        <v>0</v>
      </c>
      <c r="AH66" s="7" t="n">
        <f aca="false">$Y66*$AO66*$AP66*$AQ66</f>
        <v>0</v>
      </c>
      <c r="AI66" s="7" t="n">
        <f aca="false">$Y66*$AO66*$AR66*$AS66</f>
        <v>0.560095669733255</v>
      </c>
      <c r="AJ66" s="7" t="n">
        <f aca="false">$Y66*$AO66*$AT66*$AU66</f>
        <v>0</v>
      </c>
      <c r="AK66" s="7" t="n">
        <f aca="false">$Z66*$AO66*$AP66*$AQ66</f>
        <v>0</v>
      </c>
      <c r="AL66" s="7" t="n">
        <f aca="false">$Z66*$AO66*$AR66*$AS66</f>
        <v>0.581816426640929</v>
      </c>
      <c r="AM66" s="7" t="n">
        <f aca="false">$Z66*$AO66*$AT66*$AU66</f>
        <v>0</v>
      </c>
      <c r="AO66" s="14" t="n">
        <f aca="false">INDEX($N$11:$U$71,ROW($A66)-10,MATCH($A$2,$N$10:$U$10,0))</f>
        <v>0.254318884400522</v>
      </c>
      <c r="AP66" s="14" t="n">
        <f aca="false">INDEX($C$11:$G$71,ROW($A66)-10,MATCH($D$2,$C$10:$G$10,0))</f>
        <v>0</v>
      </c>
      <c r="AQ66" s="14" t="n">
        <f aca="false">INDEX($I$11:$L$71,ROW($A66)-10,MATCH($E$2,$I$10:$L$10,0))</f>
        <v>0.152464597619211</v>
      </c>
      <c r="AR66" s="14" t="n">
        <f aca="false">INDEX($C$11:$G$71,ROW($A66)-10,MATCH($D$3,$C$10:$G$10,0))</f>
        <v>70</v>
      </c>
      <c r="AS66" s="14" t="n">
        <f aca="false">INDEX($I$11:$L$71,ROW($A66)-10,MATCH($E$3,$I$10:$L$10,0))</f>
        <v>0.152464597619211</v>
      </c>
      <c r="AT66" s="14" t="n">
        <f aca="false">INDEX($C$11:$G$71,ROW($A66)-10,MATCH($D$4,$C$10:$G$10,0))</f>
        <v>0</v>
      </c>
      <c r="AU66" s="14" t="n">
        <f aca="false">INDEX($I$11:$L$71,ROW($A66)-10,MATCH($E$4,$I$10:$L$10,0))</f>
        <v>0.152464597619211</v>
      </c>
      <c r="AX66" s="7" t="n">
        <f aca="false">$W66*$BK66*$BL66*$BM66</f>
        <v>0.0210255261974496</v>
      </c>
      <c r="AY66" s="7" t="n">
        <f aca="false">$W66*$BK66*$BN66*$BO66</f>
        <v>0.00710447587793321</v>
      </c>
      <c r="AZ66" s="7" t="n">
        <f aca="false">$W66*$BK66*$BP66*$BQ66</f>
        <v>0.00834930937357887</v>
      </c>
      <c r="BA66" s="7" t="n">
        <f aca="false">$X66*$BK66*$BL66*$BM66</f>
        <v>0.021608872048636</v>
      </c>
      <c r="BB66" s="7" t="n">
        <f aca="false">$X66*$BK66*$BN66*$BO66</f>
        <v>0.00730158706979241</v>
      </c>
      <c r="BC66" s="7" t="n">
        <f aca="false">$X66*$BK66*$BP66*$BQ66</f>
        <v>0.00858095803424068</v>
      </c>
      <c r="BD66" s="7" t="n">
        <f aca="false">$Y66*$BK66*$BL66*$BM66</f>
        <v>0.0224214848882769</v>
      </c>
      <c r="BE66" s="7" t="n">
        <f aca="false">$Y66*$BK66*$BN66*$BO66</f>
        <v>0.00757616703811814</v>
      </c>
      <c r="BF66" s="7" t="n">
        <f aca="false">$Y66*$BK66*$BP66*$BQ66</f>
        <v>0.0089036494111598</v>
      </c>
      <c r="BG66" s="7" t="n">
        <f aca="false">$Z66*$BK66*$BL66*$BM66</f>
        <v>0.0232909999534429</v>
      </c>
      <c r="BH66" s="7" t="n">
        <f aca="false">$Z66*$BK66*$BN66*$BO66</f>
        <v>0.00786997413469017</v>
      </c>
      <c r="BI66" s="7" t="n">
        <f aca="false">$Z66*$BK66*$BP66*$BQ66</f>
        <v>0.00924893685918285</v>
      </c>
      <c r="BK66" s="14" t="n">
        <f aca="false">INDEX($N$11:$Q$71,ROW($A66)-10,MATCH($A$2,$N$10:$Q$10,0))</f>
        <v>0.254318884400522</v>
      </c>
      <c r="BL66" s="14" t="n">
        <f aca="false">INDEX($C$11:$G$71,ROW($A66)-10,MATCH($J$2,$C$10:$G$10,0))</f>
        <v>1</v>
      </c>
      <c r="BM66" s="14" t="n">
        <f aca="false">INDEX($I$11:$L$71,ROW($A66)-10,MATCH($K$2,$I$10:$L$10,0))</f>
        <v>0.427237345220162</v>
      </c>
      <c r="BN66" s="14" t="n">
        <f aca="false">INDEX($C$11:$G$71,ROW($A66)-10,MATCH($J$3,$C$10:$G$10,0))</f>
        <v>1</v>
      </c>
      <c r="BO66" s="14" t="n">
        <f aca="false">INDEX($I$11:$L$71,ROW($A66)-10,MATCH($K$3,$I$10:$L$10,0))</f>
        <v>0.14436249465362</v>
      </c>
      <c r="BP66" s="14" t="n">
        <f aca="false">INDEX($C$11:$G$71,ROW($A66)-10,MATCH($J$4,$C$10:$G$10,0))</f>
        <v>1</v>
      </c>
      <c r="BQ66" s="14" t="n">
        <f aca="false">INDEX($I$11:$L$71,ROW($A66)-10,MATCH($K$4,$I$10:$L$10,0))</f>
        <v>0.16965743152827</v>
      </c>
    </row>
    <row r="67" customFormat="false" ht="12.8" hidden="false" customHeight="false" outlineLevel="0" collapsed="false">
      <c r="A67" s="0" t="n">
        <v>960</v>
      </c>
      <c r="C67" s="0" t="n">
        <v>1</v>
      </c>
      <c r="D67" s="0" t="n">
        <v>0</v>
      </c>
      <c r="E67" s="0" t="n">
        <v>0</v>
      </c>
      <c r="F67" s="0" t="n">
        <v>62</v>
      </c>
      <c r="G67" s="0" t="n">
        <v>1</v>
      </c>
      <c r="I67" s="14" t="n">
        <v>0.136049475977112</v>
      </c>
      <c r="J67" s="14" t="n">
        <v>0.407832109339556</v>
      </c>
      <c r="K67" s="14" t="n">
        <v>0.130363749356157</v>
      </c>
      <c r="L67" s="14" t="n">
        <v>0.148959127396155</v>
      </c>
      <c r="N67" s="14" t="n">
        <v>0.997417305962034</v>
      </c>
      <c r="O67" s="14" t="n">
        <v>0.321641815035715</v>
      </c>
      <c r="P67" s="14" t="n">
        <v>0</v>
      </c>
      <c r="Q67" s="14" t="n">
        <v>0</v>
      </c>
      <c r="R67" s="14"/>
      <c r="S67" s="14"/>
      <c r="T67" s="14" t="n">
        <v>0.792384327907364</v>
      </c>
      <c r="U67" s="14" t="n">
        <f aca="false">R67+S67+T67</f>
        <v>0.792384327907364</v>
      </c>
      <c r="W67" s="7" t="n">
        <v>0.190664547845022</v>
      </c>
      <c r="X67" s="7" t="n">
        <v>0.195599529856785</v>
      </c>
      <c r="Y67" s="7" t="n">
        <v>0.204766278960429</v>
      </c>
      <c r="Z67" s="7" t="n">
        <v>0.214325863625456</v>
      </c>
      <c r="AB67" s="7" t="n">
        <f aca="false">$W67*$AO67*$AP67*$AQ67</f>
        <v>0</v>
      </c>
      <c r="AC67" s="7" t="n">
        <f aca="false">$W67*$AO67*$AR67*$AS67</f>
        <v>0.517286345673585</v>
      </c>
      <c r="AD67" s="7" t="n">
        <f aca="false">$W67*$AO67*$AT67*$AU67</f>
        <v>0</v>
      </c>
      <c r="AE67" s="7" t="n">
        <f aca="false">$X67*$AO67*$AP67*$AQ67</f>
        <v>0</v>
      </c>
      <c r="AF67" s="7" t="n">
        <f aca="false">$X67*$AO67*$AR67*$AS67</f>
        <v>0.530675299412928</v>
      </c>
      <c r="AG67" s="7" t="n">
        <f aca="false">$X67*$AO67*$AT67*$AU67</f>
        <v>0</v>
      </c>
      <c r="AH67" s="7" t="n">
        <f aca="false">$Y67*$AO67*$AP67*$AQ67</f>
        <v>0</v>
      </c>
      <c r="AI67" s="7" t="n">
        <f aca="false">$Y67*$AO67*$AR67*$AS67</f>
        <v>0.555545335290731</v>
      </c>
      <c r="AJ67" s="7" t="n">
        <f aca="false">$Y67*$AO67*$AT67*$AU67</f>
        <v>0</v>
      </c>
      <c r="AK67" s="7" t="n">
        <f aca="false">$Z67*$AO67*$AP67*$AQ67</f>
        <v>0</v>
      </c>
      <c r="AL67" s="7" t="n">
        <f aca="false">$Z67*$AO67*$AR67*$AS67</f>
        <v>0.581481161711637</v>
      </c>
      <c r="AM67" s="7" t="n">
        <f aca="false">$Z67*$AO67*$AT67*$AU67</f>
        <v>0</v>
      </c>
      <c r="AO67" s="14" t="n">
        <f aca="false">INDEX($N$11:$U$71,ROW($A67)-10,MATCH($A$2,$N$10:$U$10,0))</f>
        <v>0.321641815035715</v>
      </c>
      <c r="AP67" s="14" t="n">
        <f aca="false">INDEX($C$11:$G$71,ROW($A67)-10,MATCH($D$2,$C$10:$G$10,0))</f>
        <v>0</v>
      </c>
      <c r="AQ67" s="14" t="n">
        <f aca="false">INDEX($I$11:$L$71,ROW($A67)-10,MATCH($E$2,$I$10:$L$10,0))</f>
        <v>0.136049475977112</v>
      </c>
      <c r="AR67" s="14" t="n">
        <f aca="false">INDEX($C$11:$G$71,ROW($A67)-10,MATCH($D$3,$C$10:$G$10,0))</f>
        <v>62</v>
      </c>
      <c r="AS67" s="14" t="n">
        <f aca="false">INDEX($I$11:$L$71,ROW($A67)-10,MATCH($E$3,$I$10:$L$10,0))</f>
        <v>0.136049475977112</v>
      </c>
      <c r="AT67" s="14" t="n">
        <f aca="false">INDEX($C$11:$G$71,ROW($A67)-10,MATCH($D$4,$C$10:$G$10,0))</f>
        <v>0</v>
      </c>
      <c r="AU67" s="14" t="n">
        <f aca="false">INDEX($I$11:$L$71,ROW($A67)-10,MATCH($E$4,$I$10:$L$10,0))</f>
        <v>0.136049475977112</v>
      </c>
      <c r="AX67" s="7" t="n">
        <f aca="false">$W67*$BK67*$BL67*$BM67</f>
        <v>0.0250105860117863</v>
      </c>
      <c r="AY67" s="7" t="n">
        <f aca="false">$W67*$BK67*$BN67*$BO67</f>
        <v>0.00799464704084025</v>
      </c>
      <c r="AZ67" s="7" t="n">
        <f aca="false">$W67*$BK67*$BP67*$BQ67</f>
        <v>0.00913502145286045</v>
      </c>
      <c r="BA67" s="7" t="n">
        <f aca="false">$X67*$BK67*$BL67*$BM67</f>
        <v>0.0256579365206609</v>
      </c>
      <c r="BB67" s="7" t="n">
        <f aca="false">$X67*$BK67*$BN67*$BO67</f>
        <v>0.00820157297323231</v>
      </c>
      <c r="BC67" s="7" t="n">
        <f aca="false">$X67*$BK67*$BP67*$BQ67</f>
        <v>0.00937146376505988</v>
      </c>
      <c r="BD67" s="7" t="n">
        <f aca="false">$Y67*$BK67*$BL67*$BM67</f>
        <v>0.0268603927166156</v>
      </c>
      <c r="BE67" s="7" t="n">
        <f aca="false">$Y67*$BK67*$BN67*$BO67</f>
        <v>0.0085859387319634</v>
      </c>
      <c r="BF67" s="7" t="n">
        <f aca="false">$Y67*$BK67*$BP67*$BQ67</f>
        <v>0.00981065631900463</v>
      </c>
      <c r="BG67" s="7" t="n">
        <f aca="false">$Z67*$BK67*$BL67*$BM67</f>
        <v>0.0281143794551254</v>
      </c>
      <c r="BH67" s="7" t="n">
        <f aca="false">$Z67*$BK67*$BN67*$BO67</f>
        <v>0.00898677625586449</v>
      </c>
      <c r="BI67" s="7" t="n">
        <f aca="false">$Z67*$BK67*$BP67*$BQ67</f>
        <v>0.0102686702077032</v>
      </c>
      <c r="BK67" s="14" t="n">
        <f aca="false">INDEX($N$11:$Q$71,ROW($A67)-10,MATCH($A$2,$N$10:$Q$10,0))</f>
        <v>0.321641815035715</v>
      </c>
      <c r="BL67" s="14" t="n">
        <f aca="false">INDEX($C$11:$G$71,ROW($A67)-10,MATCH($J$2,$C$10:$G$10,0))</f>
        <v>1</v>
      </c>
      <c r="BM67" s="14" t="n">
        <f aca="false">INDEX($I$11:$L$71,ROW($A67)-10,MATCH($K$2,$I$10:$L$10,0))</f>
        <v>0.407832109339556</v>
      </c>
      <c r="BN67" s="14" t="n">
        <f aca="false">INDEX($C$11:$G$71,ROW($A67)-10,MATCH($J$3,$C$10:$G$10,0))</f>
        <v>1</v>
      </c>
      <c r="BO67" s="14" t="n">
        <f aca="false">INDEX($I$11:$L$71,ROW($A67)-10,MATCH($K$3,$I$10:$L$10,0))</f>
        <v>0.130363749356157</v>
      </c>
      <c r="BP67" s="14" t="n">
        <f aca="false">INDEX($C$11:$G$71,ROW($A67)-10,MATCH($J$4,$C$10:$G$10,0))</f>
        <v>1</v>
      </c>
      <c r="BQ67" s="14" t="n">
        <f aca="false">INDEX($I$11:$L$71,ROW($A67)-10,MATCH($K$4,$I$10:$L$10,0))</f>
        <v>0.148959127396155</v>
      </c>
    </row>
    <row r="68" customFormat="false" ht="12.8" hidden="false" customHeight="false" outlineLevel="0" collapsed="false">
      <c r="A68" s="0" t="n">
        <v>970</v>
      </c>
      <c r="C68" s="0" t="n">
        <v>1</v>
      </c>
      <c r="D68" s="0" t="n">
        <v>0</v>
      </c>
      <c r="E68" s="0" t="n">
        <v>0</v>
      </c>
      <c r="F68" s="0" t="n">
        <v>54</v>
      </c>
      <c r="G68" s="0" t="n">
        <v>1</v>
      </c>
      <c r="I68" s="14" t="n">
        <v>0.121467297472966</v>
      </c>
      <c r="J68" s="14" t="n">
        <v>0.376580602250107</v>
      </c>
      <c r="K68" s="14" t="n">
        <v>0.113610572145366</v>
      </c>
      <c r="L68" s="14" t="n">
        <v>0.129854202209054</v>
      </c>
      <c r="N68" s="14" t="n">
        <v>0.9974173059643</v>
      </c>
      <c r="O68" s="14" t="n">
        <v>0.374246578201715</v>
      </c>
      <c r="P68" s="14" t="n">
        <v>0</v>
      </c>
      <c r="Q68" s="14" t="n">
        <v>0</v>
      </c>
      <c r="R68" s="14"/>
      <c r="S68" s="14"/>
      <c r="T68" s="14" t="n">
        <v>0.472098222051391</v>
      </c>
      <c r="U68" s="14" t="n">
        <f aca="false">R68+S68+T68</f>
        <v>0.472098222051391</v>
      </c>
      <c r="W68" s="7" t="n">
        <v>0.183088741789439</v>
      </c>
      <c r="X68" s="7" t="n">
        <v>0.1926467035612</v>
      </c>
      <c r="Y68" s="7" t="n">
        <v>0.202418966812647</v>
      </c>
      <c r="Z68" s="7" t="n">
        <v>0.213510004970129</v>
      </c>
      <c r="AB68" s="7" t="n">
        <f aca="false">$W68*$AO68*$AP68*$AQ68</f>
        <v>0</v>
      </c>
      <c r="AC68" s="7" t="n">
        <f aca="false">$W68*$AO68*$AR68*$AS68</f>
        <v>0.449440916177114</v>
      </c>
      <c r="AD68" s="7" t="n">
        <f aca="false">$W68*$AO68*$AT68*$AU68</f>
        <v>0</v>
      </c>
      <c r="AE68" s="7" t="n">
        <f aca="false">$X68*$AO68*$AP68*$AQ68</f>
        <v>0</v>
      </c>
      <c r="AF68" s="7" t="n">
        <f aca="false">$X68*$AO68*$AR68*$AS68</f>
        <v>0.47290352263506</v>
      </c>
      <c r="AG68" s="7" t="n">
        <f aca="false">$X68*$AO68*$AT68*$AU68</f>
        <v>0</v>
      </c>
      <c r="AH68" s="7" t="n">
        <f aca="false">$Y68*$AO68*$AP68*$AQ68</f>
        <v>0</v>
      </c>
      <c r="AI68" s="7" t="n">
        <f aca="false">$Y68*$AO68*$AR68*$AS68</f>
        <v>0.496892190130003</v>
      </c>
      <c r="AJ68" s="7" t="n">
        <f aca="false">$Y68*$AO68*$AT68*$AU68</f>
        <v>0</v>
      </c>
      <c r="AK68" s="7" t="n">
        <f aca="false">$Z68*$AO68*$AP68*$AQ68</f>
        <v>0</v>
      </c>
      <c r="AL68" s="7" t="n">
        <f aca="false">$Z68*$AO68*$AR68*$AS68</f>
        <v>0.524118147893079</v>
      </c>
      <c r="AM68" s="7" t="n">
        <f aca="false">$Z68*$AO68*$AT68*$AU68</f>
        <v>0</v>
      </c>
      <c r="AO68" s="14" t="n">
        <f aca="false">INDEX($N$11:$U$71,ROW($A68)-10,MATCH($A$2,$N$10:$U$10,0))</f>
        <v>0.374246578201715</v>
      </c>
      <c r="AP68" s="14" t="n">
        <f aca="false">INDEX($C$11:$G$71,ROW($A68)-10,MATCH($D$2,$C$10:$G$10,0))</f>
        <v>0</v>
      </c>
      <c r="AQ68" s="14" t="n">
        <f aca="false">INDEX($I$11:$L$71,ROW($A68)-10,MATCH($E$2,$I$10:$L$10,0))</f>
        <v>0.121467297472966</v>
      </c>
      <c r="AR68" s="14" t="n">
        <f aca="false">INDEX($C$11:$G$71,ROW($A68)-10,MATCH($D$3,$C$10:$G$10,0))</f>
        <v>54</v>
      </c>
      <c r="AS68" s="14" t="n">
        <f aca="false">INDEX($I$11:$L$71,ROW($A68)-10,MATCH($E$3,$I$10:$L$10,0))</f>
        <v>0.121467297472966</v>
      </c>
      <c r="AT68" s="14" t="n">
        <f aca="false">INDEX($C$11:$G$71,ROW($A68)-10,MATCH($D$4,$C$10:$G$10,0))</f>
        <v>0</v>
      </c>
      <c r="AU68" s="14" t="n">
        <f aca="false">INDEX($I$11:$L$71,ROW($A68)-10,MATCH($E$4,$I$10:$L$10,0))</f>
        <v>0.121467297472966</v>
      </c>
      <c r="AX68" s="7" t="n">
        <f aca="false">$W68*$BK68*$BL68*$BM68</f>
        <v>0.0258034290666049</v>
      </c>
      <c r="AY68" s="7" t="n">
        <f aca="false">$W68*$BK68*$BN68*$BO68</f>
        <v>0.00778463447679751</v>
      </c>
      <c r="AZ68" s="7" t="n">
        <f aca="false">$W68*$BK68*$BP68*$BQ68</f>
        <v>0.00889765345235848</v>
      </c>
      <c r="BA68" s="7" t="n">
        <f aca="false">$X68*$BK68*$BL68*$BM68</f>
        <v>0.027150470868239</v>
      </c>
      <c r="BB68" s="7" t="n">
        <f aca="false">$X68*$BK68*$BN68*$BO68</f>
        <v>0.00819102341152477</v>
      </c>
      <c r="BC68" s="7" t="n">
        <f aca="false">$X68*$BK68*$BP68*$BQ68</f>
        <v>0.0093621464120284</v>
      </c>
      <c r="BD68" s="7" t="n">
        <f aca="false">$Y68*$BK68*$BL68*$BM68</f>
        <v>0.0285277150349988</v>
      </c>
      <c r="BE68" s="7" t="n">
        <f aca="false">$Y68*$BK68*$BN68*$BO68</f>
        <v>0.00860652409540102</v>
      </c>
      <c r="BF68" s="7" t="n">
        <f aca="false">$Y68*$BK68*$BP68*$BQ68</f>
        <v>0.00983705388589477</v>
      </c>
      <c r="BG68" s="7" t="n">
        <f aca="false">$Z68*$BK68*$BL68*$BM68</f>
        <v>0.0300908194267518</v>
      </c>
      <c r="BH68" s="7" t="n">
        <f aca="false">$Z68*$BK68*$BN68*$BO68</f>
        <v>0.00907809693587369</v>
      </c>
      <c r="BI68" s="7" t="n">
        <f aca="false">$Z68*$BK68*$BP68*$BQ68</f>
        <v>0.0103760505111796</v>
      </c>
      <c r="BK68" s="14" t="n">
        <f aca="false">INDEX($N$11:$Q$71,ROW($A68)-10,MATCH($A$2,$N$10:$Q$10,0))</f>
        <v>0.374246578201715</v>
      </c>
      <c r="BL68" s="14" t="n">
        <f aca="false">INDEX($C$11:$G$71,ROW($A68)-10,MATCH($J$2,$C$10:$G$10,0))</f>
        <v>1</v>
      </c>
      <c r="BM68" s="14" t="n">
        <f aca="false">INDEX($I$11:$L$71,ROW($A68)-10,MATCH($K$2,$I$10:$L$10,0))</f>
        <v>0.376580602250107</v>
      </c>
      <c r="BN68" s="14" t="n">
        <f aca="false">INDEX($C$11:$G$71,ROW($A68)-10,MATCH($J$3,$C$10:$G$10,0))</f>
        <v>1</v>
      </c>
      <c r="BO68" s="14" t="n">
        <f aca="false">INDEX($I$11:$L$71,ROW($A68)-10,MATCH($K$3,$I$10:$L$10,0))</f>
        <v>0.113610572145366</v>
      </c>
      <c r="BP68" s="14" t="n">
        <f aca="false">INDEX($C$11:$G$71,ROW($A68)-10,MATCH($J$4,$C$10:$G$10,0))</f>
        <v>1</v>
      </c>
      <c r="BQ68" s="14" t="n">
        <f aca="false">INDEX($I$11:$L$71,ROW($A68)-10,MATCH($K$4,$I$10:$L$10,0))</f>
        <v>0.129854202209054</v>
      </c>
    </row>
    <row r="69" customFormat="false" ht="12.8" hidden="false" customHeight="false" outlineLevel="0" collapsed="false">
      <c r="A69" s="0" t="n">
        <v>980</v>
      </c>
      <c r="C69" s="0" t="n">
        <v>0</v>
      </c>
      <c r="D69" s="0" t="n">
        <v>0</v>
      </c>
      <c r="E69" s="0" t="n">
        <v>0</v>
      </c>
      <c r="F69" s="0" t="n">
        <v>47</v>
      </c>
      <c r="G69" s="0" t="n">
        <v>1</v>
      </c>
      <c r="I69" s="14" t="n">
        <v>0.103977992556975</v>
      </c>
      <c r="J69" s="14" t="n">
        <v>0.347265766635835</v>
      </c>
      <c r="K69" s="14" t="n">
        <v>0.0973497822926686</v>
      </c>
      <c r="L69" s="14" t="n">
        <v>0.112751040672247</v>
      </c>
      <c r="N69" s="14" t="n">
        <v>0.997417137735579</v>
      </c>
      <c r="O69" s="14" t="n">
        <v>0.418448448242297</v>
      </c>
      <c r="P69" s="14" t="n">
        <v>0</v>
      </c>
      <c r="Q69" s="14" t="n">
        <v>0</v>
      </c>
      <c r="R69" s="14"/>
      <c r="S69" s="14"/>
      <c r="T69" s="14" t="n">
        <v>0.208006674633013</v>
      </c>
      <c r="U69" s="14" t="n">
        <f aca="false">R69+S69+T69</f>
        <v>0.208006674633013</v>
      </c>
      <c r="W69" s="7" t="n">
        <v>0.178312827007274</v>
      </c>
      <c r="X69" s="7" t="n">
        <v>0.188747901544975</v>
      </c>
      <c r="Y69" s="7" t="n">
        <v>0.20078195994845</v>
      </c>
      <c r="Z69" s="7" t="n">
        <v>0.211944640383383</v>
      </c>
      <c r="AB69" s="7" t="n">
        <f aca="false">$W69*$AO69*$AP69*$AQ69</f>
        <v>0</v>
      </c>
      <c r="AC69" s="7" t="n">
        <f aca="false">$W69*$AO69*$AR69*$AS69</f>
        <v>0.364639601800687</v>
      </c>
      <c r="AD69" s="7" t="n">
        <f aca="false">$W69*$AO69*$AT69*$AU69</f>
        <v>0</v>
      </c>
      <c r="AE69" s="7" t="n">
        <f aca="false">$X69*$AO69*$AP69*$AQ69</f>
        <v>0</v>
      </c>
      <c r="AF69" s="7" t="n">
        <f aca="false">$X69*$AO69*$AR69*$AS69</f>
        <v>0.385978736444279</v>
      </c>
      <c r="AG69" s="7" t="n">
        <f aca="false">$X69*$AO69*$AT69*$AU69</f>
        <v>0</v>
      </c>
      <c r="AH69" s="7" t="n">
        <f aca="false">$Y69*$AO69*$AP69*$AQ69</f>
        <v>0</v>
      </c>
      <c r="AI69" s="7" t="n">
        <f aca="false">$Y69*$AO69*$AR69*$AS69</f>
        <v>0.410587702259791</v>
      </c>
      <c r="AJ69" s="7" t="n">
        <f aca="false">$Y69*$AO69*$AT69*$AU69</f>
        <v>0</v>
      </c>
      <c r="AK69" s="7" t="n">
        <f aca="false">$Z69*$AO69*$AP69*$AQ69</f>
        <v>0</v>
      </c>
      <c r="AL69" s="7" t="n">
        <f aca="false">$Z69*$AO69*$AR69*$AS69</f>
        <v>0.433414749630064</v>
      </c>
      <c r="AM69" s="7" t="n">
        <f aca="false">$Z69*$AO69*$AT69*$AU69</f>
        <v>0</v>
      </c>
      <c r="AO69" s="14" t="n">
        <f aca="false">INDEX($N$11:$U$71,ROW($A69)-10,MATCH($A$2,$N$10:$U$10,0))</f>
        <v>0.418448448242297</v>
      </c>
      <c r="AP69" s="14" t="n">
        <f aca="false">INDEX($C$11:$G$71,ROW($A69)-10,MATCH($D$2,$C$10:$G$10,0))</f>
        <v>0</v>
      </c>
      <c r="AQ69" s="14" t="n">
        <f aca="false">INDEX($I$11:$L$71,ROW($A69)-10,MATCH($E$2,$I$10:$L$10,0))</f>
        <v>0.103977992556975</v>
      </c>
      <c r="AR69" s="14" t="n">
        <f aca="false">INDEX($C$11:$G$71,ROW($A69)-10,MATCH($D$3,$C$10:$G$10,0))</f>
        <v>47</v>
      </c>
      <c r="AS69" s="14" t="n">
        <f aca="false">INDEX($I$11:$L$71,ROW($A69)-10,MATCH($E$3,$I$10:$L$10,0))</f>
        <v>0.103977992556975</v>
      </c>
      <c r="AT69" s="14" t="n">
        <f aca="false">INDEX($C$11:$G$71,ROW($A69)-10,MATCH($D$4,$C$10:$G$10,0))</f>
        <v>0</v>
      </c>
      <c r="AU69" s="14" t="n">
        <f aca="false">INDEX($I$11:$L$71,ROW($A69)-10,MATCH($E$4,$I$10:$L$10,0))</f>
        <v>0.103977992556975</v>
      </c>
      <c r="AX69" s="7" t="n">
        <f aca="false">$W69*$BK69*$BL69*$BM69</f>
        <v>0.0259111399443729</v>
      </c>
      <c r="AY69" s="7" t="n">
        <f aca="false">$W69*$BK69*$BN69*$BO69</f>
        <v>0.00726372730884461</v>
      </c>
      <c r="AZ69" s="7" t="n">
        <f aca="false">$W69*$BK69*$BP69*$BQ69</f>
        <v>0.00841288797924028</v>
      </c>
      <c r="BA69" s="7" t="n">
        <f aca="false">$X69*$BK69*$BL69*$BM69</f>
        <v>0.0274274900646327</v>
      </c>
      <c r="BB69" s="7" t="n">
        <f aca="false">$X69*$BK69*$BN69*$BO69</f>
        <v>0.00768880909999492</v>
      </c>
      <c r="BC69" s="7" t="n">
        <f aca="false">$X69*$BK69*$BP69*$BQ69</f>
        <v>0.00890521999266924</v>
      </c>
      <c r="BD69" s="7" t="n">
        <f aca="false">$Y69*$BK69*$BL69*$BM69</f>
        <v>0.0291761930414436</v>
      </c>
      <c r="BE69" s="7" t="n">
        <f aca="false">$Y69*$BK69*$BN69*$BO69</f>
        <v>0.00817902688257758</v>
      </c>
      <c r="BF69" s="7" t="n">
        <f aca="false">$Y69*$BK69*$BP69*$BQ69</f>
        <v>0.00947299286119058</v>
      </c>
      <c r="BG69" s="7" t="n">
        <f aca="false">$Z69*$BK69*$BL69*$BM69</f>
        <v>0.0307982736273347</v>
      </c>
      <c r="BH69" s="7" t="n">
        <f aca="false">$Z69*$BK69*$BN69*$BO69</f>
        <v>0.00863374832957601</v>
      </c>
      <c r="BI69" s="7" t="n">
        <f aca="false">$Z69*$BK69*$BP69*$BQ69</f>
        <v>0.00999965368320378</v>
      </c>
      <c r="BK69" s="14" t="n">
        <f aca="false">INDEX($N$11:$Q$71,ROW($A69)-10,MATCH($A$2,$N$10:$Q$10,0))</f>
        <v>0.418448448242297</v>
      </c>
      <c r="BL69" s="14" t="n">
        <f aca="false">INDEX($C$11:$G$71,ROW($A69)-10,MATCH($J$2,$C$10:$G$10,0))</f>
        <v>1</v>
      </c>
      <c r="BM69" s="14" t="n">
        <f aca="false">INDEX($I$11:$L$71,ROW($A69)-10,MATCH($K$2,$I$10:$L$10,0))</f>
        <v>0.347265766635835</v>
      </c>
      <c r="BN69" s="14" t="n">
        <f aca="false">INDEX($C$11:$G$71,ROW($A69)-10,MATCH($J$3,$C$10:$G$10,0))</f>
        <v>1</v>
      </c>
      <c r="BO69" s="14" t="n">
        <f aca="false">INDEX($I$11:$L$71,ROW($A69)-10,MATCH($K$3,$I$10:$L$10,0))</f>
        <v>0.0973497822926686</v>
      </c>
      <c r="BP69" s="14" t="n">
        <f aca="false">INDEX($C$11:$G$71,ROW($A69)-10,MATCH($J$4,$C$10:$G$10,0))</f>
        <v>1</v>
      </c>
      <c r="BQ69" s="14" t="n">
        <f aca="false">INDEX($I$11:$L$71,ROW($A69)-10,MATCH($K$4,$I$10:$L$10,0))</f>
        <v>0.112751040672247</v>
      </c>
    </row>
    <row r="70" customFormat="false" ht="12.8" hidden="false" customHeight="false" outlineLevel="0" collapsed="false">
      <c r="A70" s="0" t="n">
        <v>990</v>
      </c>
      <c r="C70" s="0" t="n">
        <v>0</v>
      </c>
      <c r="D70" s="0" t="n">
        <v>0</v>
      </c>
      <c r="E70" s="0" t="n">
        <v>0</v>
      </c>
      <c r="F70" s="0" t="n">
        <v>41</v>
      </c>
      <c r="G70" s="0" t="n">
        <v>1</v>
      </c>
      <c r="I70" s="14" t="n">
        <v>0.085930369486849</v>
      </c>
      <c r="J70" s="14" t="n">
        <v>0.318517912083027</v>
      </c>
      <c r="K70" s="14" t="n">
        <v>0.0828610608013403</v>
      </c>
      <c r="L70" s="14" t="n">
        <v>0.0963916885700926</v>
      </c>
      <c r="N70" s="14" t="n">
        <v>0.995920371588736</v>
      </c>
      <c r="O70" s="14" t="n">
        <v>0.449218142424956</v>
      </c>
      <c r="P70" s="14" t="n">
        <v>0</v>
      </c>
      <c r="Q70" s="14" t="n">
        <v>0</v>
      </c>
      <c r="R70" s="14"/>
      <c r="S70" s="14"/>
      <c r="T70" s="14" t="n">
        <v>0.0778111159964325</v>
      </c>
      <c r="U70" s="14" t="n">
        <f aca="false">R70+S70+T70</f>
        <v>0.0778111159964325</v>
      </c>
      <c r="W70" s="7" t="n">
        <v>0.172019845644173</v>
      </c>
      <c r="X70" s="7" t="n">
        <v>0.184782911809714</v>
      </c>
      <c r="Y70" s="7" t="n">
        <v>0.197141004785713</v>
      </c>
      <c r="Z70" s="7" t="n">
        <v>0.209604286497979</v>
      </c>
      <c r="AB70" s="7" t="n">
        <f aca="false">$W70*$AO70*$AP70*$AQ70</f>
        <v>0</v>
      </c>
      <c r="AC70" s="7" t="n">
        <f aca="false">$W70*$AO70*$AR70*$AS70</f>
        <v>0.272249052642745</v>
      </c>
      <c r="AD70" s="7" t="n">
        <f aca="false">$W70*$AO70*$AT70*$AU70</f>
        <v>0</v>
      </c>
      <c r="AE70" s="7" t="n">
        <f aca="false">$X70*$AO70*$AP70*$AQ70</f>
        <v>0</v>
      </c>
      <c r="AF70" s="7" t="n">
        <f aca="false">$X70*$AO70*$AR70*$AS70</f>
        <v>0.292448656120897</v>
      </c>
      <c r="AG70" s="7" t="n">
        <f aca="false">$X70*$AO70*$AT70*$AU70</f>
        <v>0</v>
      </c>
      <c r="AH70" s="7" t="n">
        <f aca="false">$Y70*$AO70*$AP70*$AQ70</f>
        <v>0</v>
      </c>
      <c r="AI70" s="7" t="n">
        <f aca="false">$Y70*$AO70*$AR70*$AS70</f>
        <v>0.312007324439588</v>
      </c>
      <c r="AJ70" s="7" t="n">
        <f aca="false">$Y70*$AO70*$AT70*$AU70</f>
        <v>0</v>
      </c>
      <c r="AK70" s="7" t="n">
        <f aca="false">$Z70*$AO70*$AP70*$AQ70</f>
        <v>0</v>
      </c>
      <c r="AL70" s="7" t="n">
        <f aca="false">$Z70*$AO70*$AR70*$AS70</f>
        <v>0.331732470839282</v>
      </c>
      <c r="AM70" s="7" t="n">
        <f aca="false">$Z70*$AO70*$AT70*$AU70</f>
        <v>0</v>
      </c>
      <c r="AO70" s="14" t="n">
        <f aca="false">INDEX($N$11:$U$71,ROW($A70)-10,MATCH($A$2,$N$10:$U$10,0))</f>
        <v>0.449218142424956</v>
      </c>
      <c r="AP70" s="14" t="n">
        <f aca="false">INDEX($C$11:$G$71,ROW($A70)-10,MATCH($D$2,$C$10:$G$10,0))</f>
        <v>0</v>
      </c>
      <c r="AQ70" s="14" t="n">
        <f aca="false">INDEX($I$11:$L$71,ROW($A70)-10,MATCH($E$2,$I$10:$L$10,0))</f>
        <v>0.085930369486849</v>
      </c>
      <c r="AR70" s="14" t="n">
        <f aca="false">INDEX($C$11:$G$71,ROW($A70)-10,MATCH($D$3,$C$10:$G$10,0))</f>
        <v>41</v>
      </c>
      <c r="AS70" s="14" t="n">
        <f aca="false">INDEX($I$11:$L$71,ROW($A70)-10,MATCH($E$3,$I$10:$L$10,0))</f>
        <v>0.085930369486849</v>
      </c>
      <c r="AT70" s="14" t="n">
        <f aca="false">INDEX($C$11:$G$71,ROW($A70)-10,MATCH($D$4,$C$10:$G$10,0))</f>
        <v>0</v>
      </c>
      <c r="AU70" s="14" t="n">
        <f aca="false">INDEX($I$11:$L$71,ROW($A70)-10,MATCH($E$4,$I$10:$L$10,0))</f>
        <v>0.085930369486849</v>
      </c>
      <c r="AX70" s="7" t="n">
        <f aca="false">$W70*$BK70*$BL70*$BM70</f>
        <v>0.0246132918593851</v>
      </c>
      <c r="AY70" s="7" t="n">
        <f aca="false">$W70*$BK70*$BN70*$BO70</f>
        <v>0.00640304170005366</v>
      </c>
      <c r="AZ70" s="7" t="n">
        <f aca="false">$W70*$BK70*$BP70*$BQ70</f>
        <v>0.00744861332312203</v>
      </c>
      <c r="BA70" s="7" t="n">
        <f aca="false">$X70*$BK70*$BL70*$BM70</f>
        <v>0.0264394827350758</v>
      </c>
      <c r="BB70" s="7" t="n">
        <f aca="false">$X70*$BK70*$BN70*$BO70</f>
        <v>0.00687811737851664</v>
      </c>
      <c r="BC70" s="7" t="n">
        <f aca="false">$X70*$BK70*$BP70*$BQ70</f>
        <v>0.00800126551466733</v>
      </c>
      <c r="BD70" s="7" t="n">
        <f aca="false">$Y70*$BK70*$BL70*$BM70</f>
        <v>0.0282077284168727</v>
      </c>
      <c r="BE70" s="7" t="n">
        <f aca="false">$Y70*$BK70*$BN70*$BO70</f>
        <v>0.00733811886475296</v>
      </c>
      <c r="BF70" s="7" t="n">
        <f aca="false">$Y70*$BK70*$BP70*$BQ70</f>
        <v>0.00853638200453918</v>
      </c>
      <c r="BG70" s="7" t="n">
        <f aca="false">$Z70*$BK70*$BL70*$BM70</f>
        <v>0.0299910249264178</v>
      </c>
      <c r="BH70" s="7" t="n">
        <f aca="false">$Z70*$BK70*$BN70*$BO70</f>
        <v>0.00780203575890149</v>
      </c>
      <c r="BI70" s="7" t="n">
        <f aca="false">$Z70*$BK70*$BP70*$BQ70</f>
        <v>0.00907605326086525</v>
      </c>
      <c r="BK70" s="14" t="n">
        <f aca="false">INDEX($N$11:$Q$71,ROW($A70)-10,MATCH($A$2,$N$10:$Q$10,0))</f>
        <v>0.449218142424956</v>
      </c>
      <c r="BL70" s="14" t="n">
        <f aca="false">INDEX($C$11:$G$71,ROW($A70)-10,MATCH($J$2,$C$10:$G$10,0))</f>
        <v>1</v>
      </c>
      <c r="BM70" s="14" t="n">
        <f aca="false">INDEX($I$11:$L$71,ROW($A70)-10,MATCH($K$2,$I$10:$L$10,0))</f>
        <v>0.318517912083027</v>
      </c>
      <c r="BN70" s="14" t="n">
        <f aca="false">INDEX($C$11:$G$71,ROW($A70)-10,MATCH($J$3,$C$10:$G$10,0))</f>
        <v>1</v>
      </c>
      <c r="BO70" s="14" t="n">
        <f aca="false">INDEX($I$11:$L$71,ROW($A70)-10,MATCH($K$3,$I$10:$L$10,0))</f>
        <v>0.0828610608013403</v>
      </c>
      <c r="BP70" s="14" t="n">
        <f aca="false">INDEX($C$11:$G$71,ROW($A70)-10,MATCH($J$4,$C$10:$G$10,0))</f>
        <v>1</v>
      </c>
      <c r="BQ70" s="14" t="n">
        <f aca="false">INDEX($I$11:$L$71,ROW($A70)-10,MATCH($K$4,$I$10:$L$10,0))</f>
        <v>0.0963916885700926</v>
      </c>
    </row>
    <row r="71" customFormat="false" ht="12.8" hidden="false" customHeight="false" outlineLevel="0" collapsed="false">
      <c r="A71" s="0" t="n">
        <v>1000</v>
      </c>
      <c r="C71" s="0" t="n">
        <v>0</v>
      </c>
      <c r="D71" s="0" t="n">
        <v>0</v>
      </c>
      <c r="E71" s="0" t="n">
        <v>0</v>
      </c>
      <c r="F71" s="0" t="n">
        <v>35</v>
      </c>
      <c r="G71" s="0" t="n">
        <v>1</v>
      </c>
      <c r="I71" s="14" t="n">
        <v>0.0710640624437016</v>
      </c>
      <c r="J71" s="14" t="n">
        <v>0.292015396777968</v>
      </c>
      <c r="K71" s="14" t="n">
        <v>0.067</v>
      </c>
      <c r="L71" s="14" t="n">
        <v>0.0777712699394244</v>
      </c>
      <c r="N71" s="14" t="n">
        <v>0.995917430302566</v>
      </c>
      <c r="O71" s="14" t="n">
        <v>0.448775248054037</v>
      </c>
      <c r="P71" s="14" t="n">
        <v>0</v>
      </c>
      <c r="Q71" s="14" t="n">
        <v>0</v>
      </c>
      <c r="R71" s="14"/>
      <c r="S71" s="14"/>
      <c r="T71" s="14" t="n">
        <v>0.027</v>
      </c>
      <c r="U71" s="14" t="n">
        <f aca="false">R71+S71+T71</f>
        <v>0.027</v>
      </c>
      <c r="W71" s="7" t="n">
        <v>0.164221111235425</v>
      </c>
      <c r="X71" s="7" t="n">
        <v>0.178823936002527</v>
      </c>
      <c r="Y71" s="7" t="n">
        <v>0.192312814955329</v>
      </c>
      <c r="Z71" s="7" t="n">
        <v>0.205930747696473</v>
      </c>
      <c r="AB71" s="7" t="n">
        <f aca="false">$W71*$AO71*$AP71*$AQ71</f>
        <v>0</v>
      </c>
      <c r="AC71" s="7" t="n">
        <f aca="false">$W71*$AO71*$AR71*$AS71</f>
        <v>0.183305694695623</v>
      </c>
      <c r="AD71" s="7" t="n">
        <f aca="false">$W71*$AO71*$AT71*$AU71</f>
        <v>0</v>
      </c>
      <c r="AE71" s="7" t="n">
        <f aca="false">$X71*$AO71*$AP71*$AQ71</f>
        <v>0</v>
      </c>
      <c r="AF71" s="7" t="n">
        <f aca="false">$X71*$AO71*$AR71*$AS71</f>
        <v>0.199605553576828</v>
      </c>
      <c r="AG71" s="7" t="n">
        <f aca="false">$X71*$AO71*$AT71*$AU71</f>
        <v>0</v>
      </c>
      <c r="AH71" s="7" t="n">
        <f aca="false">$Y71*$AO71*$AP71*$AQ71</f>
        <v>0</v>
      </c>
      <c r="AI71" s="7" t="n">
        <f aca="false">$Y71*$AO71*$AR71*$AS71</f>
        <v>0.214662011960938</v>
      </c>
      <c r="AJ71" s="7" t="n">
        <f aca="false">$Y71*$AO71*$AT71*$AU71</f>
        <v>0</v>
      </c>
      <c r="AK71" s="7" t="n">
        <f aca="false">$Z71*$AO71*$AP71*$AQ71</f>
        <v>0</v>
      </c>
      <c r="AL71" s="7" t="n">
        <f aca="false">$Z71*$AO71*$AR71*$AS71</f>
        <v>0.229862521826293</v>
      </c>
      <c r="AM71" s="7" t="n">
        <f aca="false">$Z71*$AO71*$AT71*$AU71</f>
        <v>0</v>
      </c>
      <c r="AO71" s="14" t="n">
        <f aca="false">INDEX($N$11:$U$71,ROW($A71)-10,MATCH($A$2,$N$10:$U$10,0))</f>
        <v>0.448775248054037</v>
      </c>
      <c r="AP71" s="14" t="n">
        <f aca="false">INDEX($C$11:$G$71,ROW($A71)-10,MATCH($D$2,$C$10:$G$10,0))</f>
        <v>0</v>
      </c>
      <c r="AQ71" s="14" t="n">
        <f aca="false">INDEX($I$11:$L$71,ROW($A71)-10,MATCH($E$2,$I$10:$L$10,0))</f>
        <v>0.0710640624437016</v>
      </c>
      <c r="AR71" s="14" t="n">
        <f aca="false">INDEX($C$11:$G$71,ROW($A71)-10,MATCH($D$3,$C$10:$G$10,0))</f>
        <v>35</v>
      </c>
      <c r="AS71" s="14" t="n">
        <f aca="false">INDEX($I$11:$L$71,ROW($A71)-10,MATCH($E$3,$I$10:$L$10,0))</f>
        <v>0.0710640624437016</v>
      </c>
      <c r="AT71" s="14" t="n">
        <f aca="false">INDEX($C$11:$G$71,ROW($A71)-10,MATCH($D$4,$C$10:$G$10,0))</f>
        <v>0</v>
      </c>
      <c r="AU71" s="14" t="n">
        <f aca="false">INDEX($I$11:$L$71,ROW($A71)-10,MATCH($E$4,$I$10:$L$10,0))</f>
        <v>0.0710640624437016</v>
      </c>
      <c r="AX71" s="7" t="n">
        <f aca="false">$W71*$BK71*$BL71*$BM71</f>
        <v>0.0215210587371116</v>
      </c>
      <c r="AY71" s="7" t="n">
        <f aca="false">$W71*$BK71*$BN71*$BO71</f>
        <v>0.00493779078533596</v>
      </c>
      <c r="AZ71" s="7" t="n">
        <f aca="false">$W71*$BK71*$BP71*$BQ71</f>
        <v>0.00573161582195172</v>
      </c>
      <c r="BA71" s="7" t="n">
        <f aca="false">$X71*$BK71*$BL71*$BM71</f>
        <v>0.0234347484398321</v>
      </c>
      <c r="BB71" s="7" t="n">
        <f aca="false">$X71*$BK71*$BN71*$BO71</f>
        <v>0.00537686766791473</v>
      </c>
      <c r="BC71" s="7" t="n">
        <f aca="false">$X71*$BK71*$BP71*$BQ71</f>
        <v>0.00624128099746209</v>
      </c>
      <c r="BD71" s="7" t="n">
        <f aca="false">$Y71*$BK71*$BL71*$BM71</f>
        <v>0.0252024563432628</v>
      </c>
      <c r="BE71" s="7" t="n">
        <f aca="false">$Y71*$BK71*$BN71*$BO71</f>
        <v>0.00578245049278171</v>
      </c>
      <c r="BF71" s="7" t="n">
        <f aca="false">$Y71*$BK71*$BP71*$BQ71</f>
        <v>0.00671206743560424</v>
      </c>
      <c r="BG71" s="7" t="n">
        <f aca="false">$Z71*$BK71*$BL71*$BM71</f>
        <v>0.0269870766530112</v>
      </c>
      <c r="BH71" s="7" t="n">
        <f aca="false">$Z71*$BK71*$BN71*$BO71</f>
        <v>0.00619191369942234</v>
      </c>
      <c r="BI71" s="7" t="n">
        <f aca="false">$Z71*$BK71*$BP71*$BQ71</f>
        <v>0.00718735808596112</v>
      </c>
      <c r="BK71" s="14" t="n">
        <f aca="false">INDEX($N$11:$Q$71,ROW($A71)-10,MATCH($A$2,$N$10:$Q$10,0))</f>
        <v>0.448775248054037</v>
      </c>
      <c r="BL71" s="14" t="n">
        <f aca="false">INDEX($C$11:$G$71,ROW($A71)-10,MATCH($J$2,$C$10:$G$10,0))</f>
        <v>1</v>
      </c>
      <c r="BM71" s="14" t="n">
        <f aca="false">INDEX($I$11:$L$71,ROW($A71)-10,MATCH($K$2,$I$10:$L$10,0))</f>
        <v>0.292015396777968</v>
      </c>
      <c r="BN71" s="14" t="n">
        <f aca="false">INDEX($C$11:$G$71,ROW($A71)-10,MATCH($J$3,$C$10:$G$10,0))</f>
        <v>1</v>
      </c>
      <c r="BO71" s="14" t="n">
        <f aca="false">INDEX($I$11:$L$71,ROW($A71)-10,MATCH($K$3,$I$10:$L$10,0))</f>
        <v>0.067</v>
      </c>
      <c r="BP71" s="14" t="n">
        <f aca="false">INDEX($C$11:$G$71,ROW($A71)-10,MATCH($J$4,$C$10:$G$10,0))</f>
        <v>1</v>
      </c>
      <c r="BQ71" s="14" t="n">
        <f aca="false">INDEX($I$11:$L$71,ROW($A71)-10,MATCH($K$4,$I$10:$L$10,0))</f>
        <v>0.0777712699394244</v>
      </c>
    </row>
  </sheetData>
  <mergeCells count="22">
    <mergeCell ref="AB4:AM4"/>
    <mergeCell ref="AX4:BI4"/>
    <mergeCell ref="AB5:AD5"/>
    <mergeCell ref="AE5:AG5"/>
    <mergeCell ref="AH5:AJ5"/>
    <mergeCell ref="AK5:AM5"/>
    <mergeCell ref="AX5:AZ5"/>
    <mergeCell ref="BA5:BC5"/>
    <mergeCell ref="BD5:BF5"/>
    <mergeCell ref="BG5:BI5"/>
    <mergeCell ref="AB6:AD6"/>
    <mergeCell ref="AE6:AM6"/>
    <mergeCell ref="AX6:AZ6"/>
    <mergeCell ref="BA6:BI6"/>
    <mergeCell ref="AB8:AM8"/>
    <mergeCell ref="AX8:BI8"/>
    <mergeCell ref="C9:G9"/>
    <mergeCell ref="I9:L9"/>
    <mergeCell ref="N9:Q9"/>
    <mergeCell ref="W9:Z9"/>
    <mergeCell ref="AO9:AU9"/>
    <mergeCell ref="BK9:BQ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60" zoomScaleNormal="160" zoomScalePageLayoutView="100" workbookViewId="0">
      <selection pane="topLeft" activeCell="I20" activeCellId="0" sqref="I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1" colorId="64" zoomScale="160" zoomScaleNormal="160" zoomScalePageLayoutView="100" workbookViewId="0">
      <selection pane="topLeft" activeCell="I46" activeCellId="0" sqref="I4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2020-05-04T09:46:16Z</dcterms:created>
  <dc:creator/>
  <dc:description/>
  <dc:language>en-US</dc:language>
  <cp:lastModifiedBy/>
  <dcterms:modified xsi:type="dcterms:W3CDTF">2020-05-28T13:14:36Z</dcterms:modified>
  <cp:revision>42</cp:revision>
  <dc:subject/>
  <dc:title/>
</cp:coreProperties>
</file>