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  <sheet state="visible" name="Sheet5" sheetId="5" r:id="rId9"/>
    <sheet state="visible" name="Sheet6" sheetId="6" r:id="rId10"/>
    <sheet state="visible" name="Sheet7" sheetId="7" r:id="rId11"/>
    <sheet state="visible" name="Sheet8" sheetId="8" r:id="rId12"/>
    <sheet state="visible" name="Sheet9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<sst xmlns="http://schemas.openxmlformats.org/spreadsheetml/2006/main" count="226" uniqueCount="220">
  <si>
    <t>Q1: Understanding Central Tendency (Easy)</t>
  </si>
  <si>
    <t>Measures of central tendency are single values that represent the center or typical point of a dataset, summarizing it into one representative number</t>
  </si>
  <si>
    <r>
      <rPr>
        <rFont val="Aptos Narrow"/>
        <b/>
        <color rgb="FF000000"/>
        <sz val="12.0"/>
      </rPr>
      <t xml:space="preserve">There are </t>
    </r>
    <r>
      <rPr>
        <rFont val="Aptos Narrow"/>
        <b/>
        <color rgb="FF000000"/>
        <sz val="14.0"/>
      </rPr>
      <t>3</t>
    </r>
    <r>
      <rPr>
        <rFont val="Aptos Narrow"/>
        <b/>
        <color rgb="FF000000"/>
        <sz val="12.0"/>
      </rPr>
      <t xml:space="preserve"> main</t>
    </r>
  </si>
  <si>
    <t>Each of these measures describes a different indication of the typical or central value in the distribution.</t>
  </si>
  <si>
    <t>A bakery tracks the daily sales of muffins (in dozens) over a week: [10, 12, 11, 15, 14, 13, 12].</t>
  </si>
  <si>
    <t>What is the most representative value of their weekly sales, and why?</t>
  </si>
  <si>
    <t>Data =     [10, 12, 11, 15, 14, 13, 12]</t>
  </si>
  <si>
    <t>as per given data there is no spread value means there is no outliers or extreme value</t>
  </si>
  <si>
    <t>we can move with a mean value to find most representative value</t>
  </si>
  <si>
    <t>MEAN = (SUM of given values)/(no. of values)</t>
  </si>
  <si>
    <t>using average formula in excel we can formulate mean values in excel</t>
  </si>
  <si>
    <t>MEAN = (10 + 12 + 11 + 15 + 14 + 13 + 12)/7</t>
  </si>
  <si>
    <t>MEAN = 12.43</t>
  </si>
  <si>
    <t>Why mean is most representative?</t>
  </si>
  <si>
    <t>No Extreme outliers</t>
  </si>
  <si>
    <t>Values are close to each other not widely spread values</t>
  </si>
  <si>
    <t>data is moderate</t>
  </si>
  <si>
    <t>as per data , not much difference in daily sales to go for other measures</t>
  </si>
  <si>
    <t>Q2: Mean in Real Life (Easy)</t>
  </si>
  <si>
    <t>Mean Is nothing but average of given dataset</t>
  </si>
  <si>
    <t>imagine 6 friends orders 12 samosas</t>
  </si>
  <si>
    <t>mean = 12 samosas / 6 friends</t>
  </si>
  <si>
    <t>mean = 2 samosa per person</t>
  </si>
  <si>
    <t>A teacher records the marks of her students in a short quiz: [12, 15, 14, 16, 18, 20, 19].  What is the mean score, and what does it tell us about the class’s performance?</t>
  </si>
  <si>
    <r>
      <rPr>
        <rFont val="Aptos Narrow"/>
        <b/>
        <color theme="1"/>
        <sz val="12.0"/>
      </rPr>
      <t>Mean</t>
    </r>
    <r>
      <rPr>
        <rFont val="Aptos Narrow"/>
        <b/>
        <color theme="1"/>
        <sz val="11.0"/>
      </rPr>
      <t xml:space="preserve"> =( 12 + 15 + 14 +16 + 18 + 20 + 19)/7</t>
    </r>
  </si>
  <si>
    <t>MEAN</t>
  </si>
  <si>
    <t>Mean = 114 /7</t>
  </si>
  <si>
    <t>Mean = 16.29</t>
  </si>
  <si>
    <t>1.class performance is balance and stable</t>
  </si>
  <si>
    <t>2.average score of a class is 16.29</t>
  </si>
  <si>
    <t>3.lowest score is 12</t>
  </si>
  <si>
    <t>4.highest is 20</t>
  </si>
  <si>
    <t xml:space="preserve">5.no extreme outliers found </t>
  </si>
  <si>
    <t>conclusion</t>
  </si>
  <si>
    <t xml:space="preserve">The average score of the class is 16.29 which shows that most of the students performed around a medium </t>
  </si>
  <si>
    <t>to good level with scores evenly spread</t>
  </si>
  <si>
    <t>Q4: Median in Real Life (Medium)</t>
  </si>
  <si>
    <t>A car dealer notes the prices of used cars: [$8,000, $9,500, $10,200, $11,000, $50,000].  Why is the median a better measure than the mean in this case? Calculate the median.</t>
  </si>
  <si>
    <r>
      <rPr>
        <rFont val="Aptos Narrow"/>
        <b/>
        <color theme="1"/>
        <sz val="13.0"/>
      </rPr>
      <t>Median</t>
    </r>
    <r>
      <rPr>
        <rFont val="Aptos Narrow"/>
        <b/>
        <color theme="1"/>
        <sz val="11.0"/>
      </rPr>
      <t xml:space="preserve"> is a measure of central tendancy that represents the middle value of the dataset </t>
    </r>
  </si>
  <si>
    <t>for ex. Lets say student marks = [10,13,14,16,19,20,21]</t>
  </si>
  <si>
    <r>
      <rPr>
        <rFont val="Aptos Narrow"/>
        <b/>
        <color theme="1"/>
        <sz val="13.0"/>
      </rPr>
      <t>middles value</t>
    </r>
    <r>
      <rPr>
        <rFont val="Aptos Narrow"/>
        <b/>
        <color theme="1"/>
        <sz val="11.0"/>
      </rPr>
      <t xml:space="preserve"> = </t>
    </r>
    <r>
      <rPr>
        <rFont val="Aptos Narrow"/>
        <b/>
        <color theme="1"/>
        <sz val="13.0"/>
      </rPr>
      <t>16</t>
    </r>
  </si>
  <si>
    <t>if given data has odd numbers we can clearly determine the middle value as it breaks no in between easily</t>
  </si>
  <si>
    <t>if given has even numbers we should will get 2 middle values to determine middle value with calculating their average(mean)</t>
  </si>
  <si>
    <t>for ex. Student marks = [10,12,14,16,18,20]</t>
  </si>
  <si>
    <t>middle value = 14,16</t>
  </si>
  <si>
    <t>Median = (14+16)/2</t>
  </si>
  <si>
    <t>Median = 15</t>
  </si>
  <si>
    <t>here if you have noticed I have managed to sort data in ascending order which clearly indiacates data should be sorted before calculating median</t>
  </si>
  <si>
    <t>[10,12,13,14,16,20]</t>
  </si>
  <si>
    <t>ordered in ascending</t>
  </si>
  <si>
    <t>[12,10,11,9,28,20]</t>
  </si>
  <si>
    <t>unordered data</t>
  </si>
  <si>
    <t>Given Data</t>
  </si>
  <si>
    <t>[$8,000, $9,500, $10,200, $11,000, $50,000]</t>
  </si>
  <si>
    <t xml:space="preserve">step 1 : check whether data is sorted in order </t>
  </si>
  <si>
    <t>yes data is sorted in ascending order</t>
  </si>
  <si>
    <t>step 2 : find middle value</t>
  </si>
  <si>
    <t>since there are 5 values which is odd numbers middle value will be 3rd one = 10200</t>
  </si>
  <si>
    <t>Why median is better than mean in this example?</t>
  </si>
  <si>
    <r>
      <rPr>
        <rFont val="Aptos Narrow"/>
        <b/>
        <color theme="1"/>
        <sz val="11.0"/>
      </rPr>
      <t xml:space="preserve">here if you see all the values </t>
    </r>
    <r>
      <rPr>
        <rFont val="Aptos Narrow"/>
        <b/>
        <color theme="1"/>
        <sz val="13.0"/>
      </rPr>
      <t>50000</t>
    </r>
    <r>
      <rPr>
        <rFont val="Aptos Narrow"/>
        <b/>
        <color theme="1"/>
        <sz val="11.0"/>
      </rPr>
      <t xml:space="preserve"> is an extreme value </t>
    </r>
    <r>
      <rPr>
        <rFont val="Aptos Narrow"/>
        <b/>
        <color theme="1"/>
        <sz val="13.0"/>
      </rPr>
      <t>(outlier)</t>
    </r>
  </si>
  <si>
    <t>mean will pull out higher value and can give a wrong idea about the data</t>
  </si>
  <si>
    <t>lets try to find mean value and check</t>
  </si>
  <si>
    <t>Mean</t>
  </si>
  <si>
    <t>Median</t>
  </si>
  <si>
    <t>see the difference?</t>
  </si>
  <si>
    <t xml:space="preserve">median is better measure than the mean because of very high price of 50000 </t>
  </si>
  <si>
    <t>the median is not affected byt this outlier and give middle value or relaistic idea of car price</t>
  </si>
  <si>
    <t>Q5: Dispersion Introduction (Medium)</t>
  </si>
  <si>
    <t>A student times how long it takes to finish a puzzle each day: [25, 30, 27, 35, 40].  What does the range tell us about the variation in the student’s puzzle-solving time?</t>
  </si>
  <si>
    <r>
      <rPr>
        <rFont val="Aptos Narrow"/>
        <b/>
        <color theme="1"/>
        <sz val="13.0"/>
      </rPr>
      <t>Dispersion</t>
    </r>
    <r>
      <rPr>
        <rFont val="Aptos Narrow"/>
        <b/>
        <color theme="1"/>
        <sz val="11.0"/>
      </rPr>
      <t xml:space="preserve"> show how data can vary or spread out in dataset it shows the degree to which data point differ from central value such as mean or median</t>
    </r>
  </si>
  <si>
    <t>Measure of dispersion help us understand whether data is consistent or widely scattered. It is a range which gives the difference between highest and lowest value</t>
  </si>
  <si>
    <t>given data =[25,30,27,35,40]</t>
  </si>
  <si>
    <t>Range = higher value - lower value</t>
  </si>
  <si>
    <t>Range = 40 - 25</t>
  </si>
  <si>
    <t>Range = 15</t>
  </si>
  <si>
    <t>using excel</t>
  </si>
  <si>
    <t>using max() - min() we can determine range from given data</t>
  </si>
  <si>
    <t xml:space="preserve">This range value shows students puzzle solving time varies by up to 15 min between fastest and slowest day. </t>
  </si>
  <si>
    <t>This shows that the students performance is not fully consistent and changes from day to day</t>
  </si>
  <si>
    <t>Q6: Range in Action (Medium)</t>
  </si>
  <si>
    <t>A farmer records the weekly weight of harvested apples (kg): [100, 105, 98, 110, 120].  Find the range. How can this help the farmer in planning his packaging?</t>
  </si>
  <si>
    <t>Range is a difference between the maximum and minimum values in dataset</t>
  </si>
  <si>
    <t>Lets say school bus arrival time (in min)</t>
  </si>
  <si>
    <t>a school records how late a bus arrives over 5 days</t>
  </si>
  <si>
    <t>(2,5,3,10,4)</t>
  </si>
  <si>
    <t>Range = highest value - lowest value</t>
  </si>
  <si>
    <t>Range = 10 - 2</t>
  </si>
  <si>
    <t>Range = 8 min</t>
  </si>
  <si>
    <t xml:space="preserve">this shows range of 8 min shows that the bus arrival time varies up to 8 min </t>
  </si>
  <si>
    <t>this shows schedule is not fully consistent and students appear much late or much earlier than usual</t>
  </si>
  <si>
    <t>Weeky harvested apples = [100,105,98,110,120]</t>
  </si>
  <si>
    <t>Range = highest - lowest</t>
  </si>
  <si>
    <t>Range = 120 - 98</t>
  </si>
  <si>
    <t>Range = 22</t>
  </si>
  <si>
    <t>this shows that farmers weekly apple harvest varies up to 22kg</t>
  </si>
  <si>
    <t>this can help farmers plan flexible packaging such as keeping extra packages</t>
  </si>
  <si>
    <t>it would be helpful for farmers to decide or to be ready vor high or low yields weekly</t>
  </si>
  <si>
    <t>Q7: Variance for Decision-Making (Medium)</t>
  </si>
  <si>
    <r>
      <rPr>
        <rFont val="Aptos Narrow"/>
        <b/>
        <color theme="1"/>
        <sz val="13.0"/>
      </rPr>
      <t>Varinace</t>
    </r>
    <r>
      <rPr>
        <rFont val="Aptos Narrow"/>
        <b/>
        <color theme="1"/>
        <sz val="11.0"/>
      </rPr>
      <t xml:space="preserve"> is a measure of tendancy show how much data differ from the mean it shows the average of the squared differences from the mean</t>
    </r>
  </si>
  <si>
    <t>variance helps us understand the consistency or risk associated with the data</t>
  </si>
  <si>
    <r>
      <rPr>
        <rFont val="Aptos Narrow"/>
        <b/>
        <color theme="1"/>
        <sz val="13.0"/>
      </rPr>
      <t xml:space="preserve">Variance </t>
    </r>
    <r>
      <rPr>
        <rFont val="Aptos Narrow"/>
        <b/>
        <color theme="1"/>
        <sz val="11.0"/>
      </rPr>
      <t>= Sum of squared deviation / number of values</t>
    </r>
  </si>
  <si>
    <t>steps:</t>
  </si>
  <si>
    <t xml:space="preserve">A business wants to track weekly sales </t>
  </si>
  <si>
    <t>50,60,55,65,70</t>
  </si>
  <si>
    <t>Mean = (50+60+55+65+70)/5</t>
  </si>
  <si>
    <t>mean = 60</t>
  </si>
  <si>
    <t>Find squared difference from the mean</t>
  </si>
  <si>
    <t>values</t>
  </si>
  <si>
    <t>Deviation</t>
  </si>
  <si>
    <t>value after deviation</t>
  </si>
  <si>
    <t>Squared deviation</t>
  </si>
  <si>
    <t>50-60</t>
  </si>
  <si>
    <t>60-60</t>
  </si>
  <si>
    <t>55-60</t>
  </si>
  <si>
    <t>65-60</t>
  </si>
  <si>
    <t>70-60</t>
  </si>
  <si>
    <r>
      <rPr>
        <rFont val="Aptos Narrow"/>
        <b/>
        <color theme="1"/>
        <sz val="13.0"/>
      </rPr>
      <t xml:space="preserve">Variance </t>
    </r>
    <r>
      <rPr>
        <rFont val="Aptos Narrow"/>
        <b/>
        <color theme="1"/>
        <sz val="11.0"/>
      </rPr>
      <t>= Sum of squared deviation / number of values</t>
    </r>
  </si>
  <si>
    <t>Variance = (100+0+25+25+100) / 5</t>
  </si>
  <si>
    <t>Variance = 250/5</t>
  </si>
  <si>
    <t>Variance = 50</t>
  </si>
  <si>
    <t>Two delivery companies track delivery delays (in minutes).</t>
  </si>
  <si>
    <t>Company A: variance = 6</t>
  </si>
  <si>
    <t>Company B: variance = 15</t>
  </si>
  <si>
    <t>Which company is more consistent, and why?</t>
  </si>
  <si>
    <t>low variance - data points are close to the mean - more consistence</t>
  </si>
  <si>
    <t>high variance - data points are spread out - less consistent</t>
  </si>
  <si>
    <t xml:space="preserve">Company A is more consistent than Company B it has smaller variance </t>
  </si>
  <si>
    <t>it indicates delays are more closer to the average and it can vary from week to week</t>
  </si>
  <si>
    <t>Q8: Standard Deviation in Context (Hard)</t>
  </si>
  <si>
    <t>Standard Deviation is a measure of how much values in dataset deviate</t>
  </si>
  <si>
    <t xml:space="preserve">it is a square root of variance </t>
  </si>
  <si>
    <t>standard deviation is useful because it is in same units as the data making it easier to interpret</t>
  </si>
  <si>
    <t>lets use truck delivery example from previous question</t>
  </si>
  <si>
    <t>Company A  = Variance = 6 = Standard Deviation = sq root of 6 = 2.45</t>
  </si>
  <si>
    <t>Company B = Variance = 15 = Standard Deviation = sq root of 15 = 3.87</t>
  </si>
  <si>
    <t>it shows for company A delays are about 2.45 min away from mean delay shows more consistent deliveries</t>
  </si>
  <si>
    <t>while, company B delays are 3.87 min away from mean delay showing less consistent deliveried</t>
  </si>
  <si>
    <t>SD gives clear picture of how much deliveries fluctuates around average delay in units, it can help decision makers about scheduling and reliability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</si>
  <si>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</si>
  <si>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</si>
  <si>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</si>
  <si>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</si>
  <si>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lower SD  = values are close to the mean , less risk / more stable</t>
  </si>
  <si>
    <t>higher SD = value fluctuates more ,more risk /less stable</t>
  </si>
  <si>
    <t>here, coin B is riskier to invest in because its SD is higher (120) which shows returns will fluctuates more from the average</t>
  </si>
  <si>
    <t>Coin A is more stable and less risky since SD is lower , clear sign that Coin A is more reliable to invest</t>
  </si>
  <si>
    <t>Q9: Combining Measures (Hard)</t>
  </si>
  <si>
    <t>when making decisions just finding mean mode median is not enough you also need dispersion measures like ranges, variance,or standard deviation to understand how consistent data is risky</t>
  </si>
  <si>
    <t>using all the meausres makes combining meaures</t>
  </si>
  <si>
    <t>example</t>
  </si>
  <si>
    <t>lets consider two stocks A &amp; B</t>
  </si>
  <si>
    <t>A = 50,52,48,51,49</t>
  </si>
  <si>
    <t>B =40,70,30,90,20</t>
  </si>
  <si>
    <t>lets find mean</t>
  </si>
  <si>
    <t xml:space="preserve">A </t>
  </si>
  <si>
    <t>B</t>
  </si>
  <si>
    <t>Both stockshave same average how can we decide which stock gives better stability</t>
  </si>
  <si>
    <t>lets find Standard Deviation</t>
  </si>
  <si>
    <t>A  = 1.58</t>
  </si>
  <si>
    <t>B = 25.2</t>
  </si>
  <si>
    <t>see her both stocks had same mean but look at their SD too much difference</t>
  </si>
  <si>
    <t>it shows A is more safer to invest than B , it seems more risky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</si>
  <si>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</si>
  <si>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</si>
  <si>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 xml:space="preserve">lets find their mean </t>
  </si>
  <si>
    <t>find standard deviation</t>
  </si>
  <si>
    <t>Value</t>
  </si>
  <si>
    <t>Squared Deviation</t>
  </si>
  <si>
    <t>Sum of sq deviation = (196+36+576+1296+16)</t>
  </si>
  <si>
    <t xml:space="preserve">Variance = (196+36+576+1296+16)/5 </t>
  </si>
  <si>
    <t>Variance = 424</t>
  </si>
  <si>
    <t>SD  = Sq root of 424</t>
  </si>
  <si>
    <t>SD = 20.58 kwh</t>
  </si>
  <si>
    <t>it shows family uses aroung 414 kwh of energy per month (avg) but it can fluctuates 20 kwh higher or lower</t>
  </si>
  <si>
    <t>this data typically helps family to monitor their usage and bills</t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</si>
  <si>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</si>
  <si>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</si>
  <si>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</si>
  <si>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Players Points =  [15, 18, 20, 22, 25, 17, 19, 21]</t>
  </si>
  <si>
    <t>mean = (15=18+20+22+25+17+19+21)/8</t>
  </si>
  <si>
    <t>mean = 157/8</t>
  </si>
  <si>
    <t>mean = 19.63</t>
  </si>
  <si>
    <t xml:space="preserve">Median </t>
  </si>
  <si>
    <t>arrange values in ascending order = [15,17,18,19,20,21,22,25]</t>
  </si>
  <si>
    <t xml:space="preserve">median for even number = (middle val 1 + middle val 2 )/2 </t>
  </si>
  <si>
    <t>Median = (19+20)/2</t>
  </si>
  <si>
    <t>Median =19.5</t>
  </si>
  <si>
    <t xml:space="preserve">Mode </t>
  </si>
  <si>
    <t xml:space="preserve">here there is no repeated value present all players have different points </t>
  </si>
  <si>
    <t>so no mode will be used here</t>
  </si>
  <si>
    <t>Range</t>
  </si>
  <si>
    <t>Range = [15, 18, 20, 22, 25, 17, 19, 21]</t>
  </si>
  <si>
    <t>max value = 25</t>
  </si>
  <si>
    <t>Range = MAX - MIN</t>
  </si>
  <si>
    <t>min value = 15</t>
  </si>
  <si>
    <t>Range = 25 - 15</t>
  </si>
  <si>
    <t>Range = 10</t>
  </si>
  <si>
    <t>Players value may vary by 10 points between lowest and highest game</t>
  </si>
  <si>
    <t>Standard Deviation</t>
  </si>
  <si>
    <t xml:space="preserve">Score </t>
  </si>
  <si>
    <t>Variance = sum of all sqaured deviation / no. of values</t>
  </si>
  <si>
    <t>Variance = 67.87 / 8</t>
  </si>
  <si>
    <t>Variace = 8.48</t>
  </si>
  <si>
    <t>SD is square root value of variance</t>
  </si>
  <si>
    <t>SD = sq root of 8.48</t>
  </si>
  <si>
    <t>SD = 2.91</t>
  </si>
  <si>
    <t>Insights</t>
  </si>
  <si>
    <t>MEAN = 19.63</t>
  </si>
  <si>
    <t>Player scores around 20 points per game</t>
  </si>
  <si>
    <t>MEDIAN = 19.5</t>
  </si>
  <si>
    <t>Player scores around 20 points per game same as mean</t>
  </si>
  <si>
    <t>MODE = no value</t>
  </si>
  <si>
    <t xml:space="preserve">no repeated score </t>
  </si>
  <si>
    <t>RANGE = 10</t>
  </si>
  <si>
    <t>Range shows the variation in a score</t>
  </si>
  <si>
    <t>fluctuation is less in scores players are moderately consistent in a performance</t>
  </si>
  <si>
    <t>this data shows players are cosnsitent scoring 20 points</t>
  </si>
  <si>
    <t>some games are higher (25) some are lower(15)</t>
  </si>
  <si>
    <t>SD and range shows variation , looks moderately consistent</t>
  </si>
  <si>
    <t>this insights show coaches understand palyers performance to increase scoring ability and making strategies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</si>
</sst>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1.0"/>
      <color theme="1"/>
      <name val="Aptos Narrow"/>
      <scheme val="minor"/>
    </font>
    <font>
      <b/>
      <sz val="12.0"/>
      <color theme="1"/>
      <name val="Aptos Narrow"/>
    </font>
    <font/>
    <font>
      <sz val="11.0"/>
      <color theme="1"/>
      <name val="Aptos Narrow"/>
    </font>
    <font>
      <b/>
      <sz val="12.0"/>
      <color rgb="FF000000"/>
      <name val="Aptos Narrow"/>
    </font>
    <font>
      <b/>
      <sz val="10.0"/>
      <color rgb="FF000000"/>
      <name val="Quattrocento Sans"/>
    </font>
    <font>
      <b/>
      <sz val="11.0"/>
      <color rgb="FF000000"/>
      <name val="Aptos Narrow"/>
    </font>
    <font>
      <b/>
      <sz val="11.0"/>
      <color theme="1"/>
      <name val="Aptos Narrow"/>
    </font>
    <font>
      <b/>
      <sz val="13.0"/>
      <color theme="1"/>
      <name val="Aptos Narrow"/>
    </font>
    <font>
      <b/>
      <color theme="1"/>
      <name val="Arial"/>
    </font>
    <font>
      <b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1E4F5"/>
        <bgColor rgb="FFC1E4F5"/>
      </patternFill>
    </fill>
    <fill>
      <patternFill patternType="solid">
        <fgColor rgb="FFA6C9EB"/>
        <bgColor rgb="FFA6C9EB"/>
      </patternFill>
    </fill>
    <fill>
      <patternFill patternType="solid">
        <fgColor rgb="FFE6B8AF"/>
        <bgColor rgb="FFE6B8A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Border="1" applyFill="1" applyFont="1"/>
    <xf borderId="1" fillId="4" fontId="4" numFmtId="0" xfId="0" applyBorder="1" applyFill="1" applyFont="1"/>
    <xf borderId="4" fillId="4" fontId="5" numFmtId="0" xfId="0" applyAlignment="1" applyBorder="1" applyFont="1">
      <alignment horizontal="left" shrinkToFit="0" vertical="center" wrapText="1"/>
    </xf>
    <xf borderId="1" fillId="3" fontId="6" numFmtId="0" xfId="0" applyBorder="1" applyFont="1"/>
    <xf borderId="4" fillId="2" fontId="1" numFmtId="0" xfId="0" applyBorder="1" applyFont="1"/>
    <xf borderId="4" fillId="2" fontId="7" numFmtId="0" xfId="0" applyBorder="1" applyFont="1"/>
    <xf borderId="1" fillId="2" fontId="7" numFmtId="0" xfId="0" applyBorder="1" applyFont="1"/>
    <xf borderId="0" fillId="0" fontId="3" numFmtId="0" xfId="0" applyAlignment="1" applyFont="1">
      <alignment horizontal="center"/>
    </xf>
    <xf borderId="1" fillId="2" fontId="8" numFmtId="0" xfId="0" applyBorder="1" applyFont="1"/>
    <xf borderId="4" fillId="2" fontId="1" numFmtId="1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5" fontId="10" numFmtId="2" xfId="0" applyAlignment="1" applyFill="1" applyFont="1" applyNumberFormat="1">
      <alignment horizontal="center"/>
    </xf>
    <xf borderId="0" fillId="0" fontId="7" numFmtId="0" xfId="0" applyFont="1"/>
    <xf borderId="1" fillId="2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2" fontId="7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0" fillId="0" fontId="11" numFmtId="0" xfId="0" applyFont="1"/>
    <xf borderId="4" fillId="2" fontId="8" numFmtId="0" xfId="0" applyBorder="1" applyFont="1"/>
    <xf borderId="1" fillId="2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0" xfId="0" applyBorder="1" applyFont="1"/>
    <xf borderId="4" fillId="6" fontId="12" numFmtId="0" xfId="0" applyAlignment="1" applyBorder="1" applyFill="1" applyFont="1">
      <alignment horizontal="center"/>
    </xf>
    <xf borderId="4" fillId="7" fontId="1" numFmtId="0" xfId="0" applyAlignment="1" applyBorder="1" applyFill="1" applyFont="1">
      <alignment horizontal="center"/>
    </xf>
    <xf borderId="0" fillId="8" fontId="10" numFmtId="0" xfId="0" applyFill="1" applyFont="1"/>
    <xf borderId="0" fillId="0" fontId="8" numFmtId="0" xfId="0" applyFont="1"/>
    <xf borderId="4" fillId="6" fontId="1" numFmtId="0" xfId="0" applyAlignment="1" applyBorder="1" applyFont="1">
      <alignment horizontal="center"/>
    </xf>
    <xf borderId="1" fillId="6" fontId="7" numFmtId="0" xfId="0" applyBorder="1" applyFont="1"/>
    <xf borderId="1" fillId="2" fontId="7" numFmtId="0" xfId="0" applyAlignment="1" applyBorder="1" applyFont="1">
      <alignment horizontal="left"/>
    </xf>
    <xf borderId="4" fillId="2" fontId="7" numFmtId="164" xfId="0" applyBorder="1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3" pivot="0" name="Sheet7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0</xdr:row>
      <xdr:rowOff>38100</xdr:rowOff>
    </xdr:from>
    <xdr:ext cx="8848725" cy="3876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3</xdr:row>
      <xdr:rowOff>76200</xdr:rowOff>
    </xdr:from>
    <xdr:ext cx="5172075" cy="3581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23</xdr:row>
      <xdr:rowOff>161925</xdr:rowOff>
    </xdr:from>
    <xdr:ext cx="523875" cy="219075"/>
    <xdr:pic>
      <xdr:nvPicPr>
        <xdr:cNvPr descr="Close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22</xdr:row>
      <xdr:rowOff>114300</xdr:rowOff>
    </xdr:from>
    <xdr:ext cx="552450" cy="285750"/>
    <xdr:pic>
      <xdr:nvPicPr>
        <xdr:cNvPr descr="Thumbs up sign with solid fill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6:E31" displayName="Table_1" name="Table_1" id="1">
  <tableColumns count="4">
    <tableColumn name="values" id="1"/>
    <tableColumn name="Deviation" id="2"/>
    <tableColumn name="value after deviation" id="3"/>
    <tableColumn name="Squared deviation" id="4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8.63"/>
    <col customWidth="1" min="17" max="17" width="15.25"/>
    <col customWidth="1" min="18" max="18" width="17.5"/>
    <col customWidth="1" min="19" max="26" width="8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3"/>
    </row>
    <row r="3" ht="14.25" customHeight="1">
      <c r="B3" s="4"/>
    </row>
    <row r="4" ht="14.25" customHeight="1">
      <c r="C4" s="5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4.25" customHeight="1"/>
    <row r="6" ht="14.25" customHeight="1">
      <c r="C6" s="6" t="s">
        <v>2</v>
      </c>
      <c r="D6" s="2"/>
      <c r="E6" s="2"/>
      <c r="F6" s="2"/>
      <c r="G6" s="3"/>
    </row>
    <row r="7" ht="14.25" customHeight="1"/>
    <row r="8" ht="14.25" customHeight="1">
      <c r="C8" s="7"/>
    </row>
    <row r="9" ht="14.25" customHeight="1">
      <c r="C9" s="7"/>
    </row>
    <row r="10" ht="14.25" customHeight="1">
      <c r="C10" s="7"/>
    </row>
    <row r="11" ht="14.25" customHeight="1"/>
    <row r="12" ht="14.25" customHeight="1"/>
    <row r="13" ht="14.25" customHeight="1">
      <c r="J13" s="8" t="s">
        <v>3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B26" s="9" t="s">
        <v>4</v>
      </c>
      <c r="C26" s="9"/>
      <c r="D26" s="9"/>
      <c r="E26" s="9"/>
      <c r="F26" s="9"/>
      <c r="G26" s="9"/>
      <c r="H26" s="9"/>
      <c r="I26" s="9"/>
      <c r="J26" s="9"/>
      <c r="K26" s="9"/>
    </row>
    <row r="27" ht="14.25" customHeight="1">
      <c r="B27" s="10" t="s">
        <v>5</v>
      </c>
      <c r="C27" s="10"/>
      <c r="D27" s="10"/>
      <c r="E27" s="10"/>
      <c r="F27" s="10"/>
      <c r="G27" s="10"/>
      <c r="H27" s="10"/>
      <c r="I27" s="10"/>
    </row>
    <row r="28" ht="14.25" customHeight="1"/>
    <row r="29" ht="14.25" customHeight="1"/>
    <row r="30" ht="14.25" customHeight="1">
      <c r="E30" s="1" t="s">
        <v>6</v>
      </c>
      <c r="F30" s="2"/>
      <c r="G30" s="2"/>
      <c r="H30" s="3"/>
    </row>
    <row r="31" ht="14.25" customHeight="1"/>
    <row r="32" ht="14.25" customHeight="1">
      <c r="C32" s="11" t="s">
        <v>7</v>
      </c>
      <c r="D32" s="2"/>
      <c r="E32" s="2"/>
      <c r="F32" s="2"/>
      <c r="G32" s="2"/>
      <c r="H32" s="2"/>
      <c r="I32" s="2"/>
      <c r="J32" s="2"/>
      <c r="K32" s="3"/>
    </row>
    <row r="33" ht="14.25" customHeight="1">
      <c r="C33" s="11" t="s">
        <v>8</v>
      </c>
      <c r="D33" s="2"/>
      <c r="E33" s="2"/>
      <c r="F33" s="2"/>
      <c r="G33" s="2"/>
      <c r="H33" s="2"/>
      <c r="I33" s="2"/>
      <c r="J33" s="2"/>
      <c r="K33" s="3"/>
    </row>
    <row r="34" ht="14.25" customHeight="1"/>
    <row r="35" ht="14.25" customHeight="1">
      <c r="C35" s="11" t="s">
        <v>9</v>
      </c>
      <c r="D35" s="2"/>
      <c r="E35" s="2"/>
      <c r="F35" s="2"/>
      <c r="G35" s="3"/>
      <c r="K35" s="11" t="s">
        <v>10</v>
      </c>
      <c r="L35" s="2"/>
      <c r="M35" s="2"/>
      <c r="N35" s="2"/>
      <c r="O35" s="2"/>
      <c r="P35" s="2"/>
      <c r="Q35" s="3"/>
    </row>
    <row r="36" ht="14.25" customHeight="1">
      <c r="C36" s="11" t="s">
        <v>11</v>
      </c>
      <c r="D36" s="2"/>
      <c r="E36" s="2"/>
      <c r="F36" s="2"/>
      <c r="G36" s="3"/>
    </row>
    <row r="37" ht="14.25" customHeight="1">
      <c r="C37" s="1" t="s">
        <v>12</v>
      </c>
      <c r="D37" s="3"/>
      <c r="K37" s="12">
        <v>10.0</v>
      </c>
    </row>
    <row r="38" ht="14.25" customHeight="1">
      <c r="K38" s="12">
        <v>12.0</v>
      </c>
    </row>
    <row r="39" ht="14.25" customHeight="1">
      <c r="C39" s="11" t="s">
        <v>13</v>
      </c>
      <c r="D39" s="2"/>
      <c r="E39" s="2"/>
      <c r="F39" s="3"/>
      <c r="K39" s="12">
        <v>11.0</v>
      </c>
    </row>
    <row r="40" ht="14.25" customHeight="1">
      <c r="K40" s="12">
        <v>15.0</v>
      </c>
    </row>
    <row r="41" ht="14.25" customHeight="1">
      <c r="C41" s="13" t="s">
        <v>14</v>
      </c>
      <c r="D41" s="2"/>
      <c r="E41" s="3"/>
      <c r="K41" s="12">
        <v>13.0</v>
      </c>
    </row>
    <row r="42" ht="14.25" customHeight="1">
      <c r="C42" s="11" t="s">
        <v>15</v>
      </c>
      <c r="D42" s="2"/>
      <c r="E42" s="2"/>
      <c r="F42" s="2"/>
      <c r="G42" s="2"/>
      <c r="H42" s="3"/>
      <c r="K42" s="12">
        <v>12.0</v>
      </c>
    </row>
    <row r="43" ht="14.25" customHeight="1">
      <c r="K43" s="14">
        <f>AVERAGE(K42)</f>
        <v>12</v>
      </c>
    </row>
    <row r="44" ht="14.25" customHeight="1">
      <c r="C44" s="13" t="s">
        <v>16</v>
      </c>
      <c r="D44" s="2"/>
      <c r="E44" s="3"/>
    </row>
    <row r="45" ht="14.25" customHeight="1">
      <c r="C45" s="11" t="s">
        <v>17</v>
      </c>
      <c r="D45" s="2"/>
      <c r="E45" s="2"/>
      <c r="F45" s="2"/>
      <c r="G45" s="2"/>
      <c r="H45" s="2"/>
      <c r="I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2:G2"/>
    <mergeCell ref="B3:G3"/>
    <mergeCell ref="C4:R4"/>
    <mergeCell ref="C6:G6"/>
    <mergeCell ref="J13:T13"/>
    <mergeCell ref="E30:H30"/>
    <mergeCell ref="C32:K32"/>
    <mergeCell ref="C41:E41"/>
    <mergeCell ref="C44:E44"/>
    <mergeCell ref="C45:I45"/>
    <mergeCell ref="C33:K33"/>
    <mergeCell ref="C35:G35"/>
    <mergeCell ref="K35:Q35"/>
    <mergeCell ref="C36:G36"/>
    <mergeCell ref="C37:D37"/>
    <mergeCell ref="C39:F39"/>
    <mergeCell ref="C42:H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1.88"/>
    <col customWidth="1" min="10" max="17" width="8.63"/>
    <col customWidth="1" min="18" max="18" width="14.63"/>
    <col customWidth="1" min="19" max="26" width="8.63"/>
  </cols>
  <sheetData>
    <row r="1" ht="14.25" customHeight="1"/>
    <row r="2" ht="14.25" customHeight="1">
      <c r="C2" s="11" t="s">
        <v>18</v>
      </c>
      <c r="D2" s="2"/>
      <c r="E2" s="2"/>
      <c r="F2" s="3"/>
    </row>
    <row r="3" ht="14.25" customHeight="1"/>
    <row r="4" ht="14.25" customHeight="1">
      <c r="C4" s="11" t="s">
        <v>19</v>
      </c>
      <c r="D4" s="2"/>
      <c r="E4" s="2"/>
      <c r="F4" s="2"/>
      <c r="G4" s="3"/>
    </row>
    <row r="5" ht="14.25" customHeight="1">
      <c r="C5" s="11" t="s">
        <v>9</v>
      </c>
      <c r="D5" s="2"/>
      <c r="E5" s="2"/>
      <c r="F5" s="2"/>
      <c r="G5" s="3"/>
    </row>
    <row r="6" ht="14.25" customHeight="1"/>
    <row r="7" ht="14.25" customHeight="1">
      <c r="C7" s="11" t="s">
        <v>20</v>
      </c>
      <c r="D7" s="2"/>
      <c r="E7" s="2"/>
      <c r="F7" s="3"/>
    </row>
    <row r="8" ht="14.25" customHeight="1">
      <c r="C8" s="11"/>
      <c r="D8" s="2"/>
      <c r="E8" s="2"/>
      <c r="F8" s="3"/>
    </row>
    <row r="9" ht="14.25" customHeight="1">
      <c r="C9" s="11" t="s">
        <v>21</v>
      </c>
      <c r="D9" s="2"/>
      <c r="E9" s="2"/>
      <c r="F9" s="3"/>
    </row>
    <row r="10" ht="14.25" customHeight="1">
      <c r="C10" s="11" t="s">
        <v>22</v>
      </c>
      <c r="D10" s="2"/>
      <c r="E10" s="2"/>
      <c r="F10" s="3"/>
    </row>
    <row r="11" ht="14.25" customHeight="1"/>
    <row r="12" ht="14.25" customHeight="1">
      <c r="C12" s="11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</row>
    <row r="13" ht="14.25" customHeight="1"/>
    <row r="14" ht="14.25" customHeight="1">
      <c r="C14" s="11" t="s">
        <v>24</v>
      </c>
      <c r="D14" s="2"/>
      <c r="E14" s="2"/>
      <c r="F14" s="2"/>
      <c r="G14" s="3"/>
      <c r="I14" s="15" t="s">
        <v>25</v>
      </c>
    </row>
    <row r="15" ht="14.25" customHeight="1">
      <c r="C15" s="11" t="s">
        <v>26</v>
      </c>
      <c r="D15" s="2"/>
      <c r="E15" s="2"/>
      <c r="F15" s="2"/>
      <c r="G15" s="3"/>
      <c r="I15" s="15">
        <v>12.0</v>
      </c>
    </row>
    <row r="16" ht="14.25" customHeight="1">
      <c r="C16" s="11" t="s">
        <v>27</v>
      </c>
      <c r="D16" s="2"/>
      <c r="E16" s="2"/>
      <c r="F16" s="2"/>
      <c r="G16" s="3"/>
      <c r="I16" s="15">
        <v>15.0</v>
      </c>
    </row>
    <row r="17" ht="14.25" customHeight="1">
      <c r="I17" s="15">
        <v>14.0</v>
      </c>
    </row>
    <row r="18" ht="14.25" customHeight="1">
      <c r="C18" s="11" t="s">
        <v>28</v>
      </c>
      <c r="D18" s="2"/>
      <c r="E18" s="2"/>
      <c r="F18" s="2"/>
      <c r="G18" s="3"/>
      <c r="I18" s="15">
        <v>16.0</v>
      </c>
    </row>
    <row r="19" ht="14.25" customHeight="1">
      <c r="C19" s="11" t="s">
        <v>29</v>
      </c>
      <c r="D19" s="2"/>
      <c r="E19" s="2"/>
      <c r="F19" s="2"/>
      <c r="G19" s="3"/>
      <c r="I19" s="15">
        <v>18.0</v>
      </c>
    </row>
    <row r="20" ht="14.25" customHeight="1">
      <c r="C20" s="11" t="s">
        <v>30</v>
      </c>
      <c r="D20" s="2"/>
      <c r="E20" s="2"/>
      <c r="F20" s="2"/>
      <c r="G20" s="3"/>
      <c r="I20" s="15">
        <v>20.0</v>
      </c>
    </row>
    <row r="21" ht="14.25" customHeight="1">
      <c r="C21" s="11" t="s">
        <v>31</v>
      </c>
      <c r="D21" s="2"/>
      <c r="E21" s="2"/>
      <c r="F21" s="2"/>
      <c r="G21" s="3"/>
      <c r="I21" s="15">
        <v>19.0</v>
      </c>
    </row>
    <row r="22" ht="14.25" customHeight="1">
      <c r="C22" s="11" t="s">
        <v>32</v>
      </c>
      <c r="D22" s="2"/>
      <c r="E22" s="2"/>
      <c r="F22" s="2"/>
      <c r="G22" s="3"/>
      <c r="I22" s="16">
        <f>AVERAGE(I15:I21)</f>
        <v>16.28571429</v>
      </c>
    </row>
    <row r="23" ht="14.25" customHeight="1"/>
    <row r="24" ht="14.25" customHeight="1">
      <c r="C24" s="11" t="s">
        <v>33</v>
      </c>
      <c r="D24" s="3"/>
    </row>
    <row r="25" ht="14.25" customHeight="1">
      <c r="C25" s="11" t="s">
        <v>34</v>
      </c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4.25" customHeight="1">
      <c r="C26" s="11" t="s">
        <v>35</v>
      </c>
      <c r="D26" s="2"/>
      <c r="E26" s="2"/>
      <c r="F26" s="2"/>
      <c r="G26" s="2"/>
      <c r="H26" s="2"/>
      <c r="I26" s="2"/>
      <c r="J26" s="2"/>
      <c r="K26" s="2"/>
      <c r="L26" s="2"/>
      <c r="M26" s="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2:F2"/>
    <mergeCell ref="C4:G4"/>
    <mergeCell ref="C5:G5"/>
    <mergeCell ref="C7:F7"/>
    <mergeCell ref="C8:F8"/>
    <mergeCell ref="C9:F9"/>
    <mergeCell ref="C12:R12"/>
    <mergeCell ref="C21:G21"/>
    <mergeCell ref="C22:G22"/>
    <mergeCell ref="C24:D24"/>
    <mergeCell ref="C25:M25"/>
    <mergeCell ref="C26:M26"/>
    <mergeCell ref="C10:F10"/>
    <mergeCell ref="C14:G14"/>
    <mergeCell ref="C15:G15"/>
    <mergeCell ref="C16:G16"/>
    <mergeCell ref="C18:G18"/>
    <mergeCell ref="C19:G19"/>
    <mergeCell ref="C20:G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5.75"/>
    <col customWidth="1" min="11" max="17" width="8.63"/>
    <col customWidth="1" min="18" max="18" width="14.75"/>
    <col customWidth="1" min="19" max="26" width="8.63"/>
  </cols>
  <sheetData>
    <row r="1" ht="14.25" customHeight="1"/>
    <row r="2" ht="14.25" customHeight="1">
      <c r="B2" s="11" t="s">
        <v>36</v>
      </c>
      <c r="C2" s="2"/>
      <c r="D2" s="2"/>
      <c r="E2" s="3"/>
    </row>
    <row r="3" ht="14.25" customHeight="1"/>
    <row r="4" ht="14.25" customHeight="1">
      <c r="B4" s="11" t="s">
        <v>37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4.25" customHeight="1"/>
    <row r="6" ht="14.25" customHeight="1">
      <c r="B6" s="11" t="s">
        <v>38</v>
      </c>
      <c r="C6" s="2"/>
      <c r="D6" s="2"/>
      <c r="E6" s="2"/>
      <c r="F6" s="2"/>
      <c r="G6" s="2"/>
      <c r="H6" s="2"/>
      <c r="I6" s="2"/>
      <c r="J6" s="3"/>
    </row>
    <row r="7" ht="14.25" customHeight="1"/>
    <row r="8" ht="14.25" customHeight="1">
      <c r="B8" s="11" t="s">
        <v>39</v>
      </c>
      <c r="C8" s="2"/>
      <c r="D8" s="2"/>
      <c r="E8" s="2"/>
      <c r="F8" s="2"/>
      <c r="G8" s="2"/>
      <c r="H8" s="3"/>
    </row>
    <row r="9" ht="14.25" customHeight="1"/>
    <row r="10" ht="14.25" customHeight="1">
      <c r="B10" s="11" t="s">
        <v>40</v>
      </c>
      <c r="C10" s="2"/>
      <c r="D10" s="3"/>
    </row>
    <row r="11" ht="14.25" customHeight="1"/>
    <row r="12" ht="14.25" customHeight="1">
      <c r="B12" s="11" t="s">
        <v>41</v>
      </c>
      <c r="C12" s="2"/>
      <c r="D12" s="2"/>
      <c r="E12" s="2"/>
      <c r="F12" s="2"/>
      <c r="G12" s="2"/>
      <c r="H12" s="2"/>
      <c r="I12" s="2"/>
      <c r="J12" s="2"/>
      <c r="K12" s="2"/>
      <c r="L12" s="3"/>
    </row>
    <row r="13" ht="14.25" customHeight="1"/>
    <row r="14" ht="14.25" customHeight="1">
      <c r="B14" s="11" t="s">
        <v>42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4.25" customHeight="1"/>
    <row r="16" ht="14.25" customHeight="1">
      <c r="B16" s="11" t="s">
        <v>43</v>
      </c>
      <c r="C16" s="2"/>
      <c r="D16" s="2"/>
      <c r="E16" s="2"/>
      <c r="F16" s="3"/>
    </row>
    <row r="17" ht="14.25" customHeight="1"/>
    <row r="18" ht="14.25" customHeight="1">
      <c r="B18" s="11" t="s">
        <v>44</v>
      </c>
      <c r="C18" s="2"/>
      <c r="D18" s="3"/>
    </row>
    <row r="19" ht="14.25" customHeight="1">
      <c r="B19" s="11" t="s">
        <v>45</v>
      </c>
      <c r="C19" s="2"/>
      <c r="D19" s="3"/>
    </row>
    <row r="20" ht="14.25" customHeight="1">
      <c r="B20" s="11" t="s">
        <v>46</v>
      </c>
      <c r="C20" s="2"/>
      <c r="D20" s="3"/>
    </row>
    <row r="21" ht="14.25" customHeight="1"/>
    <row r="22" ht="14.25" customHeight="1">
      <c r="B22" s="11" t="s">
        <v>47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</row>
    <row r="23" ht="14.25" customHeight="1"/>
    <row r="24" ht="14.25" customHeight="1">
      <c r="B24" s="4" t="s">
        <v>48</v>
      </c>
      <c r="E24" s="17" t="s">
        <v>49</v>
      </c>
    </row>
    <row r="25" ht="14.25" customHeight="1">
      <c r="B25" s="4" t="s">
        <v>50</v>
      </c>
      <c r="E25" s="17" t="s">
        <v>51</v>
      </c>
    </row>
    <row r="26" ht="14.25" customHeight="1"/>
    <row r="27" ht="14.25" customHeight="1"/>
    <row r="28" ht="14.25" customHeight="1">
      <c r="B28" s="9" t="s">
        <v>52</v>
      </c>
      <c r="C28" s="9"/>
    </row>
    <row r="29" ht="14.25" customHeight="1">
      <c r="B29" s="18" t="s">
        <v>53</v>
      </c>
      <c r="C29" s="2"/>
      <c r="D29" s="2"/>
      <c r="E29" s="2"/>
      <c r="F29" s="3"/>
    </row>
    <row r="30" ht="14.25" customHeight="1"/>
    <row r="31" ht="14.25" customHeight="1">
      <c r="B31" s="10" t="s">
        <v>54</v>
      </c>
      <c r="C31" s="10"/>
      <c r="D31" s="10"/>
      <c r="E31" s="10"/>
      <c r="F31" s="10"/>
    </row>
    <row r="32" ht="14.25" customHeight="1">
      <c r="B32" s="10" t="s">
        <v>55</v>
      </c>
      <c r="C32" s="10"/>
      <c r="D32" s="10"/>
      <c r="E32" s="10"/>
      <c r="F32" s="10"/>
    </row>
    <row r="33" ht="14.25" customHeight="1"/>
    <row r="34" ht="14.25" customHeight="1">
      <c r="B34" s="19">
        <v>8000.0</v>
      </c>
    </row>
    <row r="35" ht="14.25" customHeight="1">
      <c r="B35" s="19">
        <v>9500.0</v>
      </c>
    </row>
    <row r="36" ht="14.25" customHeight="1">
      <c r="B36" s="19">
        <v>10200.0</v>
      </c>
    </row>
    <row r="37" ht="14.25" customHeight="1">
      <c r="B37" s="19">
        <v>11000.0</v>
      </c>
    </row>
    <row r="38" ht="14.25" customHeight="1">
      <c r="B38" s="19">
        <v>50000.0</v>
      </c>
    </row>
    <row r="39" ht="14.25" customHeight="1"/>
    <row r="40" ht="14.25" customHeight="1">
      <c r="B40" s="11" t="s">
        <v>56</v>
      </c>
      <c r="C40" s="2"/>
      <c r="D40" s="2"/>
      <c r="E40" s="3"/>
    </row>
    <row r="41" ht="14.25" customHeight="1">
      <c r="B41" s="11" t="s">
        <v>57</v>
      </c>
      <c r="C41" s="2"/>
      <c r="D41" s="2"/>
      <c r="E41" s="2"/>
      <c r="F41" s="2"/>
      <c r="G41" s="2"/>
      <c r="H41" s="2"/>
      <c r="I41" s="2"/>
      <c r="J41" s="3"/>
    </row>
    <row r="42" ht="14.25" customHeight="1"/>
    <row r="43" ht="14.25" customHeight="1"/>
    <row r="44" ht="14.25" customHeight="1">
      <c r="B44" s="11" t="s">
        <v>58</v>
      </c>
      <c r="C44" s="2"/>
      <c r="D44" s="2"/>
      <c r="E44" s="2"/>
      <c r="F44" s="2"/>
      <c r="G44" s="3"/>
    </row>
    <row r="45" ht="14.25" customHeight="1"/>
    <row r="46" ht="14.25" customHeight="1">
      <c r="B46" s="11" t="s">
        <v>59</v>
      </c>
      <c r="C46" s="2"/>
      <c r="D46" s="2"/>
      <c r="E46" s="2"/>
      <c r="F46" s="2"/>
      <c r="G46" s="2"/>
      <c r="H46" s="3"/>
    </row>
    <row r="47" ht="14.25" customHeight="1">
      <c r="B47" s="11" t="s">
        <v>60</v>
      </c>
      <c r="C47" s="2"/>
      <c r="D47" s="2"/>
      <c r="E47" s="2"/>
      <c r="F47" s="2"/>
      <c r="G47" s="2"/>
      <c r="H47" s="3"/>
    </row>
    <row r="48" ht="14.25" customHeight="1"/>
    <row r="49" ht="14.25" customHeight="1">
      <c r="B49" s="11" t="s">
        <v>61</v>
      </c>
      <c r="C49" s="2"/>
      <c r="D49" s="2"/>
      <c r="E49" s="3"/>
    </row>
    <row r="50" ht="14.25" customHeight="1">
      <c r="B50" s="20" t="s">
        <v>62</v>
      </c>
      <c r="D50" s="20" t="s">
        <v>63</v>
      </c>
    </row>
    <row r="51" ht="14.25" customHeight="1">
      <c r="B51" s="19">
        <v>8000.0</v>
      </c>
      <c r="D51" s="19">
        <v>8000.0</v>
      </c>
    </row>
    <row r="52" ht="14.25" customHeight="1">
      <c r="B52" s="19">
        <v>9500.0</v>
      </c>
      <c r="D52" s="19">
        <v>9500.0</v>
      </c>
    </row>
    <row r="53" ht="14.25" customHeight="1">
      <c r="B53" s="19">
        <v>10200.0</v>
      </c>
      <c r="D53" s="19">
        <v>10200.0</v>
      </c>
    </row>
    <row r="54" ht="14.25" customHeight="1">
      <c r="B54" s="19">
        <v>11000.0</v>
      </c>
      <c r="D54" s="19">
        <v>11000.0</v>
      </c>
    </row>
    <row r="55" ht="14.25" customHeight="1">
      <c r="B55" s="19">
        <v>50000.0</v>
      </c>
      <c r="D55" s="19">
        <v>50000.0</v>
      </c>
    </row>
    <row r="56" ht="14.25" customHeight="1">
      <c r="B56" s="21">
        <f>AVERAGE(B51:B55)</f>
        <v>17740</v>
      </c>
      <c r="D56" s="21">
        <v>10200.0</v>
      </c>
    </row>
    <row r="57" ht="14.25" customHeight="1"/>
    <row r="58" ht="14.25" customHeight="1">
      <c r="B58" s="11" t="s">
        <v>64</v>
      </c>
      <c r="C58" s="2"/>
      <c r="D58" s="3"/>
    </row>
    <row r="59" ht="14.25" customHeight="1">
      <c r="B59" s="11" t="s">
        <v>65</v>
      </c>
      <c r="C59" s="2"/>
      <c r="D59" s="2"/>
      <c r="E59" s="2"/>
      <c r="F59" s="2"/>
      <c r="G59" s="2"/>
      <c r="H59" s="2"/>
      <c r="I59" s="2"/>
      <c r="J59" s="3"/>
    </row>
    <row r="60" ht="14.25" customHeight="1">
      <c r="B60" s="11" t="s">
        <v>66</v>
      </c>
      <c r="C60" s="2"/>
      <c r="D60" s="2"/>
      <c r="E60" s="2"/>
      <c r="F60" s="2"/>
      <c r="G60" s="2"/>
      <c r="H60" s="2"/>
      <c r="I60" s="2"/>
      <c r="J60" s="3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B2:E2"/>
    <mergeCell ref="B6:J6"/>
    <mergeCell ref="B8:H8"/>
    <mergeCell ref="B10:D10"/>
    <mergeCell ref="B12:L12"/>
    <mergeCell ref="B14:N14"/>
    <mergeCell ref="B4:R4"/>
    <mergeCell ref="B16:F16"/>
    <mergeCell ref="B18:D18"/>
    <mergeCell ref="B19:D19"/>
    <mergeCell ref="B20:D20"/>
    <mergeCell ref="B22:O22"/>
    <mergeCell ref="B24:D24"/>
    <mergeCell ref="E24:G24"/>
    <mergeCell ref="B47:H47"/>
    <mergeCell ref="B49:E49"/>
    <mergeCell ref="B58:D58"/>
    <mergeCell ref="B59:J59"/>
    <mergeCell ref="B60:J60"/>
    <mergeCell ref="B25:D25"/>
    <mergeCell ref="E25:G25"/>
    <mergeCell ref="B29:F29"/>
    <mergeCell ref="B40:E40"/>
    <mergeCell ref="B41:J41"/>
    <mergeCell ref="B44:G44"/>
    <mergeCell ref="B46:H4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8.63"/>
    <col customWidth="1" min="17" max="17" width="15.63"/>
    <col customWidth="1" min="18" max="26" width="8.63"/>
  </cols>
  <sheetData>
    <row r="1" ht="14.25" customHeight="1"/>
    <row r="2" ht="14.25" customHeight="1">
      <c r="B2" s="11" t="s">
        <v>67</v>
      </c>
      <c r="C2" s="2"/>
      <c r="D2" s="2"/>
      <c r="E2" s="2"/>
      <c r="F2" s="3"/>
    </row>
    <row r="3" ht="14.25" customHeight="1"/>
    <row r="4" ht="14.25" customHeight="1">
      <c r="B4" s="11" t="s">
        <v>68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4.25" customHeight="1"/>
    <row r="6" ht="14.25" customHeight="1">
      <c r="B6" s="11" t="s">
        <v>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ht="14.25" customHeight="1">
      <c r="B7" s="11" t="s">
        <v>70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ht="14.25" customHeight="1"/>
    <row r="9" ht="14.25" customHeight="1"/>
    <row r="10" ht="14.25" customHeight="1">
      <c r="B10" s="18" t="s">
        <v>71</v>
      </c>
      <c r="C10" s="2"/>
      <c r="D10" s="2"/>
      <c r="E10" s="3"/>
    </row>
    <row r="11" ht="14.25" customHeight="1"/>
    <row r="12" ht="14.25" customHeight="1">
      <c r="B12" s="11" t="s">
        <v>72</v>
      </c>
      <c r="C12" s="2"/>
      <c r="D12" s="2"/>
      <c r="E12" s="3"/>
    </row>
    <row r="13" ht="14.25" customHeight="1">
      <c r="B13" s="11" t="s">
        <v>73</v>
      </c>
      <c r="C13" s="2"/>
      <c r="D13" s="2"/>
      <c r="E13" s="3"/>
    </row>
    <row r="14" ht="14.25" customHeight="1">
      <c r="B14" s="11" t="s">
        <v>74</v>
      </c>
      <c r="C14" s="2"/>
      <c r="D14" s="2"/>
      <c r="E14" s="3"/>
    </row>
    <row r="15" ht="14.25" customHeight="1"/>
    <row r="16" ht="14.25" customHeight="1"/>
    <row r="17" ht="14.25" customHeight="1">
      <c r="B17" s="11" t="s">
        <v>75</v>
      </c>
      <c r="C17" s="3"/>
    </row>
    <row r="18" ht="14.25" customHeight="1">
      <c r="B18" s="22">
        <v>25.0</v>
      </c>
    </row>
    <row r="19" ht="14.25" customHeight="1">
      <c r="B19" s="22">
        <v>30.0</v>
      </c>
    </row>
    <row r="20" ht="14.25" customHeight="1">
      <c r="B20" s="22">
        <v>27.0</v>
      </c>
    </row>
    <row r="21" ht="14.25" customHeight="1">
      <c r="B21" s="22">
        <v>35.0</v>
      </c>
    </row>
    <row r="22" ht="14.25" customHeight="1">
      <c r="B22" s="22">
        <v>40.0</v>
      </c>
    </row>
    <row r="23" ht="14.25" customHeight="1">
      <c r="B23" s="23">
        <f>MAX(B18:B22)-MIN(B18:B22)</f>
        <v>15</v>
      </c>
    </row>
    <row r="24" ht="14.25" customHeight="1"/>
    <row r="25" ht="14.25" customHeight="1">
      <c r="B25" s="11" t="s">
        <v>76</v>
      </c>
      <c r="C25" s="2"/>
      <c r="D25" s="2"/>
      <c r="E25" s="2"/>
      <c r="F25" s="2"/>
      <c r="G25" s="3"/>
    </row>
    <row r="26" ht="14.25" customHeight="1"/>
    <row r="27" ht="14.25" customHeight="1"/>
    <row r="28" ht="14.25" customHeight="1">
      <c r="B28" s="11" t="s">
        <v>77</v>
      </c>
      <c r="C28" s="2"/>
      <c r="D28" s="2"/>
      <c r="E28" s="2"/>
      <c r="F28" s="2"/>
      <c r="G28" s="2"/>
      <c r="H28" s="2"/>
      <c r="I28" s="2"/>
      <c r="J28" s="2"/>
      <c r="K28" s="2"/>
      <c r="L28" s="3"/>
    </row>
    <row r="29" ht="14.25" customHeight="1">
      <c r="B29" s="11" t="s">
        <v>78</v>
      </c>
      <c r="C29" s="2"/>
      <c r="D29" s="2"/>
      <c r="E29" s="2"/>
      <c r="F29" s="2"/>
      <c r="G29" s="2"/>
      <c r="H29" s="2"/>
      <c r="I29" s="2"/>
      <c r="J29" s="2"/>
      <c r="K29" s="2"/>
      <c r="L29" s="3"/>
    </row>
    <row r="30" ht="14.25" customHeight="1">
      <c r="B30" s="11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4:E14"/>
    <mergeCell ref="B17:C17"/>
    <mergeCell ref="B25:G25"/>
    <mergeCell ref="B28:L28"/>
    <mergeCell ref="B29:L29"/>
    <mergeCell ref="B30:L30"/>
    <mergeCell ref="B2:F2"/>
    <mergeCell ref="B4:Q4"/>
    <mergeCell ref="B6:Q6"/>
    <mergeCell ref="B7:Q7"/>
    <mergeCell ref="B10:E10"/>
    <mergeCell ref="B12:E12"/>
    <mergeCell ref="B13:E1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25.5"/>
    <col customWidth="1" min="10" max="10" width="8.63"/>
    <col customWidth="1" min="11" max="11" width="24.88"/>
    <col customWidth="1" min="12" max="26" width="8.63"/>
  </cols>
  <sheetData>
    <row r="1" ht="14.25" customHeight="1"/>
    <row r="2" ht="14.25" customHeight="1">
      <c r="B2" s="11" t="s">
        <v>79</v>
      </c>
      <c r="C2" s="2"/>
      <c r="D2" s="2"/>
      <c r="E2" s="3"/>
    </row>
    <row r="3" ht="14.25" customHeight="1"/>
    <row r="4" ht="14.25" customHeight="1">
      <c r="B4" s="11" t="s">
        <v>80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4.25" customHeight="1"/>
    <row r="6" ht="14.25" customHeight="1"/>
    <row r="7" ht="14.25" customHeight="1">
      <c r="B7" s="11" t="s">
        <v>81</v>
      </c>
      <c r="C7" s="2"/>
      <c r="D7" s="2"/>
      <c r="E7" s="2"/>
      <c r="F7" s="2"/>
      <c r="G7" s="2"/>
      <c r="H7" s="2"/>
      <c r="I7" s="3"/>
    </row>
    <row r="8" ht="14.25" customHeight="1"/>
    <row r="9" ht="14.25" customHeight="1">
      <c r="B9" s="11" t="s">
        <v>82</v>
      </c>
      <c r="C9" s="2"/>
      <c r="D9" s="2"/>
      <c r="E9" s="2"/>
      <c r="F9" s="3"/>
    </row>
    <row r="10" ht="14.25" customHeight="1">
      <c r="B10" s="11" t="s">
        <v>83</v>
      </c>
      <c r="C10" s="2"/>
      <c r="D10" s="2"/>
      <c r="E10" s="2"/>
      <c r="F10" s="3"/>
    </row>
    <row r="11" ht="14.25" customHeight="1">
      <c r="B11" s="19" t="s">
        <v>84</v>
      </c>
    </row>
    <row r="12" ht="14.25" customHeight="1"/>
    <row r="13" ht="14.25" customHeight="1">
      <c r="B13" s="24" t="s">
        <v>85</v>
      </c>
      <c r="C13" s="2"/>
      <c r="D13" s="2"/>
      <c r="E13" s="2"/>
      <c r="F13" s="3"/>
    </row>
    <row r="14" ht="14.25" customHeight="1">
      <c r="B14" s="24" t="s">
        <v>86</v>
      </c>
      <c r="C14" s="2"/>
      <c r="D14" s="2"/>
      <c r="E14" s="2"/>
      <c r="F14" s="3"/>
    </row>
    <row r="15" ht="14.25" customHeight="1">
      <c r="B15" s="24" t="s">
        <v>87</v>
      </c>
      <c r="C15" s="2"/>
      <c r="D15" s="2"/>
      <c r="E15" s="2"/>
      <c r="F15" s="3"/>
    </row>
    <row r="16" ht="14.25" customHeight="1"/>
    <row r="17" ht="14.25" customHeight="1">
      <c r="B17" s="10" t="s">
        <v>88</v>
      </c>
      <c r="C17" s="10"/>
      <c r="D17" s="10"/>
      <c r="E17" s="10"/>
      <c r="F17" s="10"/>
      <c r="G17" s="10"/>
      <c r="H17" s="10"/>
      <c r="I17" s="10"/>
    </row>
    <row r="18" ht="14.25" customHeight="1">
      <c r="B18" s="11" t="s">
        <v>89</v>
      </c>
      <c r="C18" s="2"/>
      <c r="D18" s="2"/>
      <c r="E18" s="2"/>
      <c r="F18" s="2"/>
      <c r="G18" s="2"/>
      <c r="H18" s="2"/>
      <c r="I18" s="2"/>
      <c r="J18" s="2"/>
      <c r="K18" s="3"/>
    </row>
    <row r="19" ht="14.25" customHeight="1"/>
    <row r="20" ht="14.25" customHeight="1"/>
    <row r="21" ht="14.25" customHeight="1">
      <c r="B21" s="10" t="s">
        <v>90</v>
      </c>
      <c r="C21" s="10"/>
      <c r="D21" s="10"/>
      <c r="E21" s="10"/>
      <c r="F21" s="10"/>
      <c r="G21" s="10"/>
    </row>
    <row r="22" ht="14.25" customHeight="1"/>
    <row r="23" ht="14.25" customHeight="1">
      <c r="B23" s="11" t="s">
        <v>91</v>
      </c>
      <c r="C23" s="2"/>
      <c r="D23" s="3"/>
    </row>
    <row r="24" ht="14.25" customHeight="1">
      <c r="B24" s="10" t="s">
        <v>92</v>
      </c>
      <c r="C24" s="10"/>
      <c r="D24" s="10"/>
    </row>
    <row r="25" ht="14.25" customHeight="1">
      <c r="B25" s="10" t="s">
        <v>93</v>
      </c>
      <c r="C25" s="10"/>
      <c r="D25" s="10"/>
    </row>
    <row r="26" ht="14.25" customHeight="1"/>
    <row r="27" ht="14.25" customHeight="1">
      <c r="B27" s="11" t="s">
        <v>94</v>
      </c>
      <c r="C27" s="2"/>
      <c r="D27" s="2"/>
      <c r="E27" s="2"/>
      <c r="F27" s="2"/>
      <c r="G27" s="2"/>
      <c r="H27" s="3"/>
    </row>
    <row r="28" ht="14.25" customHeight="1">
      <c r="B28" s="11" t="s">
        <v>95</v>
      </c>
      <c r="C28" s="2"/>
      <c r="D28" s="2"/>
      <c r="E28" s="2"/>
      <c r="F28" s="2"/>
      <c r="G28" s="2"/>
      <c r="H28" s="2"/>
      <c r="I28" s="3"/>
    </row>
    <row r="29" ht="14.25" customHeight="1">
      <c r="B29" s="11" t="s">
        <v>96</v>
      </c>
      <c r="C29" s="2"/>
      <c r="D29" s="2"/>
      <c r="E29" s="2"/>
      <c r="F29" s="2"/>
      <c r="G29" s="2"/>
      <c r="H29" s="2"/>
      <c r="I29" s="3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4:F14"/>
    <mergeCell ref="B15:F15"/>
    <mergeCell ref="B18:K18"/>
    <mergeCell ref="B23:D23"/>
    <mergeCell ref="B27:H27"/>
    <mergeCell ref="B28:I28"/>
    <mergeCell ref="B29:I29"/>
    <mergeCell ref="B2:E2"/>
    <mergeCell ref="B4:Q4"/>
    <mergeCell ref="B7:I7"/>
    <mergeCell ref="B9:F9"/>
    <mergeCell ref="B10:F10"/>
    <mergeCell ref="B11:C11"/>
    <mergeCell ref="B13:F1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88"/>
    <col customWidth="1" min="4" max="4" width="19.88"/>
    <col customWidth="1" min="5" max="5" width="18.0"/>
    <col customWidth="1" min="6" max="26" width="8.63"/>
  </cols>
  <sheetData>
    <row r="1" ht="14.25" customHeight="1"/>
    <row r="2" ht="14.25" customHeight="1">
      <c r="B2" s="11" t="s">
        <v>97</v>
      </c>
      <c r="C2" s="2"/>
      <c r="D2" s="2"/>
      <c r="E2" s="2"/>
      <c r="F2" s="3"/>
    </row>
    <row r="3" ht="14.25" customHeight="1"/>
    <row r="4" ht="14.25" customHeight="1"/>
    <row r="5" ht="14.25" customHeight="1">
      <c r="B5" s="11" t="s">
        <v>98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14.25" customHeight="1">
      <c r="B6" s="11" t="s">
        <v>99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4.25" customHeight="1"/>
    <row r="8" ht="14.25" customHeight="1"/>
    <row r="9" ht="14.25" customHeight="1">
      <c r="B9" s="11" t="s">
        <v>100</v>
      </c>
      <c r="C9" s="2"/>
      <c r="D9" s="2"/>
      <c r="E9" s="2"/>
      <c r="F9" s="2"/>
      <c r="G9" s="3"/>
    </row>
    <row r="10" ht="14.25" customHeight="1"/>
    <row r="11" ht="14.25" customHeight="1">
      <c r="B11" s="10" t="s">
        <v>101</v>
      </c>
      <c r="C11" s="10"/>
      <c r="D11" s="10"/>
      <c r="E11" s="10"/>
      <c r="F11" s="10"/>
    </row>
    <row r="12" ht="14.25" customHeight="1">
      <c r="B12" s="11" t="s">
        <v>102</v>
      </c>
      <c r="C12" s="2"/>
      <c r="D12" s="2"/>
      <c r="E12" s="2"/>
      <c r="F12" s="3"/>
    </row>
    <row r="13" ht="14.25" customHeight="1">
      <c r="B13" s="11" t="s">
        <v>103</v>
      </c>
      <c r="C13" s="3"/>
    </row>
    <row r="14" ht="14.25" customHeight="1"/>
    <row r="15" ht="14.25" customHeight="1">
      <c r="B15" s="11" t="s">
        <v>104</v>
      </c>
      <c r="C15" s="2"/>
      <c r="D15" s="3"/>
    </row>
    <row r="16" ht="14.25" customHeight="1">
      <c r="B16" s="11" t="s">
        <v>105</v>
      </c>
      <c r="C16" s="3"/>
    </row>
    <row r="17" ht="14.25" customHeight="1"/>
    <row r="18" ht="14.25" customHeight="1">
      <c r="B18" s="22">
        <v>50.0</v>
      </c>
    </row>
    <row r="19" ht="14.25" customHeight="1">
      <c r="B19" s="22">
        <v>60.0</v>
      </c>
    </row>
    <row r="20" ht="14.25" customHeight="1">
      <c r="B20" s="22">
        <v>55.0</v>
      </c>
    </row>
    <row r="21" ht="14.25" customHeight="1">
      <c r="B21" s="22">
        <v>65.0</v>
      </c>
    </row>
    <row r="22" ht="14.25" customHeight="1">
      <c r="B22" s="22">
        <v>70.0</v>
      </c>
    </row>
    <row r="23" ht="14.25" customHeight="1">
      <c r="B23" s="23">
        <f>AVERAGE(B18:B22)</f>
        <v>60</v>
      </c>
    </row>
    <row r="24" ht="14.25" customHeight="1"/>
    <row r="25" ht="14.25" customHeight="1">
      <c r="B25" s="11" t="s">
        <v>106</v>
      </c>
      <c r="C25" s="2"/>
      <c r="D25" s="2"/>
      <c r="E25" s="3"/>
    </row>
    <row r="26" ht="14.25" customHeight="1">
      <c r="B26" s="25" t="s">
        <v>107</v>
      </c>
      <c r="C26" s="25" t="s">
        <v>108</v>
      </c>
      <c r="D26" s="25" t="s">
        <v>109</v>
      </c>
      <c r="E26" s="25" t="s">
        <v>110</v>
      </c>
    </row>
    <row r="27" ht="14.25" customHeight="1">
      <c r="B27" s="26">
        <v>50.0</v>
      </c>
      <c r="C27" s="26" t="s">
        <v>111</v>
      </c>
      <c r="D27" s="26">
        <v>-10.0</v>
      </c>
      <c r="E27" s="26">
        <v>100.0</v>
      </c>
    </row>
    <row r="28" ht="14.25" customHeight="1">
      <c r="B28" s="26">
        <v>60.0</v>
      </c>
      <c r="C28" s="26" t="s">
        <v>112</v>
      </c>
      <c r="D28" s="26">
        <v>0.0</v>
      </c>
      <c r="E28" s="26">
        <v>0.0</v>
      </c>
    </row>
    <row r="29" ht="14.25" customHeight="1">
      <c r="B29" s="26">
        <v>55.0</v>
      </c>
      <c r="C29" s="26" t="s">
        <v>113</v>
      </c>
      <c r="D29" s="26">
        <v>-5.0</v>
      </c>
      <c r="E29" s="26">
        <v>25.0</v>
      </c>
    </row>
    <row r="30" ht="14.25" customHeight="1">
      <c r="B30" s="26">
        <v>65.0</v>
      </c>
      <c r="C30" s="26" t="s">
        <v>114</v>
      </c>
      <c r="D30" s="26">
        <v>5.0</v>
      </c>
      <c r="E30" s="26">
        <v>25.0</v>
      </c>
    </row>
    <row r="31" ht="14.25" customHeight="1">
      <c r="B31" s="26">
        <v>70.0</v>
      </c>
      <c r="C31" s="26" t="s">
        <v>115</v>
      </c>
      <c r="D31" s="26">
        <v>10.0</v>
      </c>
      <c r="E31" s="26">
        <v>100.0</v>
      </c>
    </row>
    <row r="32" ht="14.25" customHeight="1"/>
    <row r="33" ht="14.25" customHeight="1"/>
    <row r="34" ht="14.25" customHeight="1">
      <c r="B34" s="11" t="s">
        <v>116</v>
      </c>
      <c r="C34" s="2"/>
      <c r="D34" s="2"/>
      <c r="E34" s="2"/>
      <c r="F34" s="2"/>
      <c r="G34" s="3"/>
    </row>
    <row r="35" ht="14.25" customHeight="1"/>
    <row r="36" ht="14.25" customHeight="1">
      <c r="B36" s="11" t="s">
        <v>117</v>
      </c>
      <c r="C36" s="2"/>
      <c r="D36" s="3"/>
    </row>
    <row r="37" ht="14.25" customHeight="1">
      <c r="B37" s="11" t="s">
        <v>118</v>
      </c>
      <c r="C37" s="2"/>
      <c r="D37" s="3"/>
    </row>
    <row r="38" ht="14.25" customHeight="1">
      <c r="B38" s="11" t="s">
        <v>119</v>
      </c>
      <c r="C38" s="2"/>
      <c r="D38" s="3"/>
    </row>
    <row r="39" ht="14.25" customHeight="1"/>
    <row r="40" ht="14.25" customHeight="1"/>
    <row r="41" ht="14.25" customHeight="1">
      <c r="B41" s="11" t="s">
        <v>120</v>
      </c>
      <c r="C41" s="2"/>
      <c r="D41" s="2"/>
      <c r="E41" s="2"/>
      <c r="F41" s="3"/>
    </row>
    <row r="42" ht="14.25" customHeight="1">
      <c r="B42" s="11" t="s">
        <v>121</v>
      </c>
      <c r="C42" s="2"/>
      <c r="D42" s="2"/>
      <c r="E42" s="2"/>
      <c r="F42" s="3"/>
    </row>
    <row r="43" ht="14.25" customHeight="1">
      <c r="B43" s="11" t="s">
        <v>122</v>
      </c>
      <c r="C43" s="2"/>
      <c r="D43" s="2"/>
      <c r="E43" s="2"/>
      <c r="F43" s="3"/>
    </row>
    <row r="44" ht="14.25" customHeight="1">
      <c r="B44" s="11" t="s">
        <v>123</v>
      </c>
      <c r="C44" s="2"/>
      <c r="D44" s="2"/>
      <c r="E44" s="2"/>
      <c r="F44" s="3"/>
    </row>
    <row r="45" ht="14.25" customHeight="1"/>
    <row r="46" ht="14.25" customHeight="1">
      <c r="B46" s="11" t="s">
        <v>124</v>
      </c>
      <c r="C46" s="2"/>
      <c r="D46" s="2"/>
      <c r="E46" s="2"/>
      <c r="F46" s="3"/>
    </row>
    <row r="47" ht="14.25" customHeight="1">
      <c r="B47" s="11" t="s">
        <v>125</v>
      </c>
      <c r="C47" s="2"/>
      <c r="D47" s="2"/>
      <c r="E47" s="2"/>
      <c r="F47" s="3"/>
    </row>
    <row r="48" ht="14.25" customHeight="1"/>
    <row r="49" ht="14.25" customHeight="1">
      <c r="B49" s="11" t="s">
        <v>126</v>
      </c>
      <c r="C49" s="2"/>
      <c r="D49" s="2"/>
      <c r="E49" s="2"/>
      <c r="F49" s="2"/>
      <c r="G49" s="2"/>
      <c r="H49" s="3"/>
    </row>
    <row r="50" ht="14.25" customHeight="1">
      <c r="B50" s="11" t="s">
        <v>127</v>
      </c>
      <c r="C50" s="2"/>
      <c r="D50" s="2"/>
      <c r="E50" s="2"/>
      <c r="F50" s="2"/>
      <c r="G50" s="2"/>
      <c r="H50" s="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2:F2"/>
    <mergeCell ref="B5:O5"/>
    <mergeCell ref="B6:O6"/>
    <mergeCell ref="B9:G9"/>
    <mergeCell ref="B12:F12"/>
    <mergeCell ref="B13:C13"/>
    <mergeCell ref="B15:D15"/>
    <mergeCell ref="B42:F42"/>
    <mergeCell ref="B43:F43"/>
    <mergeCell ref="B44:F44"/>
    <mergeCell ref="B46:F46"/>
    <mergeCell ref="B47:F47"/>
    <mergeCell ref="B49:H49"/>
    <mergeCell ref="B50:H50"/>
    <mergeCell ref="B16:C16"/>
    <mergeCell ref="B25:E25"/>
    <mergeCell ref="B34:G34"/>
    <mergeCell ref="B36:D36"/>
    <mergeCell ref="B37:D37"/>
    <mergeCell ref="B38:D38"/>
    <mergeCell ref="B41:F4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22.75"/>
    <col customWidth="1" min="14" max="14" width="8.63"/>
    <col customWidth="1" min="15" max="15" width="21.25"/>
    <col customWidth="1" min="16" max="26" width="8.63"/>
  </cols>
  <sheetData>
    <row r="1" ht="14.25" customHeight="1"/>
    <row r="2" ht="14.25" customHeight="1">
      <c r="B2" s="11" t="s">
        <v>128</v>
      </c>
      <c r="C2" s="2"/>
      <c r="D2" s="2"/>
      <c r="E2" s="2"/>
      <c r="F2" s="3"/>
    </row>
    <row r="3" ht="14.25" customHeight="1"/>
    <row r="4" ht="14.25" customHeight="1">
      <c r="B4" s="11" t="s">
        <v>129</v>
      </c>
      <c r="C4" s="2"/>
      <c r="D4" s="2"/>
      <c r="E4" s="2"/>
      <c r="F4" s="2"/>
      <c r="G4" s="2"/>
      <c r="H4" s="2"/>
      <c r="I4" s="2"/>
      <c r="J4" s="2"/>
      <c r="K4" s="3"/>
    </row>
    <row r="5" ht="14.25" customHeight="1">
      <c r="B5" s="11" t="s">
        <v>130</v>
      </c>
      <c r="C5" s="2"/>
      <c r="D5" s="2"/>
      <c r="E5" s="2"/>
      <c r="F5" s="2"/>
      <c r="G5" s="2"/>
      <c r="H5" s="2"/>
      <c r="I5" s="2"/>
      <c r="J5" s="2"/>
      <c r="K5" s="3"/>
    </row>
    <row r="6" ht="14.25" customHeight="1">
      <c r="B6" s="11" t="s">
        <v>131</v>
      </c>
      <c r="C6" s="2"/>
      <c r="D6" s="2"/>
      <c r="E6" s="2"/>
      <c r="F6" s="2"/>
      <c r="G6" s="2"/>
      <c r="H6" s="2"/>
      <c r="I6" s="2"/>
      <c r="J6" s="2"/>
      <c r="K6" s="3"/>
    </row>
    <row r="7" ht="14.25" customHeight="1"/>
    <row r="8" ht="14.25" customHeight="1">
      <c r="B8" s="11" t="s">
        <v>132</v>
      </c>
      <c r="C8" s="2"/>
      <c r="D8" s="2"/>
      <c r="E8" s="2"/>
      <c r="F8" s="2"/>
      <c r="G8" s="2"/>
      <c r="H8" s="3"/>
    </row>
    <row r="9" ht="14.25" customHeight="1">
      <c r="B9" s="11" t="s">
        <v>133</v>
      </c>
      <c r="C9" s="2"/>
      <c r="D9" s="2"/>
      <c r="E9" s="2"/>
      <c r="F9" s="2"/>
      <c r="G9" s="2"/>
      <c r="H9" s="3"/>
    </row>
    <row r="10" ht="14.25" customHeight="1">
      <c r="B10" s="11" t="s">
        <v>134</v>
      </c>
      <c r="C10" s="2"/>
      <c r="D10" s="2"/>
      <c r="E10" s="2"/>
      <c r="F10" s="2"/>
      <c r="G10" s="2"/>
      <c r="H10" s="3"/>
    </row>
    <row r="11" ht="14.25" customHeight="1"/>
    <row r="12" ht="14.25" customHeight="1">
      <c r="B12" s="11" t="s">
        <v>135</v>
      </c>
      <c r="C12" s="2"/>
      <c r="D12" s="2"/>
      <c r="E12" s="2"/>
      <c r="F12" s="2"/>
      <c r="G12" s="2"/>
      <c r="H12" s="2"/>
      <c r="I12" s="2"/>
      <c r="J12" s="2"/>
      <c r="K12" s="2"/>
      <c r="L12" s="3"/>
    </row>
    <row r="13" ht="14.25" customHeight="1">
      <c r="B13" s="11" t="s">
        <v>136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14.25" customHeight="1"/>
    <row r="15" ht="14.25" customHeight="1">
      <c r="B15" s="11" t="s">
        <v>137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ht="14.25" customHeight="1"/>
    <row r="17" ht="14.25" customHeight="1">
      <c r="B17" s="23" t="s">
        <v>138</v>
      </c>
      <c r="C17" s="23"/>
      <c r="D17" s="23"/>
      <c r="E17" s="23"/>
      <c r="F17" s="23"/>
      <c r="G17" s="23"/>
      <c r="H17" s="23"/>
      <c r="I17" s="23"/>
      <c r="J17" s="27"/>
      <c r="K17" s="27"/>
    </row>
    <row r="18" ht="14.25" customHeight="1"/>
    <row r="19" ht="14.25" customHeight="1">
      <c r="B19" s="10" t="s">
        <v>139</v>
      </c>
      <c r="C19" s="10"/>
      <c r="D19" s="10"/>
      <c r="E19" s="10"/>
      <c r="F19" s="27"/>
    </row>
    <row r="20" ht="14.25" customHeight="1">
      <c r="B20" s="10" t="s">
        <v>140</v>
      </c>
      <c r="C20" s="10"/>
      <c r="D20" s="10"/>
      <c r="E20" s="10"/>
      <c r="F20" s="27"/>
    </row>
    <row r="21" ht="14.25" customHeight="1">
      <c r="B21" s="10" t="s">
        <v>141</v>
      </c>
      <c r="C21" s="10"/>
      <c r="D21" s="10"/>
      <c r="E21" s="10"/>
      <c r="F21" s="27"/>
    </row>
    <row r="22" ht="14.25" customHeight="1"/>
    <row r="23" ht="14.25" customHeight="1"/>
    <row r="24" ht="14.25" customHeight="1">
      <c r="B24" s="11" t="s">
        <v>142</v>
      </c>
      <c r="C24" s="2"/>
      <c r="D24" s="2"/>
      <c r="E24" s="2"/>
      <c r="F24" s="2"/>
      <c r="G24" s="2"/>
      <c r="H24" s="3"/>
    </row>
    <row r="25" ht="14.25" customHeight="1">
      <c r="B25" s="10" t="s">
        <v>143</v>
      </c>
      <c r="C25" s="10"/>
      <c r="D25" s="10"/>
      <c r="E25" s="10"/>
      <c r="F25" s="10"/>
      <c r="G25" s="10"/>
      <c r="H25" s="10"/>
    </row>
    <row r="26" ht="14.25" customHeight="1"/>
    <row r="27" ht="14.25" customHeight="1">
      <c r="B27" s="11" t="s">
        <v>144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4.25" customHeight="1">
      <c r="B28" s="11" t="s">
        <v>145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2:L12"/>
    <mergeCell ref="B13:L13"/>
    <mergeCell ref="B15:O15"/>
    <mergeCell ref="B24:H24"/>
    <mergeCell ref="B27:M27"/>
    <mergeCell ref="B28:M28"/>
    <mergeCell ref="B2:F2"/>
    <mergeCell ref="B4:K4"/>
    <mergeCell ref="B5:K5"/>
    <mergeCell ref="B6:K6"/>
    <mergeCell ref="B8:H8"/>
    <mergeCell ref="B9:H9"/>
    <mergeCell ref="B10:H1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9.25"/>
    <col customWidth="1" min="4" max="4" width="17.63"/>
    <col customWidth="1" min="5" max="26" width="8.63"/>
  </cols>
  <sheetData>
    <row r="1" ht="14.25" customHeight="1"/>
    <row r="2" ht="14.25" customHeight="1">
      <c r="B2" s="11" t="s">
        <v>146</v>
      </c>
      <c r="C2" s="2"/>
      <c r="D2" s="2"/>
      <c r="E2" s="3"/>
    </row>
    <row r="3" ht="14.25" customHeight="1"/>
    <row r="4" ht="14.25" customHeight="1">
      <c r="B4" s="11" t="s">
        <v>147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14.25" customHeight="1"/>
    <row r="6" ht="14.25" customHeight="1">
      <c r="B6" s="11" t="s">
        <v>148</v>
      </c>
      <c r="C6" s="2"/>
      <c r="D6" s="2"/>
      <c r="E6" s="2"/>
      <c r="F6" s="2"/>
      <c r="G6" s="3"/>
    </row>
    <row r="7" ht="14.25" customHeight="1"/>
    <row r="8" ht="14.25" customHeight="1">
      <c r="B8" s="10" t="s">
        <v>149</v>
      </c>
    </row>
    <row r="9" ht="14.25" customHeight="1">
      <c r="B9" s="11" t="s">
        <v>150</v>
      </c>
      <c r="C9" s="2"/>
      <c r="D9" s="2"/>
      <c r="E9" s="2"/>
      <c r="F9" s="3"/>
    </row>
    <row r="10" ht="14.25" customHeight="1"/>
    <row r="11" ht="14.25" customHeight="1">
      <c r="B11" s="11" t="s">
        <v>151</v>
      </c>
      <c r="C11" s="3"/>
    </row>
    <row r="12" ht="14.25" customHeight="1">
      <c r="B12" s="11" t="s">
        <v>152</v>
      </c>
      <c r="C12" s="3"/>
    </row>
    <row r="13" ht="14.25" customHeight="1"/>
    <row r="14" ht="14.25" customHeight="1">
      <c r="B14" s="11" t="s">
        <v>153</v>
      </c>
      <c r="C14" s="3"/>
    </row>
    <row r="15" ht="14.25" customHeight="1">
      <c r="B15" s="28" t="s">
        <v>154</v>
      </c>
      <c r="C15" s="28" t="s">
        <v>155</v>
      </c>
    </row>
    <row r="16" ht="14.25" customHeight="1">
      <c r="B16" s="12">
        <v>50.0</v>
      </c>
      <c r="C16" s="12">
        <v>40.0</v>
      </c>
    </row>
    <row r="17" ht="14.25" customHeight="1">
      <c r="B17" s="12">
        <v>52.0</v>
      </c>
      <c r="C17" s="12">
        <v>70.0</v>
      </c>
    </row>
    <row r="18" ht="14.25" customHeight="1">
      <c r="B18" s="12">
        <v>48.0</v>
      </c>
      <c r="C18" s="12">
        <v>30.0</v>
      </c>
    </row>
    <row r="19" ht="14.25" customHeight="1">
      <c r="B19" s="12">
        <v>51.0</v>
      </c>
      <c r="C19" s="12">
        <v>90.0</v>
      </c>
    </row>
    <row r="20" ht="14.25" customHeight="1">
      <c r="B20" s="12">
        <v>49.0</v>
      </c>
      <c r="C20" s="12">
        <v>20.0</v>
      </c>
    </row>
    <row r="21" ht="14.25" customHeight="1">
      <c r="B21" s="29">
        <f t="shared" ref="B21:C21" si="1">AVERAGE(B16:B20)</f>
        <v>50</v>
      </c>
      <c r="C21" s="29">
        <f t="shared" si="1"/>
        <v>50</v>
      </c>
    </row>
    <row r="22" ht="14.25" customHeight="1"/>
    <row r="23" ht="14.25" customHeight="1">
      <c r="B23" s="11" t="s">
        <v>156</v>
      </c>
      <c r="C23" s="2"/>
      <c r="D23" s="2"/>
      <c r="E23" s="2"/>
      <c r="F23" s="2"/>
      <c r="G23" s="2"/>
      <c r="H23" s="2"/>
      <c r="I23" s="2"/>
      <c r="J23" s="3"/>
    </row>
    <row r="24" ht="14.25" customHeight="1"/>
    <row r="25" ht="14.25" customHeight="1">
      <c r="B25" s="11" t="s">
        <v>157</v>
      </c>
      <c r="C25" s="2"/>
      <c r="D25" s="3"/>
    </row>
    <row r="26" ht="14.25" customHeight="1">
      <c r="B26" s="11" t="s">
        <v>158</v>
      </c>
      <c r="C26" s="2"/>
      <c r="D26" s="3"/>
    </row>
    <row r="27" ht="14.25" customHeight="1">
      <c r="B27" s="11" t="s">
        <v>159</v>
      </c>
      <c r="C27" s="2"/>
      <c r="D27" s="3"/>
    </row>
    <row r="28" ht="14.25" customHeight="1"/>
    <row r="29" ht="14.25" customHeight="1">
      <c r="B29" s="11" t="s">
        <v>160</v>
      </c>
      <c r="C29" s="2"/>
      <c r="D29" s="2"/>
      <c r="E29" s="2"/>
      <c r="F29" s="2"/>
      <c r="G29" s="2"/>
      <c r="H29" s="2"/>
      <c r="I29" s="3"/>
    </row>
    <row r="30" ht="14.25" customHeight="1">
      <c r="B30" s="11" t="s">
        <v>161</v>
      </c>
      <c r="C30" s="2"/>
      <c r="D30" s="2"/>
      <c r="E30" s="2"/>
      <c r="F30" s="2"/>
      <c r="G30" s="2"/>
      <c r="H30" s="2"/>
      <c r="I30" s="3"/>
    </row>
    <row r="31" ht="14.25" customHeight="1"/>
    <row r="32" ht="14.25" customHeight="1">
      <c r="B32" s="11" t="s">
        <v>162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ht="14.25" customHeight="1">
      <c r="B33" s="11" t="s">
        <v>163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ht="14.25" customHeight="1"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ht="14.25" customHeight="1"/>
    <row r="36" ht="14.25" customHeight="1">
      <c r="B36" s="30" t="s">
        <v>164</v>
      </c>
    </row>
    <row r="37" ht="14.25" customHeight="1">
      <c r="B37" s="22">
        <v>400.0</v>
      </c>
    </row>
    <row r="38" ht="14.25" customHeight="1">
      <c r="B38" s="22">
        <v>420.0</v>
      </c>
    </row>
    <row r="39" ht="14.25" customHeight="1">
      <c r="B39" s="22">
        <v>390.0</v>
      </c>
    </row>
    <row r="40" ht="14.25" customHeight="1">
      <c r="B40" s="22">
        <v>450.0</v>
      </c>
    </row>
    <row r="41" ht="14.25" customHeight="1">
      <c r="B41" s="22">
        <v>410.0</v>
      </c>
    </row>
    <row r="42" ht="14.25" customHeight="1">
      <c r="B42" s="31">
        <f>AVERAGE(B37:B41)</f>
        <v>414</v>
      </c>
    </row>
    <row r="43" ht="14.25" customHeight="1"/>
    <row r="44" ht="14.25" customHeight="1"/>
    <row r="45" ht="14.25" customHeight="1">
      <c r="B45" s="1" t="s">
        <v>165</v>
      </c>
      <c r="C45" s="2"/>
      <c r="D45" s="3"/>
    </row>
    <row r="46" ht="14.25" customHeight="1">
      <c r="B46" s="32" t="s">
        <v>166</v>
      </c>
      <c r="C46" s="32" t="s">
        <v>108</v>
      </c>
      <c r="D46" s="32" t="s">
        <v>167</v>
      </c>
    </row>
    <row r="47" ht="14.25" customHeight="1">
      <c r="B47" s="22">
        <v>400.0</v>
      </c>
      <c r="C47" s="22">
        <v>-14.0</v>
      </c>
      <c r="D47" s="22">
        <v>196.0</v>
      </c>
    </row>
    <row r="48" ht="14.25" customHeight="1">
      <c r="B48" s="22">
        <v>420.0</v>
      </c>
      <c r="C48" s="22">
        <v>6.0</v>
      </c>
      <c r="D48" s="22">
        <v>36.0</v>
      </c>
    </row>
    <row r="49" ht="14.25" customHeight="1">
      <c r="B49" s="22">
        <v>390.0</v>
      </c>
      <c r="C49" s="22">
        <v>-24.0</v>
      </c>
      <c r="D49" s="22">
        <v>576.0</v>
      </c>
    </row>
    <row r="50" ht="14.25" customHeight="1">
      <c r="B50" s="22">
        <v>450.0</v>
      </c>
      <c r="C50" s="22">
        <v>36.0</v>
      </c>
      <c r="D50" s="22">
        <v>1296.0</v>
      </c>
    </row>
    <row r="51" ht="14.25" customHeight="1">
      <c r="B51" s="22">
        <v>410.0</v>
      </c>
      <c r="C51" s="22">
        <v>-4.0</v>
      </c>
      <c r="D51" s="22">
        <v>16.0</v>
      </c>
    </row>
    <row r="52" ht="14.25" customHeight="1"/>
    <row r="53" ht="14.25" customHeight="1">
      <c r="B53" s="33" t="s">
        <v>168</v>
      </c>
      <c r="C53" s="2"/>
      <c r="D53" s="2"/>
      <c r="E53" s="3"/>
    </row>
    <row r="54" ht="14.25" customHeight="1"/>
    <row r="55" ht="14.25" customHeight="1">
      <c r="B55" s="11" t="s">
        <v>169</v>
      </c>
      <c r="C55" s="2"/>
      <c r="D55" s="3"/>
    </row>
    <row r="56" ht="14.25" customHeight="1">
      <c r="B56" s="10" t="s">
        <v>170</v>
      </c>
      <c r="C56" s="10"/>
    </row>
    <row r="57" ht="14.25" customHeight="1"/>
    <row r="58" ht="14.25" customHeight="1">
      <c r="B58" s="11" t="s">
        <v>171</v>
      </c>
      <c r="C58" s="3"/>
    </row>
    <row r="59" ht="14.25" customHeight="1">
      <c r="B59" s="11" t="s">
        <v>172</v>
      </c>
      <c r="C59" s="3"/>
    </row>
    <row r="60" ht="14.25" customHeight="1"/>
    <row r="61" ht="14.25" customHeight="1">
      <c r="B61" s="11" t="s">
        <v>173</v>
      </c>
      <c r="C61" s="2"/>
      <c r="D61" s="2"/>
      <c r="E61" s="2"/>
      <c r="F61" s="2"/>
      <c r="G61" s="2"/>
      <c r="H61" s="2"/>
      <c r="I61" s="2"/>
      <c r="J61" s="2"/>
      <c r="K61" s="3"/>
    </row>
    <row r="62" ht="14.25" customHeight="1">
      <c r="B62" s="11" t="s">
        <v>174</v>
      </c>
      <c r="C62" s="2"/>
      <c r="D62" s="2"/>
      <c r="E62" s="2"/>
      <c r="F62" s="2"/>
      <c r="G62" s="2"/>
      <c r="H62" s="2"/>
      <c r="I62" s="2"/>
      <c r="J62" s="2"/>
      <c r="K62" s="3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2:E2"/>
    <mergeCell ref="B4:T4"/>
    <mergeCell ref="B6:G6"/>
    <mergeCell ref="B9:F9"/>
    <mergeCell ref="B11:C11"/>
    <mergeCell ref="B12:C12"/>
    <mergeCell ref="B14:C14"/>
    <mergeCell ref="B23:J23"/>
    <mergeCell ref="B25:D25"/>
    <mergeCell ref="B26:D26"/>
    <mergeCell ref="B27:D27"/>
    <mergeCell ref="B29:I29"/>
    <mergeCell ref="B30:I30"/>
    <mergeCell ref="B32:M32"/>
    <mergeCell ref="B61:K61"/>
    <mergeCell ref="B62:K62"/>
    <mergeCell ref="B33:M33"/>
    <mergeCell ref="B34:M34"/>
    <mergeCell ref="B45:D45"/>
    <mergeCell ref="B53:E53"/>
    <mergeCell ref="B55:D55"/>
    <mergeCell ref="B58:C58"/>
    <mergeCell ref="B59:C59"/>
    <mergeCell ref="B36:C3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5"/>
    <col customWidth="1" min="4" max="4" width="17.0"/>
    <col customWidth="1" min="5" max="26" width="8.63"/>
  </cols>
  <sheetData>
    <row r="1" ht="14.25" customHeight="1"/>
    <row r="2" ht="14.25" customHeight="1">
      <c r="B2" s="10" t="s">
        <v>175</v>
      </c>
      <c r="C2" s="10"/>
      <c r="D2" s="10"/>
      <c r="E2" s="10"/>
    </row>
    <row r="3" ht="14.25" customHeight="1"/>
    <row r="4" ht="14.25" customHeight="1">
      <c r="B4" s="11" t="s">
        <v>176</v>
      </c>
      <c r="C4" s="2"/>
      <c r="D4" s="2"/>
      <c r="E4" s="2"/>
      <c r="F4" s="2"/>
      <c r="G4" s="2"/>
      <c r="H4" s="2"/>
      <c r="I4" s="2"/>
      <c r="J4" s="3"/>
    </row>
    <row r="5" ht="14.25" customHeight="1"/>
    <row r="6" ht="14.25" customHeight="1">
      <c r="B6" s="11" t="s">
        <v>177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ht="14.25" customHeight="1"/>
    <row r="8" ht="14.25" customHeight="1"/>
    <row r="9" ht="14.25" customHeight="1">
      <c r="B9" s="11" t="s">
        <v>178</v>
      </c>
      <c r="C9" s="2"/>
      <c r="D9" s="2"/>
      <c r="E9" s="2"/>
      <c r="F9" s="3"/>
    </row>
    <row r="10" ht="14.25" customHeight="1">
      <c r="B10" s="23" t="s">
        <v>62</v>
      </c>
    </row>
    <row r="11" ht="14.25" customHeight="1">
      <c r="B11" s="34" t="s">
        <v>179</v>
      </c>
      <c r="C11" s="2"/>
      <c r="D11" s="2"/>
      <c r="E11" s="2"/>
      <c r="F11" s="3"/>
    </row>
    <row r="12" ht="14.25" customHeight="1">
      <c r="B12" s="11" t="s">
        <v>180</v>
      </c>
      <c r="C12" s="3"/>
    </row>
    <row r="13" ht="14.25" customHeight="1">
      <c r="B13" s="11" t="s">
        <v>181</v>
      </c>
      <c r="C13" s="3"/>
    </row>
    <row r="14" ht="14.25" customHeight="1"/>
    <row r="15" ht="14.25" customHeight="1">
      <c r="B15" s="13" t="s">
        <v>182</v>
      </c>
      <c r="C15" s="2"/>
      <c r="D15" s="2"/>
      <c r="E15" s="2"/>
      <c r="F15" s="2"/>
      <c r="G15" s="2"/>
      <c r="H15" s="3"/>
    </row>
    <row r="16" ht="14.25" customHeight="1">
      <c r="B16" s="11" t="s">
        <v>183</v>
      </c>
      <c r="C16" s="2"/>
      <c r="D16" s="2"/>
      <c r="E16" s="2"/>
      <c r="F16" s="2"/>
      <c r="G16" s="2"/>
      <c r="H16" s="3"/>
    </row>
    <row r="17" ht="14.25" customHeight="1">
      <c r="B17" s="11" t="s">
        <v>184</v>
      </c>
      <c r="C17" s="2"/>
      <c r="D17" s="2"/>
      <c r="E17" s="2"/>
      <c r="F17" s="2"/>
      <c r="G17" s="2"/>
      <c r="H17" s="3"/>
    </row>
    <row r="18" ht="14.25" customHeight="1">
      <c r="B18" s="11" t="s">
        <v>185</v>
      </c>
      <c r="C18" s="2"/>
      <c r="D18" s="2"/>
      <c r="E18" s="2"/>
      <c r="F18" s="2"/>
      <c r="G18" s="2"/>
      <c r="H18" s="3"/>
    </row>
    <row r="19" ht="14.25" customHeight="1">
      <c r="B19" s="11" t="s">
        <v>186</v>
      </c>
      <c r="C19" s="2"/>
      <c r="D19" s="2"/>
      <c r="E19" s="2"/>
      <c r="F19" s="2"/>
      <c r="G19" s="2"/>
      <c r="H19" s="3"/>
    </row>
    <row r="20" ht="14.25" customHeight="1"/>
    <row r="21" ht="14.25" customHeight="1"/>
    <row r="22" ht="14.25" customHeight="1">
      <c r="B22" s="13" t="s">
        <v>187</v>
      </c>
      <c r="C22" s="2"/>
      <c r="D22" s="2"/>
      <c r="E22" s="2"/>
      <c r="F22" s="2"/>
      <c r="G22" s="2"/>
      <c r="H22" s="2"/>
      <c r="I22" s="3"/>
    </row>
    <row r="23" ht="14.25" customHeight="1">
      <c r="B23" s="11" t="s">
        <v>188</v>
      </c>
      <c r="C23" s="2"/>
      <c r="D23" s="2"/>
      <c r="E23" s="2"/>
      <c r="F23" s="2"/>
      <c r="G23" s="2"/>
      <c r="H23" s="2"/>
      <c r="I23" s="3"/>
    </row>
    <row r="24" ht="14.25" customHeight="1">
      <c r="B24" s="11" t="s">
        <v>189</v>
      </c>
      <c r="C24" s="2"/>
      <c r="D24" s="2"/>
      <c r="E24" s="2"/>
      <c r="F24" s="2"/>
      <c r="G24" s="2"/>
      <c r="H24" s="2"/>
      <c r="I24" s="3"/>
    </row>
    <row r="25" ht="14.25" customHeight="1"/>
    <row r="26" ht="14.25" customHeight="1"/>
    <row r="27" ht="14.25" customHeight="1">
      <c r="B27" s="23" t="s">
        <v>190</v>
      </c>
    </row>
    <row r="28" ht="14.25" customHeight="1"/>
    <row r="29" ht="14.25" customHeight="1">
      <c r="B29" s="11" t="s">
        <v>191</v>
      </c>
      <c r="C29" s="2"/>
      <c r="D29" s="2"/>
      <c r="E29" s="3"/>
      <c r="F29" s="17" t="s">
        <v>192</v>
      </c>
    </row>
    <row r="30" ht="14.25" customHeight="1">
      <c r="B30" s="11" t="s">
        <v>193</v>
      </c>
      <c r="C30" s="2"/>
      <c r="D30" s="2"/>
      <c r="E30" s="3"/>
      <c r="F30" s="17" t="s">
        <v>194</v>
      </c>
    </row>
    <row r="31" ht="14.25" customHeight="1">
      <c r="B31" s="11" t="s">
        <v>195</v>
      </c>
      <c r="C31" s="2"/>
      <c r="D31" s="2"/>
      <c r="E31" s="3"/>
    </row>
    <row r="32" ht="14.25" customHeight="1">
      <c r="B32" s="11" t="s">
        <v>196</v>
      </c>
      <c r="C32" s="2"/>
      <c r="D32" s="2"/>
      <c r="E32" s="3"/>
    </row>
    <row r="33" ht="14.25" customHeight="1"/>
    <row r="34" ht="14.25" customHeight="1">
      <c r="B34" s="11" t="s">
        <v>197</v>
      </c>
      <c r="C34" s="2"/>
      <c r="D34" s="2"/>
      <c r="E34" s="2"/>
      <c r="F34" s="2"/>
      <c r="G34" s="2"/>
      <c r="H34" s="2"/>
      <c r="I34" s="3"/>
    </row>
    <row r="35" ht="14.25" customHeight="1"/>
    <row r="36" ht="14.25" customHeight="1"/>
    <row r="37" ht="14.25" customHeight="1">
      <c r="B37" s="1" t="s">
        <v>198</v>
      </c>
      <c r="C37" s="2"/>
      <c r="D37" s="3"/>
    </row>
    <row r="38" ht="14.25" customHeight="1"/>
    <row r="39" ht="14.25" customHeight="1">
      <c r="B39" s="20" t="s">
        <v>199</v>
      </c>
      <c r="C39" s="20" t="s">
        <v>108</v>
      </c>
      <c r="D39" s="20" t="s">
        <v>110</v>
      </c>
    </row>
    <row r="40" ht="14.25" customHeight="1">
      <c r="B40" s="12">
        <v>15.0</v>
      </c>
      <c r="C40" s="12">
        <v>-4.63</v>
      </c>
      <c r="D40" s="12">
        <v>21.43</v>
      </c>
    </row>
    <row r="41" ht="14.25" customHeight="1">
      <c r="B41" s="12">
        <v>18.0</v>
      </c>
      <c r="C41" s="12">
        <v>-1.63</v>
      </c>
      <c r="D41" s="12">
        <v>2.66</v>
      </c>
    </row>
    <row r="42" ht="14.25" customHeight="1">
      <c r="B42" s="12">
        <v>20.0</v>
      </c>
      <c r="C42" s="12">
        <v>0.37</v>
      </c>
      <c r="D42" s="12">
        <v>0.14</v>
      </c>
    </row>
    <row r="43" ht="14.25" customHeight="1">
      <c r="B43" s="12">
        <v>22.0</v>
      </c>
      <c r="C43" s="12">
        <v>2.37</v>
      </c>
      <c r="D43" s="12">
        <v>5.62</v>
      </c>
    </row>
    <row r="44" ht="14.25" customHeight="1">
      <c r="B44" s="12">
        <v>25.0</v>
      </c>
      <c r="C44" s="12">
        <v>5.37</v>
      </c>
      <c r="D44" s="12">
        <v>28.82</v>
      </c>
    </row>
    <row r="45" ht="14.25" customHeight="1">
      <c r="B45" s="12">
        <v>17.0</v>
      </c>
      <c r="C45" s="12">
        <v>-2.63</v>
      </c>
      <c r="D45" s="12">
        <v>6.92</v>
      </c>
    </row>
    <row r="46" ht="14.25" customHeight="1">
      <c r="B46" s="12">
        <v>19.0</v>
      </c>
      <c r="C46" s="12">
        <v>-0.63</v>
      </c>
      <c r="D46" s="12">
        <v>0.4</v>
      </c>
    </row>
    <row r="47" ht="14.25" customHeight="1">
      <c r="B47" s="12">
        <v>21.0</v>
      </c>
      <c r="C47" s="12">
        <v>1.37</v>
      </c>
      <c r="D47" s="12">
        <v>1.88</v>
      </c>
    </row>
    <row r="48" ht="14.25" customHeight="1">
      <c r="B48" s="12"/>
      <c r="C48" s="12"/>
      <c r="D48" s="20">
        <f>SUM(D40:D47)</f>
        <v>67.87</v>
      </c>
    </row>
    <row r="49" ht="14.25" customHeight="1">
      <c r="B49" s="11" t="s">
        <v>200</v>
      </c>
      <c r="C49" s="2"/>
      <c r="D49" s="2"/>
      <c r="E49" s="2"/>
      <c r="F49" s="3"/>
    </row>
    <row r="50" ht="14.25" customHeight="1"/>
    <row r="51" ht="14.25" customHeight="1">
      <c r="B51" s="11" t="s">
        <v>201</v>
      </c>
      <c r="C51" s="3"/>
    </row>
    <row r="52" ht="14.25" customHeight="1">
      <c r="B52" s="11" t="s">
        <v>202</v>
      </c>
      <c r="C52" s="3"/>
    </row>
    <row r="53" ht="14.25" customHeight="1"/>
    <row r="54" ht="14.25" customHeight="1">
      <c r="B54" s="11" t="s">
        <v>203</v>
      </c>
      <c r="C54" s="2"/>
      <c r="D54" s="3"/>
    </row>
    <row r="55" ht="14.25" customHeight="1"/>
    <row r="56" ht="14.25" customHeight="1">
      <c r="B56" s="11" t="s">
        <v>204</v>
      </c>
      <c r="C56" s="3"/>
      <c r="D56" s="35">
        <f>SQRT(8.48)</f>
        <v>2.912043956</v>
      </c>
    </row>
    <row r="57" ht="14.25" customHeight="1">
      <c r="B57" s="11" t="s">
        <v>205</v>
      </c>
      <c r="C57" s="3"/>
    </row>
    <row r="58" ht="14.25" customHeight="1"/>
    <row r="59" ht="14.25" customHeight="1">
      <c r="B59" s="23" t="s">
        <v>206</v>
      </c>
    </row>
    <row r="60" ht="14.25" customHeight="1"/>
    <row r="61" ht="14.25" customHeight="1">
      <c r="B61" s="11" t="s">
        <v>207</v>
      </c>
      <c r="C61" s="2"/>
      <c r="D61" s="3"/>
    </row>
    <row r="62" ht="14.25" customHeight="1">
      <c r="B62" s="11" t="s">
        <v>208</v>
      </c>
      <c r="C62" s="2"/>
      <c r="D62" s="3"/>
    </row>
    <row r="63" ht="14.25" customHeight="1"/>
    <row r="64" ht="14.25" customHeight="1">
      <c r="B64" s="10" t="s">
        <v>209</v>
      </c>
      <c r="C64" s="10"/>
    </row>
    <row r="65" ht="14.25" customHeight="1">
      <c r="B65" s="11" t="s">
        <v>210</v>
      </c>
      <c r="C65" s="2"/>
      <c r="D65" s="2"/>
      <c r="E65" s="2"/>
      <c r="F65" s="3"/>
    </row>
    <row r="66" ht="14.25" customHeight="1"/>
    <row r="67" ht="14.25" customHeight="1">
      <c r="B67" s="11" t="s">
        <v>211</v>
      </c>
      <c r="C67" s="3"/>
    </row>
    <row r="68" ht="14.25" customHeight="1">
      <c r="B68" s="11" t="s">
        <v>212</v>
      </c>
      <c r="C68" s="3"/>
    </row>
    <row r="69" ht="14.25" customHeight="1"/>
    <row r="70" ht="14.25" customHeight="1">
      <c r="B70" s="11" t="s">
        <v>213</v>
      </c>
      <c r="C70" s="2"/>
      <c r="D70" s="3"/>
    </row>
    <row r="71" ht="14.25" customHeight="1">
      <c r="B71" s="11" t="s">
        <v>214</v>
      </c>
      <c r="C71" s="2"/>
      <c r="D71" s="3"/>
    </row>
    <row r="72" ht="14.25" customHeight="1"/>
    <row r="73" ht="14.25" customHeight="1">
      <c r="B73" s="11" t="s">
        <v>205</v>
      </c>
      <c r="C73" s="2"/>
      <c r="D73" s="2"/>
      <c r="E73" s="2"/>
      <c r="F73" s="2"/>
      <c r="G73" s="2"/>
      <c r="H73" s="3"/>
    </row>
    <row r="74" ht="14.25" customHeight="1">
      <c r="B74" s="11" t="s">
        <v>215</v>
      </c>
      <c r="C74" s="2"/>
      <c r="D74" s="2"/>
      <c r="E74" s="2"/>
      <c r="F74" s="2"/>
      <c r="G74" s="2"/>
      <c r="H74" s="3"/>
    </row>
    <row r="75" ht="14.25" customHeight="1"/>
    <row r="76" ht="14.25" customHeight="1"/>
    <row r="77" ht="14.25" customHeight="1">
      <c r="B77" s="11" t="s">
        <v>216</v>
      </c>
      <c r="C77" s="2"/>
      <c r="D77" s="2"/>
      <c r="E77" s="2"/>
      <c r="F77" s="2"/>
      <c r="G77" s="2"/>
      <c r="H77" s="2"/>
      <c r="I77" s="2"/>
      <c r="J77" s="2"/>
      <c r="K77" s="3"/>
    </row>
    <row r="78" ht="14.25" customHeight="1">
      <c r="B78" s="11" t="s">
        <v>217</v>
      </c>
      <c r="C78" s="2"/>
      <c r="D78" s="2"/>
      <c r="E78" s="2"/>
      <c r="F78" s="2"/>
      <c r="G78" s="2"/>
      <c r="H78" s="2"/>
      <c r="I78" s="2"/>
      <c r="J78" s="2"/>
      <c r="K78" s="3"/>
    </row>
    <row r="79" ht="14.25" customHeight="1">
      <c r="B79" s="11" t="s">
        <v>218</v>
      </c>
      <c r="C79" s="2"/>
      <c r="D79" s="2"/>
      <c r="E79" s="2"/>
      <c r="F79" s="2"/>
      <c r="G79" s="2"/>
      <c r="H79" s="2"/>
      <c r="I79" s="2"/>
      <c r="J79" s="2"/>
      <c r="K79" s="3"/>
    </row>
    <row r="80" ht="14.25" customHeight="1">
      <c r="B80" s="11" t="s">
        <v>219</v>
      </c>
      <c r="C80" s="2"/>
      <c r="D80" s="2"/>
      <c r="E80" s="2"/>
      <c r="F80" s="2"/>
      <c r="G80" s="2"/>
      <c r="H80" s="2"/>
      <c r="I80" s="2"/>
      <c r="J80" s="2"/>
      <c r="K80" s="3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4:J4"/>
    <mergeCell ref="B6:P6"/>
    <mergeCell ref="B9:F9"/>
    <mergeCell ref="B11:F11"/>
    <mergeCell ref="B12:C12"/>
    <mergeCell ref="B13:C13"/>
    <mergeCell ref="B15:H15"/>
    <mergeCell ref="B16:H16"/>
    <mergeCell ref="B17:H17"/>
    <mergeCell ref="B18:H18"/>
    <mergeCell ref="B19:H19"/>
    <mergeCell ref="B22:I22"/>
    <mergeCell ref="B23:I23"/>
    <mergeCell ref="B24:I24"/>
    <mergeCell ref="B29:E29"/>
    <mergeCell ref="F29:G29"/>
    <mergeCell ref="B30:E30"/>
    <mergeCell ref="F30:G30"/>
    <mergeCell ref="B31:E31"/>
    <mergeCell ref="B32:E32"/>
    <mergeCell ref="B34:I34"/>
    <mergeCell ref="B37:D37"/>
    <mergeCell ref="B49:F49"/>
    <mergeCell ref="B51:C51"/>
    <mergeCell ref="B52:C52"/>
    <mergeCell ref="B54:D54"/>
    <mergeCell ref="B56:C56"/>
    <mergeCell ref="B57:C57"/>
    <mergeCell ref="B73:H73"/>
    <mergeCell ref="B74:H74"/>
    <mergeCell ref="B77:K77"/>
    <mergeCell ref="B78:K78"/>
    <mergeCell ref="B79:K79"/>
    <mergeCell ref="B80:K80"/>
    <mergeCell ref="B61:D61"/>
    <mergeCell ref="B62:D62"/>
    <mergeCell ref="B65:F65"/>
    <mergeCell ref="B67:C67"/>
    <mergeCell ref="B68:C68"/>
    <mergeCell ref="B70:D70"/>
    <mergeCell ref="B71:D71"/>
  </mergeCells>
  <printOptions/>
  <pageMargins bottom="0.75" footer="0.0" header="0.0" left="0.7" right="0.7" top="0.75"/>
  <pageSetup orientation="landscape"/>
  <drawing r:id="rId1"/>
</worksheet>
</file>