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3" i="1" l="1"/>
  <c r="F73" i="1"/>
  <c r="G66" i="1"/>
  <c r="F66" i="1"/>
  <c r="G59" i="1"/>
  <c r="F59" i="1"/>
  <c r="G52" i="1"/>
  <c r="F52" i="1"/>
</calcChain>
</file>

<file path=xl/sharedStrings.xml><?xml version="1.0" encoding="utf-8"?>
<sst xmlns="http://schemas.openxmlformats.org/spreadsheetml/2006/main" count="343" uniqueCount="113">
  <si>
    <t>Library</t>
  </si>
  <si>
    <t>Cell type</t>
  </si>
  <si>
    <t>Biological Replicate number</t>
  </si>
  <si>
    <t>Total Sequenced Reads</t>
  </si>
  <si>
    <t>Total Contacts</t>
  </si>
  <si>
    <t>HCT-116 RAD21-mAC auxin withdrawal time course</t>
  </si>
  <si>
    <t>HCT-116 RAD21-mAC cohesin degradation time course</t>
  </si>
  <si>
    <t>HCT-116-RAD21-mAC</t>
  </si>
  <si>
    <t>HCT-116 RAD21-mAC no auxin treatment (G1 synchronized/arrested)</t>
  </si>
  <si>
    <t>HCT-116 RAD21-mAC 6hr auxin treatment (G1 synchronized/arrested)</t>
  </si>
  <si>
    <t>N</t>
  </si>
  <si>
    <t>Auxin Treatment Time (min)</t>
  </si>
  <si>
    <t>Auxin Withdrawal Time (min)</t>
  </si>
  <si>
    <t>TOTAL</t>
  </si>
  <si>
    <t>Rao-2017-HIC001</t>
  </si>
  <si>
    <t>Rao-2017-HIC002</t>
  </si>
  <si>
    <t>Rao-2017-HIC003</t>
  </si>
  <si>
    <t>Rao-2017-HIC004</t>
  </si>
  <si>
    <t>Rao-2017-HIC005</t>
  </si>
  <si>
    <t>Rao-2017-HIC006</t>
  </si>
  <si>
    <t>Rao-2017-HIC007</t>
  </si>
  <si>
    <t>Rao-2017-HIC008</t>
  </si>
  <si>
    <t>Rao-2017-HIC009</t>
  </si>
  <si>
    <t>Rao-2017-HIC010</t>
  </si>
  <si>
    <t>Rao-2017-HIC011</t>
  </si>
  <si>
    <t>Rao-2017-HIC012</t>
  </si>
  <si>
    <t>Rao-2017-HIC013</t>
  </si>
  <si>
    <t>Rao-2017-HIC014</t>
  </si>
  <si>
    <t>Rao-2017-HIC015</t>
  </si>
  <si>
    <t>Rao-2017-HIC016</t>
  </si>
  <si>
    <t>Rao-2017-HIC017</t>
  </si>
  <si>
    <t>Rao-2017-HIC018</t>
  </si>
  <si>
    <t>Rao-2017-HIC019</t>
  </si>
  <si>
    <t>Rao-2017-HIC020</t>
  </si>
  <si>
    <t>Rao-2017-HIC021</t>
  </si>
  <si>
    <t>Rao-2017-HIC022</t>
  </si>
  <si>
    <t>Rao-2017-HIC023</t>
  </si>
  <si>
    <t>Rao-2017-HIC024</t>
  </si>
  <si>
    <t>Rao-2017-HIC025</t>
  </si>
  <si>
    <t>Rao-2017-HIC026</t>
  </si>
  <si>
    <t>Rao-2017-HIC027</t>
  </si>
  <si>
    <t>Rao-2017-HIC028</t>
  </si>
  <si>
    <t>Rao-2017-HIC029</t>
  </si>
  <si>
    <t>Rao-2017-HIC030</t>
  </si>
  <si>
    <t>Rao-2017-HIC031</t>
  </si>
  <si>
    <t>Rao-2017-HIC032</t>
  </si>
  <si>
    <t>Rao-2017-HIC033</t>
  </si>
  <si>
    <t>Rao-2017-HIC034</t>
  </si>
  <si>
    <t>Rao-2017-HIC035</t>
  </si>
  <si>
    <t>Rao-2017-HIC036</t>
  </si>
  <si>
    <t>Rao-2017-HIC037</t>
  </si>
  <si>
    <t>Rao-2017-HIC038</t>
  </si>
  <si>
    <t>Rao-2017-HIC039</t>
  </si>
  <si>
    <t>Rao-2017-HIC040</t>
  </si>
  <si>
    <t>Rao-2017-HIC041</t>
  </si>
  <si>
    <t>Rao-2017-HIC042</t>
  </si>
  <si>
    <t>Rao-2017-HIC043</t>
  </si>
  <si>
    <t>Rao-2017-HIC044</t>
  </si>
  <si>
    <t>Rao-2017-HIC045</t>
  </si>
  <si>
    <t>Rao-2017-HIC046</t>
  </si>
  <si>
    <t>Rao-2017-HIC047</t>
  </si>
  <si>
    <t>Rao-2017-HIC048</t>
  </si>
  <si>
    <t>Rao-2017-HIC049</t>
  </si>
  <si>
    <t>Rao-2017-HIC050</t>
  </si>
  <si>
    <t>Rao-2017-HIC051</t>
  </si>
  <si>
    <t>Rao-2017-HIC052</t>
  </si>
  <si>
    <t>Used in which main figures?</t>
  </si>
  <si>
    <t>Used in which supp figures?</t>
  </si>
  <si>
    <t>N/A</t>
  </si>
  <si>
    <t>Fig 2B, 4E</t>
  </si>
  <si>
    <t>HCT-116 RAD21-mAC no auxin treatment main experiment (unsynchronized)</t>
  </si>
  <si>
    <t>HCT-116 RAD21-mAC 6hr auxin treatment main experiment (unsynchronized)</t>
  </si>
  <si>
    <t>HCT-116 RAD21-mAC no auxin treatment and 6hr auxin treatment additional data (unsynchronized)</t>
  </si>
  <si>
    <t>HCT-116 RAD21-mAC 6hr auxin treatment and 20min withdrawal</t>
  </si>
  <si>
    <t>HCT-116 RAD21-mAC 6hr auxin treatment and 60min withdrawal</t>
  </si>
  <si>
    <t>HCT-116 RAD21-mAC 6hr auxin treatment and 180min withdrawal</t>
  </si>
  <si>
    <t>HCT-116 RAD21-mAC 6hr auxin treatment and 40min withdrawal</t>
  </si>
  <si>
    <t>Rao-2017-HIC053</t>
  </si>
  <si>
    <t>Rao-2017-HIC054</t>
  </si>
  <si>
    <t>Rao-2017-HIC055</t>
  </si>
  <si>
    <t>Rao-2017-HIC056</t>
  </si>
  <si>
    <t>Rao-2017-HIC057</t>
  </si>
  <si>
    <t>Rao-2017-HIC058</t>
  </si>
  <si>
    <t>Rao-2017-HIC059</t>
  </si>
  <si>
    <t>Rao-2017-HIC060</t>
  </si>
  <si>
    <t>Rao-2017-HIC061</t>
  </si>
  <si>
    <t>Rao-2017-HIC062</t>
  </si>
  <si>
    <t>Rao-2017-HIC063</t>
  </si>
  <si>
    <t>Rao-2017-HIC032S</t>
  </si>
  <si>
    <t>Rao-2017-HIC033S</t>
  </si>
  <si>
    <t>Rao-2017-HIC036S</t>
  </si>
  <si>
    <t>Rao-2017-HIC037S</t>
  </si>
  <si>
    <t>Rao-2017-HIC040S</t>
  </si>
  <si>
    <t>Rao-2017-HIC041S</t>
  </si>
  <si>
    <t>Rao-2017-HIC044S</t>
  </si>
  <si>
    <t>Rao-2017-HIC045S</t>
  </si>
  <si>
    <t>Rao-2017-HIC064</t>
  </si>
  <si>
    <t>Rao-2017-HIC065</t>
  </si>
  <si>
    <t>Rao-2017-HIC066</t>
  </si>
  <si>
    <t>Rao-2017-HIC067</t>
  </si>
  <si>
    <t>Rao-2017-HIC068</t>
  </si>
  <si>
    <t>Rao-2017-HIC069</t>
  </si>
  <si>
    <t>Fig 2A,2C-E,3A-F,4A-D,5A-F,6A,7C</t>
  </si>
  <si>
    <t>Fig S2C-F,S3A-D,S4A-D,S5A,S7A-B; Data S1, I-VI</t>
  </si>
  <si>
    <t>Fig S5A; Data S1, I.H-L</t>
  </si>
  <si>
    <t>Fig S5B; Data S1, I.H-L</t>
  </si>
  <si>
    <t>Fig 5B,E</t>
  </si>
  <si>
    <t>Fig 5B-D</t>
  </si>
  <si>
    <t>Fig S5A</t>
  </si>
  <si>
    <t>Fig S5B</t>
  </si>
  <si>
    <t>Fig 2C-E</t>
  </si>
  <si>
    <t>Fig S2B, S5E</t>
  </si>
  <si>
    <t>Fig S2D-F; Data S1, II; Data S1,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</si>
</sst>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3" fontId="0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wrapText="1"/>
    </xf>
    <xf numFmtId="0" fontId="4" fillId="0" borderId="0" xfId="0" applyFont="1" applyAlignment="1">
      <alignment horizontal="right"/>
    </xf>
    <xf numFmtId="0" fontId="0" fillId="0" borderId="0" xfId="0" applyAlignment="1"/>
    <xf numFmtId="0" fontId="5" fillId="0" borderId="0" xfId="0" applyFont="1" applyAlignment="1">
      <alignment horizontal="center"/>
    </xf>
    <xf numFmtId="3" fontId="4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workbookViewId="0">
      <selection activeCell="B1" sqref="A1:G1048576"/>
    </sheetView>
  </sheetViews>
  <sheetFormatPr baseColWidth="10" defaultRowHeight="15" x14ac:dyDescent="0"/>
  <cols>
    <col min="1" max="2" width="18.83203125" bestFit="1" customWidth="1"/>
    <col min="6" max="6" width="12.83203125" bestFit="1" customWidth="1"/>
    <col min="7" max="7" width="13" bestFit="1" customWidth="1"/>
    <col min="8" max="8" width="29.1640625" customWidth="1"/>
    <col min="9" max="9" width="39.1640625" bestFit="1" customWidth="1"/>
  </cols>
  <sheetData>
    <row r="1" spans="1:9" ht="60">
      <c r="A1" s="1" t="s">
        <v>0</v>
      </c>
      <c r="B1" s="2" t="s">
        <v>1</v>
      </c>
      <c r="C1" s="3" t="s">
        <v>2</v>
      </c>
      <c r="D1" s="3" t="s">
        <v>11</v>
      </c>
      <c r="E1" s="3" t="s">
        <v>12</v>
      </c>
      <c r="F1" s="4" t="s">
        <v>3</v>
      </c>
      <c r="G1" s="4" t="s">
        <v>4</v>
      </c>
      <c r="H1" s="3" t="s">
        <v>66</v>
      </c>
      <c r="I1" s="3" t="s">
        <v>67</v>
      </c>
    </row>
    <row r="2" spans="1:9">
      <c r="A2" s="25" t="s">
        <v>70</v>
      </c>
      <c r="B2" s="25"/>
      <c r="C2" s="25"/>
      <c r="D2" s="25"/>
      <c r="E2" s="25"/>
      <c r="F2" s="25"/>
      <c r="G2" s="25"/>
    </row>
    <row r="3" spans="1:9">
      <c r="A3" s="5" t="s">
        <v>14</v>
      </c>
      <c r="B3" t="s">
        <v>7</v>
      </c>
      <c r="C3">
        <v>1</v>
      </c>
      <c r="D3" t="s">
        <v>10</v>
      </c>
      <c r="E3" t="s">
        <v>10</v>
      </c>
      <c r="F3" s="8">
        <v>591780163</v>
      </c>
      <c r="G3" s="8">
        <v>445535172</v>
      </c>
    </row>
    <row r="4" spans="1:9">
      <c r="A4" s="5" t="s">
        <v>15</v>
      </c>
      <c r="B4" t="s">
        <v>7</v>
      </c>
      <c r="C4">
        <v>1</v>
      </c>
      <c r="D4" t="s">
        <v>10</v>
      </c>
      <c r="E4" t="s">
        <v>10</v>
      </c>
      <c r="F4" s="8">
        <v>659448871</v>
      </c>
      <c r="G4" s="8">
        <v>489029747</v>
      </c>
    </row>
    <row r="5" spans="1:9">
      <c r="A5" s="12" t="s">
        <v>16</v>
      </c>
      <c r="B5" t="s">
        <v>7</v>
      </c>
      <c r="C5">
        <v>1</v>
      </c>
      <c r="D5" t="s">
        <v>10</v>
      </c>
      <c r="E5" t="s">
        <v>10</v>
      </c>
      <c r="F5" s="8">
        <v>709541951</v>
      </c>
      <c r="G5" s="8">
        <v>523419777</v>
      </c>
    </row>
    <row r="6" spans="1:9">
      <c r="A6" s="12" t="s">
        <v>17</v>
      </c>
      <c r="B6" t="s">
        <v>7</v>
      </c>
      <c r="C6">
        <v>2</v>
      </c>
      <c r="D6" t="s">
        <v>10</v>
      </c>
      <c r="E6" t="s">
        <v>10</v>
      </c>
      <c r="F6" s="8">
        <v>335561677</v>
      </c>
      <c r="G6" s="8">
        <v>254485656</v>
      </c>
    </row>
    <row r="7" spans="1:9">
      <c r="A7" s="12" t="s">
        <v>18</v>
      </c>
      <c r="B7" t="s">
        <v>7</v>
      </c>
      <c r="C7">
        <v>2</v>
      </c>
      <c r="D7" t="s">
        <v>10</v>
      </c>
      <c r="E7" t="s">
        <v>10</v>
      </c>
      <c r="F7" s="8">
        <v>414047532</v>
      </c>
      <c r="G7" s="8">
        <v>311178449</v>
      </c>
    </row>
    <row r="8" spans="1:9">
      <c r="A8" s="12" t="s">
        <v>19</v>
      </c>
      <c r="B8" t="s">
        <v>7</v>
      </c>
      <c r="C8">
        <v>2</v>
      </c>
      <c r="D8" t="s">
        <v>10</v>
      </c>
      <c r="E8" t="s">
        <v>10</v>
      </c>
      <c r="F8" s="8">
        <v>432223016</v>
      </c>
      <c r="G8" s="8">
        <v>325482984</v>
      </c>
    </row>
    <row r="9" spans="1:9">
      <c r="A9" s="12" t="s">
        <v>20</v>
      </c>
      <c r="B9" t="s">
        <v>7</v>
      </c>
      <c r="C9">
        <v>2</v>
      </c>
      <c r="D9" t="s">
        <v>10</v>
      </c>
      <c r="E9" t="s">
        <v>10</v>
      </c>
      <c r="F9" s="8">
        <v>333231554</v>
      </c>
      <c r="G9" s="8">
        <v>255826730</v>
      </c>
    </row>
    <row r="10" spans="1:9">
      <c r="A10" s="26" t="s">
        <v>13</v>
      </c>
      <c r="B10" s="27"/>
      <c r="C10" s="27"/>
      <c r="D10" s="27"/>
      <c r="E10" s="27"/>
      <c r="F10" s="9">
        <v>3475834764</v>
      </c>
      <c r="G10" s="9">
        <v>2604958515</v>
      </c>
      <c r="H10" s="18" t="s">
        <v>102</v>
      </c>
      <c r="I10" t="s">
        <v>103</v>
      </c>
    </row>
    <row r="11" spans="1:9">
      <c r="A11" s="25"/>
      <c r="B11" s="25"/>
      <c r="C11" s="25"/>
      <c r="D11" s="25"/>
      <c r="E11" s="25"/>
      <c r="F11" s="28"/>
      <c r="G11" s="28"/>
      <c r="H11" s="6"/>
    </row>
    <row r="12" spans="1:9">
      <c r="A12" s="25" t="s">
        <v>71</v>
      </c>
      <c r="B12" s="25"/>
      <c r="C12" s="25"/>
      <c r="D12" s="25"/>
      <c r="E12" s="25"/>
      <c r="F12" s="28"/>
      <c r="G12" s="28"/>
    </row>
    <row r="13" spans="1:9">
      <c r="A13" s="12" t="s">
        <v>21</v>
      </c>
      <c r="B13" t="s">
        <v>7</v>
      </c>
      <c r="C13" s="7">
        <v>1</v>
      </c>
      <c r="D13" s="5">
        <v>360</v>
      </c>
      <c r="E13" s="5" t="s">
        <v>10</v>
      </c>
      <c r="F13" s="8">
        <v>402253386</v>
      </c>
      <c r="G13" s="8">
        <v>307015229</v>
      </c>
    </row>
    <row r="14" spans="1:9">
      <c r="A14" s="12" t="s">
        <v>22</v>
      </c>
      <c r="B14" t="s">
        <v>7</v>
      </c>
      <c r="C14" s="7">
        <v>1</v>
      </c>
      <c r="D14" s="5">
        <v>360</v>
      </c>
      <c r="E14" s="5" t="s">
        <v>10</v>
      </c>
      <c r="F14" s="8">
        <v>453604401</v>
      </c>
      <c r="G14" s="8">
        <v>343067614</v>
      </c>
    </row>
    <row r="15" spans="1:9">
      <c r="A15" s="12" t="s">
        <v>23</v>
      </c>
      <c r="B15" t="s">
        <v>7</v>
      </c>
      <c r="C15" s="7">
        <v>1</v>
      </c>
      <c r="D15" s="5">
        <v>360</v>
      </c>
      <c r="E15" s="5" t="s">
        <v>10</v>
      </c>
      <c r="F15" s="8">
        <v>664778535</v>
      </c>
      <c r="G15" s="8">
        <v>492184895</v>
      </c>
    </row>
    <row r="16" spans="1:9">
      <c r="A16" s="12" t="s">
        <v>24</v>
      </c>
      <c r="B16" t="s">
        <v>7</v>
      </c>
      <c r="C16" s="7">
        <v>2</v>
      </c>
      <c r="D16" s="5">
        <v>360</v>
      </c>
      <c r="E16" s="5" t="s">
        <v>10</v>
      </c>
      <c r="F16" s="8">
        <v>467405268</v>
      </c>
      <c r="G16" s="8">
        <v>348568906</v>
      </c>
    </row>
    <row r="17" spans="1:9">
      <c r="A17" s="12" t="s">
        <v>25</v>
      </c>
      <c r="B17" t="s">
        <v>7</v>
      </c>
      <c r="C17" s="7">
        <v>2</v>
      </c>
      <c r="D17" s="5">
        <v>360</v>
      </c>
      <c r="E17" s="5" t="s">
        <v>10</v>
      </c>
      <c r="F17" s="8">
        <v>377985355</v>
      </c>
      <c r="G17" s="8">
        <v>283405358</v>
      </c>
    </row>
    <row r="18" spans="1:9">
      <c r="A18" s="12" t="s">
        <v>26</v>
      </c>
      <c r="B18" t="s">
        <v>7</v>
      </c>
      <c r="C18" s="7">
        <v>2</v>
      </c>
      <c r="D18" s="5">
        <v>360</v>
      </c>
      <c r="E18" s="5" t="s">
        <v>10</v>
      </c>
      <c r="F18" s="8">
        <v>436936866</v>
      </c>
      <c r="G18" s="8">
        <v>329083176</v>
      </c>
    </row>
    <row r="19" spans="1:9">
      <c r="A19" s="12" t="s">
        <v>27</v>
      </c>
      <c r="B19" t="s">
        <v>7</v>
      </c>
      <c r="C19" s="7">
        <v>2</v>
      </c>
      <c r="D19" s="5">
        <v>360</v>
      </c>
      <c r="E19" s="5" t="s">
        <v>10</v>
      </c>
      <c r="F19" s="8">
        <v>562189538</v>
      </c>
      <c r="G19" s="8">
        <v>420465686</v>
      </c>
    </row>
    <row r="20" spans="1:9">
      <c r="A20" s="26" t="s">
        <v>13</v>
      </c>
      <c r="B20" s="26"/>
      <c r="C20" s="26"/>
      <c r="D20" s="26"/>
      <c r="E20" s="26"/>
      <c r="F20" s="9">
        <v>3365153349</v>
      </c>
      <c r="G20" s="9">
        <v>2523790864</v>
      </c>
      <c r="H20" s="18" t="s">
        <v>102</v>
      </c>
      <c r="I20" t="s">
        <v>103</v>
      </c>
    </row>
    <row r="21" spans="1:9">
      <c r="A21" s="29"/>
      <c r="B21" s="29"/>
      <c r="C21" s="29"/>
      <c r="D21" s="29"/>
      <c r="E21" s="29"/>
      <c r="F21" s="30"/>
      <c r="G21" s="30"/>
    </row>
    <row r="22" spans="1:9">
      <c r="A22" s="25" t="s">
        <v>8</v>
      </c>
      <c r="B22" s="25"/>
      <c r="C22" s="25"/>
      <c r="D22" s="25"/>
      <c r="E22" s="25"/>
      <c r="F22" s="28"/>
      <c r="G22" s="28"/>
    </row>
    <row r="23" spans="1:9">
      <c r="A23" s="12" t="s">
        <v>28</v>
      </c>
      <c r="B23" t="s">
        <v>7</v>
      </c>
      <c r="C23" s="7">
        <v>3</v>
      </c>
      <c r="D23" s="5" t="s">
        <v>10</v>
      </c>
      <c r="E23" s="5" t="s">
        <v>10</v>
      </c>
      <c r="F23" s="8">
        <v>49752307</v>
      </c>
      <c r="G23" s="8">
        <v>38041180</v>
      </c>
    </row>
    <row r="24" spans="1:9">
      <c r="A24" s="12" t="s">
        <v>29</v>
      </c>
      <c r="B24" t="s">
        <v>7</v>
      </c>
      <c r="C24" s="7">
        <v>3</v>
      </c>
      <c r="D24" s="5" t="s">
        <v>10</v>
      </c>
      <c r="E24" s="5" t="s">
        <v>10</v>
      </c>
      <c r="F24" s="8">
        <v>58795028</v>
      </c>
      <c r="G24" s="8">
        <v>44757184</v>
      </c>
    </row>
    <row r="25" spans="1:9">
      <c r="A25" s="12" t="s">
        <v>30</v>
      </c>
      <c r="B25" t="s">
        <v>7</v>
      </c>
      <c r="C25" s="7">
        <v>3</v>
      </c>
      <c r="D25" s="5" t="s">
        <v>10</v>
      </c>
      <c r="E25" s="5" t="s">
        <v>10</v>
      </c>
      <c r="F25" s="8">
        <v>58487651</v>
      </c>
      <c r="G25" s="8">
        <v>43802158</v>
      </c>
    </row>
    <row r="26" spans="1:9">
      <c r="A26" s="12" t="s">
        <v>31</v>
      </c>
      <c r="B26" t="s">
        <v>7</v>
      </c>
      <c r="C26" s="7">
        <v>3</v>
      </c>
      <c r="D26" s="5" t="s">
        <v>10</v>
      </c>
      <c r="E26" s="5" t="s">
        <v>10</v>
      </c>
      <c r="F26" s="8">
        <v>53254483</v>
      </c>
      <c r="G26" s="8">
        <v>40462764</v>
      </c>
    </row>
    <row r="27" spans="1:9">
      <c r="A27" s="26" t="s">
        <v>13</v>
      </c>
      <c r="B27" s="26"/>
      <c r="C27" s="26"/>
      <c r="D27" s="26"/>
      <c r="E27" s="26"/>
      <c r="F27" s="9">
        <v>220289469</v>
      </c>
      <c r="G27" s="9">
        <v>167063286</v>
      </c>
      <c r="H27" t="s">
        <v>107</v>
      </c>
      <c r="I27" t="s">
        <v>104</v>
      </c>
    </row>
    <row r="28" spans="1:9">
      <c r="A28" s="5"/>
      <c r="F28" s="7"/>
      <c r="G28" s="7"/>
    </row>
    <row r="29" spans="1:9">
      <c r="A29" s="25" t="s">
        <v>9</v>
      </c>
      <c r="B29" s="25"/>
      <c r="C29" s="25"/>
      <c r="D29" s="25"/>
      <c r="E29" s="25"/>
      <c r="F29" s="28"/>
      <c r="G29" s="28"/>
    </row>
    <row r="30" spans="1:9">
      <c r="A30" s="12" t="s">
        <v>32</v>
      </c>
      <c r="B30" t="s">
        <v>7</v>
      </c>
      <c r="C30" s="7">
        <v>3</v>
      </c>
      <c r="D30" s="5">
        <v>360</v>
      </c>
      <c r="E30" s="5" t="s">
        <v>10</v>
      </c>
      <c r="F30" s="8">
        <v>46269456</v>
      </c>
      <c r="G30" s="8">
        <v>34284661</v>
      </c>
    </row>
    <row r="31" spans="1:9">
      <c r="A31" s="12" t="s">
        <v>33</v>
      </c>
      <c r="B31" t="s">
        <v>7</v>
      </c>
      <c r="C31" s="7">
        <v>3</v>
      </c>
      <c r="D31" s="5">
        <v>360</v>
      </c>
      <c r="E31" s="5" t="s">
        <v>10</v>
      </c>
      <c r="F31" s="8">
        <v>61992551</v>
      </c>
      <c r="G31" s="8">
        <v>46256481</v>
      </c>
    </row>
    <row r="32" spans="1:9">
      <c r="A32" s="12" t="s">
        <v>34</v>
      </c>
      <c r="B32" t="s">
        <v>7</v>
      </c>
      <c r="C32" s="7">
        <v>3</v>
      </c>
      <c r="D32" s="5">
        <v>360</v>
      </c>
      <c r="E32" s="5" t="s">
        <v>10</v>
      </c>
      <c r="F32" s="8">
        <v>69383457</v>
      </c>
      <c r="G32" s="8">
        <v>51719474</v>
      </c>
    </row>
    <row r="33" spans="1:9">
      <c r="A33" s="12" t="s">
        <v>35</v>
      </c>
      <c r="B33" t="s">
        <v>7</v>
      </c>
      <c r="C33" s="7">
        <v>3</v>
      </c>
      <c r="D33" s="5">
        <v>360</v>
      </c>
      <c r="E33" s="5" t="s">
        <v>10</v>
      </c>
      <c r="F33" s="8">
        <v>64347362</v>
      </c>
      <c r="G33" s="8">
        <v>48497142</v>
      </c>
    </row>
    <row r="34" spans="1:9">
      <c r="A34" s="31" t="s">
        <v>13</v>
      </c>
      <c r="B34" s="31"/>
      <c r="C34" s="31"/>
      <c r="D34" s="31"/>
      <c r="E34" s="31"/>
      <c r="F34" s="9">
        <v>241992826</v>
      </c>
      <c r="G34" s="9">
        <v>180757758</v>
      </c>
      <c r="H34" t="s">
        <v>106</v>
      </c>
      <c r="I34" t="s">
        <v>105</v>
      </c>
    </row>
    <row r="35" spans="1:9">
      <c r="A35" s="16"/>
      <c r="B35" s="16"/>
      <c r="C35" s="16"/>
      <c r="D35" s="16"/>
      <c r="E35" s="16"/>
      <c r="F35" s="9"/>
      <c r="G35" s="9"/>
    </row>
    <row r="36" spans="1:9">
      <c r="A36" s="32" t="s">
        <v>72</v>
      </c>
      <c r="B36" s="32"/>
      <c r="C36" s="32"/>
      <c r="D36" s="32"/>
      <c r="E36" s="32"/>
      <c r="F36" s="32"/>
      <c r="G36" s="32"/>
    </row>
    <row r="37" spans="1:9">
      <c r="A37" s="12" t="s">
        <v>36</v>
      </c>
      <c r="B37" t="s">
        <v>7</v>
      </c>
      <c r="C37" s="19">
        <v>4</v>
      </c>
      <c r="D37" s="17" t="s">
        <v>10</v>
      </c>
      <c r="E37" s="17" t="s">
        <v>10</v>
      </c>
      <c r="F37" s="22">
        <v>42084627</v>
      </c>
      <c r="G37" s="22">
        <v>29532575</v>
      </c>
      <c r="H37" t="s">
        <v>107</v>
      </c>
      <c r="I37" t="s">
        <v>108</v>
      </c>
    </row>
    <row r="38" spans="1:9">
      <c r="A38" s="12" t="s">
        <v>37</v>
      </c>
      <c r="B38" t="s">
        <v>7</v>
      </c>
      <c r="C38" s="19">
        <v>4</v>
      </c>
      <c r="D38" s="17" t="s">
        <v>10</v>
      </c>
      <c r="E38" s="17" t="s">
        <v>10</v>
      </c>
      <c r="F38" s="22">
        <v>40125317</v>
      </c>
      <c r="G38" s="22">
        <v>27316937</v>
      </c>
      <c r="H38" t="s">
        <v>107</v>
      </c>
      <c r="I38" t="s">
        <v>108</v>
      </c>
    </row>
    <row r="39" spans="1:9">
      <c r="A39" s="12" t="s">
        <v>38</v>
      </c>
      <c r="B39" t="s">
        <v>7</v>
      </c>
      <c r="C39" s="19">
        <v>5</v>
      </c>
      <c r="D39" s="17" t="s">
        <v>10</v>
      </c>
      <c r="E39" s="17" t="s">
        <v>10</v>
      </c>
      <c r="F39" s="22">
        <v>81006489</v>
      </c>
      <c r="G39" s="22">
        <v>57706328</v>
      </c>
      <c r="H39" t="s">
        <v>107</v>
      </c>
      <c r="I39" t="s">
        <v>108</v>
      </c>
    </row>
    <row r="40" spans="1:9">
      <c r="A40" s="12" t="s">
        <v>39</v>
      </c>
      <c r="B40" t="s">
        <v>7</v>
      </c>
      <c r="C40" s="19">
        <v>5</v>
      </c>
      <c r="D40" s="17" t="s">
        <v>10</v>
      </c>
      <c r="E40" s="17" t="s">
        <v>10</v>
      </c>
      <c r="F40" s="22">
        <v>79169374</v>
      </c>
      <c r="G40" s="22">
        <v>50650940</v>
      </c>
      <c r="H40" t="s">
        <v>107</v>
      </c>
      <c r="I40" t="s">
        <v>108</v>
      </c>
    </row>
    <row r="41" spans="1:9">
      <c r="A41" s="12" t="s">
        <v>40</v>
      </c>
      <c r="B41" t="s">
        <v>7</v>
      </c>
      <c r="C41" s="19">
        <v>5</v>
      </c>
      <c r="D41" s="17" t="s">
        <v>10</v>
      </c>
      <c r="E41" s="17" t="s">
        <v>10</v>
      </c>
      <c r="F41" s="22">
        <v>72935302</v>
      </c>
      <c r="G41" s="22">
        <v>52129536</v>
      </c>
      <c r="H41" t="s">
        <v>107</v>
      </c>
      <c r="I41" t="s">
        <v>108</v>
      </c>
    </row>
    <row r="42" spans="1:9">
      <c r="A42" s="12" t="s">
        <v>41</v>
      </c>
      <c r="B42" t="s">
        <v>7</v>
      </c>
      <c r="C42" s="19">
        <v>4</v>
      </c>
      <c r="D42" s="17">
        <v>360</v>
      </c>
      <c r="E42" s="17" t="s">
        <v>10</v>
      </c>
      <c r="F42" s="22">
        <v>59572706</v>
      </c>
      <c r="G42" s="22">
        <v>42956067</v>
      </c>
      <c r="H42" t="s">
        <v>106</v>
      </c>
      <c r="I42" t="s">
        <v>109</v>
      </c>
    </row>
    <row r="43" spans="1:9">
      <c r="A43" s="12" t="s">
        <v>42</v>
      </c>
      <c r="B43" t="s">
        <v>7</v>
      </c>
      <c r="C43" s="19">
        <v>5</v>
      </c>
      <c r="D43" s="17">
        <v>360</v>
      </c>
      <c r="E43" s="17" t="s">
        <v>10</v>
      </c>
      <c r="F43" s="22">
        <v>71492578</v>
      </c>
      <c r="G43" s="22">
        <v>50421749</v>
      </c>
      <c r="H43" t="s">
        <v>106</v>
      </c>
      <c r="I43" t="s">
        <v>109</v>
      </c>
    </row>
    <row r="44" spans="1:9">
      <c r="A44" s="12" t="s">
        <v>43</v>
      </c>
      <c r="B44" t="s">
        <v>7</v>
      </c>
      <c r="C44" s="19">
        <v>5</v>
      </c>
      <c r="D44" s="17">
        <v>360</v>
      </c>
      <c r="E44" s="17" t="s">
        <v>10</v>
      </c>
      <c r="F44" s="22">
        <v>68838348</v>
      </c>
      <c r="G44" s="22">
        <v>49482948</v>
      </c>
      <c r="H44" t="s">
        <v>106</v>
      </c>
      <c r="I44" t="s">
        <v>109</v>
      </c>
    </row>
    <row r="45" spans="1:9">
      <c r="A45" s="12" t="s">
        <v>44</v>
      </c>
      <c r="B45" t="s">
        <v>7</v>
      </c>
      <c r="C45" s="19">
        <v>5</v>
      </c>
      <c r="D45" s="17">
        <v>360</v>
      </c>
      <c r="E45" s="17" t="s">
        <v>10</v>
      </c>
      <c r="F45" s="22">
        <v>63328676</v>
      </c>
      <c r="G45" s="22">
        <v>45789787</v>
      </c>
      <c r="H45" t="s">
        <v>106</v>
      </c>
      <c r="I45" t="s">
        <v>109</v>
      </c>
    </row>
    <row r="46" spans="1:9">
      <c r="A46" s="16"/>
      <c r="C46" s="19"/>
      <c r="D46" s="17"/>
      <c r="E46" s="17"/>
      <c r="F46" s="16"/>
      <c r="G46" s="16"/>
    </row>
    <row r="47" spans="1:9">
      <c r="A47" s="32" t="s">
        <v>73</v>
      </c>
      <c r="B47" s="32"/>
      <c r="C47" s="32"/>
      <c r="D47" s="32"/>
      <c r="E47" s="32"/>
      <c r="F47" s="32"/>
      <c r="G47" s="32"/>
    </row>
    <row r="48" spans="1:9">
      <c r="A48" s="12" t="s">
        <v>45</v>
      </c>
      <c r="B48" t="s">
        <v>7</v>
      </c>
      <c r="C48" s="19">
        <v>6</v>
      </c>
      <c r="D48" s="17">
        <v>360</v>
      </c>
      <c r="E48" s="12">
        <v>20</v>
      </c>
      <c r="F48" s="24">
        <v>312085204</v>
      </c>
      <c r="G48" s="24">
        <v>226595727</v>
      </c>
    </row>
    <row r="49" spans="1:9">
      <c r="A49" s="12" t="s">
        <v>46</v>
      </c>
      <c r="B49" t="s">
        <v>7</v>
      </c>
      <c r="C49" s="19">
        <v>6</v>
      </c>
      <c r="D49" s="17">
        <v>360</v>
      </c>
      <c r="E49" s="12">
        <v>20</v>
      </c>
      <c r="F49" s="24">
        <v>185231412</v>
      </c>
      <c r="G49" s="24">
        <v>134274464</v>
      </c>
    </row>
    <row r="50" spans="1:9">
      <c r="A50" s="12" t="s">
        <v>47</v>
      </c>
      <c r="B50" t="s">
        <v>7</v>
      </c>
      <c r="C50" s="19">
        <v>7</v>
      </c>
      <c r="D50" s="17">
        <v>360</v>
      </c>
      <c r="E50" s="12">
        <v>20</v>
      </c>
      <c r="F50" s="24">
        <v>233634182</v>
      </c>
      <c r="G50" s="24">
        <v>162365815</v>
      </c>
    </row>
    <row r="51" spans="1:9">
      <c r="A51" s="12" t="s">
        <v>48</v>
      </c>
      <c r="B51" t="s">
        <v>7</v>
      </c>
      <c r="C51" s="19">
        <v>7</v>
      </c>
      <c r="D51" s="17">
        <v>360</v>
      </c>
      <c r="E51" s="12">
        <v>20</v>
      </c>
      <c r="F51" s="24">
        <v>219854712</v>
      </c>
      <c r="G51" s="24">
        <v>155180415</v>
      </c>
    </row>
    <row r="52" spans="1:9">
      <c r="A52" s="31" t="s">
        <v>13</v>
      </c>
      <c r="B52" s="31"/>
      <c r="C52" s="31"/>
      <c r="D52" s="31"/>
      <c r="E52" s="31"/>
      <c r="F52" s="23">
        <f>SUM(F48:F51)</f>
        <v>950805510</v>
      </c>
      <c r="G52" s="23">
        <f>SUM(G48:G51)</f>
        <v>678416421</v>
      </c>
      <c r="H52" t="s">
        <v>110</v>
      </c>
      <c r="I52" t="s">
        <v>112</v>
      </c>
    </row>
    <row r="53" spans="1:9">
      <c r="A53" s="21"/>
      <c r="B53" s="21"/>
      <c r="C53" s="21"/>
      <c r="D53" s="21"/>
      <c r="E53" s="21"/>
      <c r="F53" s="21"/>
      <c r="G53" s="21"/>
    </row>
    <row r="54" spans="1:9">
      <c r="A54" s="32" t="s">
        <v>76</v>
      </c>
      <c r="B54" s="32"/>
      <c r="C54" s="32"/>
      <c r="D54" s="32"/>
      <c r="E54" s="32"/>
      <c r="F54" s="32"/>
      <c r="G54" s="32"/>
    </row>
    <row r="55" spans="1:9">
      <c r="A55" s="12" t="s">
        <v>49</v>
      </c>
      <c r="B55" t="s">
        <v>7</v>
      </c>
      <c r="C55" s="19">
        <v>6</v>
      </c>
      <c r="D55" s="17">
        <v>360</v>
      </c>
      <c r="E55" s="12">
        <v>40</v>
      </c>
      <c r="F55" s="24">
        <v>226917713</v>
      </c>
      <c r="G55" s="24">
        <v>158778631</v>
      </c>
    </row>
    <row r="56" spans="1:9">
      <c r="A56" s="12" t="s">
        <v>50</v>
      </c>
      <c r="B56" t="s">
        <v>7</v>
      </c>
      <c r="C56" s="19">
        <v>6</v>
      </c>
      <c r="D56" s="17">
        <v>360</v>
      </c>
      <c r="E56" s="12">
        <v>40</v>
      </c>
      <c r="F56" s="24">
        <v>219970813</v>
      </c>
      <c r="G56" s="24">
        <v>156463052</v>
      </c>
    </row>
    <row r="57" spans="1:9">
      <c r="A57" s="12" t="s">
        <v>51</v>
      </c>
      <c r="B57" t="s">
        <v>7</v>
      </c>
      <c r="C57" s="19">
        <v>7</v>
      </c>
      <c r="D57" s="17">
        <v>360</v>
      </c>
      <c r="E57" s="12">
        <v>40</v>
      </c>
      <c r="F57" s="24">
        <v>272502010</v>
      </c>
      <c r="G57" s="24">
        <v>186640625</v>
      </c>
    </row>
    <row r="58" spans="1:9">
      <c r="A58" s="12" t="s">
        <v>52</v>
      </c>
      <c r="B58" t="s">
        <v>7</v>
      </c>
      <c r="C58" s="19">
        <v>7</v>
      </c>
      <c r="D58" s="17">
        <v>360</v>
      </c>
      <c r="E58" s="12">
        <v>40</v>
      </c>
      <c r="F58" s="24">
        <v>232963634</v>
      </c>
      <c r="G58" s="24">
        <v>163011432</v>
      </c>
    </row>
    <row r="59" spans="1:9">
      <c r="A59" s="31" t="s">
        <v>13</v>
      </c>
      <c r="B59" s="31"/>
      <c r="C59" s="31"/>
      <c r="D59" s="31"/>
      <c r="E59" s="31"/>
      <c r="F59" s="23">
        <f>SUM(F55:F58)</f>
        <v>952354170</v>
      </c>
      <c r="G59" s="23">
        <f>SUM(G55:G58)</f>
        <v>664893740</v>
      </c>
      <c r="H59" t="s">
        <v>110</v>
      </c>
      <c r="I59" t="s">
        <v>112</v>
      </c>
    </row>
    <row r="60" spans="1:9">
      <c r="A60" s="21"/>
      <c r="B60" s="21"/>
      <c r="C60" s="21"/>
      <c r="D60" s="21"/>
      <c r="E60" s="21"/>
      <c r="F60" s="21"/>
      <c r="G60" s="21"/>
    </row>
    <row r="61" spans="1:9">
      <c r="A61" s="32" t="s">
        <v>74</v>
      </c>
      <c r="B61" s="32"/>
      <c r="C61" s="32"/>
      <c r="D61" s="32"/>
      <c r="E61" s="32"/>
      <c r="F61" s="32"/>
      <c r="G61" s="32"/>
    </row>
    <row r="62" spans="1:9">
      <c r="A62" s="12" t="s">
        <v>53</v>
      </c>
      <c r="B62" t="s">
        <v>7</v>
      </c>
      <c r="C62" s="19">
        <v>6</v>
      </c>
      <c r="D62" s="17">
        <v>360</v>
      </c>
      <c r="E62" s="12">
        <v>60</v>
      </c>
      <c r="F62" s="24">
        <v>214655286</v>
      </c>
      <c r="G62" s="24">
        <v>154010228</v>
      </c>
    </row>
    <row r="63" spans="1:9">
      <c r="A63" s="12" t="s">
        <v>54</v>
      </c>
      <c r="B63" t="s">
        <v>7</v>
      </c>
      <c r="C63" s="19">
        <v>6</v>
      </c>
      <c r="D63" s="17">
        <v>360</v>
      </c>
      <c r="E63" s="12">
        <v>60</v>
      </c>
      <c r="F63" s="24">
        <v>222693401</v>
      </c>
      <c r="G63" s="24">
        <v>159874881</v>
      </c>
    </row>
    <row r="64" spans="1:9">
      <c r="A64" s="12" t="s">
        <v>55</v>
      </c>
      <c r="B64" t="s">
        <v>7</v>
      </c>
      <c r="C64" s="19">
        <v>7</v>
      </c>
      <c r="D64" s="17">
        <v>360</v>
      </c>
      <c r="E64" s="12">
        <v>60</v>
      </c>
      <c r="F64" s="24">
        <v>256653636</v>
      </c>
      <c r="G64" s="24">
        <v>163055200</v>
      </c>
    </row>
    <row r="65" spans="1:9">
      <c r="A65" s="12" t="s">
        <v>56</v>
      </c>
      <c r="B65" t="s">
        <v>7</v>
      </c>
      <c r="C65" s="19">
        <v>7</v>
      </c>
      <c r="D65" s="17">
        <v>360</v>
      </c>
      <c r="E65" s="12">
        <v>60</v>
      </c>
      <c r="F65" s="24">
        <v>214645760</v>
      </c>
      <c r="G65" s="24">
        <v>140901108</v>
      </c>
    </row>
    <row r="66" spans="1:9">
      <c r="A66" s="31" t="s">
        <v>13</v>
      </c>
      <c r="B66" s="31"/>
      <c r="C66" s="31"/>
      <c r="D66" s="31"/>
      <c r="E66" s="31"/>
      <c r="F66" s="23">
        <f>SUM(F62:F65)</f>
        <v>908648083</v>
      </c>
      <c r="G66" s="23">
        <f>SUM(G62:G65)</f>
        <v>617841417</v>
      </c>
      <c r="H66" t="s">
        <v>110</v>
      </c>
      <c r="I66" t="s">
        <v>112</v>
      </c>
    </row>
    <row r="67" spans="1:9">
      <c r="A67" s="21"/>
      <c r="B67" s="21"/>
      <c r="C67" s="21"/>
      <c r="D67" s="21"/>
      <c r="E67" s="21"/>
      <c r="F67" s="21"/>
      <c r="G67" s="21"/>
    </row>
    <row r="68" spans="1:9">
      <c r="A68" s="32" t="s">
        <v>75</v>
      </c>
      <c r="B68" s="32"/>
      <c r="C68" s="32"/>
      <c r="D68" s="32"/>
      <c r="E68" s="32"/>
      <c r="F68" s="32"/>
      <c r="G68" s="32"/>
    </row>
    <row r="69" spans="1:9">
      <c r="A69" s="12" t="s">
        <v>57</v>
      </c>
      <c r="B69" t="s">
        <v>7</v>
      </c>
      <c r="C69" s="19">
        <v>6</v>
      </c>
      <c r="D69" s="17">
        <v>360</v>
      </c>
      <c r="E69" s="12">
        <v>180</v>
      </c>
      <c r="F69" s="24">
        <v>214088173</v>
      </c>
      <c r="G69" s="24">
        <v>153791044</v>
      </c>
    </row>
    <row r="70" spans="1:9">
      <c r="A70" s="12" t="s">
        <v>58</v>
      </c>
      <c r="B70" t="s">
        <v>7</v>
      </c>
      <c r="C70" s="19">
        <v>6</v>
      </c>
      <c r="D70" s="17">
        <v>360</v>
      </c>
      <c r="E70" s="12">
        <v>180</v>
      </c>
      <c r="F70" s="24">
        <v>232098278</v>
      </c>
      <c r="G70" s="24">
        <v>168576877</v>
      </c>
    </row>
    <row r="71" spans="1:9">
      <c r="A71" s="12" t="s">
        <v>59</v>
      </c>
      <c r="B71" t="s">
        <v>7</v>
      </c>
      <c r="C71" s="19">
        <v>7</v>
      </c>
      <c r="D71" s="17">
        <v>360</v>
      </c>
      <c r="E71" s="12">
        <v>180</v>
      </c>
      <c r="F71" s="24">
        <v>242979451</v>
      </c>
      <c r="G71" s="24">
        <v>170974181</v>
      </c>
    </row>
    <row r="72" spans="1:9">
      <c r="A72" s="12" t="s">
        <v>60</v>
      </c>
      <c r="B72" t="s">
        <v>7</v>
      </c>
      <c r="C72" s="19">
        <v>7</v>
      </c>
      <c r="D72" s="17">
        <v>360</v>
      </c>
      <c r="E72" s="12">
        <v>180</v>
      </c>
      <c r="F72" s="24">
        <v>260183210</v>
      </c>
      <c r="G72" s="24">
        <v>182058088</v>
      </c>
    </row>
    <row r="73" spans="1:9">
      <c r="A73" s="31" t="s">
        <v>13</v>
      </c>
      <c r="B73" s="31"/>
      <c r="C73" s="31"/>
      <c r="D73" s="31"/>
      <c r="E73" s="31"/>
      <c r="F73" s="23">
        <f>SUM(F69:F72)</f>
        <v>949349112</v>
      </c>
      <c r="G73" s="23">
        <f>SUM(G69:G72)</f>
        <v>675400190</v>
      </c>
      <c r="H73" t="s">
        <v>110</v>
      </c>
      <c r="I73" t="s">
        <v>112</v>
      </c>
    </row>
    <row r="74" spans="1:9">
      <c r="A74" s="20"/>
      <c r="B74" s="20"/>
      <c r="C74" s="20"/>
      <c r="D74" s="20"/>
      <c r="E74" s="20"/>
      <c r="F74" s="20"/>
      <c r="G74" s="20"/>
    </row>
    <row r="75" spans="1:9">
      <c r="A75" s="25" t="s">
        <v>6</v>
      </c>
      <c r="B75" s="25"/>
      <c r="C75" s="25"/>
      <c r="D75" s="25"/>
      <c r="E75" s="25"/>
      <c r="F75" s="28"/>
      <c r="G75" s="28"/>
    </row>
    <row r="76" spans="1:9">
      <c r="A76" s="10" t="s">
        <v>61</v>
      </c>
      <c r="B76" t="s">
        <v>7</v>
      </c>
      <c r="C76" s="11">
        <v>8</v>
      </c>
      <c r="D76" s="10" t="s">
        <v>10</v>
      </c>
      <c r="E76" s="10" t="s">
        <v>10</v>
      </c>
      <c r="F76" s="15">
        <v>4299762</v>
      </c>
      <c r="G76" s="15">
        <v>3110577</v>
      </c>
      <c r="H76" t="s">
        <v>69</v>
      </c>
      <c r="I76" t="s">
        <v>111</v>
      </c>
    </row>
    <row r="77" spans="1:9">
      <c r="A77" s="10" t="s">
        <v>62</v>
      </c>
      <c r="B77" t="s">
        <v>7</v>
      </c>
      <c r="C77" s="11">
        <v>8</v>
      </c>
      <c r="D77" s="10" t="s">
        <v>10</v>
      </c>
      <c r="E77" s="10" t="s">
        <v>10</v>
      </c>
      <c r="F77" s="15">
        <v>6801495</v>
      </c>
      <c r="G77" s="15">
        <v>5208595</v>
      </c>
      <c r="H77" t="s">
        <v>69</v>
      </c>
      <c r="I77" t="s">
        <v>111</v>
      </c>
    </row>
    <row r="78" spans="1:9">
      <c r="A78" s="10" t="s">
        <v>63</v>
      </c>
      <c r="B78" t="s">
        <v>7</v>
      </c>
      <c r="C78" s="11">
        <v>8</v>
      </c>
      <c r="D78" s="10">
        <v>20</v>
      </c>
      <c r="E78" s="10" t="s">
        <v>10</v>
      </c>
      <c r="F78" s="15">
        <v>8400921</v>
      </c>
      <c r="G78" s="15">
        <v>6510391</v>
      </c>
      <c r="H78" t="s">
        <v>69</v>
      </c>
      <c r="I78" t="s">
        <v>111</v>
      </c>
    </row>
    <row r="79" spans="1:9">
      <c r="A79" s="10" t="s">
        <v>64</v>
      </c>
      <c r="B79" t="s">
        <v>7</v>
      </c>
      <c r="C79" s="11">
        <v>8</v>
      </c>
      <c r="D79" s="10">
        <v>20</v>
      </c>
      <c r="E79" s="10" t="s">
        <v>10</v>
      </c>
      <c r="F79" s="15">
        <v>6313737</v>
      </c>
      <c r="G79" s="15">
        <v>4785644</v>
      </c>
      <c r="H79" t="s">
        <v>69</v>
      </c>
      <c r="I79" t="s">
        <v>111</v>
      </c>
    </row>
    <row r="80" spans="1:9">
      <c r="A80" s="10" t="s">
        <v>65</v>
      </c>
      <c r="B80" t="s">
        <v>7</v>
      </c>
      <c r="C80" s="11">
        <v>8</v>
      </c>
      <c r="D80" s="10">
        <v>40</v>
      </c>
      <c r="E80" s="10" t="s">
        <v>10</v>
      </c>
      <c r="F80" s="15">
        <v>6013738</v>
      </c>
      <c r="G80" s="15">
        <v>4593726</v>
      </c>
      <c r="H80" t="s">
        <v>69</v>
      </c>
      <c r="I80" t="s">
        <v>111</v>
      </c>
    </row>
    <row r="81" spans="1:9">
      <c r="A81" s="10" t="s">
        <v>77</v>
      </c>
      <c r="B81" t="s">
        <v>7</v>
      </c>
      <c r="C81" s="11">
        <v>8</v>
      </c>
      <c r="D81" s="10">
        <v>40</v>
      </c>
      <c r="E81" s="10" t="s">
        <v>10</v>
      </c>
      <c r="F81" s="15">
        <v>5728146</v>
      </c>
      <c r="G81" s="15">
        <v>4426420</v>
      </c>
      <c r="H81" t="s">
        <v>69</v>
      </c>
      <c r="I81" t="s">
        <v>111</v>
      </c>
    </row>
    <row r="82" spans="1:9">
      <c r="A82" s="10" t="s">
        <v>78</v>
      </c>
      <c r="B82" t="s">
        <v>7</v>
      </c>
      <c r="C82" s="11">
        <v>8</v>
      </c>
      <c r="D82" s="10">
        <v>60</v>
      </c>
      <c r="E82" s="10" t="s">
        <v>10</v>
      </c>
      <c r="F82" s="15">
        <v>6386115</v>
      </c>
      <c r="G82" s="15">
        <v>4769235</v>
      </c>
      <c r="H82" t="s">
        <v>69</v>
      </c>
      <c r="I82" t="s">
        <v>111</v>
      </c>
    </row>
    <row r="83" spans="1:9">
      <c r="A83" s="10" t="s">
        <v>79</v>
      </c>
      <c r="B83" t="s">
        <v>7</v>
      </c>
      <c r="C83" s="11">
        <v>8</v>
      </c>
      <c r="D83" s="10">
        <v>60</v>
      </c>
      <c r="E83" s="10" t="s">
        <v>10</v>
      </c>
      <c r="F83" s="15">
        <v>6457390</v>
      </c>
      <c r="G83" s="15">
        <v>4837457</v>
      </c>
      <c r="H83" t="s">
        <v>69</v>
      </c>
      <c r="I83" t="s">
        <v>111</v>
      </c>
    </row>
    <row r="84" spans="1:9">
      <c r="A84" s="10" t="s">
        <v>80</v>
      </c>
      <c r="B84" t="s">
        <v>7</v>
      </c>
      <c r="C84" s="11">
        <v>8</v>
      </c>
      <c r="D84" s="10">
        <v>240</v>
      </c>
      <c r="E84" s="10" t="s">
        <v>10</v>
      </c>
      <c r="F84" s="6">
        <v>11149802</v>
      </c>
      <c r="G84" s="6">
        <v>8506966</v>
      </c>
      <c r="H84" t="s">
        <v>69</v>
      </c>
      <c r="I84" t="s">
        <v>111</v>
      </c>
    </row>
    <row r="85" spans="1:9">
      <c r="A85" s="10" t="s">
        <v>81</v>
      </c>
      <c r="B85" t="s">
        <v>7</v>
      </c>
      <c r="C85" s="11">
        <v>8</v>
      </c>
      <c r="D85" s="10">
        <v>240</v>
      </c>
      <c r="E85" s="10" t="s">
        <v>10</v>
      </c>
      <c r="F85" s="6">
        <v>14937266</v>
      </c>
      <c r="G85" s="6">
        <v>11407355</v>
      </c>
      <c r="H85" t="s">
        <v>69</v>
      </c>
      <c r="I85" t="s">
        <v>111</v>
      </c>
    </row>
    <row r="86" spans="1:9">
      <c r="A86" s="10" t="s">
        <v>82</v>
      </c>
      <c r="B86" t="s">
        <v>7</v>
      </c>
      <c r="C86" s="11">
        <v>8</v>
      </c>
      <c r="D86" s="10">
        <v>360</v>
      </c>
      <c r="E86" s="10" t="s">
        <v>10</v>
      </c>
      <c r="F86" s="6">
        <v>7211621</v>
      </c>
      <c r="G86" s="6">
        <v>5424025</v>
      </c>
      <c r="H86" t="s">
        <v>69</v>
      </c>
      <c r="I86" t="s">
        <v>111</v>
      </c>
    </row>
    <row r="87" spans="1:9">
      <c r="A87" s="10" t="s">
        <v>83</v>
      </c>
      <c r="B87" t="s">
        <v>7</v>
      </c>
      <c r="C87" s="11">
        <v>8</v>
      </c>
      <c r="D87" s="10">
        <v>360</v>
      </c>
      <c r="E87" s="10" t="s">
        <v>10</v>
      </c>
      <c r="F87" s="6">
        <v>8704938</v>
      </c>
      <c r="G87" s="6">
        <v>6657305</v>
      </c>
      <c r="H87" t="s">
        <v>69</v>
      </c>
      <c r="I87" t="s">
        <v>111</v>
      </c>
    </row>
    <row r="88" spans="1:9">
      <c r="A88" s="29"/>
      <c r="B88" s="29"/>
      <c r="C88" s="29"/>
      <c r="D88" s="29"/>
      <c r="E88" s="29"/>
      <c r="F88" s="29"/>
      <c r="G88" s="29"/>
    </row>
    <row r="89" spans="1:9">
      <c r="A89" s="25" t="s">
        <v>5</v>
      </c>
      <c r="B89" s="25"/>
      <c r="C89" s="25"/>
      <c r="D89" s="25"/>
      <c r="E89" s="25"/>
      <c r="F89" s="25"/>
      <c r="G89" s="25"/>
    </row>
    <row r="90" spans="1:9">
      <c r="A90" s="10" t="s">
        <v>84</v>
      </c>
      <c r="B90" t="s">
        <v>7</v>
      </c>
      <c r="C90" s="14">
        <v>6</v>
      </c>
      <c r="D90" s="5" t="s">
        <v>10</v>
      </c>
      <c r="E90" s="13" t="s">
        <v>10</v>
      </c>
      <c r="F90" s="6">
        <v>6442623</v>
      </c>
      <c r="G90" s="6">
        <v>4770627</v>
      </c>
      <c r="H90" t="s">
        <v>68</v>
      </c>
      <c r="I90" t="s">
        <v>68</v>
      </c>
    </row>
    <row r="91" spans="1:9">
      <c r="A91" s="10" t="s">
        <v>85</v>
      </c>
      <c r="B91" t="s">
        <v>7</v>
      </c>
      <c r="C91" s="14">
        <v>6</v>
      </c>
      <c r="D91" s="5" t="s">
        <v>10</v>
      </c>
      <c r="E91" s="13" t="s">
        <v>10</v>
      </c>
      <c r="F91" s="6">
        <v>5541151</v>
      </c>
      <c r="G91" s="6">
        <v>4170183</v>
      </c>
      <c r="H91" t="s">
        <v>68</v>
      </c>
      <c r="I91" t="s">
        <v>68</v>
      </c>
    </row>
    <row r="92" spans="1:9">
      <c r="A92" s="10" t="s">
        <v>86</v>
      </c>
      <c r="B92" t="s">
        <v>7</v>
      </c>
      <c r="C92" s="14">
        <v>6</v>
      </c>
      <c r="D92" s="5">
        <v>360</v>
      </c>
      <c r="E92" s="13" t="s">
        <v>10</v>
      </c>
      <c r="F92" s="6">
        <v>5169106</v>
      </c>
      <c r="G92" s="6">
        <v>3810912</v>
      </c>
      <c r="H92" t="s">
        <v>68</v>
      </c>
      <c r="I92" t="s">
        <v>68</v>
      </c>
    </row>
    <row r="93" spans="1:9">
      <c r="A93" s="10" t="s">
        <v>87</v>
      </c>
      <c r="B93" t="s">
        <v>7</v>
      </c>
      <c r="C93" s="14">
        <v>6</v>
      </c>
      <c r="D93" s="5">
        <v>360</v>
      </c>
      <c r="E93" s="13" t="s">
        <v>10</v>
      </c>
      <c r="F93" s="6">
        <v>4611705</v>
      </c>
      <c r="G93" s="6">
        <v>3547685</v>
      </c>
      <c r="H93" t="s">
        <v>68</v>
      </c>
      <c r="I93" t="s">
        <v>68</v>
      </c>
    </row>
    <row r="94" spans="1:9">
      <c r="A94" s="10" t="s">
        <v>88</v>
      </c>
      <c r="B94" t="s">
        <v>7</v>
      </c>
      <c r="C94" s="14">
        <v>6</v>
      </c>
      <c r="D94" s="5">
        <v>360</v>
      </c>
      <c r="E94" s="5">
        <v>20</v>
      </c>
      <c r="F94" s="6">
        <v>5879904</v>
      </c>
      <c r="G94" s="6">
        <v>4556668</v>
      </c>
      <c r="H94" t="s">
        <v>69</v>
      </c>
      <c r="I94" t="s">
        <v>111</v>
      </c>
    </row>
    <row r="95" spans="1:9">
      <c r="A95" s="10" t="s">
        <v>89</v>
      </c>
      <c r="B95" t="s">
        <v>7</v>
      </c>
      <c r="C95" s="14">
        <v>6</v>
      </c>
      <c r="D95" s="5">
        <v>360</v>
      </c>
      <c r="E95" s="5">
        <v>20</v>
      </c>
      <c r="F95" s="6">
        <v>5310307</v>
      </c>
      <c r="G95" s="6">
        <v>4116520</v>
      </c>
      <c r="H95" t="s">
        <v>69</v>
      </c>
      <c r="I95" t="s">
        <v>111</v>
      </c>
    </row>
    <row r="96" spans="1:9">
      <c r="A96" s="10" t="s">
        <v>90</v>
      </c>
      <c r="B96" t="s">
        <v>7</v>
      </c>
      <c r="C96" s="14">
        <v>6</v>
      </c>
      <c r="D96" s="5">
        <v>360</v>
      </c>
      <c r="E96" s="5">
        <v>40</v>
      </c>
      <c r="F96" s="6">
        <v>5293483</v>
      </c>
      <c r="G96" s="6">
        <v>4014759</v>
      </c>
      <c r="H96" t="s">
        <v>69</v>
      </c>
      <c r="I96" t="s">
        <v>111</v>
      </c>
    </row>
    <row r="97" spans="1:9">
      <c r="A97" s="10" t="s">
        <v>91</v>
      </c>
      <c r="B97" t="s">
        <v>7</v>
      </c>
      <c r="C97" s="14">
        <v>6</v>
      </c>
      <c r="D97" s="5">
        <v>360</v>
      </c>
      <c r="E97" s="5">
        <v>40</v>
      </c>
      <c r="F97" s="6">
        <v>4630753</v>
      </c>
      <c r="G97" s="6">
        <v>3537543</v>
      </c>
      <c r="H97" t="s">
        <v>69</v>
      </c>
      <c r="I97" t="s">
        <v>111</v>
      </c>
    </row>
    <row r="98" spans="1:9">
      <c r="A98" s="10" t="s">
        <v>92</v>
      </c>
      <c r="B98" t="s">
        <v>7</v>
      </c>
      <c r="C98" s="14">
        <v>6</v>
      </c>
      <c r="D98" s="5">
        <v>360</v>
      </c>
      <c r="E98" s="5">
        <v>60</v>
      </c>
      <c r="F98" s="6">
        <v>3586476</v>
      </c>
      <c r="G98" s="6">
        <v>2751617</v>
      </c>
      <c r="H98" t="s">
        <v>69</v>
      </c>
      <c r="I98" t="s">
        <v>111</v>
      </c>
    </row>
    <row r="99" spans="1:9">
      <c r="A99" s="10" t="s">
        <v>93</v>
      </c>
      <c r="B99" t="s">
        <v>7</v>
      </c>
      <c r="C99" s="14">
        <v>6</v>
      </c>
      <c r="D99" s="5">
        <v>360</v>
      </c>
      <c r="E99" s="5">
        <v>60</v>
      </c>
      <c r="F99" s="6">
        <v>3957367</v>
      </c>
      <c r="G99" s="6">
        <v>3041419</v>
      </c>
      <c r="H99" t="s">
        <v>69</v>
      </c>
      <c r="I99" t="s">
        <v>111</v>
      </c>
    </row>
    <row r="100" spans="1:9">
      <c r="A100" s="10" t="s">
        <v>94</v>
      </c>
      <c r="B100" t="s">
        <v>7</v>
      </c>
      <c r="C100" s="14">
        <v>6</v>
      </c>
      <c r="D100" s="5">
        <v>360</v>
      </c>
      <c r="E100" s="5">
        <v>180</v>
      </c>
      <c r="F100" s="6">
        <v>23567326</v>
      </c>
      <c r="G100" s="6">
        <v>18199915</v>
      </c>
      <c r="H100" t="s">
        <v>69</v>
      </c>
      <c r="I100" t="s">
        <v>111</v>
      </c>
    </row>
    <row r="101" spans="1:9">
      <c r="A101" s="10" t="s">
        <v>95</v>
      </c>
      <c r="B101" t="s">
        <v>7</v>
      </c>
      <c r="C101" s="14">
        <v>6</v>
      </c>
      <c r="D101" s="5">
        <v>360</v>
      </c>
      <c r="E101" s="5">
        <v>180</v>
      </c>
      <c r="F101" s="6">
        <v>25368329</v>
      </c>
      <c r="G101" s="6">
        <v>19974419</v>
      </c>
      <c r="H101" t="s">
        <v>69</v>
      </c>
      <c r="I101" t="s">
        <v>111</v>
      </c>
    </row>
    <row r="102" spans="1:9">
      <c r="A102" s="10" t="s">
        <v>96</v>
      </c>
      <c r="B102" t="s">
        <v>7</v>
      </c>
      <c r="C102" s="14">
        <v>6</v>
      </c>
      <c r="D102" s="5">
        <v>360</v>
      </c>
      <c r="E102" s="5">
        <v>360</v>
      </c>
      <c r="F102" s="6">
        <v>20497673</v>
      </c>
      <c r="G102" s="6">
        <v>15624030</v>
      </c>
      <c r="H102" t="s">
        <v>69</v>
      </c>
      <c r="I102" t="s">
        <v>111</v>
      </c>
    </row>
    <row r="103" spans="1:9">
      <c r="A103" s="10" t="s">
        <v>97</v>
      </c>
      <c r="B103" t="s">
        <v>7</v>
      </c>
      <c r="C103" s="14">
        <v>6</v>
      </c>
      <c r="D103" s="5">
        <v>360</v>
      </c>
      <c r="E103" s="5">
        <v>360</v>
      </c>
      <c r="F103" s="6">
        <v>21457175</v>
      </c>
      <c r="G103" s="6">
        <v>16592353</v>
      </c>
      <c r="H103" t="s">
        <v>69</v>
      </c>
      <c r="I103" t="s">
        <v>111</v>
      </c>
    </row>
    <row r="104" spans="1:9">
      <c r="A104" s="10" t="s">
        <v>98</v>
      </c>
      <c r="B104" t="s">
        <v>7</v>
      </c>
      <c r="C104" s="14">
        <v>6</v>
      </c>
      <c r="D104" s="5">
        <v>360</v>
      </c>
      <c r="E104" s="5">
        <v>1080</v>
      </c>
      <c r="F104" s="6">
        <v>24247691</v>
      </c>
      <c r="G104" s="6">
        <v>18706572</v>
      </c>
      <c r="H104" t="s">
        <v>69</v>
      </c>
      <c r="I104" t="s">
        <v>111</v>
      </c>
    </row>
    <row r="105" spans="1:9">
      <c r="A105" s="10" t="s">
        <v>99</v>
      </c>
      <c r="B105" t="s">
        <v>7</v>
      </c>
      <c r="C105" s="14">
        <v>6</v>
      </c>
      <c r="D105" s="5">
        <v>360</v>
      </c>
      <c r="E105" s="5">
        <v>1080</v>
      </c>
      <c r="F105" s="6">
        <v>22791822</v>
      </c>
      <c r="G105" s="6">
        <v>17334839</v>
      </c>
      <c r="H105" t="s">
        <v>69</v>
      </c>
      <c r="I105" t="s">
        <v>111</v>
      </c>
    </row>
    <row r="106" spans="1:9">
      <c r="A106" s="10" t="s">
        <v>100</v>
      </c>
      <c r="B106" t="s">
        <v>7</v>
      </c>
      <c r="C106" s="14">
        <v>6</v>
      </c>
      <c r="D106" s="5">
        <v>360</v>
      </c>
      <c r="E106" s="5">
        <v>1440</v>
      </c>
      <c r="F106" s="6">
        <v>30218448</v>
      </c>
      <c r="G106" s="6">
        <v>23617746</v>
      </c>
      <c r="H106" t="s">
        <v>69</v>
      </c>
      <c r="I106" t="s">
        <v>111</v>
      </c>
    </row>
    <row r="107" spans="1:9">
      <c r="A107" s="10" t="s">
        <v>101</v>
      </c>
      <c r="B107" t="s">
        <v>7</v>
      </c>
      <c r="C107" s="14">
        <v>6</v>
      </c>
      <c r="D107" s="5">
        <v>360</v>
      </c>
      <c r="E107" s="5">
        <v>1440</v>
      </c>
      <c r="F107" s="6">
        <v>25037094</v>
      </c>
      <c r="G107" s="6">
        <v>19239182</v>
      </c>
      <c r="H107" t="s">
        <v>69</v>
      </c>
      <c r="I107" t="s">
        <v>111</v>
      </c>
    </row>
  </sheetData>
  <mergeCells count="22">
    <mergeCell ref="A2:G2"/>
    <mergeCell ref="A12:G12"/>
    <mergeCell ref="A22:G22"/>
    <mergeCell ref="A29:G29"/>
    <mergeCell ref="A75:G75"/>
    <mergeCell ref="A36:G36"/>
    <mergeCell ref="A47:G47"/>
    <mergeCell ref="A54:G54"/>
    <mergeCell ref="A61:G61"/>
    <mergeCell ref="A68:G68"/>
    <mergeCell ref="A89:G89"/>
    <mergeCell ref="A10:E10"/>
    <mergeCell ref="A11:G11"/>
    <mergeCell ref="A20:E20"/>
    <mergeCell ref="A21:G21"/>
    <mergeCell ref="A27:E27"/>
    <mergeCell ref="A34:E34"/>
    <mergeCell ref="A88:G88"/>
    <mergeCell ref="A52:E52"/>
    <mergeCell ref="A59:E59"/>
    <mergeCell ref="A66:E66"/>
    <mergeCell ref="A73:E7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</dc:creator>
  <cp:lastModifiedBy>Suhas</cp:lastModifiedBy>
  <dcterms:created xsi:type="dcterms:W3CDTF">2017-05-02T21:13:25Z</dcterms:created>
  <dcterms:modified xsi:type="dcterms:W3CDTF">2017-09-13T13:41:20Z</dcterms:modified>
</cp:coreProperties>
</file>