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F177CAC-B354-4996-9BE9-AA7F4FBDB86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Orders" sheetId="1" r:id="rId1"/>
    <sheet name="KPIs" sheetId="2" r:id="rId2"/>
    <sheet name="Summary" sheetId="3" r:id="rId3"/>
    <sheet name="README" sheetId="4" r:id="rId4"/>
  </sheets>
  <calcPr calcId="191029"/>
</workbook>
</file>

<file path=xl/calcChain.xml><?xml version="1.0" encoding="utf-8"?>
<calcChain xmlns="http://schemas.openxmlformats.org/spreadsheetml/2006/main">
  <c r="Q1203" i="1" l="1"/>
  <c r="P1203" i="1"/>
  <c r="O1203" i="1"/>
  <c r="N1203" i="1"/>
  <c r="M1203" i="1"/>
  <c r="L1203" i="1"/>
  <c r="Q1202" i="1"/>
  <c r="P1202" i="1"/>
  <c r="O1202" i="1"/>
  <c r="N1202" i="1"/>
  <c r="M1202" i="1"/>
  <c r="L1202" i="1"/>
  <c r="Q1201" i="1"/>
  <c r="P1201" i="1"/>
  <c r="O1201" i="1"/>
  <c r="N1201" i="1"/>
  <c r="M1201" i="1"/>
  <c r="L1201" i="1"/>
  <c r="Q1200" i="1"/>
  <c r="P1200" i="1"/>
  <c r="O1200" i="1"/>
  <c r="N1200" i="1"/>
  <c r="M1200" i="1"/>
  <c r="L1200" i="1"/>
  <c r="Q1199" i="1"/>
  <c r="P1199" i="1"/>
  <c r="O1199" i="1"/>
  <c r="N1199" i="1"/>
  <c r="M1199" i="1"/>
  <c r="L1199" i="1"/>
  <c r="Q1198" i="1"/>
  <c r="P1198" i="1"/>
  <c r="O1198" i="1"/>
  <c r="N1198" i="1"/>
  <c r="M1198" i="1"/>
  <c r="L1198" i="1"/>
  <c r="Q1197" i="1"/>
  <c r="P1197" i="1"/>
  <c r="O1197" i="1"/>
  <c r="N1197" i="1"/>
  <c r="M1197" i="1"/>
  <c r="L1197" i="1"/>
  <c r="Q1196" i="1"/>
  <c r="P1196" i="1"/>
  <c r="O1196" i="1"/>
  <c r="N1196" i="1"/>
  <c r="M1196" i="1"/>
  <c r="L1196" i="1"/>
  <c r="Q1195" i="1"/>
  <c r="P1195" i="1"/>
  <c r="O1195" i="1"/>
  <c r="N1195" i="1"/>
  <c r="M1195" i="1"/>
  <c r="L1195" i="1"/>
  <c r="Q1194" i="1"/>
  <c r="P1194" i="1"/>
  <c r="O1194" i="1"/>
  <c r="N1194" i="1"/>
  <c r="M1194" i="1"/>
  <c r="L1194" i="1"/>
  <c r="Q1193" i="1"/>
  <c r="P1193" i="1"/>
  <c r="O1193" i="1"/>
  <c r="N1193" i="1"/>
  <c r="M1193" i="1"/>
  <c r="L1193" i="1"/>
  <c r="Q1192" i="1"/>
  <c r="P1192" i="1"/>
  <c r="O1192" i="1"/>
  <c r="N1192" i="1"/>
  <c r="M1192" i="1"/>
  <c r="L1192" i="1"/>
  <c r="Q1191" i="1"/>
  <c r="P1191" i="1"/>
  <c r="O1191" i="1"/>
  <c r="N1191" i="1"/>
  <c r="M1191" i="1"/>
  <c r="L1191" i="1"/>
  <c r="Q1190" i="1"/>
  <c r="P1190" i="1"/>
  <c r="O1190" i="1"/>
  <c r="N1190" i="1"/>
  <c r="M1190" i="1"/>
  <c r="L1190" i="1"/>
  <c r="Q1189" i="1"/>
  <c r="P1189" i="1"/>
  <c r="O1189" i="1"/>
  <c r="N1189" i="1"/>
  <c r="M1189" i="1"/>
  <c r="L1189" i="1"/>
  <c r="Q1188" i="1"/>
  <c r="P1188" i="1"/>
  <c r="O1188" i="1"/>
  <c r="N1188" i="1"/>
  <c r="M1188" i="1"/>
  <c r="L1188" i="1"/>
  <c r="Q1187" i="1"/>
  <c r="P1187" i="1"/>
  <c r="O1187" i="1"/>
  <c r="N1187" i="1"/>
  <c r="M1187" i="1"/>
  <c r="L1187" i="1"/>
  <c r="Q1186" i="1"/>
  <c r="P1186" i="1"/>
  <c r="O1186" i="1"/>
  <c r="N1186" i="1"/>
  <c r="M1186" i="1"/>
  <c r="L1186" i="1"/>
  <c r="Q1185" i="1"/>
  <c r="P1185" i="1"/>
  <c r="O1185" i="1"/>
  <c r="N1185" i="1"/>
  <c r="M1185" i="1"/>
  <c r="L1185" i="1"/>
  <c r="Q1184" i="1"/>
  <c r="P1184" i="1"/>
  <c r="O1184" i="1"/>
  <c r="N1184" i="1"/>
  <c r="M1184" i="1"/>
  <c r="L1184" i="1"/>
  <c r="Q1183" i="1"/>
  <c r="P1183" i="1"/>
  <c r="O1183" i="1"/>
  <c r="N1183" i="1"/>
  <c r="M1183" i="1"/>
  <c r="L1183" i="1"/>
  <c r="Q1182" i="1"/>
  <c r="P1182" i="1"/>
  <c r="O1182" i="1"/>
  <c r="N1182" i="1"/>
  <c r="M1182" i="1"/>
  <c r="L1182" i="1"/>
  <c r="Q1181" i="1"/>
  <c r="P1181" i="1"/>
  <c r="O1181" i="1"/>
  <c r="N1181" i="1"/>
  <c r="M1181" i="1"/>
  <c r="L1181" i="1"/>
  <c r="Q1180" i="1"/>
  <c r="P1180" i="1"/>
  <c r="O1180" i="1"/>
  <c r="N1180" i="1"/>
  <c r="M1180" i="1"/>
  <c r="L1180" i="1"/>
  <c r="Q1179" i="1"/>
  <c r="P1179" i="1"/>
  <c r="O1179" i="1"/>
  <c r="N1179" i="1"/>
  <c r="M1179" i="1"/>
  <c r="L1179" i="1"/>
  <c r="Q1178" i="1"/>
  <c r="P1178" i="1"/>
  <c r="O1178" i="1"/>
  <c r="N1178" i="1"/>
  <c r="M1178" i="1"/>
  <c r="L1178" i="1"/>
  <c r="Q1177" i="1"/>
  <c r="P1177" i="1"/>
  <c r="O1177" i="1"/>
  <c r="N1177" i="1"/>
  <c r="M1177" i="1"/>
  <c r="L1177" i="1"/>
  <c r="Q1176" i="1"/>
  <c r="P1176" i="1"/>
  <c r="O1176" i="1"/>
  <c r="N1176" i="1"/>
  <c r="M1176" i="1"/>
  <c r="L1176" i="1"/>
  <c r="Q1175" i="1"/>
  <c r="P1175" i="1"/>
  <c r="O1175" i="1"/>
  <c r="N1175" i="1"/>
  <c r="M1175" i="1"/>
  <c r="L1175" i="1"/>
  <c r="Q1174" i="1"/>
  <c r="P1174" i="1"/>
  <c r="O1174" i="1"/>
  <c r="N1174" i="1"/>
  <c r="M1174" i="1"/>
  <c r="L1174" i="1"/>
  <c r="Q1173" i="1"/>
  <c r="P1173" i="1"/>
  <c r="O1173" i="1"/>
  <c r="N1173" i="1"/>
  <c r="M1173" i="1"/>
  <c r="L1173" i="1"/>
  <c r="Q1172" i="1"/>
  <c r="P1172" i="1"/>
  <c r="O1172" i="1"/>
  <c r="N1172" i="1"/>
  <c r="M1172" i="1"/>
  <c r="L1172" i="1"/>
  <c r="Q1171" i="1"/>
  <c r="P1171" i="1"/>
  <c r="O1171" i="1"/>
  <c r="N1171" i="1"/>
  <c r="M1171" i="1"/>
  <c r="L1171" i="1"/>
  <c r="Q1170" i="1"/>
  <c r="P1170" i="1"/>
  <c r="O1170" i="1"/>
  <c r="N1170" i="1"/>
  <c r="M1170" i="1"/>
  <c r="L1170" i="1"/>
  <c r="Q1169" i="1"/>
  <c r="P1169" i="1"/>
  <c r="O1169" i="1"/>
  <c r="N1169" i="1"/>
  <c r="M1169" i="1"/>
  <c r="L1169" i="1"/>
  <c r="Q1168" i="1"/>
  <c r="P1168" i="1"/>
  <c r="O1168" i="1"/>
  <c r="N1168" i="1"/>
  <c r="M1168" i="1"/>
  <c r="L1168" i="1"/>
  <c r="Q1167" i="1"/>
  <c r="P1167" i="1"/>
  <c r="O1167" i="1"/>
  <c r="N1167" i="1"/>
  <c r="M1167" i="1"/>
  <c r="L1167" i="1"/>
  <c r="Q1166" i="1"/>
  <c r="P1166" i="1"/>
  <c r="O1166" i="1"/>
  <c r="N1166" i="1"/>
  <c r="M1166" i="1"/>
  <c r="L1166" i="1"/>
  <c r="Q1165" i="1"/>
  <c r="P1165" i="1"/>
  <c r="O1165" i="1"/>
  <c r="N1165" i="1"/>
  <c r="M1165" i="1"/>
  <c r="L1165" i="1"/>
  <c r="Q1164" i="1"/>
  <c r="P1164" i="1"/>
  <c r="O1164" i="1"/>
  <c r="N1164" i="1"/>
  <c r="M1164" i="1"/>
  <c r="L1164" i="1"/>
  <c r="Q1163" i="1"/>
  <c r="P1163" i="1"/>
  <c r="O1163" i="1"/>
  <c r="N1163" i="1"/>
  <c r="M1163" i="1"/>
  <c r="L1163" i="1"/>
  <c r="Q1162" i="1"/>
  <c r="P1162" i="1"/>
  <c r="O1162" i="1"/>
  <c r="N1162" i="1"/>
  <c r="M1162" i="1"/>
  <c r="L1162" i="1"/>
  <c r="Q1161" i="1"/>
  <c r="P1161" i="1"/>
  <c r="O1161" i="1"/>
  <c r="N1161" i="1"/>
  <c r="M1161" i="1"/>
  <c r="L1161" i="1"/>
  <c r="Q1160" i="1"/>
  <c r="P1160" i="1"/>
  <c r="O1160" i="1"/>
  <c r="N1160" i="1"/>
  <c r="M1160" i="1"/>
  <c r="L1160" i="1"/>
  <c r="Q1159" i="1"/>
  <c r="P1159" i="1"/>
  <c r="O1159" i="1"/>
  <c r="N1159" i="1"/>
  <c r="M1159" i="1"/>
  <c r="L1159" i="1"/>
  <c r="Q1158" i="1"/>
  <c r="P1158" i="1"/>
  <c r="O1158" i="1"/>
  <c r="N1158" i="1"/>
  <c r="M1158" i="1"/>
  <c r="L1158" i="1"/>
  <c r="Q1157" i="1"/>
  <c r="P1157" i="1"/>
  <c r="O1157" i="1"/>
  <c r="N1157" i="1"/>
  <c r="M1157" i="1"/>
  <c r="L1157" i="1"/>
  <c r="Q1156" i="1"/>
  <c r="P1156" i="1"/>
  <c r="O1156" i="1"/>
  <c r="N1156" i="1"/>
  <c r="M1156" i="1"/>
  <c r="L1156" i="1"/>
  <c r="Q1155" i="1"/>
  <c r="P1155" i="1"/>
  <c r="O1155" i="1"/>
  <c r="N1155" i="1"/>
  <c r="M1155" i="1"/>
  <c r="L1155" i="1"/>
  <c r="Q1154" i="1"/>
  <c r="P1154" i="1"/>
  <c r="O1154" i="1"/>
  <c r="N1154" i="1"/>
  <c r="M1154" i="1"/>
  <c r="L1154" i="1"/>
  <c r="Q1153" i="1"/>
  <c r="P1153" i="1"/>
  <c r="O1153" i="1"/>
  <c r="N1153" i="1"/>
  <c r="M1153" i="1"/>
  <c r="L1153" i="1"/>
  <c r="Q1152" i="1"/>
  <c r="P1152" i="1"/>
  <c r="O1152" i="1"/>
  <c r="N1152" i="1"/>
  <c r="M1152" i="1"/>
  <c r="L1152" i="1"/>
  <c r="Q1151" i="1"/>
  <c r="P1151" i="1"/>
  <c r="O1151" i="1"/>
  <c r="N1151" i="1"/>
  <c r="M1151" i="1"/>
  <c r="L1151" i="1"/>
  <c r="Q1150" i="1"/>
  <c r="P1150" i="1"/>
  <c r="O1150" i="1"/>
  <c r="N1150" i="1"/>
  <c r="M1150" i="1"/>
  <c r="L1150" i="1"/>
  <c r="Q1149" i="1"/>
  <c r="P1149" i="1"/>
  <c r="O1149" i="1"/>
  <c r="N1149" i="1"/>
  <c r="M1149" i="1"/>
  <c r="L1149" i="1"/>
  <c r="Q1148" i="1"/>
  <c r="P1148" i="1"/>
  <c r="O1148" i="1"/>
  <c r="N1148" i="1"/>
  <c r="M1148" i="1"/>
  <c r="L1148" i="1"/>
  <c r="Q1147" i="1"/>
  <c r="P1147" i="1"/>
  <c r="O1147" i="1"/>
  <c r="N1147" i="1"/>
  <c r="M1147" i="1"/>
  <c r="L1147" i="1"/>
  <c r="Q1146" i="1"/>
  <c r="P1146" i="1"/>
  <c r="O1146" i="1"/>
  <c r="N1146" i="1"/>
  <c r="M1146" i="1"/>
  <c r="L1146" i="1"/>
  <c r="Q1145" i="1"/>
  <c r="P1145" i="1"/>
  <c r="O1145" i="1"/>
  <c r="N1145" i="1"/>
  <c r="M1145" i="1"/>
  <c r="L1145" i="1"/>
  <c r="Q1144" i="1"/>
  <c r="P1144" i="1"/>
  <c r="O1144" i="1"/>
  <c r="N1144" i="1"/>
  <c r="M1144" i="1"/>
  <c r="L1144" i="1"/>
  <c r="Q1143" i="1"/>
  <c r="P1143" i="1"/>
  <c r="O1143" i="1"/>
  <c r="N1143" i="1"/>
  <c r="M1143" i="1"/>
  <c r="L1143" i="1"/>
  <c r="Q1142" i="1"/>
  <c r="P1142" i="1"/>
  <c r="O1142" i="1"/>
  <c r="N1142" i="1"/>
  <c r="M1142" i="1"/>
  <c r="L1142" i="1"/>
  <c r="Q1141" i="1"/>
  <c r="P1141" i="1"/>
  <c r="O1141" i="1"/>
  <c r="N1141" i="1"/>
  <c r="M1141" i="1"/>
  <c r="L1141" i="1"/>
  <c r="Q1140" i="1"/>
  <c r="P1140" i="1"/>
  <c r="O1140" i="1"/>
  <c r="N1140" i="1"/>
  <c r="M1140" i="1"/>
  <c r="L1140" i="1"/>
  <c r="Q1139" i="1"/>
  <c r="P1139" i="1"/>
  <c r="O1139" i="1"/>
  <c r="N1139" i="1"/>
  <c r="M1139" i="1"/>
  <c r="L1139" i="1"/>
  <c r="Q1138" i="1"/>
  <c r="P1138" i="1"/>
  <c r="O1138" i="1"/>
  <c r="N1138" i="1"/>
  <c r="M1138" i="1"/>
  <c r="L1138" i="1"/>
  <c r="Q1137" i="1"/>
  <c r="P1137" i="1"/>
  <c r="O1137" i="1"/>
  <c r="N1137" i="1"/>
  <c r="M1137" i="1"/>
  <c r="L1137" i="1"/>
  <c r="Q1136" i="1"/>
  <c r="P1136" i="1"/>
  <c r="O1136" i="1"/>
  <c r="N1136" i="1"/>
  <c r="M1136" i="1"/>
  <c r="L1136" i="1"/>
  <c r="Q1135" i="1"/>
  <c r="P1135" i="1"/>
  <c r="O1135" i="1"/>
  <c r="N1135" i="1"/>
  <c r="M1135" i="1"/>
  <c r="L1135" i="1"/>
  <c r="Q1134" i="1"/>
  <c r="P1134" i="1"/>
  <c r="O1134" i="1"/>
  <c r="N1134" i="1"/>
  <c r="M1134" i="1"/>
  <c r="L1134" i="1"/>
  <c r="Q1133" i="1"/>
  <c r="P1133" i="1"/>
  <c r="O1133" i="1"/>
  <c r="N1133" i="1"/>
  <c r="M1133" i="1"/>
  <c r="L1133" i="1"/>
  <c r="Q1132" i="1"/>
  <c r="P1132" i="1"/>
  <c r="O1132" i="1"/>
  <c r="N1132" i="1"/>
  <c r="M1132" i="1"/>
  <c r="L1132" i="1"/>
  <c r="Q1131" i="1"/>
  <c r="P1131" i="1"/>
  <c r="O1131" i="1"/>
  <c r="N1131" i="1"/>
  <c r="M1131" i="1"/>
  <c r="L1131" i="1"/>
  <c r="Q1130" i="1"/>
  <c r="P1130" i="1"/>
  <c r="O1130" i="1"/>
  <c r="N1130" i="1"/>
  <c r="M1130" i="1"/>
  <c r="L1130" i="1"/>
  <c r="Q1129" i="1"/>
  <c r="P1129" i="1"/>
  <c r="O1129" i="1"/>
  <c r="N1129" i="1"/>
  <c r="M1129" i="1"/>
  <c r="L1129" i="1"/>
  <c r="Q1128" i="1"/>
  <c r="P1128" i="1"/>
  <c r="O1128" i="1"/>
  <c r="N1128" i="1"/>
  <c r="M1128" i="1"/>
  <c r="L1128" i="1"/>
  <c r="Q1127" i="1"/>
  <c r="P1127" i="1"/>
  <c r="O1127" i="1"/>
  <c r="N1127" i="1"/>
  <c r="M1127" i="1"/>
  <c r="L1127" i="1"/>
  <c r="Q1126" i="1"/>
  <c r="P1126" i="1"/>
  <c r="O1126" i="1"/>
  <c r="N1126" i="1"/>
  <c r="M1126" i="1"/>
  <c r="L1126" i="1"/>
  <c r="Q1125" i="1"/>
  <c r="P1125" i="1"/>
  <c r="O1125" i="1"/>
  <c r="N1125" i="1"/>
  <c r="M1125" i="1"/>
  <c r="L1125" i="1"/>
  <c r="Q1124" i="1"/>
  <c r="P1124" i="1"/>
  <c r="O1124" i="1"/>
  <c r="N1124" i="1"/>
  <c r="M1124" i="1"/>
  <c r="L1124" i="1"/>
  <c r="Q1123" i="1"/>
  <c r="P1123" i="1"/>
  <c r="O1123" i="1"/>
  <c r="N1123" i="1"/>
  <c r="M1123" i="1"/>
  <c r="L1123" i="1"/>
  <c r="Q1122" i="1"/>
  <c r="P1122" i="1"/>
  <c r="O1122" i="1"/>
  <c r="N1122" i="1"/>
  <c r="M1122" i="1"/>
  <c r="L1122" i="1"/>
  <c r="Q1121" i="1"/>
  <c r="P1121" i="1"/>
  <c r="O1121" i="1"/>
  <c r="N1121" i="1"/>
  <c r="M1121" i="1"/>
  <c r="L1121" i="1"/>
  <c r="Q1120" i="1"/>
  <c r="P1120" i="1"/>
  <c r="O1120" i="1"/>
  <c r="N1120" i="1"/>
  <c r="M1120" i="1"/>
  <c r="L1120" i="1"/>
  <c r="Q1119" i="1"/>
  <c r="P1119" i="1"/>
  <c r="O1119" i="1"/>
  <c r="N1119" i="1"/>
  <c r="M1119" i="1"/>
  <c r="L1119" i="1"/>
  <c r="Q1118" i="1"/>
  <c r="P1118" i="1"/>
  <c r="O1118" i="1"/>
  <c r="N1118" i="1"/>
  <c r="M1118" i="1"/>
  <c r="L1118" i="1"/>
  <c r="Q1117" i="1"/>
  <c r="P1117" i="1"/>
  <c r="O1117" i="1"/>
  <c r="N1117" i="1"/>
  <c r="M1117" i="1"/>
  <c r="L1117" i="1"/>
  <c r="Q1116" i="1"/>
  <c r="P1116" i="1"/>
  <c r="O1116" i="1"/>
  <c r="N1116" i="1"/>
  <c r="M1116" i="1"/>
  <c r="L1116" i="1"/>
  <c r="Q1115" i="1"/>
  <c r="P1115" i="1"/>
  <c r="O1115" i="1"/>
  <c r="N1115" i="1"/>
  <c r="M1115" i="1"/>
  <c r="L1115" i="1"/>
  <c r="Q1114" i="1"/>
  <c r="P1114" i="1"/>
  <c r="O1114" i="1"/>
  <c r="N1114" i="1"/>
  <c r="M1114" i="1"/>
  <c r="L1114" i="1"/>
  <c r="Q1113" i="1"/>
  <c r="P1113" i="1"/>
  <c r="O1113" i="1"/>
  <c r="N1113" i="1"/>
  <c r="M1113" i="1"/>
  <c r="L1113" i="1"/>
  <c r="Q1112" i="1"/>
  <c r="P1112" i="1"/>
  <c r="O1112" i="1"/>
  <c r="N1112" i="1"/>
  <c r="M1112" i="1"/>
  <c r="L1112" i="1"/>
  <c r="Q1111" i="1"/>
  <c r="P1111" i="1"/>
  <c r="O1111" i="1"/>
  <c r="N1111" i="1"/>
  <c r="M1111" i="1"/>
  <c r="L1111" i="1"/>
  <c r="Q1110" i="1"/>
  <c r="P1110" i="1"/>
  <c r="O1110" i="1"/>
  <c r="N1110" i="1"/>
  <c r="M1110" i="1"/>
  <c r="L1110" i="1"/>
  <c r="Q1109" i="1"/>
  <c r="P1109" i="1"/>
  <c r="O1109" i="1"/>
  <c r="N1109" i="1"/>
  <c r="M1109" i="1"/>
  <c r="L1109" i="1"/>
  <c r="Q1108" i="1"/>
  <c r="P1108" i="1"/>
  <c r="O1108" i="1"/>
  <c r="N1108" i="1"/>
  <c r="M1108" i="1"/>
  <c r="L1108" i="1"/>
  <c r="Q1107" i="1"/>
  <c r="P1107" i="1"/>
  <c r="O1107" i="1"/>
  <c r="N1107" i="1"/>
  <c r="M1107" i="1"/>
  <c r="L1107" i="1"/>
  <c r="Q1106" i="1"/>
  <c r="P1106" i="1"/>
  <c r="O1106" i="1"/>
  <c r="N1106" i="1"/>
  <c r="M1106" i="1"/>
  <c r="L1106" i="1"/>
  <c r="Q1105" i="1"/>
  <c r="P1105" i="1"/>
  <c r="O1105" i="1"/>
  <c r="N1105" i="1"/>
  <c r="M1105" i="1"/>
  <c r="L1105" i="1"/>
  <c r="Q1104" i="1"/>
  <c r="P1104" i="1"/>
  <c r="O1104" i="1"/>
  <c r="N1104" i="1"/>
  <c r="M1104" i="1"/>
  <c r="L1104" i="1"/>
  <c r="Q1103" i="1"/>
  <c r="P1103" i="1"/>
  <c r="O1103" i="1"/>
  <c r="N1103" i="1"/>
  <c r="M1103" i="1"/>
  <c r="L1103" i="1"/>
  <c r="Q1102" i="1"/>
  <c r="P1102" i="1"/>
  <c r="O1102" i="1"/>
  <c r="N1102" i="1"/>
  <c r="M1102" i="1"/>
  <c r="L1102" i="1"/>
  <c r="Q1101" i="1"/>
  <c r="P1101" i="1"/>
  <c r="O1101" i="1"/>
  <c r="N1101" i="1"/>
  <c r="M1101" i="1"/>
  <c r="L1101" i="1"/>
  <c r="Q1100" i="1"/>
  <c r="P1100" i="1"/>
  <c r="O1100" i="1"/>
  <c r="N1100" i="1"/>
  <c r="M1100" i="1"/>
  <c r="L1100" i="1"/>
  <c r="Q1099" i="1"/>
  <c r="P1099" i="1"/>
  <c r="O1099" i="1"/>
  <c r="N1099" i="1"/>
  <c r="M1099" i="1"/>
  <c r="L1099" i="1"/>
  <c r="Q1098" i="1"/>
  <c r="P1098" i="1"/>
  <c r="O1098" i="1"/>
  <c r="N1098" i="1"/>
  <c r="M1098" i="1"/>
  <c r="L1098" i="1"/>
  <c r="Q1097" i="1"/>
  <c r="P1097" i="1"/>
  <c r="O1097" i="1"/>
  <c r="N1097" i="1"/>
  <c r="M1097" i="1"/>
  <c r="L1097" i="1"/>
  <c r="Q1096" i="1"/>
  <c r="P1096" i="1"/>
  <c r="O1096" i="1"/>
  <c r="N1096" i="1"/>
  <c r="M1096" i="1"/>
  <c r="L1096" i="1"/>
  <c r="Q1095" i="1"/>
  <c r="P1095" i="1"/>
  <c r="O1095" i="1"/>
  <c r="N1095" i="1"/>
  <c r="M1095" i="1"/>
  <c r="L1095" i="1"/>
  <c r="Q1094" i="1"/>
  <c r="P1094" i="1"/>
  <c r="O1094" i="1"/>
  <c r="N1094" i="1"/>
  <c r="M1094" i="1"/>
  <c r="L1094" i="1"/>
  <c r="Q1093" i="1"/>
  <c r="P1093" i="1"/>
  <c r="O1093" i="1"/>
  <c r="N1093" i="1"/>
  <c r="M1093" i="1"/>
  <c r="L1093" i="1"/>
  <c r="Q1092" i="1"/>
  <c r="P1092" i="1"/>
  <c r="O1092" i="1"/>
  <c r="N1092" i="1"/>
  <c r="M1092" i="1"/>
  <c r="L1092" i="1"/>
  <c r="Q1091" i="1"/>
  <c r="P1091" i="1"/>
  <c r="O1091" i="1"/>
  <c r="N1091" i="1"/>
  <c r="M1091" i="1"/>
  <c r="L1091" i="1"/>
  <c r="Q1090" i="1"/>
  <c r="P1090" i="1"/>
  <c r="O1090" i="1"/>
  <c r="N1090" i="1"/>
  <c r="M1090" i="1"/>
  <c r="L1090" i="1"/>
  <c r="Q1089" i="1"/>
  <c r="P1089" i="1"/>
  <c r="O1089" i="1"/>
  <c r="N1089" i="1"/>
  <c r="M1089" i="1"/>
  <c r="L1089" i="1"/>
  <c r="Q1088" i="1"/>
  <c r="P1088" i="1"/>
  <c r="O1088" i="1"/>
  <c r="N1088" i="1"/>
  <c r="M1088" i="1"/>
  <c r="L1088" i="1"/>
  <c r="Q1087" i="1"/>
  <c r="P1087" i="1"/>
  <c r="O1087" i="1"/>
  <c r="N1087" i="1"/>
  <c r="M1087" i="1"/>
  <c r="L1087" i="1"/>
  <c r="Q1086" i="1"/>
  <c r="P1086" i="1"/>
  <c r="O1086" i="1"/>
  <c r="N1086" i="1"/>
  <c r="M1086" i="1"/>
  <c r="L1086" i="1"/>
  <c r="Q1085" i="1"/>
  <c r="P1085" i="1"/>
  <c r="O1085" i="1"/>
  <c r="N1085" i="1"/>
  <c r="M1085" i="1"/>
  <c r="L1085" i="1"/>
  <c r="Q1084" i="1"/>
  <c r="P1084" i="1"/>
  <c r="O1084" i="1"/>
  <c r="N1084" i="1"/>
  <c r="M1084" i="1"/>
  <c r="L1084" i="1"/>
  <c r="Q1083" i="1"/>
  <c r="P1083" i="1"/>
  <c r="O1083" i="1"/>
  <c r="N1083" i="1"/>
  <c r="M1083" i="1"/>
  <c r="L1083" i="1"/>
  <c r="Q1082" i="1"/>
  <c r="P1082" i="1"/>
  <c r="O1082" i="1"/>
  <c r="N1082" i="1"/>
  <c r="M1082" i="1"/>
  <c r="L1082" i="1"/>
  <c r="Q1081" i="1"/>
  <c r="P1081" i="1"/>
  <c r="O1081" i="1"/>
  <c r="N1081" i="1"/>
  <c r="M1081" i="1"/>
  <c r="L1081" i="1"/>
  <c r="Q1080" i="1"/>
  <c r="P1080" i="1"/>
  <c r="O1080" i="1"/>
  <c r="N1080" i="1"/>
  <c r="M1080" i="1"/>
  <c r="L1080" i="1"/>
  <c r="Q1079" i="1"/>
  <c r="P1079" i="1"/>
  <c r="O1079" i="1"/>
  <c r="N1079" i="1"/>
  <c r="M1079" i="1"/>
  <c r="L1079" i="1"/>
  <c r="Q1078" i="1"/>
  <c r="P1078" i="1"/>
  <c r="O1078" i="1"/>
  <c r="N1078" i="1"/>
  <c r="M1078" i="1"/>
  <c r="L1078" i="1"/>
  <c r="Q1077" i="1"/>
  <c r="P1077" i="1"/>
  <c r="O1077" i="1"/>
  <c r="N1077" i="1"/>
  <c r="M1077" i="1"/>
  <c r="L1077" i="1"/>
  <c r="Q1076" i="1"/>
  <c r="P1076" i="1"/>
  <c r="O1076" i="1"/>
  <c r="N1076" i="1"/>
  <c r="M1076" i="1"/>
  <c r="L1076" i="1"/>
  <c r="Q1075" i="1"/>
  <c r="P1075" i="1"/>
  <c r="O1075" i="1"/>
  <c r="N1075" i="1"/>
  <c r="M1075" i="1"/>
  <c r="L1075" i="1"/>
  <c r="Q1074" i="1"/>
  <c r="P1074" i="1"/>
  <c r="O1074" i="1"/>
  <c r="N1074" i="1"/>
  <c r="M1074" i="1"/>
  <c r="L1074" i="1"/>
  <c r="Q1073" i="1"/>
  <c r="P1073" i="1"/>
  <c r="O1073" i="1"/>
  <c r="N1073" i="1"/>
  <c r="M1073" i="1"/>
  <c r="L1073" i="1"/>
  <c r="Q1072" i="1"/>
  <c r="P1072" i="1"/>
  <c r="O1072" i="1"/>
  <c r="N1072" i="1"/>
  <c r="M1072" i="1"/>
  <c r="L1072" i="1"/>
  <c r="Q1071" i="1"/>
  <c r="P1071" i="1"/>
  <c r="O1071" i="1"/>
  <c r="N1071" i="1"/>
  <c r="M1071" i="1"/>
  <c r="L1071" i="1"/>
  <c r="Q1070" i="1"/>
  <c r="P1070" i="1"/>
  <c r="O1070" i="1"/>
  <c r="N1070" i="1"/>
  <c r="M1070" i="1"/>
  <c r="L1070" i="1"/>
  <c r="Q1069" i="1"/>
  <c r="P1069" i="1"/>
  <c r="O1069" i="1"/>
  <c r="N1069" i="1"/>
  <c r="M1069" i="1"/>
  <c r="L1069" i="1"/>
  <c r="Q1068" i="1"/>
  <c r="P1068" i="1"/>
  <c r="O1068" i="1"/>
  <c r="N1068" i="1"/>
  <c r="M1068" i="1"/>
  <c r="L1068" i="1"/>
  <c r="Q1067" i="1"/>
  <c r="P1067" i="1"/>
  <c r="O1067" i="1"/>
  <c r="N1067" i="1"/>
  <c r="M1067" i="1"/>
  <c r="L1067" i="1"/>
  <c r="Q1066" i="1"/>
  <c r="P1066" i="1"/>
  <c r="O1066" i="1"/>
  <c r="N1066" i="1"/>
  <c r="M1066" i="1"/>
  <c r="L1066" i="1"/>
  <c r="Q1065" i="1"/>
  <c r="P1065" i="1"/>
  <c r="O1065" i="1"/>
  <c r="N1065" i="1"/>
  <c r="M1065" i="1"/>
  <c r="L1065" i="1"/>
  <c r="Q1064" i="1"/>
  <c r="P1064" i="1"/>
  <c r="O1064" i="1"/>
  <c r="N1064" i="1"/>
  <c r="M1064" i="1"/>
  <c r="L1064" i="1"/>
  <c r="Q1063" i="1"/>
  <c r="P1063" i="1"/>
  <c r="O1063" i="1"/>
  <c r="N1063" i="1"/>
  <c r="M1063" i="1"/>
  <c r="L1063" i="1"/>
  <c r="Q1062" i="1"/>
  <c r="P1062" i="1"/>
  <c r="O1062" i="1"/>
  <c r="N1062" i="1"/>
  <c r="M1062" i="1"/>
  <c r="L1062" i="1"/>
  <c r="Q1061" i="1"/>
  <c r="P1061" i="1"/>
  <c r="O1061" i="1"/>
  <c r="N1061" i="1"/>
  <c r="M1061" i="1"/>
  <c r="L1061" i="1"/>
  <c r="Q1060" i="1"/>
  <c r="P1060" i="1"/>
  <c r="O1060" i="1"/>
  <c r="N1060" i="1"/>
  <c r="M1060" i="1"/>
  <c r="L1060" i="1"/>
  <c r="Q1059" i="1"/>
  <c r="P1059" i="1"/>
  <c r="O1059" i="1"/>
  <c r="N1059" i="1"/>
  <c r="M1059" i="1"/>
  <c r="L1059" i="1"/>
  <c r="Q1058" i="1"/>
  <c r="P1058" i="1"/>
  <c r="O1058" i="1"/>
  <c r="N1058" i="1"/>
  <c r="M1058" i="1"/>
  <c r="L1058" i="1"/>
  <c r="Q1057" i="1"/>
  <c r="P1057" i="1"/>
  <c r="O1057" i="1"/>
  <c r="N1057" i="1"/>
  <c r="M1057" i="1"/>
  <c r="L1057" i="1"/>
  <c r="Q1056" i="1"/>
  <c r="P1056" i="1"/>
  <c r="O1056" i="1"/>
  <c r="N1056" i="1"/>
  <c r="M1056" i="1"/>
  <c r="L1056" i="1"/>
  <c r="Q1055" i="1"/>
  <c r="P1055" i="1"/>
  <c r="O1055" i="1"/>
  <c r="N1055" i="1"/>
  <c r="M1055" i="1"/>
  <c r="L1055" i="1"/>
  <c r="Q1054" i="1"/>
  <c r="P1054" i="1"/>
  <c r="O1054" i="1"/>
  <c r="N1054" i="1"/>
  <c r="M1054" i="1"/>
  <c r="L1054" i="1"/>
  <c r="Q1053" i="1"/>
  <c r="P1053" i="1"/>
  <c r="O1053" i="1"/>
  <c r="N1053" i="1"/>
  <c r="M1053" i="1"/>
  <c r="L1053" i="1"/>
  <c r="Q1052" i="1"/>
  <c r="P1052" i="1"/>
  <c r="O1052" i="1"/>
  <c r="N1052" i="1"/>
  <c r="M1052" i="1"/>
  <c r="L1052" i="1"/>
  <c r="Q1051" i="1"/>
  <c r="P1051" i="1"/>
  <c r="O1051" i="1"/>
  <c r="N1051" i="1"/>
  <c r="M1051" i="1"/>
  <c r="L1051" i="1"/>
  <c r="Q1050" i="1"/>
  <c r="P1050" i="1"/>
  <c r="O1050" i="1"/>
  <c r="N1050" i="1"/>
  <c r="M1050" i="1"/>
  <c r="L1050" i="1"/>
  <c r="Q1049" i="1"/>
  <c r="P1049" i="1"/>
  <c r="O1049" i="1"/>
  <c r="N1049" i="1"/>
  <c r="M1049" i="1"/>
  <c r="L1049" i="1"/>
  <c r="Q1048" i="1"/>
  <c r="P1048" i="1"/>
  <c r="O1048" i="1"/>
  <c r="N1048" i="1"/>
  <c r="M1048" i="1"/>
  <c r="L1048" i="1"/>
  <c r="Q1047" i="1"/>
  <c r="P1047" i="1"/>
  <c r="O1047" i="1"/>
  <c r="N1047" i="1"/>
  <c r="M1047" i="1"/>
  <c r="L1047" i="1"/>
  <c r="Q1046" i="1"/>
  <c r="P1046" i="1"/>
  <c r="O1046" i="1"/>
  <c r="N1046" i="1"/>
  <c r="M1046" i="1"/>
  <c r="L1046" i="1"/>
  <c r="Q1045" i="1"/>
  <c r="P1045" i="1"/>
  <c r="O1045" i="1"/>
  <c r="N1045" i="1"/>
  <c r="M1045" i="1"/>
  <c r="L1045" i="1"/>
  <c r="Q1044" i="1"/>
  <c r="P1044" i="1"/>
  <c r="O1044" i="1"/>
  <c r="N1044" i="1"/>
  <c r="M1044" i="1"/>
  <c r="L1044" i="1"/>
  <c r="Q1043" i="1"/>
  <c r="P1043" i="1"/>
  <c r="O1043" i="1"/>
  <c r="N1043" i="1"/>
  <c r="M1043" i="1"/>
  <c r="L1043" i="1"/>
  <c r="Q1042" i="1"/>
  <c r="P1042" i="1"/>
  <c r="O1042" i="1"/>
  <c r="N1042" i="1"/>
  <c r="M1042" i="1"/>
  <c r="L1042" i="1"/>
  <c r="Q1041" i="1"/>
  <c r="P1041" i="1"/>
  <c r="O1041" i="1"/>
  <c r="N1041" i="1"/>
  <c r="M1041" i="1"/>
  <c r="L1041" i="1"/>
  <c r="Q1040" i="1"/>
  <c r="P1040" i="1"/>
  <c r="O1040" i="1"/>
  <c r="N1040" i="1"/>
  <c r="M1040" i="1"/>
  <c r="L1040" i="1"/>
  <c r="Q1039" i="1"/>
  <c r="P1039" i="1"/>
  <c r="O1039" i="1"/>
  <c r="N1039" i="1"/>
  <c r="M1039" i="1"/>
  <c r="L1039" i="1"/>
  <c r="Q1038" i="1"/>
  <c r="P1038" i="1"/>
  <c r="O1038" i="1"/>
  <c r="N1038" i="1"/>
  <c r="M1038" i="1"/>
  <c r="L1038" i="1"/>
  <c r="Q1037" i="1"/>
  <c r="P1037" i="1"/>
  <c r="O1037" i="1"/>
  <c r="N1037" i="1"/>
  <c r="M1037" i="1"/>
  <c r="L1037" i="1"/>
  <c r="Q1036" i="1"/>
  <c r="P1036" i="1"/>
  <c r="O1036" i="1"/>
  <c r="N1036" i="1"/>
  <c r="M1036" i="1"/>
  <c r="L1036" i="1"/>
  <c r="Q1035" i="1"/>
  <c r="P1035" i="1"/>
  <c r="O1035" i="1"/>
  <c r="N1035" i="1"/>
  <c r="M1035" i="1"/>
  <c r="L1035" i="1"/>
  <c r="Q1034" i="1"/>
  <c r="P1034" i="1"/>
  <c r="O1034" i="1"/>
  <c r="N1034" i="1"/>
  <c r="M1034" i="1"/>
  <c r="L1034" i="1"/>
  <c r="Q1033" i="1"/>
  <c r="P1033" i="1"/>
  <c r="O1033" i="1"/>
  <c r="N1033" i="1"/>
  <c r="M1033" i="1"/>
  <c r="L1033" i="1"/>
  <c r="Q1032" i="1"/>
  <c r="P1032" i="1"/>
  <c r="O1032" i="1"/>
  <c r="N1032" i="1"/>
  <c r="M1032" i="1"/>
  <c r="L1032" i="1"/>
  <c r="Q1031" i="1"/>
  <c r="P1031" i="1"/>
  <c r="O1031" i="1"/>
  <c r="N1031" i="1"/>
  <c r="M1031" i="1"/>
  <c r="L1031" i="1"/>
  <c r="Q1030" i="1"/>
  <c r="P1030" i="1"/>
  <c r="O1030" i="1"/>
  <c r="N1030" i="1"/>
  <c r="M1030" i="1"/>
  <c r="L1030" i="1"/>
  <c r="Q1029" i="1"/>
  <c r="P1029" i="1"/>
  <c r="O1029" i="1"/>
  <c r="N1029" i="1"/>
  <c r="M1029" i="1"/>
  <c r="L1029" i="1"/>
  <c r="Q1028" i="1"/>
  <c r="P1028" i="1"/>
  <c r="O1028" i="1"/>
  <c r="N1028" i="1"/>
  <c r="M1028" i="1"/>
  <c r="L1028" i="1"/>
  <c r="Q1027" i="1"/>
  <c r="P1027" i="1"/>
  <c r="O1027" i="1"/>
  <c r="N1027" i="1"/>
  <c r="M1027" i="1"/>
  <c r="L1027" i="1"/>
  <c r="Q1026" i="1"/>
  <c r="P1026" i="1"/>
  <c r="O1026" i="1"/>
  <c r="N1026" i="1"/>
  <c r="M1026" i="1"/>
  <c r="L1026" i="1"/>
  <c r="Q1025" i="1"/>
  <c r="P1025" i="1"/>
  <c r="O1025" i="1"/>
  <c r="N1025" i="1"/>
  <c r="M1025" i="1"/>
  <c r="L1025" i="1"/>
  <c r="Q1024" i="1"/>
  <c r="P1024" i="1"/>
  <c r="O1024" i="1"/>
  <c r="N1024" i="1"/>
  <c r="M1024" i="1"/>
  <c r="L1024" i="1"/>
  <c r="Q1023" i="1"/>
  <c r="P1023" i="1"/>
  <c r="O1023" i="1"/>
  <c r="N1023" i="1"/>
  <c r="M1023" i="1"/>
  <c r="L1023" i="1"/>
  <c r="Q1022" i="1"/>
  <c r="P1022" i="1"/>
  <c r="O1022" i="1"/>
  <c r="N1022" i="1"/>
  <c r="M1022" i="1"/>
  <c r="L1022" i="1"/>
  <c r="Q1021" i="1"/>
  <c r="P1021" i="1"/>
  <c r="O1021" i="1"/>
  <c r="N1021" i="1"/>
  <c r="M1021" i="1"/>
  <c r="L1021" i="1"/>
  <c r="Q1020" i="1"/>
  <c r="P1020" i="1"/>
  <c r="O1020" i="1"/>
  <c r="N1020" i="1"/>
  <c r="M1020" i="1"/>
  <c r="L1020" i="1"/>
  <c r="Q1019" i="1"/>
  <c r="P1019" i="1"/>
  <c r="O1019" i="1"/>
  <c r="N1019" i="1"/>
  <c r="M1019" i="1"/>
  <c r="L1019" i="1"/>
  <c r="Q1018" i="1"/>
  <c r="P1018" i="1"/>
  <c r="O1018" i="1"/>
  <c r="N1018" i="1"/>
  <c r="M1018" i="1"/>
  <c r="L1018" i="1"/>
  <c r="Q1017" i="1"/>
  <c r="P1017" i="1"/>
  <c r="O1017" i="1"/>
  <c r="N1017" i="1"/>
  <c r="M1017" i="1"/>
  <c r="L1017" i="1"/>
  <c r="Q1016" i="1"/>
  <c r="P1016" i="1"/>
  <c r="O1016" i="1"/>
  <c r="N1016" i="1"/>
  <c r="M1016" i="1"/>
  <c r="L1016" i="1"/>
  <c r="Q1015" i="1"/>
  <c r="P1015" i="1"/>
  <c r="O1015" i="1"/>
  <c r="N1015" i="1"/>
  <c r="M1015" i="1"/>
  <c r="L1015" i="1"/>
  <c r="Q1014" i="1"/>
  <c r="P1014" i="1"/>
  <c r="O1014" i="1"/>
  <c r="N1014" i="1"/>
  <c r="M1014" i="1"/>
  <c r="L1014" i="1"/>
  <c r="Q1013" i="1"/>
  <c r="P1013" i="1"/>
  <c r="O1013" i="1"/>
  <c r="N1013" i="1"/>
  <c r="M1013" i="1"/>
  <c r="L1013" i="1"/>
  <c r="Q1012" i="1"/>
  <c r="P1012" i="1"/>
  <c r="O1012" i="1"/>
  <c r="N1012" i="1"/>
  <c r="M1012" i="1"/>
  <c r="L1012" i="1"/>
  <c r="Q1011" i="1"/>
  <c r="P1011" i="1"/>
  <c r="O1011" i="1"/>
  <c r="N1011" i="1"/>
  <c r="M1011" i="1"/>
  <c r="L1011" i="1"/>
  <c r="Q1010" i="1"/>
  <c r="P1010" i="1"/>
  <c r="O1010" i="1"/>
  <c r="N1010" i="1"/>
  <c r="M1010" i="1"/>
  <c r="L1010" i="1"/>
  <c r="Q1009" i="1"/>
  <c r="P1009" i="1"/>
  <c r="O1009" i="1"/>
  <c r="N1009" i="1"/>
  <c r="M1009" i="1"/>
  <c r="L1009" i="1"/>
  <c r="Q1008" i="1"/>
  <c r="P1008" i="1"/>
  <c r="O1008" i="1"/>
  <c r="N1008" i="1"/>
  <c r="M1008" i="1"/>
  <c r="L1008" i="1"/>
  <c r="Q1007" i="1"/>
  <c r="P1007" i="1"/>
  <c r="O1007" i="1"/>
  <c r="N1007" i="1"/>
  <c r="M1007" i="1"/>
  <c r="L1007" i="1"/>
  <c r="Q1006" i="1"/>
  <c r="P1006" i="1"/>
  <c r="O1006" i="1"/>
  <c r="N1006" i="1"/>
  <c r="M1006" i="1"/>
  <c r="L1006" i="1"/>
  <c r="Q1005" i="1"/>
  <c r="P1005" i="1"/>
  <c r="O1005" i="1"/>
  <c r="N1005" i="1"/>
  <c r="M1005" i="1"/>
  <c r="L1005" i="1"/>
  <c r="Q1004" i="1"/>
  <c r="P1004" i="1"/>
  <c r="O1004" i="1"/>
  <c r="N1004" i="1"/>
  <c r="M1004" i="1"/>
  <c r="L1004" i="1"/>
  <c r="Q1003" i="1"/>
  <c r="P1003" i="1"/>
  <c r="O1003" i="1"/>
  <c r="N1003" i="1"/>
  <c r="M1003" i="1"/>
  <c r="L1003" i="1"/>
  <c r="Q1002" i="1"/>
  <c r="P1002" i="1"/>
  <c r="O1002" i="1"/>
  <c r="N1002" i="1"/>
  <c r="M1002" i="1"/>
  <c r="L1002" i="1"/>
  <c r="Q1001" i="1"/>
  <c r="P1001" i="1"/>
  <c r="O1001" i="1"/>
  <c r="N1001" i="1"/>
  <c r="M1001" i="1"/>
  <c r="L1001" i="1"/>
  <c r="Q1000" i="1"/>
  <c r="P1000" i="1"/>
  <c r="O1000" i="1"/>
  <c r="N1000" i="1"/>
  <c r="M1000" i="1"/>
  <c r="L1000" i="1"/>
  <c r="Q999" i="1"/>
  <c r="P999" i="1"/>
  <c r="O999" i="1"/>
  <c r="N999" i="1"/>
  <c r="M999" i="1"/>
  <c r="L999" i="1"/>
  <c r="Q998" i="1"/>
  <c r="P998" i="1"/>
  <c r="O998" i="1"/>
  <c r="N998" i="1"/>
  <c r="M998" i="1"/>
  <c r="L998" i="1"/>
  <c r="Q997" i="1"/>
  <c r="P997" i="1"/>
  <c r="O997" i="1"/>
  <c r="N997" i="1"/>
  <c r="M997" i="1"/>
  <c r="L997" i="1"/>
  <c r="Q996" i="1"/>
  <c r="P996" i="1"/>
  <c r="O996" i="1"/>
  <c r="N996" i="1"/>
  <c r="M996" i="1"/>
  <c r="L996" i="1"/>
  <c r="Q995" i="1"/>
  <c r="P995" i="1"/>
  <c r="O995" i="1"/>
  <c r="N995" i="1"/>
  <c r="M995" i="1"/>
  <c r="L995" i="1"/>
  <c r="Q994" i="1"/>
  <c r="P994" i="1"/>
  <c r="O994" i="1"/>
  <c r="N994" i="1"/>
  <c r="M994" i="1"/>
  <c r="L994" i="1"/>
  <c r="Q993" i="1"/>
  <c r="P993" i="1"/>
  <c r="O993" i="1"/>
  <c r="N993" i="1"/>
  <c r="M993" i="1"/>
  <c r="L993" i="1"/>
  <c r="Q992" i="1"/>
  <c r="P992" i="1"/>
  <c r="O992" i="1"/>
  <c r="N992" i="1"/>
  <c r="M992" i="1"/>
  <c r="L992" i="1"/>
  <c r="Q991" i="1"/>
  <c r="P991" i="1"/>
  <c r="O991" i="1"/>
  <c r="N991" i="1"/>
  <c r="M991" i="1"/>
  <c r="L991" i="1"/>
  <c r="Q990" i="1"/>
  <c r="P990" i="1"/>
  <c r="O990" i="1"/>
  <c r="N990" i="1"/>
  <c r="M990" i="1"/>
  <c r="L990" i="1"/>
  <c r="Q989" i="1"/>
  <c r="P989" i="1"/>
  <c r="O989" i="1"/>
  <c r="N989" i="1"/>
  <c r="M989" i="1"/>
  <c r="L989" i="1"/>
  <c r="Q988" i="1"/>
  <c r="P988" i="1"/>
  <c r="O988" i="1"/>
  <c r="N988" i="1"/>
  <c r="M988" i="1"/>
  <c r="L988" i="1"/>
  <c r="Q987" i="1"/>
  <c r="P987" i="1"/>
  <c r="O987" i="1"/>
  <c r="N987" i="1"/>
  <c r="M987" i="1"/>
  <c r="L987" i="1"/>
  <c r="Q986" i="1"/>
  <c r="P986" i="1"/>
  <c r="O986" i="1"/>
  <c r="N986" i="1"/>
  <c r="M986" i="1"/>
  <c r="L986" i="1"/>
  <c r="Q985" i="1"/>
  <c r="P985" i="1"/>
  <c r="O985" i="1"/>
  <c r="N985" i="1"/>
  <c r="M985" i="1"/>
  <c r="L985" i="1"/>
  <c r="Q984" i="1"/>
  <c r="P984" i="1"/>
  <c r="O984" i="1"/>
  <c r="N984" i="1"/>
  <c r="M984" i="1"/>
  <c r="L984" i="1"/>
  <c r="Q983" i="1"/>
  <c r="P983" i="1"/>
  <c r="O983" i="1"/>
  <c r="N983" i="1"/>
  <c r="M983" i="1"/>
  <c r="L983" i="1"/>
  <c r="Q982" i="1"/>
  <c r="P982" i="1"/>
  <c r="O982" i="1"/>
  <c r="N982" i="1"/>
  <c r="M982" i="1"/>
  <c r="L982" i="1"/>
  <c r="Q981" i="1"/>
  <c r="P981" i="1"/>
  <c r="O981" i="1"/>
  <c r="N981" i="1"/>
  <c r="M981" i="1"/>
  <c r="L981" i="1"/>
  <c r="Q980" i="1"/>
  <c r="P980" i="1"/>
  <c r="O980" i="1"/>
  <c r="N980" i="1"/>
  <c r="M980" i="1"/>
  <c r="L980" i="1"/>
  <c r="Q979" i="1"/>
  <c r="P979" i="1"/>
  <c r="O979" i="1"/>
  <c r="N979" i="1"/>
  <c r="M979" i="1"/>
  <c r="L979" i="1"/>
  <c r="Q978" i="1"/>
  <c r="P978" i="1"/>
  <c r="O978" i="1"/>
  <c r="N978" i="1"/>
  <c r="M978" i="1"/>
  <c r="L978" i="1"/>
  <c r="Q977" i="1"/>
  <c r="P977" i="1"/>
  <c r="O977" i="1"/>
  <c r="N977" i="1"/>
  <c r="M977" i="1"/>
  <c r="L977" i="1"/>
  <c r="Q976" i="1"/>
  <c r="P976" i="1"/>
  <c r="O976" i="1"/>
  <c r="N976" i="1"/>
  <c r="M976" i="1"/>
  <c r="L976" i="1"/>
  <c r="Q975" i="1"/>
  <c r="P975" i="1"/>
  <c r="O975" i="1"/>
  <c r="N975" i="1"/>
  <c r="M975" i="1"/>
  <c r="L975" i="1"/>
  <c r="Q974" i="1"/>
  <c r="P974" i="1"/>
  <c r="O974" i="1"/>
  <c r="N974" i="1"/>
  <c r="M974" i="1"/>
  <c r="L974" i="1"/>
  <c r="Q973" i="1"/>
  <c r="P973" i="1"/>
  <c r="O973" i="1"/>
  <c r="N973" i="1"/>
  <c r="M973" i="1"/>
  <c r="L973" i="1"/>
  <c r="Q972" i="1"/>
  <c r="P972" i="1"/>
  <c r="O972" i="1"/>
  <c r="N972" i="1"/>
  <c r="M972" i="1"/>
  <c r="L972" i="1"/>
  <c r="Q971" i="1"/>
  <c r="P971" i="1"/>
  <c r="O971" i="1"/>
  <c r="N971" i="1"/>
  <c r="M971" i="1"/>
  <c r="L971" i="1"/>
  <c r="Q970" i="1"/>
  <c r="P970" i="1"/>
  <c r="O970" i="1"/>
  <c r="N970" i="1"/>
  <c r="M970" i="1"/>
  <c r="L970" i="1"/>
  <c r="Q969" i="1"/>
  <c r="P969" i="1"/>
  <c r="O969" i="1"/>
  <c r="N969" i="1"/>
  <c r="M969" i="1"/>
  <c r="L969" i="1"/>
  <c r="Q968" i="1"/>
  <c r="P968" i="1"/>
  <c r="O968" i="1"/>
  <c r="N968" i="1"/>
  <c r="M968" i="1"/>
  <c r="L968" i="1"/>
  <c r="Q967" i="1"/>
  <c r="P967" i="1"/>
  <c r="O967" i="1"/>
  <c r="N967" i="1"/>
  <c r="M967" i="1"/>
  <c r="L967" i="1"/>
  <c r="Q966" i="1"/>
  <c r="P966" i="1"/>
  <c r="O966" i="1"/>
  <c r="N966" i="1"/>
  <c r="M966" i="1"/>
  <c r="L966" i="1"/>
  <c r="Q965" i="1"/>
  <c r="P965" i="1"/>
  <c r="O965" i="1"/>
  <c r="N965" i="1"/>
  <c r="M965" i="1"/>
  <c r="L965" i="1"/>
  <c r="Q964" i="1"/>
  <c r="P964" i="1"/>
  <c r="O964" i="1"/>
  <c r="N964" i="1"/>
  <c r="M964" i="1"/>
  <c r="L964" i="1"/>
  <c r="Q963" i="1"/>
  <c r="P963" i="1"/>
  <c r="O963" i="1"/>
  <c r="N963" i="1"/>
  <c r="M963" i="1"/>
  <c r="L963" i="1"/>
  <c r="Q962" i="1"/>
  <c r="P962" i="1"/>
  <c r="O962" i="1"/>
  <c r="N962" i="1"/>
  <c r="M962" i="1"/>
  <c r="L962" i="1"/>
  <c r="Q961" i="1"/>
  <c r="P961" i="1"/>
  <c r="O961" i="1"/>
  <c r="N961" i="1"/>
  <c r="M961" i="1"/>
  <c r="L961" i="1"/>
  <c r="Q960" i="1"/>
  <c r="P960" i="1"/>
  <c r="O960" i="1"/>
  <c r="N960" i="1"/>
  <c r="M960" i="1"/>
  <c r="L960" i="1"/>
  <c r="Q959" i="1"/>
  <c r="P959" i="1"/>
  <c r="O959" i="1"/>
  <c r="N959" i="1"/>
  <c r="M959" i="1"/>
  <c r="L959" i="1"/>
  <c r="Q958" i="1"/>
  <c r="P958" i="1"/>
  <c r="O958" i="1"/>
  <c r="N958" i="1"/>
  <c r="M958" i="1"/>
  <c r="L958" i="1"/>
  <c r="Q957" i="1"/>
  <c r="P957" i="1"/>
  <c r="O957" i="1"/>
  <c r="N957" i="1"/>
  <c r="M957" i="1"/>
  <c r="L957" i="1"/>
  <c r="Q956" i="1"/>
  <c r="P956" i="1"/>
  <c r="O956" i="1"/>
  <c r="N956" i="1"/>
  <c r="M956" i="1"/>
  <c r="L956" i="1"/>
  <c r="Q955" i="1"/>
  <c r="P955" i="1"/>
  <c r="O955" i="1"/>
  <c r="N955" i="1"/>
  <c r="M955" i="1"/>
  <c r="L955" i="1"/>
  <c r="Q954" i="1"/>
  <c r="P954" i="1"/>
  <c r="O954" i="1"/>
  <c r="N954" i="1"/>
  <c r="M954" i="1"/>
  <c r="L954" i="1"/>
  <c r="Q953" i="1"/>
  <c r="P953" i="1"/>
  <c r="O953" i="1"/>
  <c r="N953" i="1"/>
  <c r="M953" i="1"/>
  <c r="L953" i="1"/>
  <c r="Q952" i="1"/>
  <c r="P952" i="1"/>
  <c r="O952" i="1"/>
  <c r="N952" i="1"/>
  <c r="M952" i="1"/>
  <c r="L952" i="1"/>
  <c r="Q951" i="1"/>
  <c r="P951" i="1"/>
  <c r="O951" i="1"/>
  <c r="N951" i="1"/>
  <c r="M951" i="1"/>
  <c r="L951" i="1"/>
  <c r="Q950" i="1"/>
  <c r="P950" i="1"/>
  <c r="O950" i="1"/>
  <c r="N950" i="1"/>
  <c r="M950" i="1"/>
  <c r="L950" i="1"/>
  <c r="Q949" i="1"/>
  <c r="P949" i="1"/>
  <c r="O949" i="1"/>
  <c r="N949" i="1"/>
  <c r="M949" i="1"/>
  <c r="L949" i="1"/>
  <c r="Q948" i="1"/>
  <c r="P948" i="1"/>
  <c r="O948" i="1"/>
  <c r="N948" i="1"/>
  <c r="M948" i="1"/>
  <c r="L948" i="1"/>
  <c r="Q947" i="1"/>
  <c r="P947" i="1"/>
  <c r="O947" i="1"/>
  <c r="N947" i="1"/>
  <c r="M947" i="1"/>
  <c r="L947" i="1"/>
  <c r="Q946" i="1"/>
  <c r="P946" i="1"/>
  <c r="O946" i="1"/>
  <c r="N946" i="1"/>
  <c r="M946" i="1"/>
  <c r="L946" i="1"/>
  <c r="Q945" i="1"/>
  <c r="P945" i="1"/>
  <c r="O945" i="1"/>
  <c r="N945" i="1"/>
  <c r="M945" i="1"/>
  <c r="L945" i="1"/>
  <c r="Q944" i="1"/>
  <c r="P944" i="1"/>
  <c r="O944" i="1"/>
  <c r="N944" i="1"/>
  <c r="M944" i="1"/>
  <c r="L944" i="1"/>
  <c r="Q943" i="1"/>
  <c r="P943" i="1"/>
  <c r="O943" i="1"/>
  <c r="N943" i="1"/>
  <c r="M943" i="1"/>
  <c r="L943" i="1"/>
  <c r="Q942" i="1"/>
  <c r="P942" i="1"/>
  <c r="O942" i="1"/>
  <c r="N942" i="1"/>
  <c r="M942" i="1"/>
  <c r="L942" i="1"/>
  <c r="Q941" i="1"/>
  <c r="P941" i="1"/>
  <c r="O941" i="1"/>
  <c r="N941" i="1"/>
  <c r="M941" i="1"/>
  <c r="L941" i="1"/>
  <c r="Q940" i="1"/>
  <c r="P940" i="1"/>
  <c r="O940" i="1"/>
  <c r="N940" i="1"/>
  <c r="M940" i="1"/>
  <c r="L940" i="1"/>
  <c r="Q939" i="1"/>
  <c r="P939" i="1"/>
  <c r="O939" i="1"/>
  <c r="N939" i="1"/>
  <c r="M939" i="1"/>
  <c r="L939" i="1"/>
  <c r="Q938" i="1"/>
  <c r="P938" i="1"/>
  <c r="O938" i="1"/>
  <c r="N938" i="1"/>
  <c r="M938" i="1"/>
  <c r="L938" i="1"/>
  <c r="Q937" i="1"/>
  <c r="P937" i="1"/>
  <c r="O937" i="1"/>
  <c r="N937" i="1"/>
  <c r="M937" i="1"/>
  <c r="L937" i="1"/>
  <c r="Q936" i="1"/>
  <c r="P936" i="1"/>
  <c r="O936" i="1"/>
  <c r="N936" i="1"/>
  <c r="M936" i="1"/>
  <c r="L936" i="1"/>
  <c r="Q935" i="1"/>
  <c r="P935" i="1"/>
  <c r="O935" i="1"/>
  <c r="N935" i="1"/>
  <c r="M935" i="1"/>
  <c r="L935" i="1"/>
  <c r="Q934" i="1"/>
  <c r="P934" i="1"/>
  <c r="O934" i="1"/>
  <c r="N934" i="1"/>
  <c r="M934" i="1"/>
  <c r="L934" i="1"/>
  <c r="Q933" i="1"/>
  <c r="P933" i="1"/>
  <c r="O933" i="1"/>
  <c r="N933" i="1"/>
  <c r="M933" i="1"/>
  <c r="L933" i="1"/>
  <c r="Q932" i="1"/>
  <c r="P932" i="1"/>
  <c r="O932" i="1"/>
  <c r="N932" i="1"/>
  <c r="M932" i="1"/>
  <c r="L932" i="1"/>
  <c r="Q931" i="1"/>
  <c r="P931" i="1"/>
  <c r="O931" i="1"/>
  <c r="N931" i="1"/>
  <c r="M931" i="1"/>
  <c r="L931" i="1"/>
  <c r="Q930" i="1"/>
  <c r="P930" i="1"/>
  <c r="O930" i="1"/>
  <c r="N930" i="1"/>
  <c r="M930" i="1"/>
  <c r="L930" i="1"/>
  <c r="Q929" i="1"/>
  <c r="P929" i="1"/>
  <c r="O929" i="1"/>
  <c r="N929" i="1"/>
  <c r="M929" i="1"/>
  <c r="L929" i="1"/>
  <c r="Q928" i="1"/>
  <c r="P928" i="1"/>
  <c r="O928" i="1"/>
  <c r="N928" i="1"/>
  <c r="M928" i="1"/>
  <c r="L928" i="1"/>
  <c r="Q927" i="1"/>
  <c r="P927" i="1"/>
  <c r="O927" i="1"/>
  <c r="N927" i="1"/>
  <c r="M927" i="1"/>
  <c r="L927" i="1"/>
  <c r="Q926" i="1"/>
  <c r="P926" i="1"/>
  <c r="O926" i="1"/>
  <c r="N926" i="1"/>
  <c r="M926" i="1"/>
  <c r="L926" i="1"/>
  <c r="Q925" i="1"/>
  <c r="P925" i="1"/>
  <c r="O925" i="1"/>
  <c r="N925" i="1"/>
  <c r="M925" i="1"/>
  <c r="L925" i="1"/>
  <c r="Q924" i="1"/>
  <c r="P924" i="1"/>
  <c r="O924" i="1"/>
  <c r="N924" i="1"/>
  <c r="M924" i="1"/>
  <c r="L924" i="1"/>
  <c r="Q923" i="1"/>
  <c r="P923" i="1"/>
  <c r="O923" i="1"/>
  <c r="N923" i="1"/>
  <c r="M923" i="1"/>
  <c r="L923" i="1"/>
  <c r="Q922" i="1"/>
  <c r="P922" i="1"/>
  <c r="O922" i="1"/>
  <c r="N922" i="1"/>
  <c r="M922" i="1"/>
  <c r="L922" i="1"/>
  <c r="Q921" i="1"/>
  <c r="P921" i="1"/>
  <c r="O921" i="1"/>
  <c r="N921" i="1"/>
  <c r="M921" i="1"/>
  <c r="L921" i="1"/>
  <c r="Q920" i="1"/>
  <c r="P920" i="1"/>
  <c r="O920" i="1"/>
  <c r="N920" i="1"/>
  <c r="M920" i="1"/>
  <c r="L920" i="1"/>
  <c r="Q919" i="1"/>
  <c r="P919" i="1"/>
  <c r="O919" i="1"/>
  <c r="N919" i="1"/>
  <c r="M919" i="1"/>
  <c r="L919" i="1"/>
  <c r="Q918" i="1"/>
  <c r="P918" i="1"/>
  <c r="O918" i="1"/>
  <c r="N918" i="1"/>
  <c r="M918" i="1"/>
  <c r="L918" i="1"/>
  <c r="Q917" i="1"/>
  <c r="P917" i="1"/>
  <c r="O917" i="1"/>
  <c r="N917" i="1"/>
  <c r="M917" i="1"/>
  <c r="L917" i="1"/>
  <c r="Q916" i="1"/>
  <c r="P916" i="1"/>
  <c r="O916" i="1"/>
  <c r="N916" i="1"/>
  <c r="M916" i="1"/>
  <c r="L916" i="1"/>
  <c r="Q915" i="1"/>
  <c r="P915" i="1"/>
  <c r="O915" i="1"/>
  <c r="N915" i="1"/>
  <c r="M915" i="1"/>
  <c r="L915" i="1"/>
  <c r="Q914" i="1"/>
  <c r="P914" i="1"/>
  <c r="O914" i="1"/>
  <c r="N914" i="1"/>
  <c r="M914" i="1"/>
  <c r="L914" i="1"/>
  <c r="Q913" i="1"/>
  <c r="P913" i="1"/>
  <c r="O913" i="1"/>
  <c r="N913" i="1"/>
  <c r="M913" i="1"/>
  <c r="L913" i="1"/>
  <c r="Q912" i="1"/>
  <c r="P912" i="1"/>
  <c r="O912" i="1"/>
  <c r="N912" i="1"/>
  <c r="M912" i="1"/>
  <c r="L912" i="1"/>
  <c r="Q911" i="1"/>
  <c r="P911" i="1"/>
  <c r="O911" i="1"/>
  <c r="N911" i="1"/>
  <c r="M911" i="1"/>
  <c r="L911" i="1"/>
  <c r="Q910" i="1"/>
  <c r="P910" i="1"/>
  <c r="O910" i="1"/>
  <c r="N910" i="1"/>
  <c r="M910" i="1"/>
  <c r="L910" i="1"/>
  <c r="Q909" i="1"/>
  <c r="P909" i="1"/>
  <c r="O909" i="1"/>
  <c r="N909" i="1"/>
  <c r="M909" i="1"/>
  <c r="L909" i="1"/>
  <c r="Q908" i="1"/>
  <c r="P908" i="1"/>
  <c r="O908" i="1"/>
  <c r="N908" i="1"/>
  <c r="M908" i="1"/>
  <c r="L908" i="1"/>
  <c r="Q907" i="1"/>
  <c r="P907" i="1"/>
  <c r="O907" i="1"/>
  <c r="N907" i="1"/>
  <c r="M907" i="1"/>
  <c r="L907" i="1"/>
  <c r="Q906" i="1"/>
  <c r="P906" i="1"/>
  <c r="O906" i="1"/>
  <c r="N906" i="1"/>
  <c r="M906" i="1"/>
  <c r="L906" i="1"/>
  <c r="Q905" i="1"/>
  <c r="P905" i="1"/>
  <c r="O905" i="1"/>
  <c r="N905" i="1"/>
  <c r="M905" i="1"/>
  <c r="L905" i="1"/>
  <c r="Q904" i="1"/>
  <c r="P904" i="1"/>
  <c r="O904" i="1"/>
  <c r="N904" i="1"/>
  <c r="M904" i="1"/>
  <c r="L904" i="1"/>
  <c r="Q903" i="1"/>
  <c r="P903" i="1"/>
  <c r="O903" i="1"/>
  <c r="N903" i="1"/>
  <c r="M903" i="1"/>
  <c r="L903" i="1"/>
  <c r="Q902" i="1"/>
  <c r="P902" i="1"/>
  <c r="O902" i="1"/>
  <c r="N902" i="1"/>
  <c r="M902" i="1"/>
  <c r="L902" i="1"/>
  <c r="Q901" i="1"/>
  <c r="P901" i="1"/>
  <c r="O901" i="1"/>
  <c r="N901" i="1"/>
  <c r="M901" i="1"/>
  <c r="L901" i="1"/>
  <c r="Q900" i="1"/>
  <c r="P900" i="1"/>
  <c r="O900" i="1"/>
  <c r="N900" i="1"/>
  <c r="M900" i="1"/>
  <c r="L900" i="1"/>
  <c r="Q899" i="1"/>
  <c r="P899" i="1"/>
  <c r="O899" i="1"/>
  <c r="N899" i="1"/>
  <c r="M899" i="1"/>
  <c r="L899" i="1"/>
  <c r="Q898" i="1"/>
  <c r="P898" i="1"/>
  <c r="O898" i="1"/>
  <c r="N898" i="1"/>
  <c r="M898" i="1"/>
  <c r="L898" i="1"/>
  <c r="Q897" i="1"/>
  <c r="P897" i="1"/>
  <c r="O897" i="1"/>
  <c r="N897" i="1"/>
  <c r="M897" i="1"/>
  <c r="L897" i="1"/>
  <c r="Q896" i="1"/>
  <c r="P896" i="1"/>
  <c r="O896" i="1"/>
  <c r="N896" i="1"/>
  <c r="M896" i="1"/>
  <c r="L896" i="1"/>
  <c r="Q895" i="1"/>
  <c r="P895" i="1"/>
  <c r="O895" i="1"/>
  <c r="N895" i="1"/>
  <c r="M895" i="1"/>
  <c r="L895" i="1"/>
  <c r="Q894" i="1"/>
  <c r="P894" i="1"/>
  <c r="O894" i="1"/>
  <c r="N894" i="1"/>
  <c r="M894" i="1"/>
  <c r="L894" i="1"/>
  <c r="Q893" i="1"/>
  <c r="P893" i="1"/>
  <c r="O893" i="1"/>
  <c r="N893" i="1"/>
  <c r="M893" i="1"/>
  <c r="L893" i="1"/>
  <c r="Q892" i="1"/>
  <c r="P892" i="1"/>
  <c r="O892" i="1"/>
  <c r="N892" i="1"/>
  <c r="M892" i="1"/>
  <c r="L892" i="1"/>
  <c r="Q891" i="1"/>
  <c r="P891" i="1"/>
  <c r="O891" i="1"/>
  <c r="N891" i="1"/>
  <c r="M891" i="1"/>
  <c r="L891" i="1"/>
  <c r="Q890" i="1"/>
  <c r="P890" i="1"/>
  <c r="O890" i="1"/>
  <c r="N890" i="1"/>
  <c r="M890" i="1"/>
  <c r="L890" i="1"/>
  <c r="Q889" i="1"/>
  <c r="P889" i="1"/>
  <c r="O889" i="1"/>
  <c r="N889" i="1"/>
  <c r="M889" i="1"/>
  <c r="L889" i="1"/>
  <c r="Q888" i="1"/>
  <c r="P888" i="1"/>
  <c r="O888" i="1"/>
  <c r="N888" i="1"/>
  <c r="M888" i="1"/>
  <c r="L888" i="1"/>
  <c r="Q887" i="1"/>
  <c r="P887" i="1"/>
  <c r="O887" i="1"/>
  <c r="N887" i="1"/>
  <c r="M887" i="1"/>
  <c r="L887" i="1"/>
  <c r="Q886" i="1"/>
  <c r="P886" i="1"/>
  <c r="O886" i="1"/>
  <c r="N886" i="1"/>
  <c r="M886" i="1"/>
  <c r="L886" i="1"/>
  <c r="Q885" i="1"/>
  <c r="P885" i="1"/>
  <c r="O885" i="1"/>
  <c r="N885" i="1"/>
  <c r="M885" i="1"/>
  <c r="L885" i="1"/>
  <c r="Q884" i="1"/>
  <c r="P884" i="1"/>
  <c r="O884" i="1"/>
  <c r="N884" i="1"/>
  <c r="M884" i="1"/>
  <c r="L884" i="1"/>
  <c r="Q883" i="1"/>
  <c r="P883" i="1"/>
  <c r="O883" i="1"/>
  <c r="N883" i="1"/>
  <c r="M883" i="1"/>
  <c r="L883" i="1"/>
  <c r="Q882" i="1"/>
  <c r="P882" i="1"/>
  <c r="O882" i="1"/>
  <c r="N882" i="1"/>
  <c r="M882" i="1"/>
  <c r="L882" i="1"/>
  <c r="Q881" i="1"/>
  <c r="P881" i="1"/>
  <c r="O881" i="1"/>
  <c r="N881" i="1"/>
  <c r="M881" i="1"/>
  <c r="L881" i="1"/>
  <c r="Q880" i="1"/>
  <c r="P880" i="1"/>
  <c r="O880" i="1"/>
  <c r="N880" i="1"/>
  <c r="M880" i="1"/>
  <c r="L880" i="1"/>
  <c r="Q879" i="1"/>
  <c r="P879" i="1"/>
  <c r="O879" i="1"/>
  <c r="N879" i="1"/>
  <c r="M879" i="1"/>
  <c r="L879" i="1"/>
  <c r="Q878" i="1"/>
  <c r="P878" i="1"/>
  <c r="O878" i="1"/>
  <c r="N878" i="1"/>
  <c r="M878" i="1"/>
  <c r="L878" i="1"/>
  <c r="Q877" i="1"/>
  <c r="P877" i="1"/>
  <c r="O877" i="1"/>
  <c r="N877" i="1"/>
  <c r="M877" i="1"/>
  <c r="L877" i="1"/>
  <c r="Q876" i="1"/>
  <c r="P876" i="1"/>
  <c r="O876" i="1"/>
  <c r="N876" i="1"/>
  <c r="M876" i="1"/>
  <c r="L876" i="1"/>
  <c r="Q875" i="1"/>
  <c r="P875" i="1"/>
  <c r="O875" i="1"/>
  <c r="N875" i="1"/>
  <c r="M875" i="1"/>
  <c r="L875" i="1"/>
  <c r="Q874" i="1"/>
  <c r="P874" i="1"/>
  <c r="O874" i="1"/>
  <c r="N874" i="1"/>
  <c r="M874" i="1"/>
  <c r="L874" i="1"/>
  <c r="Q873" i="1"/>
  <c r="P873" i="1"/>
  <c r="O873" i="1"/>
  <c r="N873" i="1"/>
  <c r="M873" i="1"/>
  <c r="L873" i="1"/>
  <c r="Q872" i="1"/>
  <c r="P872" i="1"/>
  <c r="O872" i="1"/>
  <c r="N872" i="1"/>
  <c r="M872" i="1"/>
  <c r="L872" i="1"/>
  <c r="Q871" i="1"/>
  <c r="P871" i="1"/>
  <c r="O871" i="1"/>
  <c r="N871" i="1"/>
  <c r="M871" i="1"/>
  <c r="L871" i="1"/>
  <c r="Q870" i="1"/>
  <c r="P870" i="1"/>
  <c r="O870" i="1"/>
  <c r="N870" i="1"/>
  <c r="M870" i="1"/>
  <c r="L870" i="1"/>
  <c r="Q869" i="1"/>
  <c r="P869" i="1"/>
  <c r="O869" i="1"/>
  <c r="N869" i="1"/>
  <c r="M869" i="1"/>
  <c r="L869" i="1"/>
  <c r="Q868" i="1"/>
  <c r="P868" i="1"/>
  <c r="O868" i="1"/>
  <c r="N868" i="1"/>
  <c r="M868" i="1"/>
  <c r="L868" i="1"/>
  <c r="Q867" i="1"/>
  <c r="P867" i="1"/>
  <c r="O867" i="1"/>
  <c r="N867" i="1"/>
  <c r="M867" i="1"/>
  <c r="L867" i="1"/>
  <c r="Q866" i="1"/>
  <c r="P866" i="1"/>
  <c r="O866" i="1"/>
  <c r="N866" i="1"/>
  <c r="M866" i="1"/>
  <c r="L866" i="1"/>
  <c r="Q865" i="1"/>
  <c r="P865" i="1"/>
  <c r="O865" i="1"/>
  <c r="N865" i="1"/>
  <c r="M865" i="1"/>
  <c r="L865" i="1"/>
  <c r="Q864" i="1"/>
  <c r="P864" i="1"/>
  <c r="O864" i="1"/>
  <c r="N864" i="1"/>
  <c r="M864" i="1"/>
  <c r="L864" i="1"/>
  <c r="Q863" i="1"/>
  <c r="P863" i="1"/>
  <c r="O863" i="1"/>
  <c r="N863" i="1"/>
  <c r="M863" i="1"/>
  <c r="L863" i="1"/>
  <c r="Q862" i="1"/>
  <c r="P862" i="1"/>
  <c r="O862" i="1"/>
  <c r="N862" i="1"/>
  <c r="M862" i="1"/>
  <c r="L862" i="1"/>
  <c r="Q861" i="1"/>
  <c r="P861" i="1"/>
  <c r="O861" i="1"/>
  <c r="N861" i="1"/>
  <c r="M861" i="1"/>
  <c r="L861" i="1"/>
  <c r="Q860" i="1"/>
  <c r="P860" i="1"/>
  <c r="O860" i="1"/>
  <c r="N860" i="1"/>
  <c r="M860" i="1"/>
  <c r="L860" i="1"/>
  <c r="Q859" i="1"/>
  <c r="P859" i="1"/>
  <c r="O859" i="1"/>
  <c r="N859" i="1"/>
  <c r="M859" i="1"/>
  <c r="L859" i="1"/>
  <c r="Q858" i="1"/>
  <c r="P858" i="1"/>
  <c r="O858" i="1"/>
  <c r="N858" i="1"/>
  <c r="M858" i="1"/>
  <c r="L858" i="1"/>
  <c r="Q857" i="1"/>
  <c r="P857" i="1"/>
  <c r="O857" i="1"/>
  <c r="N857" i="1"/>
  <c r="M857" i="1"/>
  <c r="L857" i="1"/>
  <c r="Q856" i="1"/>
  <c r="P856" i="1"/>
  <c r="O856" i="1"/>
  <c r="N856" i="1"/>
  <c r="M856" i="1"/>
  <c r="L856" i="1"/>
  <c r="Q855" i="1"/>
  <c r="P855" i="1"/>
  <c r="O855" i="1"/>
  <c r="N855" i="1"/>
  <c r="M855" i="1"/>
  <c r="L855" i="1"/>
  <c r="Q854" i="1"/>
  <c r="P854" i="1"/>
  <c r="O854" i="1"/>
  <c r="N854" i="1"/>
  <c r="M854" i="1"/>
  <c r="L854" i="1"/>
  <c r="Q853" i="1"/>
  <c r="P853" i="1"/>
  <c r="O853" i="1"/>
  <c r="N853" i="1"/>
  <c r="M853" i="1"/>
  <c r="L853" i="1"/>
  <c r="Q852" i="1"/>
  <c r="P852" i="1"/>
  <c r="O852" i="1"/>
  <c r="N852" i="1"/>
  <c r="M852" i="1"/>
  <c r="L852" i="1"/>
  <c r="Q851" i="1"/>
  <c r="P851" i="1"/>
  <c r="O851" i="1"/>
  <c r="N851" i="1"/>
  <c r="M851" i="1"/>
  <c r="L851" i="1"/>
  <c r="Q850" i="1"/>
  <c r="P850" i="1"/>
  <c r="O850" i="1"/>
  <c r="N850" i="1"/>
  <c r="M850" i="1"/>
  <c r="L850" i="1"/>
  <c r="Q849" i="1"/>
  <c r="P849" i="1"/>
  <c r="O849" i="1"/>
  <c r="N849" i="1"/>
  <c r="M849" i="1"/>
  <c r="L849" i="1"/>
  <c r="Q848" i="1"/>
  <c r="P848" i="1"/>
  <c r="O848" i="1"/>
  <c r="N848" i="1"/>
  <c r="M848" i="1"/>
  <c r="L848" i="1"/>
  <c r="Q847" i="1"/>
  <c r="P847" i="1"/>
  <c r="O847" i="1"/>
  <c r="N847" i="1"/>
  <c r="M847" i="1"/>
  <c r="L847" i="1"/>
  <c r="Q846" i="1"/>
  <c r="P846" i="1"/>
  <c r="O846" i="1"/>
  <c r="N846" i="1"/>
  <c r="M846" i="1"/>
  <c r="L846" i="1"/>
  <c r="Q845" i="1"/>
  <c r="P845" i="1"/>
  <c r="O845" i="1"/>
  <c r="N845" i="1"/>
  <c r="M845" i="1"/>
  <c r="L845" i="1"/>
  <c r="Q844" i="1"/>
  <c r="P844" i="1"/>
  <c r="O844" i="1"/>
  <c r="N844" i="1"/>
  <c r="M844" i="1"/>
  <c r="L844" i="1"/>
  <c r="Q843" i="1"/>
  <c r="P843" i="1"/>
  <c r="O843" i="1"/>
  <c r="N843" i="1"/>
  <c r="M843" i="1"/>
  <c r="L843" i="1"/>
  <c r="Q842" i="1"/>
  <c r="P842" i="1"/>
  <c r="O842" i="1"/>
  <c r="N842" i="1"/>
  <c r="M842" i="1"/>
  <c r="L842" i="1"/>
  <c r="Q841" i="1"/>
  <c r="P841" i="1"/>
  <c r="O841" i="1"/>
  <c r="N841" i="1"/>
  <c r="M841" i="1"/>
  <c r="L841" i="1"/>
  <c r="Q840" i="1"/>
  <c r="P840" i="1"/>
  <c r="O840" i="1"/>
  <c r="N840" i="1"/>
  <c r="M840" i="1"/>
  <c r="L840" i="1"/>
  <c r="Q839" i="1"/>
  <c r="P839" i="1"/>
  <c r="O839" i="1"/>
  <c r="N839" i="1"/>
  <c r="M839" i="1"/>
  <c r="L839" i="1"/>
  <c r="Q838" i="1"/>
  <c r="P838" i="1"/>
  <c r="O838" i="1"/>
  <c r="N838" i="1"/>
  <c r="M838" i="1"/>
  <c r="L838" i="1"/>
  <c r="Q837" i="1"/>
  <c r="P837" i="1"/>
  <c r="O837" i="1"/>
  <c r="N837" i="1"/>
  <c r="M837" i="1"/>
  <c r="L837" i="1"/>
  <c r="Q836" i="1"/>
  <c r="P836" i="1"/>
  <c r="O836" i="1"/>
  <c r="N836" i="1"/>
  <c r="M836" i="1"/>
  <c r="L836" i="1"/>
  <c r="Q835" i="1"/>
  <c r="P835" i="1"/>
  <c r="O835" i="1"/>
  <c r="N835" i="1"/>
  <c r="M835" i="1"/>
  <c r="L835" i="1"/>
  <c r="Q834" i="1"/>
  <c r="P834" i="1"/>
  <c r="O834" i="1"/>
  <c r="N834" i="1"/>
  <c r="M834" i="1"/>
  <c r="L834" i="1"/>
  <c r="Q833" i="1"/>
  <c r="P833" i="1"/>
  <c r="O833" i="1"/>
  <c r="N833" i="1"/>
  <c r="M833" i="1"/>
  <c r="L833" i="1"/>
  <c r="Q832" i="1"/>
  <c r="P832" i="1"/>
  <c r="O832" i="1"/>
  <c r="N832" i="1"/>
  <c r="M832" i="1"/>
  <c r="L832" i="1"/>
  <c r="Q831" i="1"/>
  <c r="P831" i="1"/>
  <c r="O831" i="1"/>
  <c r="N831" i="1"/>
  <c r="M831" i="1"/>
  <c r="L831" i="1"/>
  <c r="Q830" i="1"/>
  <c r="P830" i="1"/>
  <c r="O830" i="1"/>
  <c r="N830" i="1"/>
  <c r="M830" i="1"/>
  <c r="L830" i="1"/>
  <c r="Q829" i="1"/>
  <c r="P829" i="1"/>
  <c r="O829" i="1"/>
  <c r="N829" i="1"/>
  <c r="M829" i="1"/>
  <c r="L829" i="1"/>
  <c r="Q828" i="1"/>
  <c r="P828" i="1"/>
  <c r="O828" i="1"/>
  <c r="N828" i="1"/>
  <c r="M828" i="1"/>
  <c r="L828" i="1"/>
  <c r="Q827" i="1"/>
  <c r="P827" i="1"/>
  <c r="O827" i="1"/>
  <c r="N827" i="1"/>
  <c r="M827" i="1"/>
  <c r="L827" i="1"/>
  <c r="Q826" i="1"/>
  <c r="P826" i="1"/>
  <c r="O826" i="1"/>
  <c r="N826" i="1"/>
  <c r="M826" i="1"/>
  <c r="L826" i="1"/>
  <c r="Q825" i="1"/>
  <c r="P825" i="1"/>
  <c r="O825" i="1"/>
  <c r="N825" i="1"/>
  <c r="M825" i="1"/>
  <c r="L825" i="1"/>
  <c r="Q824" i="1"/>
  <c r="P824" i="1"/>
  <c r="O824" i="1"/>
  <c r="N824" i="1"/>
  <c r="M824" i="1"/>
  <c r="L824" i="1"/>
  <c r="Q823" i="1"/>
  <c r="P823" i="1"/>
  <c r="O823" i="1"/>
  <c r="N823" i="1"/>
  <c r="M823" i="1"/>
  <c r="L823" i="1"/>
  <c r="Q822" i="1"/>
  <c r="P822" i="1"/>
  <c r="O822" i="1"/>
  <c r="N822" i="1"/>
  <c r="M822" i="1"/>
  <c r="L822" i="1"/>
  <c r="Q821" i="1"/>
  <c r="P821" i="1"/>
  <c r="O821" i="1"/>
  <c r="N821" i="1"/>
  <c r="M821" i="1"/>
  <c r="L821" i="1"/>
  <c r="Q820" i="1"/>
  <c r="P820" i="1"/>
  <c r="O820" i="1"/>
  <c r="N820" i="1"/>
  <c r="M820" i="1"/>
  <c r="L820" i="1"/>
  <c r="Q819" i="1"/>
  <c r="P819" i="1"/>
  <c r="O819" i="1"/>
  <c r="N819" i="1"/>
  <c r="M819" i="1"/>
  <c r="L819" i="1"/>
  <c r="Q818" i="1"/>
  <c r="P818" i="1"/>
  <c r="O818" i="1"/>
  <c r="N818" i="1"/>
  <c r="M818" i="1"/>
  <c r="L818" i="1"/>
  <c r="Q817" i="1"/>
  <c r="P817" i="1"/>
  <c r="O817" i="1"/>
  <c r="N817" i="1"/>
  <c r="M817" i="1"/>
  <c r="L817" i="1"/>
  <c r="Q816" i="1"/>
  <c r="P816" i="1"/>
  <c r="O816" i="1"/>
  <c r="N816" i="1"/>
  <c r="M816" i="1"/>
  <c r="L816" i="1"/>
  <c r="Q815" i="1"/>
  <c r="P815" i="1"/>
  <c r="O815" i="1"/>
  <c r="N815" i="1"/>
  <c r="M815" i="1"/>
  <c r="L815" i="1"/>
  <c r="Q814" i="1"/>
  <c r="P814" i="1"/>
  <c r="O814" i="1"/>
  <c r="N814" i="1"/>
  <c r="M814" i="1"/>
  <c r="L814" i="1"/>
  <c r="Q813" i="1"/>
  <c r="P813" i="1"/>
  <c r="O813" i="1"/>
  <c r="N813" i="1"/>
  <c r="M813" i="1"/>
  <c r="L813" i="1"/>
  <c r="Q812" i="1"/>
  <c r="P812" i="1"/>
  <c r="O812" i="1"/>
  <c r="N812" i="1"/>
  <c r="M812" i="1"/>
  <c r="L812" i="1"/>
  <c r="Q811" i="1"/>
  <c r="P811" i="1"/>
  <c r="O811" i="1"/>
  <c r="N811" i="1"/>
  <c r="M811" i="1"/>
  <c r="L811" i="1"/>
  <c r="Q810" i="1"/>
  <c r="P810" i="1"/>
  <c r="O810" i="1"/>
  <c r="N810" i="1"/>
  <c r="M810" i="1"/>
  <c r="L810" i="1"/>
  <c r="Q809" i="1"/>
  <c r="P809" i="1"/>
  <c r="O809" i="1"/>
  <c r="N809" i="1"/>
  <c r="M809" i="1"/>
  <c r="L809" i="1"/>
  <c r="Q808" i="1"/>
  <c r="P808" i="1"/>
  <c r="O808" i="1"/>
  <c r="N808" i="1"/>
  <c r="M808" i="1"/>
  <c r="L808" i="1"/>
  <c r="Q807" i="1"/>
  <c r="P807" i="1"/>
  <c r="O807" i="1"/>
  <c r="N807" i="1"/>
  <c r="M807" i="1"/>
  <c r="L807" i="1"/>
  <c r="Q806" i="1"/>
  <c r="P806" i="1"/>
  <c r="O806" i="1"/>
  <c r="N806" i="1"/>
  <c r="M806" i="1"/>
  <c r="L806" i="1"/>
  <c r="Q805" i="1"/>
  <c r="P805" i="1"/>
  <c r="O805" i="1"/>
  <c r="N805" i="1"/>
  <c r="M805" i="1"/>
  <c r="L805" i="1"/>
  <c r="Q804" i="1"/>
  <c r="P804" i="1"/>
  <c r="O804" i="1"/>
  <c r="N804" i="1"/>
  <c r="M804" i="1"/>
  <c r="L804" i="1"/>
  <c r="Q803" i="1"/>
  <c r="P803" i="1"/>
  <c r="O803" i="1"/>
  <c r="N803" i="1"/>
  <c r="M803" i="1"/>
  <c r="L803" i="1"/>
  <c r="Q802" i="1"/>
  <c r="P802" i="1"/>
  <c r="O802" i="1"/>
  <c r="N802" i="1"/>
  <c r="M802" i="1"/>
  <c r="L802" i="1"/>
  <c r="Q801" i="1"/>
  <c r="P801" i="1"/>
  <c r="O801" i="1"/>
  <c r="N801" i="1"/>
  <c r="M801" i="1"/>
  <c r="L801" i="1"/>
  <c r="Q800" i="1"/>
  <c r="P800" i="1"/>
  <c r="O800" i="1"/>
  <c r="N800" i="1"/>
  <c r="M800" i="1"/>
  <c r="L800" i="1"/>
  <c r="Q799" i="1"/>
  <c r="P799" i="1"/>
  <c r="O799" i="1"/>
  <c r="N799" i="1"/>
  <c r="M799" i="1"/>
  <c r="L799" i="1"/>
  <c r="Q798" i="1"/>
  <c r="P798" i="1"/>
  <c r="O798" i="1"/>
  <c r="N798" i="1"/>
  <c r="M798" i="1"/>
  <c r="L798" i="1"/>
  <c r="Q797" i="1"/>
  <c r="P797" i="1"/>
  <c r="O797" i="1"/>
  <c r="N797" i="1"/>
  <c r="M797" i="1"/>
  <c r="L797" i="1"/>
  <c r="Q796" i="1"/>
  <c r="P796" i="1"/>
  <c r="O796" i="1"/>
  <c r="N796" i="1"/>
  <c r="M796" i="1"/>
  <c r="L796" i="1"/>
  <c r="Q795" i="1"/>
  <c r="P795" i="1"/>
  <c r="O795" i="1"/>
  <c r="N795" i="1"/>
  <c r="M795" i="1"/>
  <c r="L795" i="1"/>
  <c r="Q794" i="1"/>
  <c r="P794" i="1"/>
  <c r="O794" i="1"/>
  <c r="N794" i="1"/>
  <c r="M794" i="1"/>
  <c r="L794" i="1"/>
  <c r="Q793" i="1"/>
  <c r="P793" i="1"/>
  <c r="O793" i="1"/>
  <c r="N793" i="1"/>
  <c r="M793" i="1"/>
  <c r="L793" i="1"/>
  <c r="Q792" i="1"/>
  <c r="P792" i="1"/>
  <c r="O792" i="1"/>
  <c r="N792" i="1"/>
  <c r="M792" i="1"/>
  <c r="L792" i="1"/>
  <c r="Q791" i="1"/>
  <c r="P791" i="1"/>
  <c r="O791" i="1"/>
  <c r="N791" i="1"/>
  <c r="M791" i="1"/>
  <c r="L791" i="1"/>
  <c r="Q790" i="1"/>
  <c r="P790" i="1"/>
  <c r="O790" i="1"/>
  <c r="N790" i="1"/>
  <c r="M790" i="1"/>
  <c r="L790" i="1"/>
  <c r="Q789" i="1"/>
  <c r="P789" i="1"/>
  <c r="O789" i="1"/>
  <c r="N789" i="1"/>
  <c r="M789" i="1"/>
  <c r="L789" i="1"/>
  <c r="Q788" i="1"/>
  <c r="P788" i="1"/>
  <c r="O788" i="1"/>
  <c r="N788" i="1"/>
  <c r="M788" i="1"/>
  <c r="L788" i="1"/>
  <c r="Q787" i="1"/>
  <c r="P787" i="1"/>
  <c r="O787" i="1"/>
  <c r="N787" i="1"/>
  <c r="M787" i="1"/>
  <c r="L787" i="1"/>
  <c r="Q786" i="1"/>
  <c r="P786" i="1"/>
  <c r="O786" i="1"/>
  <c r="N786" i="1"/>
  <c r="M786" i="1"/>
  <c r="L786" i="1"/>
  <c r="Q785" i="1"/>
  <c r="P785" i="1"/>
  <c r="O785" i="1"/>
  <c r="N785" i="1"/>
  <c r="M785" i="1"/>
  <c r="L785" i="1"/>
  <c r="Q784" i="1"/>
  <c r="P784" i="1"/>
  <c r="O784" i="1"/>
  <c r="N784" i="1"/>
  <c r="M784" i="1"/>
  <c r="L784" i="1"/>
  <c r="Q783" i="1"/>
  <c r="P783" i="1"/>
  <c r="O783" i="1"/>
  <c r="N783" i="1"/>
  <c r="M783" i="1"/>
  <c r="L783" i="1"/>
  <c r="Q782" i="1"/>
  <c r="P782" i="1"/>
  <c r="O782" i="1"/>
  <c r="N782" i="1"/>
  <c r="M782" i="1"/>
  <c r="L782" i="1"/>
  <c r="Q781" i="1"/>
  <c r="P781" i="1"/>
  <c r="O781" i="1"/>
  <c r="N781" i="1"/>
  <c r="M781" i="1"/>
  <c r="L781" i="1"/>
  <c r="Q780" i="1"/>
  <c r="P780" i="1"/>
  <c r="O780" i="1"/>
  <c r="N780" i="1"/>
  <c r="M780" i="1"/>
  <c r="L780" i="1"/>
  <c r="Q779" i="1"/>
  <c r="P779" i="1"/>
  <c r="O779" i="1"/>
  <c r="N779" i="1"/>
  <c r="M779" i="1"/>
  <c r="L779" i="1"/>
  <c r="Q778" i="1"/>
  <c r="P778" i="1"/>
  <c r="O778" i="1"/>
  <c r="N778" i="1"/>
  <c r="M778" i="1"/>
  <c r="L778" i="1"/>
  <c r="Q777" i="1"/>
  <c r="P777" i="1"/>
  <c r="O777" i="1"/>
  <c r="N777" i="1"/>
  <c r="M777" i="1"/>
  <c r="L777" i="1"/>
  <c r="Q776" i="1"/>
  <c r="P776" i="1"/>
  <c r="O776" i="1"/>
  <c r="N776" i="1"/>
  <c r="M776" i="1"/>
  <c r="L776" i="1"/>
  <c r="Q775" i="1"/>
  <c r="P775" i="1"/>
  <c r="O775" i="1"/>
  <c r="N775" i="1"/>
  <c r="M775" i="1"/>
  <c r="L775" i="1"/>
  <c r="Q774" i="1"/>
  <c r="P774" i="1"/>
  <c r="O774" i="1"/>
  <c r="N774" i="1"/>
  <c r="M774" i="1"/>
  <c r="L774" i="1"/>
  <c r="Q773" i="1"/>
  <c r="P773" i="1"/>
  <c r="O773" i="1"/>
  <c r="N773" i="1"/>
  <c r="M773" i="1"/>
  <c r="L773" i="1"/>
  <c r="Q772" i="1"/>
  <c r="P772" i="1"/>
  <c r="O772" i="1"/>
  <c r="N772" i="1"/>
  <c r="M772" i="1"/>
  <c r="L772" i="1"/>
  <c r="Q771" i="1"/>
  <c r="P771" i="1"/>
  <c r="O771" i="1"/>
  <c r="N771" i="1"/>
  <c r="M771" i="1"/>
  <c r="L771" i="1"/>
  <c r="Q770" i="1"/>
  <c r="P770" i="1"/>
  <c r="O770" i="1"/>
  <c r="N770" i="1"/>
  <c r="M770" i="1"/>
  <c r="L770" i="1"/>
  <c r="Q769" i="1"/>
  <c r="P769" i="1"/>
  <c r="O769" i="1"/>
  <c r="N769" i="1"/>
  <c r="M769" i="1"/>
  <c r="L769" i="1"/>
  <c r="Q768" i="1"/>
  <c r="P768" i="1"/>
  <c r="O768" i="1"/>
  <c r="N768" i="1"/>
  <c r="M768" i="1"/>
  <c r="L768" i="1"/>
  <c r="Q767" i="1"/>
  <c r="P767" i="1"/>
  <c r="O767" i="1"/>
  <c r="N767" i="1"/>
  <c r="M767" i="1"/>
  <c r="L767" i="1"/>
  <c r="Q766" i="1"/>
  <c r="P766" i="1"/>
  <c r="O766" i="1"/>
  <c r="N766" i="1"/>
  <c r="M766" i="1"/>
  <c r="L766" i="1"/>
  <c r="Q765" i="1"/>
  <c r="P765" i="1"/>
  <c r="O765" i="1"/>
  <c r="N765" i="1"/>
  <c r="M765" i="1"/>
  <c r="L765" i="1"/>
  <c r="Q764" i="1"/>
  <c r="P764" i="1"/>
  <c r="O764" i="1"/>
  <c r="N764" i="1"/>
  <c r="M764" i="1"/>
  <c r="L764" i="1"/>
  <c r="Q763" i="1"/>
  <c r="P763" i="1"/>
  <c r="O763" i="1"/>
  <c r="N763" i="1"/>
  <c r="M763" i="1"/>
  <c r="L763" i="1"/>
  <c r="Q762" i="1"/>
  <c r="P762" i="1"/>
  <c r="O762" i="1"/>
  <c r="N762" i="1"/>
  <c r="M762" i="1"/>
  <c r="L762" i="1"/>
  <c r="Q761" i="1"/>
  <c r="P761" i="1"/>
  <c r="O761" i="1"/>
  <c r="N761" i="1"/>
  <c r="M761" i="1"/>
  <c r="L761" i="1"/>
  <c r="Q760" i="1"/>
  <c r="P760" i="1"/>
  <c r="O760" i="1"/>
  <c r="N760" i="1"/>
  <c r="M760" i="1"/>
  <c r="L760" i="1"/>
  <c r="Q759" i="1"/>
  <c r="P759" i="1"/>
  <c r="O759" i="1"/>
  <c r="N759" i="1"/>
  <c r="M759" i="1"/>
  <c r="L759" i="1"/>
  <c r="Q758" i="1"/>
  <c r="P758" i="1"/>
  <c r="O758" i="1"/>
  <c r="N758" i="1"/>
  <c r="M758" i="1"/>
  <c r="L758" i="1"/>
  <c r="Q757" i="1"/>
  <c r="P757" i="1"/>
  <c r="O757" i="1"/>
  <c r="N757" i="1"/>
  <c r="M757" i="1"/>
  <c r="L757" i="1"/>
  <c r="Q756" i="1"/>
  <c r="P756" i="1"/>
  <c r="O756" i="1"/>
  <c r="N756" i="1"/>
  <c r="M756" i="1"/>
  <c r="L756" i="1"/>
  <c r="Q755" i="1"/>
  <c r="P755" i="1"/>
  <c r="O755" i="1"/>
  <c r="N755" i="1"/>
  <c r="M755" i="1"/>
  <c r="L755" i="1"/>
  <c r="Q754" i="1"/>
  <c r="P754" i="1"/>
  <c r="O754" i="1"/>
  <c r="N754" i="1"/>
  <c r="M754" i="1"/>
  <c r="L754" i="1"/>
  <c r="Q753" i="1"/>
  <c r="P753" i="1"/>
  <c r="O753" i="1"/>
  <c r="N753" i="1"/>
  <c r="M753" i="1"/>
  <c r="L753" i="1"/>
  <c r="Q752" i="1"/>
  <c r="P752" i="1"/>
  <c r="O752" i="1"/>
  <c r="N752" i="1"/>
  <c r="M752" i="1"/>
  <c r="L752" i="1"/>
  <c r="Q751" i="1"/>
  <c r="P751" i="1"/>
  <c r="O751" i="1"/>
  <c r="N751" i="1"/>
  <c r="M751" i="1"/>
  <c r="L751" i="1"/>
  <c r="Q750" i="1"/>
  <c r="P750" i="1"/>
  <c r="O750" i="1"/>
  <c r="N750" i="1"/>
  <c r="M750" i="1"/>
  <c r="L750" i="1"/>
  <c r="Q749" i="1"/>
  <c r="P749" i="1"/>
  <c r="O749" i="1"/>
  <c r="N749" i="1"/>
  <c r="M749" i="1"/>
  <c r="L749" i="1"/>
  <c r="Q748" i="1"/>
  <c r="P748" i="1"/>
  <c r="O748" i="1"/>
  <c r="N748" i="1"/>
  <c r="M748" i="1"/>
  <c r="L748" i="1"/>
  <c r="Q747" i="1"/>
  <c r="P747" i="1"/>
  <c r="O747" i="1"/>
  <c r="N747" i="1"/>
  <c r="M747" i="1"/>
  <c r="L747" i="1"/>
  <c r="Q746" i="1"/>
  <c r="P746" i="1"/>
  <c r="O746" i="1"/>
  <c r="N746" i="1"/>
  <c r="M746" i="1"/>
  <c r="L746" i="1"/>
  <c r="Q745" i="1"/>
  <c r="P745" i="1"/>
  <c r="O745" i="1"/>
  <c r="N745" i="1"/>
  <c r="M745" i="1"/>
  <c r="L745" i="1"/>
  <c r="Q744" i="1"/>
  <c r="P744" i="1"/>
  <c r="O744" i="1"/>
  <c r="N744" i="1"/>
  <c r="M744" i="1"/>
  <c r="L744" i="1"/>
  <c r="Q743" i="1"/>
  <c r="P743" i="1"/>
  <c r="O743" i="1"/>
  <c r="N743" i="1"/>
  <c r="M743" i="1"/>
  <c r="L743" i="1"/>
  <c r="Q742" i="1"/>
  <c r="P742" i="1"/>
  <c r="O742" i="1"/>
  <c r="N742" i="1"/>
  <c r="M742" i="1"/>
  <c r="L742" i="1"/>
  <c r="Q741" i="1"/>
  <c r="P741" i="1"/>
  <c r="O741" i="1"/>
  <c r="N741" i="1"/>
  <c r="M741" i="1"/>
  <c r="L741" i="1"/>
  <c r="Q740" i="1"/>
  <c r="P740" i="1"/>
  <c r="O740" i="1"/>
  <c r="N740" i="1"/>
  <c r="M740" i="1"/>
  <c r="L740" i="1"/>
  <c r="Q739" i="1"/>
  <c r="P739" i="1"/>
  <c r="O739" i="1"/>
  <c r="N739" i="1"/>
  <c r="M739" i="1"/>
  <c r="L739" i="1"/>
  <c r="Q738" i="1"/>
  <c r="P738" i="1"/>
  <c r="O738" i="1"/>
  <c r="N738" i="1"/>
  <c r="M738" i="1"/>
  <c r="L738" i="1"/>
  <c r="Q737" i="1"/>
  <c r="P737" i="1"/>
  <c r="O737" i="1"/>
  <c r="N737" i="1"/>
  <c r="M737" i="1"/>
  <c r="L737" i="1"/>
  <c r="Q736" i="1"/>
  <c r="P736" i="1"/>
  <c r="O736" i="1"/>
  <c r="N736" i="1"/>
  <c r="M736" i="1"/>
  <c r="L736" i="1"/>
  <c r="Q735" i="1"/>
  <c r="P735" i="1"/>
  <c r="O735" i="1"/>
  <c r="N735" i="1"/>
  <c r="M735" i="1"/>
  <c r="L735" i="1"/>
  <c r="Q734" i="1"/>
  <c r="P734" i="1"/>
  <c r="O734" i="1"/>
  <c r="N734" i="1"/>
  <c r="M734" i="1"/>
  <c r="L734" i="1"/>
  <c r="Q733" i="1"/>
  <c r="P733" i="1"/>
  <c r="O733" i="1"/>
  <c r="N733" i="1"/>
  <c r="M733" i="1"/>
  <c r="L733" i="1"/>
  <c r="Q732" i="1"/>
  <c r="P732" i="1"/>
  <c r="O732" i="1"/>
  <c r="N732" i="1"/>
  <c r="M732" i="1"/>
  <c r="L732" i="1"/>
  <c r="Q731" i="1"/>
  <c r="P731" i="1"/>
  <c r="O731" i="1"/>
  <c r="N731" i="1"/>
  <c r="M731" i="1"/>
  <c r="L731" i="1"/>
  <c r="Q730" i="1"/>
  <c r="P730" i="1"/>
  <c r="O730" i="1"/>
  <c r="N730" i="1"/>
  <c r="M730" i="1"/>
  <c r="L730" i="1"/>
  <c r="Q729" i="1"/>
  <c r="P729" i="1"/>
  <c r="O729" i="1"/>
  <c r="N729" i="1"/>
  <c r="M729" i="1"/>
  <c r="L729" i="1"/>
  <c r="Q728" i="1"/>
  <c r="P728" i="1"/>
  <c r="O728" i="1"/>
  <c r="N728" i="1"/>
  <c r="M728" i="1"/>
  <c r="L728" i="1"/>
  <c r="Q727" i="1"/>
  <c r="P727" i="1"/>
  <c r="O727" i="1"/>
  <c r="N727" i="1"/>
  <c r="M727" i="1"/>
  <c r="L727" i="1"/>
  <c r="Q726" i="1"/>
  <c r="P726" i="1"/>
  <c r="O726" i="1"/>
  <c r="N726" i="1"/>
  <c r="M726" i="1"/>
  <c r="L726" i="1"/>
  <c r="Q725" i="1"/>
  <c r="P725" i="1"/>
  <c r="O725" i="1"/>
  <c r="N725" i="1"/>
  <c r="M725" i="1"/>
  <c r="L725" i="1"/>
  <c r="Q724" i="1"/>
  <c r="P724" i="1"/>
  <c r="O724" i="1"/>
  <c r="N724" i="1"/>
  <c r="M724" i="1"/>
  <c r="L724" i="1"/>
  <c r="Q723" i="1"/>
  <c r="P723" i="1"/>
  <c r="O723" i="1"/>
  <c r="N723" i="1"/>
  <c r="M723" i="1"/>
  <c r="L723" i="1"/>
  <c r="Q722" i="1"/>
  <c r="P722" i="1"/>
  <c r="O722" i="1"/>
  <c r="N722" i="1"/>
  <c r="M722" i="1"/>
  <c r="L722" i="1"/>
  <c r="Q721" i="1"/>
  <c r="P721" i="1"/>
  <c r="O721" i="1"/>
  <c r="N721" i="1"/>
  <c r="M721" i="1"/>
  <c r="L721" i="1"/>
  <c r="Q720" i="1"/>
  <c r="P720" i="1"/>
  <c r="O720" i="1"/>
  <c r="N720" i="1"/>
  <c r="M720" i="1"/>
  <c r="L720" i="1"/>
  <c r="Q719" i="1"/>
  <c r="P719" i="1"/>
  <c r="O719" i="1"/>
  <c r="N719" i="1"/>
  <c r="M719" i="1"/>
  <c r="L719" i="1"/>
  <c r="Q718" i="1"/>
  <c r="P718" i="1"/>
  <c r="O718" i="1"/>
  <c r="N718" i="1"/>
  <c r="M718" i="1"/>
  <c r="L718" i="1"/>
  <c r="Q717" i="1"/>
  <c r="P717" i="1"/>
  <c r="O717" i="1"/>
  <c r="N717" i="1"/>
  <c r="M717" i="1"/>
  <c r="L717" i="1"/>
  <c r="Q716" i="1"/>
  <c r="P716" i="1"/>
  <c r="O716" i="1"/>
  <c r="N716" i="1"/>
  <c r="M716" i="1"/>
  <c r="L716" i="1"/>
  <c r="Q715" i="1"/>
  <c r="P715" i="1"/>
  <c r="O715" i="1"/>
  <c r="N715" i="1"/>
  <c r="M715" i="1"/>
  <c r="L715" i="1"/>
  <c r="Q714" i="1"/>
  <c r="P714" i="1"/>
  <c r="O714" i="1"/>
  <c r="N714" i="1"/>
  <c r="M714" i="1"/>
  <c r="L714" i="1"/>
  <c r="Q713" i="1"/>
  <c r="P713" i="1"/>
  <c r="O713" i="1"/>
  <c r="N713" i="1"/>
  <c r="M713" i="1"/>
  <c r="L713" i="1"/>
  <c r="Q712" i="1"/>
  <c r="P712" i="1"/>
  <c r="O712" i="1"/>
  <c r="N712" i="1"/>
  <c r="M712" i="1"/>
  <c r="L712" i="1"/>
  <c r="Q711" i="1"/>
  <c r="P711" i="1"/>
  <c r="O711" i="1"/>
  <c r="N711" i="1"/>
  <c r="M711" i="1"/>
  <c r="L711" i="1"/>
  <c r="Q710" i="1"/>
  <c r="P710" i="1"/>
  <c r="O710" i="1"/>
  <c r="N710" i="1"/>
  <c r="M710" i="1"/>
  <c r="L710" i="1"/>
  <c r="Q709" i="1"/>
  <c r="P709" i="1"/>
  <c r="O709" i="1"/>
  <c r="N709" i="1"/>
  <c r="M709" i="1"/>
  <c r="L709" i="1"/>
  <c r="Q708" i="1"/>
  <c r="P708" i="1"/>
  <c r="O708" i="1"/>
  <c r="N708" i="1"/>
  <c r="M708" i="1"/>
  <c r="L708" i="1"/>
  <c r="Q707" i="1"/>
  <c r="P707" i="1"/>
  <c r="O707" i="1"/>
  <c r="N707" i="1"/>
  <c r="M707" i="1"/>
  <c r="L707" i="1"/>
  <c r="Q706" i="1"/>
  <c r="P706" i="1"/>
  <c r="O706" i="1"/>
  <c r="N706" i="1"/>
  <c r="M706" i="1"/>
  <c r="L706" i="1"/>
  <c r="Q705" i="1"/>
  <c r="P705" i="1"/>
  <c r="O705" i="1"/>
  <c r="N705" i="1"/>
  <c r="M705" i="1"/>
  <c r="L705" i="1"/>
  <c r="Q704" i="1"/>
  <c r="P704" i="1"/>
  <c r="O704" i="1"/>
  <c r="N704" i="1"/>
  <c r="M704" i="1"/>
  <c r="L704" i="1"/>
  <c r="Q703" i="1"/>
  <c r="P703" i="1"/>
  <c r="O703" i="1"/>
  <c r="N703" i="1"/>
  <c r="M703" i="1"/>
  <c r="L703" i="1"/>
  <c r="Q702" i="1"/>
  <c r="P702" i="1"/>
  <c r="O702" i="1"/>
  <c r="N702" i="1"/>
  <c r="M702" i="1"/>
  <c r="L702" i="1"/>
  <c r="Q701" i="1"/>
  <c r="P701" i="1"/>
  <c r="O701" i="1"/>
  <c r="N701" i="1"/>
  <c r="M701" i="1"/>
  <c r="L701" i="1"/>
  <c r="Q700" i="1"/>
  <c r="P700" i="1"/>
  <c r="O700" i="1"/>
  <c r="N700" i="1"/>
  <c r="M700" i="1"/>
  <c r="L700" i="1"/>
  <c r="Q699" i="1"/>
  <c r="P699" i="1"/>
  <c r="O699" i="1"/>
  <c r="N699" i="1"/>
  <c r="M699" i="1"/>
  <c r="L699" i="1"/>
  <c r="Q698" i="1"/>
  <c r="P698" i="1"/>
  <c r="O698" i="1"/>
  <c r="N698" i="1"/>
  <c r="M698" i="1"/>
  <c r="L698" i="1"/>
  <c r="Q697" i="1"/>
  <c r="P697" i="1"/>
  <c r="O697" i="1"/>
  <c r="N697" i="1"/>
  <c r="M697" i="1"/>
  <c r="L697" i="1"/>
  <c r="Q696" i="1"/>
  <c r="P696" i="1"/>
  <c r="O696" i="1"/>
  <c r="N696" i="1"/>
  <c r="M696" i="1"/>
  <c r="L696" i="1"/>
  <c r="Q695" i="1"/>
  <c r="P695" i="1"/>
  <c r="O695" i="1"/>
  <c r="N695" i="1"/>
  <c r="M695" i="1"/>
  <c r="L695" i="1"/>
  <c r="Q694" i="1"/>
  <c r="P694" i="1"/>
  <c r="O694" i="1"/>
  <c r="N694" i="1"/>
  <c r="M694" i="1"/>
  <c r="L694" i="1"/>
  <c r="Q693" i="1"/>
  <c r="P693" i="1"/>
  <c r="O693" i="1"/>
  <c r="N693" i="1"/>
  <c r="M693" i="1"/>
  <c r="L693" i="1"/>
  <c r="Q692" i="1"/>
  <c r="P692" i="1"/>
  <c r="O692" i="1"/>
  <c r="N692" i="1"/>
  <c r="M692" i="1"/>
  <c r="L692" i="1"/>
  <c r="Q691" i="1"/>
  <c r="P691" i="1"/>
  <c r="O691" i="1"/>
  <c r="N691" i="1"/>
  <c r="M691" i="1"/>
  <c r="L691" i="1"/>
  <c r="Q690" i="1"/>
  <c r="P690" i="1"/>
  <c r="O690" i="1"/>
  <c r="N690" i="1"/>
  <c r="M690" i="1"/>
  <c r="L690" i="1"/>
  <c r="Q689" i="1"/>
  <c r="P689" i="1"/>
  <c r="O689" i="1"/>
  <c r="N689" i="1"/>
  <c r="M689" i="1"/>
  <c r="L689" i="1"/>
  <c r="Q688" i="1"/>
  <c r="P688" i="1"/>
  <c r="O688" i="1"/>
  <c r="N688" i="1"/>
  <c r="M688" i="1"/>
  <c r="L688" i="1"/>
  <c r="Q687" i="1"/>
  <c r="P687" i="1"/>
  <c r="O687" i="1"/>
  <c r="N687" i="1"/>
  <c r="M687" i="1"/>
  <c r="L687" i="1"/>
  <c r="Q686" i="1"/>
  <c r="P686" i="1"/>
  <c r="O686" i="1"/>
  <c r="N686" i="1"/>
  <c r="M686" i="1"/>
  <c r="L686" i="1"/>
  <c r="Q685" i="1"/>
  <c r="P685" i="1"/>
  <c r="O685" i="1"/>
  <c r="N685" i="1"/>
  <c r="M685" i="1"/>
  <c r="L685" i="1"/>
  <c r="Q684" i="1"/>
  <c r="P684" i="1"/>
  <c r="O684" i="1"/>
  <c r="N684" i="1"/>
  <c r="M684" i="1"/>
  <c r="L684" i="1"/>
  <c r="Q683" i="1"/>
  <c r="P683" i="1"/>
  <c r="O683" i="1"/>
  <c r="N683" i="1"/>
  <c r="M683" i="1"/>
  <c r="L683" i="1"/>
  <c r="Q682" i="1"/>
  <c r="P682" i="1"/>
  <c r="O682" i="1"/>
  <c r="N682" i="1"/>
  <c r="M682" i="1"/>
  <c r="L682" i="1"/>
  <c r="Q681" i="1"/>
  <c r="P681" i="1"/>
  <c r="O681" i="1"/>
  <c r="N681" i="1"/>
  <c r="M681" i="1"/>
  <c r="L681" i="1"/>
  <c r="Q680" i="1"/>
  <c r="P680" i="1"/>
  <c r="O680" i="1"/>
  <c r="N680" i="1"/>
  <c r="M680" i="1"/>
  <c r="L680" i="1"/>
  <c r="Q679" i="1"/>
  <c r="P679" i="1"/>
  <c r="O679" i="1"/>
  <c r="N679" i="1"/>
  <c r="M679" i="1"/>
  <c r="L679" i="1"/>
  <c r="Q678" i="1"/>
  <c r="P678" i="1"/>
  <c r="O678" i="1"/>
  <c r="N678" i="1"/>
  <c r="M678" i="1"/>
  <c r="L678" i="1"/>
  <c r="Q677" i="1"/>
  <c r="P677" i="1"/>
  <c r="O677" i="1"/>
  <c r="N677" i="1"/>
  <c r="M677" i="1"/>
  <c r="L677" i="1"/>
  <c r="Q676" i="1"/>
  <c r="P676" i="1"/>
  <c r="O676" i="1"/>
  <c r="N676" i="1"/>
  <c r="M676" i="1"/>
  <c r="L676" i="1"/>
  <c r="Q675" i="1"/>
  <c r="P675" i="1"/>
  <c r="O675" i="1"/>
  <c r="N675" i="1"/>
  <c r="M675" i="1"/>
  <c r="L675" i="1"/>
  <c r="Q674" i="1"/>
  <c r="P674" i="1"/>
  <c r="O674" i="1"/>
  <c r="N674" i="1"/>
  <c r="M674" i="1"/>
  <c r="L674" i="1"/>
  <c r="Q673" i="1"/>
  <c r="P673" i="1"/>
  <c r="O673" i="1"/>
  <c r="N673" i="1"/>
  <c r="M673" i="1"/>
  <c r="L673" i="1"/>
  <c r="Q672" i="1"/>
  <c r="P672" i="1"/>
  <c r="O672" i="1"/>
  <c r="N672" i="1"/>
  <c r="M672" i="1"/>
  <c r="L672" i="1"/>
  <c r="Q671" i="1"/>
  <c r="P671" i="1"/>
  <c r="O671" i="1"/>
  <c r="N671" i="1"/>
  <c r="M671" i="1"/>
  <c r="L671" i="1"/>
  <c r="Q670" i="1"/>
  <c r="P670" i="1"/>
  <c r="O670" i="1"/>
  <c r="N670" i="1"/>
  <c r="M670" i="1"/>
  <c r="L670" i="1"/>
  <c r="Q669" i="1"/>
  <c r="P669" i="1"/>
  <c r="O669" i="1"/>
  <c r="N669" i="1"/>
  <c r="M669" i="1"/>
  <c r="L669" i="1"/>
  <c r="Q668" i="1"/>
  <c r="P668" i="1"/>
  <c r="O668" i="1"/>
  <c r="N668" i="1"/>
  <c r="M668" i="1"/>
  <c r="L668" i="1"/>
  <c r="Q667" i="1"/>
  <c r="P667" i="1"/>
  <c r="O667" i="1"/>
  <c r="N667" i="1"/>
  <c r="M667" i="1"/>
  <c r="L667" i="1"/>
  <c r="Q666" i="1"/>
  <c r="P666" i="1"/>
  <c r="O666" i="1"/>
  <c r="N666" i="1"/>
  <c r="M666" i="1"/>
  <c r="L666" i="1"/>
  <c r="Q665" i="1"/>
  <c r="P665" i="1"/>
  <c r="O665" i="1"/>
  <c r="N665" i="1"/>
  <c r="M665" i="1"/>
  <c r="L665" i="1"/>
  <c r="Q664" i="1"/>
  <c r="P664" i="1"/>
  <c r="O664" i="1"/>
  <c r="N664" i="1"/>
  <c r="M664" i="1"/>
  <c r="L664" i="1"/>
  <c r="Q663" i="1"/>
  <c r="P663" i="1"/>
  <c r="O663" i="1"/>
  <c r="N663" i="1"/>
  <c r="M663" i="1"/>
  <c r="L663" i="1"/>
  <c r="Q662" i="1"/>
  <c r="P662" i="1"/>
  <c r="O662" i="1"/>
  <c r="N662" i="1"/>
  <c r="M662" i="1"/>
  <c r="L662" i="1"/>
  <c r="Q661" i="1"/>
  <c r="P661" i="1"/>
  <c r="O661" i="1"/>
  <c r="N661" i="1"/>
  <c r="M661" i="1"/>
  <c r="L661" i="1"/>
  <c r="Q660" i="1"/>
  <c r="P660" i="1"/>
  <c r="O660" i="1"/>
  <c r="N660" i="1"/>
  <c r="M660" i="1"/>
  <c r="L660" i="1"/>
  <c r="Q659" i="1"/>
  <c r="P659" i="1"/>
  <c r="O659" i="1"/>
  <c r="N659" i="1"/>
  <c r="M659" i="1"/>
  <c r="L659" i="1"/>
  <c r="Q658" i="1"/>
  <c r="P658" i="1"/>
  <c r="O658" i="1"/>
  <c r="N658" i="1"/>
  <c r="M658" i="1"/>
  <c r="L658" i="1"/>
  <c r="Q657" i="1"/>
  <c r="P657" i="1"/>
  <c r="O657" i="1"/>
  <c r="N657" i="1"/>
  <c r="M657" i="1"/>
  <c r="L657" i="1"/>
  <c r="Q656" i="1"/>
  <c r="P656" i="1"/>
  <c r="O656" i="1"/>
  <c r="N656" i="1"/>
  <c r="M656" i="1"/>
  <c r="L656" i="1"/>
  <c r="Q655" i="1"/>
  <c r="P655" i="1"/>
  <c r="O655" i="1"/>
  <c r="N655" i="1"/>
  <c r="M655" i="1"/>
  <c r="L655" i="1"/>
  <c r="Q654" i="1"/>
  <c r="P654" i="1"/>
  <c r="O654" i="1"/>
  <c r="N654" i="1"/>
  <c r="M654" i="1"/>
  <c r="L654" i="1"/>
  <c r="Q653" i="1"/>
  <c r="P653" i="1"/>
  <c r="O653" i="1"/>
  <c r="N653" i="1"/>
  <c r="M653" i="1"/>
  <c r="L653" i="1"/>
  <c r="Q652" i="1"/>
  <c r="P652" i="1"/>
  <c r="O652" i="1"/>
  <c r="N652" i="1"/>
  <c r="M652" i="1"/>
  <c r="L652" i="1"/>
  <c r="Q651" i="1"/>
  <c r="P651" i="1"/>
  <c r="O651" i="1"/>
  <c r="N651" i="1"/>
  <c r="M651" i="1"/>
  <c r="L651" i="1"/>
  <c r="Q650" i="1"/>
  <c r="P650" i="1"/>
  <c r="O650" i="1"/>
  <c r="N650" i="1"/>
  <c r="M650" i="1"/>
  <c r="L650" i="1"/>
  <c r="Q649" i="1"/>
  <c r="P649" i="1"/>
  <c r="O649" i="1"/>
  <c r="N649" i="1"/>
  <c r="M649" i="1"/>
  <c r="L649" i="1"/>
  <c r="Q648" i="1"/>
  <c r="P648" i="1"/>
  <c r="O648" i="1"/>
  <c r="N648" i="1"/>
  <c r="M648" i="1"/>
  <c r="L648" i="1"/>
  <c r="Q647" i="1"/>
  <c r="P647" i="1"/>
  <c r="O647" i="1"/>
  <c r="N647" i="1"/>
  <c r="M647" i="1"/>
  <c r="L647" i="1"/>
  <c r="Q646" i="1"/>
  <c r="P646" i="1"/>
  <c r="O646" i="1"/>
  <c r="N646" i="1"/>
  <c r="M646" i="1"/>
  <c r="L646" i="1"/>
  <c r="Q645" i="1"/>
  <c r="P645" i="1"/>
  <c r="O645" i="1"/>
  <c r="N645" i="1"/>
  <c r="M645" i="1"/>
  <c r="L645" i="1"/>
  <c r="Q644" i="1"/>
  <c r="P644" i="1"/>
  <c r="O644" i="1"/>
  <c r="N644" i="1"/>
  <c r="M644" i="1"/>
  <c r="L644" i="1"/>
  <c r="Q643" i="1"/>
  <c r="P643" i="1"/>
  <c r="O643" i="1"/>
  <c r="N643" i="1"/>
  <c r="M643" i="1"/>
  <c r="L643" i="1"/>
  <c r="Q642" i="1"/>
  <c r="P642" i="1"/>
  <c r="O642" i="1"/>
  <c r="N642" i="1"/>
  <c r="M642" i="1"/>
  <c r="L642" i="1"/>
  <c r="Q641" i="1"/>
  <c r="P641" i="1"/>
  <c r="O641" i="1"/>
  <c r="N641" i="1"/>
  <c r="M641" i="1"/>
  <c r="L641" i="1"/>
  <c r="Q640" i="1"/>
  <c r="P640" i="1"/>
  <c r="O640" i="1"/>
  <c r="N640" i="1"/>
  <c r="M640" i="1"/>
  <c r="L640" i="1"/>
  <c r="Q639" i="1"/>
  <c r="P639" i="1"/>
  <c r="O639" i="1"/>
  <c r="N639" i="1"/>
  <c r="M639" i="1"/>
  <c r="L639" i="1"/>
  <c r="Q638" i="1"/>
  <c r="P638" i="1"/>
  <c r="O638" i="1"/>
  <c r="N638" i="1"/>
  <c r="M638" i="1"/>
  <c r="L638" i="1"/>
  <c r="Q637" i="1"/>
  <c r="P637" i="1"/>
  <c r="O637" i="1"/>
  <c r="N637" i="1"/>
  <c r="M637" i="1"/>
  <c r="L637" i="1"/>
  <c r="Q636" i="1"/>
  <c r="P636" i="1"/>
  <c r="O636" i="1"/>
  <c r="N636" i="1"/>
  <c r="M636" i="1"/>
  <c r="L636" i="1"/>
  <c r="Q635" i="1"/>
  <c r="P635" i="1"/>
  <c r="O635" i="1"/>
  <c r="N635" i="1"/>
  <c r="M635" i="1"/>
  <c r="L635" i="1"/>
  <c r="Q634" i="1"/>
  <c r="P634" i="1"/>
  <c r="O634" i="1"/>
  <c r="N634" i="1"/>
  <c r="M634" i="1"/>
  <c r="L634" i="1"/>
  <c r="Q633" i="1"/>
  <c r="P633" i="1"/>
  <c r="O633" i="1"/>
  <c r="N633" i="1"/>
  <c r="M633" i="1"/>
  <c r="L633" i="1"/>
  <c r="Q632" i="1"/>
  <c r="P632" i="1"/>
  <c r="O632" i="1"/>
  <c r="N632" i="1"/>
  <c r="M632" i="1"/>
  <c r="L632" i="1"/>
  <c r="Q631" i="1"/>
  <c r="P631" i="1"/>
  <c r="O631" i="1"/>
  <c r="N631" i="1"/>
  <c r="M631" i="1"/>
  <c r="L631" i="1"/>
  <c r="Q630" i="1"/>
  <c r="P630" i="1"/>
  <c r="O630" i="1"/>
  <c r="N630" i="1"/>
  <c r="M630" i="1"/>
  <c r="L630" i="1"/>
  <c r="Q629" i="1"/>
  <c r="P629" i="1"/>
  <c r="O629" i="1"/>
  <c r="N629" i="1"/>
  <c r="M629" i="1"/>
  <c r="L629" i="1"/>
  <c r="Q628" i="1"/>
  <c r="P628" i="1"/>
  <c r="O628" i="1"/>
  <c r="N628" i="1"/>
  <c r="M628" i="1"/>
  <c r="L628" i="1"/>
  <c r="Q627" i="1"/>
  <c r="P627" i="1"/>
  <c r="O627" i="1"/>
  <c r="N627" i="1"/>
  <c r="M627" i="1"/>
  <c r="L627" i="1"/>
  <c r="Q626" i="1"/>
  <c r="P626" i="1"/>
  <c r="O626" i="1"/>
  <c r="N626" i="1"/>
  <c r="M626" i="1"/>
  <c r="L626" i="1"/>
  <c r="Q625" i="1"/>
  <c r="P625" i="1"/>
  <c r="O625" i="1"/>
  <c r="N625" i="1"/>
  <c r="M625" i="1"/>
  <c r="L625" i="1"/>
  <c r="Q624" i="1"/>
  <c r="P624" i="1"/>
  <c r="O624" i="1"/>
  <c r="N624" i="1"/>
  <c r="M624" i="1"/>
  <c r="L624" i="1"/>
  <c r="Q623" i="1"/>
  <c r="P623" i="1"/>
  <c r="O623" i="1"/>
  <c r="N623" i="1"/>
  <c r="M623" i="1"/>
  <c r="L623" i="1"/>
  <c r="Q622" i="1"/>
  <c r="P622" i="1"/>
  <c r="O622" i="1"/>
  <c r="N622" i="1"/>
  <c r="M622" i="1"/>
  <c r="L622" i="1"/>
  <c r="Q621" i="1"/>
  <c r="P621" i="1"/>
  <c r="O621" i="1"/>
  <c r="N621" i="1"/>
  <c r="M621" i="1"/>
  <c r="L621" i="1"/>
  <c r="Q620" i="1"/>
  <c r="P620" i="1"/>
  <c r="O620" i="1"/>
  <c r="N620" i="1"/>
  <c r="M620" i="1"/>
  <c r="L620" i="1"/>
  <c r="Q619" i="1"/>
  <c r="P619" i="1"/>
  <c r="O619" i="1"/>
  <c r="N619" i="1"/>
  <c r="M619" i="1"/>
  <c r="L619" i="1"/>
  <c r="Q618" i="1"/>
  <c r="P618" i="1"/>
  <c r="O618" i="1"/>
  <c r="N618" i="1"/>
  <c r="M618" i="1"/>
  <c r="L618" i="1"/>
  <c r="Q617" i="1"/>
  <c r="P617" i="1"/>
  <c r="O617" i="1"/>
  <c r="N617" i="1"/>
  <c r="M617" i="1"/>
  <c r="L617" i="1"/>
  <c r="Q616" i="1"/>
  <c r="P616" i="1"/>
  <c r="O616" i="1"/>
  <c r="N616" i="1"/>
  <c r="M616" i="1"/>
  <c r="L616" i="1"/>
  <c r="Q615" i="1"/>
  <c r="P615" i="1"/>
  <c r="O615" i="1"/>
  <c r="N615" i="1"/>
  <c r="M615" i="1"/>
  <c r="L615" i="1"/>
  <c r="Q614" i="1"/>
  <c r="P614" i="1"/>
  <c r="O614" i="1"/>
  <c r="N614" i="1"/>
  <c r="M614" i="1"/>
  <c r="L614" i="1"/>
  <c r="Q613" i="1"/>
  <c r="P613" i="1"/>
  <c r="O613" i="1"/>
  <c r="N613" i="1"/>
  <c r="M613" i="1"/>
  <c r="L613" i="1"/>
  <c r="Q612" i="1"/>
  <c r="P612" i="1"/>
  <c r="O612" i="1"/>
  <c r="N612" i="1"/>
  <c r="M612" i="1"/>
  <c r="L612" i="1"/>
  <c r="Q611" i="1"/>
  <c r="P611" i="1"/>
  <c r="O611" i="1"/>
  <c r="N611" i="1"/>
  <c r="M611" i="1"/>
  <c r="L611" i="1"/>
  <c r="Q610" i="1"/>
  <c r="P610" i="1"/>
  <c r="O610" i="1"/>
  <c r="N610" i="1"/>
  <c r="M610" i="1"/>
  <c r="L610" i="1"/>
  <c r="Q609" i="1"/>
  <c r="P609" i="1"/>
  <c r="O609" i="1"/>
  <c r="N609" i="1"/>
  <c r="M609" i="1"/>
  <c r="L609" i="1"/>
  <c r="Q608" i="1"/>
  <c r="P608" i="1"/>
  <c r="O608" i="1"/>
  <c r="N608" i="1"/>
  <c r="M608" i="1"/>
  <c r="L608" i="1"/>
  <c r="Q607" i="1"/>
  <c r="P607" i="1"/>
  <c r="O607" i="1"/>
  <c r="N607" i="1"/>
  <c r="M607" i="1"/>
  <c r="L607" i="1"/>
  <c r="Q606" i="1"/>
  <c r="P606" i="1"/>
  <c r="O606" i="1"/>
  <c r="N606" i="1"/>
  <c r="M606" i="1"/>
  <c r="L606" i="1"/>
  <c r="Q605" i="1"/>
  <c r="P605" i="1"/>
  <c r="O605" i="1"/>
  <c r="N605" i="1"/>
  <c r="M605" i="1"/>
  <c r="L605" i="1"/>
  <c r="Q604" i="1"/>
  <c r="P604" i="1"/>
  <c r="O604" i="1"/>
  <c r="N604" i="1"/>
  <c r="M604" i="1"/>
  <c r="L604" i="1"/>
  <c r="Q603" i="1"/>
  <c r="P603" i="1"/>
  <c r="O603" i="1"/>
  <c r="N603" i="1"/>
  <c r="M603" i="1"/>
  <c r="L603" i="1"/>
  <c r="Q602" i="1"/>
  <c r="P602" i="1"/>
  <c r="O602" i="1"/>
  <c r="N602" i="1"/>
  <c r="M602" i="1"/>
  <c r="L602" i="1"/>
  <c r="Q601" i="1"/>
  <c r="P601" i="1"/>
  <c r="O601" i="1"/>
  <c r="N601" i="1"/>
  <c r="M601" i="1"/>
  <c r="L601" i="1"/>
  <c r="Q600" i="1"/>
  <c r="P600" i="1"/>
  <c r="O600" i="1"/>
  <c r="N600" i="1"/>
  <c r="M600" i="1"/>
  <c r="L600" i="1"/>
  <c r="Q599" i="1"/>
  <c r="P599" i="1"/>
  <c r="O599" i="1"/>
  <c r="N599" i="1"/>
  <c r="M599" i="1"/>
  <c r="L599" i="1"/>
  <c r="Q598" i="1"/>
  <c r="P598" i="1"/>
  <c r="O598" i="1"/>
  <c r="N598" i="1"/>
  <c r="M598" i="1"/>
  <c r="L598" i="1"/>
  <c r="Q597" i="1"/>
  <c r="P597" i="1"/>
  <c r="O597" i="1"/>
  <c r="N597" i="1"/>
  <c r="M597" i="1"/>
  <c r="L597" i="1"/>
  <c r="Q596" i="1"/>
  <c r="P596" i="1"/>
  <c r="O596" i="1"/>
  <c r="N596" i="1"/>
  <c r="M596" i="1"/>
  <c r="L596" i="1"/>
  <c r="Q595" i="1"/>
  <c r="P595" i="1"/>
  <c r="O595" i="1"/>
  <c r="N595" i="1"/>
  <c r="M595" i="1"/>
  <c r="L595" i="1"/>
  <c r="Q594" i="1"/>
  <c r="P594" i="1"/>
  <c r="O594" i="1"/>
  <c r="N594" i="1"/>
  <c r="M594" i="1"/>
  <c r="L594" i="1"/>
  <c r="Q593" i="1"/>
  <c r="P593" i="1"/>
  <c r="O593" i="1"/>
  <c r="N593" i="1"/>
  <c r="M593" i="1"/>
  <c r="L593" i="1"/>
  <c r="Q592" i="1"/>
  <c r="P592" i="1"/>
  <c r="O592" i="1"/>
  <c r="N592" i="1"/>
  <c r="M592" i="1"/>
  <c r="L592" i="1"/>
  <c r="Q591" i="1"/>
  <c r="P591" i="1"/>
  <c r="O591" i="1"/>
  <c r="N591" i="1"/>
  <c r="M591" i="1"/>
  <c r="L591" i="1"/>
  <c r="Q590" i="1"/>
  <c r="P590" i="1"/>
  <c r="O590" i="1"/>
  <c r="N590" i="1"/>
  <c r="M590" i="1"/>
  <c r="L590" i="1"/>
  <c r="Q589" i="1"/>
  <c r="P589" i="1"/>
  <c r="O589" i="1"/>
  <c r="N589" i="1"/>
  <c r="M589" i="1"/>
  <c r="L589" i="1"/>
  <c r="Q588" i="1"/>
  <c r="P588" i="1"/>
  <c r="O588" i="1"/>
  <c r="N588" i="1"/>
  <c r="M588" i="1"/>
  <c r="L588" i="1"/>
  <c r="Q587" i="1"/>
  <c r="P587" i="1"/>
  <c r="O587" i="1"/>
  <c r="N587" i="1"/>
  <c r="M587" i="1"/>
  <c r="L587" i="1"/>
  <c r="Q586" i="1"/>
  <c r="P586" i="1"/>
  <c r="O586" i="1"/>
  <c r="N586" i="1"/>
  <c r="M586" i="1"/>
  <c r="L586" i="1"/>
  <c r="Q585" i="1"/>
  <c r="P585" i="1"/>
  <c r="O585" i="1"/>
  <c r="N585" i="1"/>
  <c r="M585" i="1"/>
  <c r="L585" i="1"/>
  <c r="Q584" i="1"/>
  <c r="P584" i="1"/>
  <c r="O584" i="1"/>
  <c r="N584" i="1"/>
  <c r="M584" i="1"/>
  <c r="L584" i="1"/>
  <c r="Q583" i="1"/>
  <c r="P583" i="1"/>
  <c r="O583" i="1"/>
  <c r="N583" i="1"/>
  <c r="M583" i="1"/>
  <c r="L583" i="1"/>
  <c r="Q582" i="1"/>
  <c r="P582" i="1"/>
  <c r="O582" i="1"/>
  <c r="N582" i="1"/>
  <c r="M582" i="1"/>
  <c r="L582" i="1"/>
  <c r="Q581" i="1"/>
  <c r="P581" i="1"/>
  <c r="O581" i="1"/>
  <c r="N581" i="1"/>
  <c r="M581" i="1"/>
  <c r="L581" i="1"/>
  <c r="Q580" i="1"/>
  <c r="P580" i="1"/>
  <c r="O580" i="1"/>
  <c r="N580" i="1"/>
  <c r="M580" i="1"/>
  <c r="L580" i="1"/>
  <c r="Q579" i="1"/>
  <c r="P579" i="1"/>
  <c r="O579" i="1"/>
  <c r="N579" i="1"/>
  <c r="M579" i="1"/>
  <c r="L579" i="1"/>
  <c r="Q578" i="1"/>
  <c r="P578" i="1"/>
  <c r="O578" i="1"/>
  <c r="N578" i="1"/>
  <c r="M578" i="1"/>
  <c r="L578" i="1"/>
  <c r="Q577" i="1"/>
  <c r="P577" i="1"/>
  <c r="O577" i="1"/>
  <c r="N577" i="1"/>
  <c r="M577" i="1"/>
  <c r="L577" i="1"/>
  <c r="Q576" i="1"/>
  <c r="P576" i="1"/>
  <c r="O576" i="1"/>
  <c r="N576" i="1"/>
  <c r="M576" i="1"/>
  <c r="L576" i="1"/>
  <c r="Q575" i="1"/>
  <c r="P575" i="1"/>
  <c r="O575" i="1"/>
  <c r="N575" i="1"/>
  <c r="M575" i="1"/>
  <c r="L575" i="1"/>
  <c r="Q574" i="1"/>
  <c r="P574" i="1"/>
  <c r="O574" i="1"/>
  <c r="N574" i="1"/>
  <c r="M574" i="1"/>
  <c r="L574" i="1"/>
  <c r="Q573" i="1"/>
  <c r="P573" i="1"/>
  <c r="O573" i="1"/>
  <c r="N573" i="1"/>
  <c r="M573" i="1"/>
  <c r="L573" i="1"/>
  <c r="Q572" i="1"/>
  <c r="P572" i="1"/>
  <c r="O572" i="1"/>
  <c r="N572" i="1"/>
  <c r="M572" i="1"/>
  <c r="L572" i="1"/>
  <c r="Q571" i="1"/>
  <c r="P571" i="1"/>
  <c r="O571" i="1"/>
  <c r="N571" i="1"/>
  <c r="M571" i="1"/>
  <c r="L571" i="1"/>
  <c r="Q570" i="1"/>
  <c r="P570" i="1"/>
  <c r="O570" i="1"/>
  <c r="N570" i="1"/>
  <c r="M570" i="1"/>
  <c r="L570" i="1"/>
  <c r="Q569" i="1"/>
  <c r="P569" i="1"/>
  <c r="O569" i="1"/>
  <c r="N569" i="1"/>
  <c r="M569" i="1"/>
  <c r="L569" i="1"/>
  <c r="Q568" i="1"/>
  <c r="P568" i="1"/>
  <c r="O568" i="1"/>
  <c r="N568" i="1"/>
  <c r="M568" i="1"/>
  <c r="L568" i="1"/>
  <c r="Q567" i="1"/>
  <c r="P567" i="1"/>
  <c r="O567" i="1"/>
  <c r="N567" i="1"/>
  <c r="M567" i="1"/>
  <c r="L567" i="1"/>
  <c r="Q566" i="1"/>
  <c r="P566" i="1"/>
  <c r="O566" i="1"/>
  <c r="N566" i="1"/>
  <c r="M566" i="1"/>
  <c r="L566" i="1"/>
  <c r="Q565" i="1"/>
  <c r="P565" i="1"/>
  <c r="O565" i="1"/>
  <c r="N565" i="1"/>
  <c r="M565" i="1"/>
  <c r="L565" i="1"/>
  <c r="Q564" i="1"/>
  <c r="P564" i="1"/>
  <c r="O564" i="1"/>
  <c r="N564" i="1"/>
  <c r="M564" i="1"/>
  <c r="L564" i="1"/>
  <c r="Q563" i="1"/>
  <c r="P563" i="1"/>
  <c r="O563" i="1"/>
  <c r="N563" i="1"/>
  <c r="M563" i="1"/>
  <c r="L563" i="1"/>
  <c r="Q562" i="1"/>
  <c r="P562" i="1"/>
  <c r="O562" i="1"/>
  <c r="N562" i="1"/>
  <c r="M562" i="1"/>
  <c r="L562" i="1"/>
  <c r="Q561" i="1"/>
  <c r="P561" i="1"/>
  <c r="O561" i="1"/>
  <c r="N561" i="1"/>
  <c r="M561" i="1"/>
  <c r="L561" i="1"/>
  <c r="Q560" i="1"/>
  <c r="P560" i="1"/>
  <c r="O560" i="1"/>
  <c r="N560" i="1"/>
  <c r="M560" i="1"/>
  <c r="L560" i="1"/>
  <c r="Q559" i="1"/>
  <c r="P559" i="1"/>
  <c r="O559" i="1"/>
  <c r="N559" i="1"/>
  <c r="M559" i="1"/>
  <c r="L559" i="1"/>
  <c r="Q558" i="1"/>
  <c r="P558" i="1"/>
  <c r="O558" i="1"/>
  <c r="N558" i="1"/>
  <c r="M558" i="1"/>
  <c r="L558" i="1"/>
  <c r="Q557" i="1"/>
  <c r="P557" i="1"/>
  <c r="O557" i="1"/>
  <c r="N557" i="1"/>
  <c r="M557" i="1"/>
  <c r="L557" i="1"/>
  <c r="Q556" i="1"/>
  <c r="P556" i="1"/>
  <c r="O556" i="1"/>
  <c r="N556" i="1"/>
  <c r="M556" i="1"/>
  <c r="L556" i="1"/>
  <c r="Q555" i="1"/>
  <c r="P555" i="1"/>
  <c r="O555" i="1"/>
  <c r="N555" i="1"/>
  <c r="M555" i="1"/>
  <c r="L555" i="1"/>
  <c r="Q554" i="1"/>
  <c r="P554" i="1"/>
  <c r="O554" i="1"/>
  <c r="N554" i="1"/>
  <c r="M554" i="1"/>
  <c r="L554" i="1"/>
  <c r="Q553" i="1"/>
  <c r="P553" i="1"/>
  <c r="O553" i="1"/>
  <c r="N553" i="1"/>
  <c r="M553" i="1"/>
  <c r="L553" i="1"/>
  <c r="Q552" i="1"/>
  <c r="P552" i="1"/>
  <c r="O552" i="1"/>
  <c r="N552" i="1"/>
  <c r="M552" i="1"/>
  <c r="L552" i="1"/>
  <c r="Q551" i="1"/>
  <c r="P551" i="1"/>
  <c r="O551" i="1"/>
  <c r="N551" i="1"/>
  <c r="M551" i="1"/>
  <c r="L551" i="1"/>
  <c r="Q550" i="1"/>
  <c r="P550" i="1"/>
  <c r="O550" i="1"/>
  <c r="N550" i="1"/>
  <c r="M550" i="1"/>
  <c r="L550" i="1"/>
  <c r="Q549" i="1"/>
  <c r="P549" i="1"/>
  <c r="O549" i="1"/>
  <c r="N549" i="1"/>
  <c r="M549" i="1"/>
  <c r="L549" i="1"/>
  <c r="Q548" i="1"/>
  <c r="P548" i="1"/>
  <c r="O548" i="1"/>
  <c r="N548" i="1"/>
  <c r="M548" i="1"/>
  <c r="L548" i="1"/>
  <c r="Q547" i="1"/>
  <c r="P547" i="1"/>
  <c r="O547" i="1"/>
  <c r="N547" i="1"/>
  <c r="M547" i="1"/>
  <c r="L547" i="1"/>
  <c r="Q546" i="1"/>
  <c r="P546" i="1"/>
  <c r="O546" i="1"/>
  <c r="N546" i="1"/>
  <c r="M546" i="1"/>
  <c r="L546" i="1"/>
  <c r="Q545" i="1"/>
  <c r="P545" i="1"/>
  <c r="O545" i="1"/>
  <c r="N545" i="1"/>
  <c r="M545" i="1"/>
  <c r="L545" i="1"/>
  <c r="Q544" i="1"/>
  <c r="P544" i="1"/>
  <c r="O544" i="1"/>
  <c r="N544" i="1"/>
  <c r="M544" i="1"/>
  <c r="L544" i="1"/>
  <c r="Q543" i="1"/>
  <c r="P543" i="1"/>
  <c r="O543" i="1"/>
  <c r="N543" i="1"/>
  <c r="M543" i="1"/>
  <c r="L543" i="1"/>
  <c r="Q542" i="1"/>
  <c r="P542" i="1"/>
  <c r="O542" i="1"/>
  <c r="N542" i="1"/>
  <c r="M542" i="1"/>
  <c r="L542" i="1"/>
  <c r="Q541" i="1"/>
  <c r="P541" i="1"/>
  <c r="O541" i="1"/>
  <c r="N541" i="1"/>
  <c r="M541" i="1"/>
  <c r="L541" i="1"/>
  <c r="Q540" i="1"/>
  <c r="P540" i="1"/>
  <c r="O540" i="1"/>
  <c r="N540" i="1"/>
  <c r="M540" i="1"/>
  <c r="L540" i="1"/>
  <c r="Q539" i="1"/>
  <c r="P539" i="1"/>
  <c r="O539" i="1"/>
  <c r="N539" i="1"/>
  <c r="M539" i="1"/>
  <c r="L539" i="1"/>
  <c r="Q538" i="1"/>
  <c r="P538" i="1"/>
  <c r="O538" i="1"/>
  <c r="N538" i="1"/>
  <c r="M538" i="1"/>
  <c r="L538" i="1"/>
  <c r="Q537" i="1"/>
  <c r="P537" i="1"/>
  <c r="O537" i="1"/>
  <c r="N537" i="1"/>
  <c r="M537" i="1"/>
  <c r="L537" i="1"/>
  <c r="Q536" i="1"/>
  <c r="P536" i="1"/>
  <c r="O536" i="1"/>
  <c r="N536" i="1"/>
  <c r="M536" i="1"/>
  <c r="L536" i="1"/>
  <c r="Q535" i="1"/>
  <c r="P535" i="1"/>
  <c r="O535" i="1"/>
  <c r="N535" i="1"/>
  <c r="M535" i="1"/>
  <c r="L535" i="1"/>
  <c r="Q534" i="1"/>
  <c r="P534" i="1"/>
  <c r="O534" i="1"/>
  <c r="N534" i="1"/>
  <c r="M534" i="1"/>
  <c r="L534" i="1"/>
  <c r="Q533" i="1"/>
  <c r="P533" i="1"/>
  <c r="O533" i="1"/>
  <c r="N533" i="1"/>
  <c r="M533" i="1"/>
  <c r="L533" i="1"/>
  <c r="Q532" i="1"/>
  <c r="P532" i="1"/>
  <c r="O532" i="1"/>
  <c r="N532" i="1"/>
  <c r="M532" i="1"/>
  <c r="L532" i="1"/>
  <c r="Q531" i="1"/>
  <c r="P531" i="1"/>
  <c r="O531" i="1"/>
  <c r="N531" i="1"/>
  <c r="M531" i="1"/>
  <c r="L531" i="1"/>
  <c r="Q530" i="1"/>
  <c r="P530" i="1"/>
  <c r="O530" i="1"/>
  <c r="N530" i="1"/>
  <c r="M530" i="1"/>
  <c r="L530" i="1"/>
  <c r="Q529" i="1"/>
  <c r="P529" i="1"/>
  <c r="O529" i="1"/>
  <c r="N529" i="1"/>
  <c r="M529" i="1"/>
  <c r="L529" i="1"/>
  <c r="Q528" i="1"/>
  <c r="P528" i="1"/>
  <c r="O528" i="1"/>
  <c r="N528" i="1"/>
  <c r="M528" i="1"/>
  <c r="L528" i="1"/>
  <c r="Q527" i="1"/>
  <c r="P527" i="1"/>
  <c r="O527" i="1"/>
  <c r="N527" i="1"/>
  <c r="M527" i="1"/>
  <c r="L527" i="1"/>
  <c r="Q526" i="1"/>
  <c r="P526" i="1"/>
  <c r="O526" i="1"/>
  <c r="N526" i="1"/>
  <c r="M526" i="1"/>
  <c r="L526" i="1"/>
  <c r="Q525" i="1"/>
  <c r="P525" i="1"/>
  <c r="O525" i="1"/>
  <c r="N525" i="1"/>
  <c r="M525" i="1"/>
  <c r="L525" i="1"/>
  <c r="Q524" i="1"/>
  <c r="P524" i="1"/>
  <c r="O524" i="1"/>
  <c r="N524" i="1"/>
  <c r="M524" i="1"/>
  <c r="L524" i="1"/>
  <c r="Q523" i="1"/>
  <c r="P523" i="1"/>
  <c r="O523" i="1"/>
  <c r="N523" i="1"/>
  <c r="M523" i="1"/>
  <c r="L523" i="1"/>
  <c r="Q522" i="1"/>
  <c r="P522" i="1"/>
  <c r="O522" i="1"/>
  <c r="N522" i="1"/>
  <c r="M522" i="1"/>
  <c r="L522" i="1"/>
  <c r="Q521" i="1"/>
  <c r="P521" i="1"/>
  <c r="O521" i="1"/>
  <c r="N521" i="1"/>
  <c r="M521" i="1"/>
  <c r="L521" i="1"/>
  <c r="Q520" i="1"/>
  <c r="P520" i="1"/>
  <c r="O520" i="1"/>
  <c r="N520" i="1"/>
  <c r="M520" i="1"/>
  <c r="L520" i="1"/>
  <c r="Q519" i="1"/>
  <c r="P519" i="1"/>
  <c r="O519" i="1"/>
  <c r="N519" i="1"/>
  <c r="M519" i="1"/>
  <c r="L519" i="1"/>
  <c r="Q518" i="1"/>
  <c r="P518" i="1"/>
  <c r="O518" i="1"/>
  <c r="N518" i="1"/>
  <c r="M518" i="1"/>
  <c r="L518" i="1"/>
  <c r="Q517" i="1"/>
  <c r="P517" i="1"/>
  <c r="O517" i="1"/>
  <c r="N517" i="1"/>
  <c r="M517" i="1"/>
  <c r="L517" i="1"/>
  <c r="Q516" i="1"/>
  <c r="P516" i="1"/>
  <c r="O516" i="1"/>
  <c r="N516" i="1"/>
  <c r="M516" i="1"/>
  <c r="L516" i="1"/>
  <c r="Q515" i="1"/>
  <c r="P515" i="1"/>
  <c r="O515" i="1"/>
  <c r="N515" i="1"/>
  <c r="M515" i="1"/>
  <c r="L515" i="1"/>
  <c r="Q514" i="1"/>
  <c r="P514" i="1"/>
  <c r="O514" i="1"/>
  <c r="N514" i="1"/>
  <c r="M514" i="1"/>
  <c r="L514" i="1"/>
  <c r="Q513" i="1"/>
  <c r="P513" i="1"/>
  <c r="O513" i="1"/>
  <c r="N513" i="1"/>
  <c r="M513" i="1"/>
  <c r="L513" i="1"/>
  <c r="Q512" i="1"/>
  <c r="P512" i="1"/>
  <c r="O512" i="1"/>
  <c r="N512" i="1"/>
  <c r="M512" i="1"/>
  <c r="L512" i="1"/>
  <c r="Q511" i="1"/>
  <c r="P511" i="1"/>
  <c r="O511" i="1"/>
  <c r="N511" i="1"/>
  <c r="M511" i="1"/>
  <c r="L511" i="1"/>
  <c r="Q510" i="1"/>
  <c r="P510" i="1"/>
  <c r="O510" i="1"/>
  <c r="N510" i="1"/>
  <c r="M510" i="1"/>
  <c r="L510" i="1"/>
  <c r="Q509" i="1"/>
  <c r="P509" i="1"/>
  <c r="O509" i="1"/>
  <c r="N509" i="1"/>
  <c r="M509" i="1"/>
  <c r="L509" i="1"/>
  <c r="Q508" i="1"/>
  <c r="P508" i="1"/>
  <c r="O508" i="1"/>
  <c r="N508" i="1"/>
  <c r="M508" i="1"/>
  <c r="L508" i="1"/>
  <c r="Q507" i="1"/>
  <c r="P507" i="1"/>
  <c r="O507" i="1"/>
  <c r="N507" i="1"/>
  <c r="M507" i="1"/>
  <c r="L507" i="1"/>
  <c r="Q506" i="1"/>
  <c r="P506" i="1"/>
  <c r="O506" i="1"/>
  <c r="N506" i="1"/>
  <c r="M506" i="1"/>
  <c r="L506" i="1"/>
  <c r="Q505" i="1"/>
  <c r="P505" i="1"/>
  <c r="O505" i="1"/>
  <c r="N505" i="1"/>
  <c r="M505" i="1"/>
  <c r="L505" i="1"/>
  <c r="Q504" i="1"/>
  <c r="P504" i="1"/>
  <c r="O504" i="1"/>
  <c r="N504" i="1"/>
  <c r="M504" i="1"/>
  <c r="L504" i="1"/>
  <c r="Q503" i="1"/>
  <c r="P503" i="1"/>
  <c r="O503" i="1"/>
  <c r="N503" i="1"/>
  <c r="M503" i="1"/>
  <c r="L503" i="1"/>
  <c r="Q502" i="1"/>
  <c r="P502" i="1"/>
  <c r="O502" i="1"/>
  <c r="N502" i="1"/>
  <c r="M502" i="1"/>
  <c r="L502" i="1"/>
  <c r="Q501" i="1"/>
  <c r="P501" i="1"/>
  <c r="O501" i="1"/>
  <c r="N501" i="1"/>
  <c r="M501" i="1"/>
  <c r="L501" i="1"/>
  <c r="Q500" i="1"/>
  <c r="P500" i="1"/>
  <c r="O500" i="1"/>
  <c r="N500" i="1"/>
  <c r="M500" i="1"/>
  <c r="L500" i="1"/>
  <c r="Q499" i="1"/>
  <c r="P499" i="1"/>
  <c r="O499" i="1"/>
  <c r="N499" i="1"/>
  <c r="M499" i="1"/>
  <c r="L499" i="1"/>
  <c r="Q498" i="1"/>
  <c r="P498" i="1"/>
  <c r="O498" i="1"/>
  <c r="N498" i="1"/>
  <c r="M498" i="1"/>
  <c r="L498" i="1"/>
  <c r="Q497" i="1"/>
  <c r="P497" i="1"/>
  <c r="O497" i="1"/>
  <c r="N497" i="1"/>
  <c r="M497" i="1"/>
  <c r="L497" i="1"/>
  <c r="Q496" i="1"/>
  <c r="P496" i="1"/>
  <c r="O496" i="1"/>
  <c r="N496" i="1"/>
  <c r="M496" i="1"/>
  <c r="L496" i="1"/>
  <c r="Q495" i="1"/>
  <c r="P495" i="1"/>
  <c r="O495" i="1"/>
  <c r="N495" i="1"/>
  <c r="M495" i="1"/>
  <c r="L495" i="1"/>
  <c r="Q494" i="1"/>
  <c r="P494" i="1"/>
  <c r="O494" i="1"/>
  <c r="N494" i="1"/>
  <c r="M494" i="1"/>
  <c r="L494" i="1"/>
  <c r="Q493" i="1"/>
  <c r="P493" i="1"/>
  <c r="O493" i="1"/>
  <c r="N493" i="1"/>
  <c r="M493" i="1"/>
  <c r="L493" i="1"/>
  <c r="Q492" i="1"/>
  <c r="P492" i="1"/>
  <c r="O492" i="1"/>
  <c r="N492" i="1"/>
  <c r="M492" i="1"/>
  <c r="L492" i="1"/>
  <c r="Q491" i="1"/>
  <c r="P491" i="1"/>
  <c r="O491" i="1"/>
  <c r="N491" i="1"/>
  <c r="M491" i="1"/>
  <c r="L491" i="1"/>
  <c r="Q490" i="1"/>
  <c r="P490" i="1"/>
  <c r="O490" i="1"/>
  <c r="N490" i="1"/>
  <c r="M490" i="1"/>
  <c r="L490" i="1"/>
  <c r="Q489" i="1"/>
  <c r="P489" i="1"/>
  <c r="O489" i="1"/>
  <c r="N489" i="1"/>
  <c r="M489" i="1"/>
  <c r="L489" i="1"/>
  <c r="Q488" i="1"/>
  <c r="P488" i="1"/>
  <c r="O488" i="1"/>
  <c r="N488" i="1"/>
  <c r="M488" i="1"/>
  <c r="L488" i="1"/>
  <c r="Q487" i="1"/>
  <c r="P487" i="1"/>
  <c r="O487" i="1"/>
  <c r="N487" i="1"/>
  <c r="M487" i="1"/>
  <c r="L487" i="1"/>
  <c r="Q486" i="1"/>
  <c r="P486" i="1"/>
  <c r="O486" i="1"/>
  <c r="N486" i="1"/>
  <c r="M486" i="1"/>
  <c r="L486" i="1"/>
  <c r="Q485" i="1"/>
  <c r="P485" i="1"/>
  <c r="O485" i="1"/>
  <c r="N485" i="1"/>
  <c r="M485" i="1"/>
  <c r="L485" i="1"/>
  <c r="Q484" i="1"/>
  <c r="P484" i="1"/>
  <c r="O484" i="1"/>
  <c r="N484" i="1"/>
  <c r="M484" i="1"/>
  <c r="L484" i="1"/>
  <c r="Q483" i="1"/>
  <c r="P483" i="1"/>
  <c r="O483" i="1"/>
  <c r="N483" i="1"/>
  <c r="M483" i="1"/>
  <c r="L483" i="1"/>
  <c r="Q482" i="1"/>
  <c r="P482" i="1"/>
  <c r="O482" i="1"/>
  <c r="N482" i="1"/>
  <c r="M482" i="1"/>
  <c r="L482" i="1"/>
  <c r="Q481" i="1"/>
  <c r="P481" i="1"/>
  <c r="O481" i="1"/>
  <c r="N481" i="1"/>
  <c r="M481" i="1"/>
  <c r="L481" i="1"/>
  <c r="Q480" i="1"/>
  <c r="P480" i="1"/>
  <c r="O480" i="1"/>
  <c r="N480" i="1"/>
  <c r="M480" i="1"/>
  <c r="L480" i="1"/>
  <c r="Q479" i="1"/>
  <c r="P479" i="1"/>
  <c r="O479" i="1"/>
  <c r="N479" i="1"/>
  <c r="M479" i="1"/>
  <c r="L479" i="1"/>
  <c r="Q478" i="1"/>
  <c r="P478" i="1"/>
  <c r="O478" i="1"/>
  <c r="N478" i="1"/>
  <c r="M478" i="1"/>
  <c r="L478" i="1"/>
  <c r="Q477" i="1"/>
  <c r="P477" i="1"/>
  <c r="O477" i="1"/>
  <c r="N477" i="1"/>
  <c r="M477" i="1"/>
  <c r="L477" i="1"/>
  <c r="Q476" i="1"/>
  <c r="P476" i="1"/>
  <c r="O476" i="1"/>
  <c r="N476" i="1"/>
  <c r="M476" i="1"/>
  <c r="L476" i="1"/>
  <c r="Q475" i="1"/>
  <c r="P475" i="1"/>
  <c r="O475" i="1"/>
  <c r="N475" i="1"/>
  <c r="M475" i="1"/>
  <c r="L475" i="1"/>
  <c r="Q474" i="1"/>
  <c r="P474" i="1"/>
  <c r="O474" i="1"/>
  <c r="N474" i="1"/>
  <c r="M474" i="1"/>
  <c r="L474" i="1"/>
  <c r="Q473" i="1"/>
  <c r="P473" i="1"/>
  <c r="O473" i="1"/>
  <c r="N473" i="1"/>
  <c r="M473" i="1"/>
  <c r="L473" i="1"/>
  <c r="Q472" i="1"/>
  <c r="P472" i="1"/>
  <c r="O472" i="1"/>
  <c r="N472" i="1"/>
  <c r="M472" i="1"/>
  <c r="L472" i="1"/>
  <c r="Q471" i="1"/>
  <c r="P471" i="1"/>
  <c r="O471" i="1"/>
  <c r="N471" i="1"/>
  <c r="M471" i="1"/>
  <c r="L471" i="1"/>
  <c r="Q470" i="1"/>
  <c r="P470" i="1"/>
  <c r="O470" i="1"/>
  <c r="N470" i="1"/>
  <c r="M470" i="1"/>
  <c r="L470" i="1"/>
  <c r="Q469" i="1"/>
  <c r="P469" i="1"/>
  <c r="O469" i="1"/>
  <c r="N469" i="1"/>
  <c r="M469" i="1"/>
  <c r="L469" i="1"/>
  <c r="Q468" i="1"/>
  <c r="P468" i="1"/>
  <c r="O468" i="1"/>
  <c r="N468" i="1"/>
  <c r="M468" i="1"/>
  <c r="L468" i="1"/>
  <c r="Q467" i="1"/>
  <c r="P467" i="1"/>
  <c r="O467" i="1"/>
  <c r="N467" i="1"/>
  <c r="M467" i="1"/>
  <c r="L467" i="1"/>
  <c r="Q466" i="1"/>
  <c r="P466" i="1"/>
  <c r="O466" i="1"/>
  <c r="N466" i="1"/>
  <c r="M466" i="1"/>
  <c r="L466" i="1"/>
  <c r="Q465" i="1"/>
  <c r="P465" i="1"/>
  <c r="O465" i="1"/>
  <c r="N465" i="1"/>
  <c r="M465" i="1"/>
  <c r="L465" i="1"/>
  <c r="Q464" i="1"/>
  <c r="P464" i="1"/>
  <c r="O464" i="1"/>
  <c r="N464" i="1"/>
  <c r="M464" i="1"/>
  <c r="L464" i="1"/>
  <c r="Q463" i="1"/>
  <c r="P463" i="1"/>
  <c r="O463" i="1"/>
  <c r="N463" i="1"/>
  <c r="M463" i="1"/>
  <c r="L463" i="1"/>
  <c r="Q462" i="1"/>
  <c r="P462" i="1"/>
  <c r="O462" i="1"/>
  <c r="N462" i="1"/>
  <c r="M462" i="1"/>
  <c r="L462" i="1"/>
  <c r="Q461" i="1"/>
  <c r="P461" i="1"/>
  <c r="O461" i="1"/>
  <c r="N461" i="1"/>
  <c r="M461" i="1"/>
  <c r="L461" i="1"/>
  <c r="Q460" i="1"/>
  <c r="P460" i="1"/>
  <c r="O460" i="1"/>
  <c r="N460" i="1"/>
  <c r="M460" i="1"/>
  <c r="L460" i="1"/>
  <c r="Q459" i="1"/>
  <c r="P459" i="1"/>
  <c r="O459" i="1"/>
  <c r="N459" i="1"/>
  <c r="M459" i="1"/>
  <c r="L459" i="1"/>
  <c r="Q458" i="1"/>
  <c r="P458" i="1"/>
  <c r="O458" i="1"/>
  <c r="N458" i="1"/>
  <c r="M458" i="1"/>
  <c r="L458" i="1"/>
  <c r="Q457" i="1"/>
  <c r="P457" i="1"/>
  <c r="O457" i="1"/>
  <c r="N457" i="1"/>
  <c r="M457" i="1"/>
  <c r="L457" i="1"/>
  <c r="Q456" i="1"/>
  <c r="P456" i="1"/>
  <c r="O456" i="1"/>
  <c r="N456" i="1"/>
  <c r="M456" i="1"/>
  <c r="L456" i="1"/>
  <c r="Q455" i="1"/>
  <c r="P455" i="1"/>
  <c r="O455" i="1"/>
  <c r="N455" i="1"/>
  <c r="M455" i="1"/>
  <c r="L455" i="1"/>
  <c r="Q454" i="1"/>
  <c r="P454" i="1"/>
  <c r="O454" i="1"/>
  <c r="N454" i="1"/>
  <c r="M454" i="1"/>
  <c r="L454" i="1"/>
  <c r="Q453" i="1"/>
  <c r="P453" i="1"/>
  <c r="O453" i="1"/>
  <c r="N453" i="1"/>
  <c r="M453" i="1"/>
  <c r="L453" i="1"/>
  <c r="Q452" i="1"/>
  <c r="P452" i="1"/>
  <c r="O452" i="1"/>
  <c r="N452" i="1"/>
  <c r="M452" i="1"/>
  <c r="L452" i="1"/>
  <c r="Q451" i="1"/>
  <c r="P451" i="1"/>
  <c r="O451" i="1"/>
  <c r="N451" i="1"/>
  <c r="M451" i="1"/>
  <c r="L451" i="1"/>
  <c r="Q450" i="1"/>
  <c r="P450" i="1"/>
  <c r="O450" i="1"/>
  <c r="N450" i="1"/>
  <c r="M450" i="1"/>
  <c r="L450" i="1"/>
  <c r="Q449" i="1"/>
  <c r="P449" i="1"/>
  <c r="O449" i="1"/>
  <c r="N449" i="1"/>
  <c r="M449" i="1"/>
  <c r="L449" i="1"/>
  <c r="Q448" i="1"/>
  <c r="P448" i="1"/>
  <c r="O448" i="1"/>
  <c r="N448" i="1"/>
  <c r="M448" i="1"/>
  <c r="L448" i="1"/>
  <c r="Q447" i="1"/>
  <c r="P447" i="1"/>
  <c r="O447" i="1"/>
  <c r="N447" i="1"/>
  <c r="M447" i="1"/>
  <c r="L447" i="1"/>
  <c r="Q446" i="1"/>
  <c r="P446" i="1"/>
  <c r="O446" i="1"/>
  <c r="N446" i="1"/>
  <c r="M446" i="1"/>
  <c r="L446" i="1"/>
  <c r="Q445" i="1"/>
  <c r="P445" i="1"/>
  <c r="O445" i="1"/>
  <c r="N445" i="1"/>
  <c r="M445" i="1"/>
  <c r="L445" i="1"/>
  <c r="Q444" i="1"/>
  <c r="P444" i="1"/>
  <c r="O444" i="1"/>
  <c r="N444" i="1"/>
  <c r="M444" i="1"/>
  <c r="L444" i="1"/>
  <c r="Q443" i="1"/>
  <c r="P443" i="1"/>
  <c r="O443" i="1"/>
  <c r="N443" i="1"/>
  <c r="M443" i="1"/>
  <c r="L443" i="1"/>
  <c r="Q442" i="1"/>
  <c r="P442" i="1"/>
  <c r="O442" i="1"/>
  <c r="N442" i="1"/>
  <c r="M442" i="1"/>
  <c r="L442" i="1"/>
  <c r="Q441" i="1"/>
  <c r="P441" i="1"/>
  <c r="O441" i="1"/>
  <c r="N441" i="1"/>
  <c r="M441" i="1"/>
  <c r="L441" i="1"/>
  <c r="Q440" i="1"/>
  <c r="P440" i="1"/>
  <c r="O440" i="1"/>
  <c r="N440" i="1"/>
  <c r="M440" i="1"/>
  <c r="L440" i="1"/>
  <c r="Q439" i="1"/>
  <c r="P439" i="1"/>
  <c r="O439" i="1"/>
  <c r="N439" i="1"/>
  <c r="M439" i="1"/>
  <c r="L439" i="1"/>
  <c r="Q438" i="1"/>
  <c r="P438" i="1"/>
  <c r="O438" i="1"/>
  <c r="N438" i="1"/>
  <c r="M438" i="1"/>
  <c r="L438" i="1"/>
  <c r="Q437" i="1"/>
  <c r="P437" i="1"/>
  <c r="O437" i="1"/>
  <c r="N437" i="1"/>
  <c r="M437" i="1"/>
  <c r="L437" i="1"/>
  <c r="Q436" i="1"/>
  <c r="P436" i="1"/>
  <c r="O436" i="1"/>
  <c r="N436" i="1"/>
  <c r="M436" i="1"/>
  <c r="L436" i="1"/>
  <c r="Q435" i="1"/>
  <c r="P435" i="1"/>
  <c r="O435" i="1"/>
  <c r="N435" i="1"/>
  <c r="M435" i="1"/>
  <c r="L435" i="1"/>
  <c r="Q434" i="1"/>
  <c r="P434" i="1"/>
  <c r="O434" i="1"/>
  <c r="N434" i="1"/>
  <c r="M434" i="1"/>
  <c r="L434" i="1"/>
  <c r="Q433" i="1"/>
  <c r="P433" i="1"/>
  <c r="O433" i="1"/>
  <c r="N433" i="1"/>
  <c r="M433" i="1"/>
  <c r="L433" i="1"/>
  <c r="Q432" i="1"/>
  <c r="P432" i="1"/>
  <c r="O432" i="1"/>
  <c r="N432" i="1"/>
  <c r="M432" i="1"/>
  <c r="L432" i="1"/>
  <c r="Q431" i="1"/>
  <c r="P431" i="1"/>
  <c r="O431" i="1"/>
  <c r="N431" i="1"/>
  <c r="M431" i="1"/>
  <c r="L431" i="1"/>
  <c r="Q430" i="1"/>
  <c r="P430" i="1"/>
  <c r="O430" i="1"/>
  <c r="N430" i="1"/>
  <c r="M430" i="1"/>
  <c r="L430" i="1"/>
  <c r="Q429" i="1"/>
  <c r="P429" i="1"/>
  <c r="O429" i="1"/>
  <c r="N429" i="1"/>
  <c r="M429" i="1"/>
  <c r="L429" i="1"/>
  <c r="Q428" i="1"/>
  <c r="P428" i="1"/>
  <c r="O428" i="1"/>
  <c r="N428" i="1"/>
  <c r="M428" i="1"/>
  <c r="L428" i="1"/>
  <c r="Q427" i="1"/>
  <c r="P427" i="1"/>
  <c r="O427" i="1"/>
  <c r="N427" i="1"/>
  <c r="M427" i="1"/>
  <c r="L427" i="1"/>
  <c r="Q426" i="1"/>
  <c r="P426" i="1"/>
  <c r="O426" i="1"/>
  <c r="N426" i="1"/>
  <c r="M426" i="1"/>
  <c r="L426" i="1"/>
  <c r="Q425" i="1"/>
  <c r="P425" i="1"/>
  <c r="O425" i="1"/>
  <c r="N425" i="1"/>
  <c r="M425" i="1"/>
  <c r="L425" i="1"/>
  <c r="Q424" i="1"/>
  <c r="P424" i="1"/>
  <c r="O424" i="1"/>
  <c r="N424" i="1"/>
  <c r="M424" i="1"/>
  <c r="L424" i="1"/>
  <c r="Q423" i="1"/>
  <c r="P423" i="1"/>
  <c r="O423" i="1"/>
  <c r="N423" i="1"/>
  <c r="M423" i="1"/>
  <c r="L423" i="1"/>
  <c r="Q422" i="1"/>
  <c r="P422" i="1"/>
  <c r="O422" i="1"/>
  <c r="N422" i="1"/>
  <c r="M422" i="1"/>
  <c r="L422" i="1"/>
  <c r="Q421" i="1"/>
  <c r="P421" i="1"/>
  <c r="O421" i="1"/>
  <c r="N421" i="1"/>
  <c r="M421" i="1"/>
  <c r="L421" i="1"/>
  <c r="Q420" i="1"/>
  <c r="P420" i="1"/>
  <c r="O420" i="1"/>
  <c r="N420" i="1"/>
  <c r="M420" i="1"/>
  <c r="L420" i="1"/>
  <c r="Q419" i="1"/>
  <c r="P419" i="1"/>
  <c r="O419" i="1"/>
  <c r="N419" i="1"/>
  <c r="M419" i="1"/>
  <c r="L419" i="1"/>
  <c r="Q418" i="1"/>
  <c r="P418" i="1"/>
  <c r="O418" i="1"/>
  <c r="N418" i="1"/>
  <c r="M418" i="1"/>
  <c r="L418" i="1"/>
  <c r="Q417" i="1"/>
  <c r="P417" i="1"/>
  <c r="O417" i="1"/>
  <c r="N417" i="1"/>
  <c r="M417" i="1"/>
  <c r="L417" i="1"/>
  <c r="Q416" i="1"/>
  <c r="P416" i="1"/>
  <c r="O416" i="1"/>
  <c r="N416" i="1"/>
  <c r="M416" i="1"/>
  <c r="L416" i="1"/>
  <c r="Q415" i="1"/>
  <c r="P415" i="1"/>
  <c r="O415" i="1"/>
  <c r="N415" i="1"/>
  <c r="M415" i="1"/>
  <c r="L415" i="1"/>
  <c r="Q414" i="1"/>
  <c r="P414" i="1"/>
  <c r="O414" i="1"/>
  <c r="N414" i="1"/>
  <c r="M414" i="1"/>
  <c r="L414" i="1"/>
  <c r="Q413" i="1"/>
  <c r="P413" i="1"/>
  <c r="O413" i="1"/>
  <c r="N413" i="1"/>
  <c r="M413" i="1"/>
  <c r="L413" i="1"/>
  <c r="Q412" i="1"/>
  <c r="P412" i="1"/>
  <c r="O412" i="1"/>
  <c r="N412" i="1"/>
  <c r="M412" i="1"/>
  <c r="L412" i="1"/>
  <c r="Q411" i="1"/>
  <c r="P411" i="1"/>
  <c r="O411" i="1"/>
  <c r="N411" i="1"/>
  <c r="M411" i="1"/>
  <c r="L411" i="1"/>
  <c r="Q410" i="1"/>
  <c r="P410" i="1"/>
  <c r="O410" i="1"/>
  <c r="N410" i="1"/>
  <c r="M410" i="1"/>
  <c r="L410" i="1"/>
  <c r="Q409" i="1"/>
  <c r="P409" i="1"/>
  <c r="O409" i="1"/>
  <c r="N409" i="1"/>
  <c r="M409" i="1"/>
  <c r="L409" i="1"/>
  <c r="Q408" i="1"/>
  <c r="P408" i="1"/>
  <c r="O408" i="1"/>
  <c r="N408" i="1"/>
  <c r="M408" i="1"/>
  <c r="L408" i="1"/>
  <c r="Q407" i="1"/>
  <c r="P407" i="1"/>
  <c r="O407" i="1"/>
  <c r="N407" i="1"/>
  <c r="M407" i="1"/>
  <c r="L407" i="1"/>
  <c r="Q406" i="1"/>
  <c r="P406" i="1"/>
  <c r="O406" i="1"/>
  <c r="N406" i="1"/>
  <c r="M406" i="1"/>
  <c r="L406" i="1"/>
  <c r="Q405" i="1"/>
  <c r="P405" i="1"/>
  <c r="O405" i="1"/>
  <c r="N405" i="1"/>
  <c r="M405" i="1"/>
  <c r="L405" i="1"/>
  <c r="Q404" i="1"/>
  <c r="P404" i="1"/>
  <c r="O404" i="1"/>
  <c r="N404" i="1"/>
  <c r="M404" i="1"/>
  <c r="L404" i="1"/>
  <c r="Q403" i="1"/>
  <c r="P403" i="1"/>
  <c r="O403" i="1"/>
  <c r="N403" i="1"/>
  <c r="M403" i="1"/>
  <c r="L403" i="1"/>
  <c r="Q402" i="1"/>
  <c r="P402" i="1"/>
  <c r="O402" i="1"/>
  <c r="N402" i="1"/>
  <c r="M402" i="1"/>
  <c r="L402" i="1"/>
  <c r="Q401" i="1"/>
  <c r="P401" i="1"/>
  <c r="O401" i="1"/>
  <c r="N401" i="1"/>
  <c r="M401" i="1"/>
  <c r="L401" i="1"/>
  <c r="Q400" i="1"/>
  <c r="P400" i="1"/>
  <c r="O400" i="1"/>
  <c r="N400" i="1"/>
  <c r="M400" i="1"/>
  <c r="L400" i="1"/>
  <c r="Q399" i="1"/>
  <c r="P399" i="1"/>
  <c r="O399" i="1"/>
  <c r="N399" i="1"/>
  <c r="M399" i="1"/>
  <c r="L399" i="1"/>
  <c r="Q398" i="1"/>
  <c r="P398" i="1"/>
  <c r="O398" i="1"/>
  <c r="N398" i="1"/>
  <c r="M398" i="1"/>
  <c r="L398" i="1"/>
  <c r="Q397" i="1"/>
  <c r="P397" i="1"/>
  <c r="O397" i="1"/>
  <c r="N397" i="1"/>
  <c r="M397" i="1"/>
  <c r="L397" i="1"/>
  <c r="Q396" i="1"/>
  <c r="P396" i="1"/>
  <c r="O396" i="1"/>
  <c r="N396" i="1"/>
  <c r="M396" i="1"/>
  <c r="L396" i="1"/>
  <c r="Q395" i="1"/>
  <c r="P395" i="1"/>
  <c r="O395" i="1"/>
  <c r="N395" i="1"/>
  <c r="M395" i="1"/>
  <c r="L395" i="1"/>
  <c r="Q394" i="1"/>
  <c r="P394" i="1"/>
  <c r="O394" i="1"/>
  <c r="N394" i="1"/>
  <c r="M394" i="1"/>
  <c r="L394" i="1"/>
  <c r="Q393" i="1"/>
  <c r="P393" i="1"/>
  <c r="O393" i="1"/>
  <c r="N393" i="1"/>
  <c r="M393" i="1"/>
  <c r="L393" i="1"/>
  <c r="Q392" i="1"/>
  <c r="P392" i="1"/>
  <c r="O392" i="1"/>
  <c r="N392" i="1"/>
  <c r="M392" i="1"/>
  <c r="L392" i="1"/>
  <c r="Q391" i="1"/>
  <c r="P391" i="1"/>
  <c r="O391" i="1"/>
  <c r="N391" i="1"/>
  <c r="M391" i="1"/>
  <c r="L391" i="1"/>
  <c r="Q390" i="1"/>
  <c r="P390" i="1"/>
  <c r="O390" i="1"/>
  <c r="N390" i="1"/>
  <c r="M390" i="1"/>
  <c r="L390" i="1"/>
  <c r="Q389" i="1"/>
  <c r="P389" i="1"/>
  <c r="O389" i="1"/>
  <c r="N389" i="1"/>
  <c r="M389" i="1"/>
  <c r="L389" i="1"/>
  <c r="Q388" i="1"/>
  <c r="P388" i="1"/>
  <c r="O388" i="1"/>
  <c r="N388" i="1"/>
  <c r="M388" i="1"/>
  <c r="L388" i="1"/>
  <c r="Q387" i="1"/>
  <c r="P387" i="1"/>
  <c r="O387" i="1"/>
  <c r="N387" i="1"/>
  <c r="M387" i="1"/>
  <c r="L387" i="1"/>
  <c r="Q386" i="1"/>
  <c r="P386" i="1"/>
  <c r="O386" i="1"/>
  <c r="N386" i="1"/>
  <c r="M386" i="1"/>
  <c r="L386" i="1"/>
  <c r="Q385" i="1"/>
  <c r="P385" i="1"/>
  <c r="O385" i="1"/>
  <c r="N385" i="1"/>
  <c r="M385" i="1"/>
  <c r="L385" i="1"/>
  <c r="Q384" i="1"/>
  <c r="P384" i="1"/>
  <c r="O384" i="1"/>
  <c r="N384" i="1"/>
  <c r="M384" i="1"/>
  <c r="L384" i="1"/>
  <c r="Q383" i="1"/>
  <c r="P383" i="1"/>
  <c r="O383" i="1"/>
  <c r="N383" i="1"/>
  <c r="M383" i="1"/>
  <c r="L383" i="1"/>
  <c r="Q382" i="1"/>
  <c r="P382" i="1"/>
  <c r="O382" i="1"/>
  <c r="N382" i="1"/>
  <c r="M382" i="1"/>
  <c r="L382" i="1"/>
  <c r="Q381" i="1"/>
  <c r="P381" i="1"/>
  <c r="O381" i="1"/>
  <c r="N381" i="1"/>
  <c r="M381" i="1"/>
  <c r="L381" i="1"/>
  <c r="Q380" i="1"/>
  <c r="P380" i="1"/>
  <c r="O380" i="1"/>
  <c r="N380" i="1"/>
  <c r="M380" i="1"/>
  <c r="L380" i="1"/>
  <c r="Q379" i="1"/>
  <c r="P379" i="1"/>
  <c r="O379" i="1"/>
  <c r="N379" i="1"/>
  <c r="M379" i="1"/>
  <c r="L379" i="1"/>
  <c r="Q378" i="1"/>
  <c r="P378" i="1"/>
  <c r="O378" i="1"/>
  <c r="N378" i="1"/>
  <c r="M378" i="1"/>
  <c r="L378" i="1"/>
  <c r="Q377" i="1"/>
  <c r="P377" i="1"/>
  <c r="O377" i="1"/>
  <c r="N377" i="1"/>
  <c r="M377" i="1"/>
  <c r="L377" i="1"/>
  <c r="Q376" i="1"/>
  <c r="P376" i="1"/>
  <c r="O376" i="1"/>
  <c r="N376" i="1"/>
  <c r="M376" i="1"/>
  <c r="L376" i="1"/>
  <c r="Q375" i="1"/>
  <c r="P375" i="1"/>
  <c r="O375" i="1"/>
  <c r="N375" i="1"/>
  <c r="M375" i="1"/>
  <c r="L375" i="1"/>
  <c r="Q374" i="1"/>
  <c r="P374" i="1"/>
  <c r="O374" i="1"/>
  <c r="N374" i="1"/>
  <c r="M374" i="1"/>
  <c r="L374" i="1"/>
  <c r="Q373" i="1"/>
  <c r="P373" i="1"/>
  <c r="O373" i="1"/>
  <c r="N373" i="1"/>
  <c r="M373" i="1"/>
  <c r="L373" i="1"/>
  <c r="Q372" i="1"/>
  <c r="P372" i="1"/>
  <c r="O372" i="1"/>
  <c r="N372" i="1"/>
  <c r="M372" i="1"/>
  <c r="L372" i="1"/>
  <c r="Q371" i="1"/>
  <c r="P371" i="1"/>
  <c r="O371" i="1"/>
  <c r="N371" i="1"/>
  <c r="M371" i="1"/>
  <c r="L371" i="1"/>
  <c r="Q370" i="1"/>
  <c r="P370" i="1"/>
  <c r="O370" i="1"/>
  <c r="N370" i="1"/>
  <c r="M370" i="1"/>
  <c r="L370" i="1"/>
  <c r="Q369" i="1"/>
  <c r="P369" i="1"/>
  <c r="O369" i="1"/>
  <c r="N369" i="1"/>
  <c r="M369" i="1"/>
  <c r="L369" i="1"/>
  <c r="Q368" i="1"/>
  <c r="P368" i="1"/>
  <c r="O368" i="1"/>
  <c r="N368" i="1"/>
  <c r="M368" i="1"/>
  <c r="L368" i="1"/>
  <c r="Q367" i="1"/>
  <c r="P367" i="1"/>
  <c r="O367" i="1"/>
  <c r="N367" i="1"/>
  <c r="M367" i="1"/>
  <c r="L367" i="1"/>
  <c r="Q366" i="1"/>
  <c r="P366" i="1"/>
  <c r="O366" i="1"/>
  <c r="N366" i="1"/>
  <c r="M366" i="1"/>
  <c r="L366" i="1"/>
  <c r="Q365" i="1"/>
  <c r="P365" i="1"/>
  <c r="O365" i="1"/>
  <c r="N365" i="1"/>
  <c r="M365" i="1"/>
  <c r="L365" i="1"/>
  <c r="Q364" i="1"/>
  <c r="P364" i="1"/>
  <c r="O364" i="1"/>
  <c r="N364" i="1"/>
  <c r="M364" i="1"/>
  <c r="L364" i="1"/>
  <c r="Q363" i="1"/>
  <c r="P363" i="1"/>
  <c r="O363" i="1"/>
  <c r="N363" i="1"/>
  <c r="M363" i="1"/>
  <c r="L363" i="1"/>
  <c r="Q362" i="1"/>
  <c r="P362" i="1"/>
  <c r="O362" i="1"/>
  <c r="N362" i="1"/>
  <c r="M362" i="1"/>
  <c r="L362" i="1"/>
  <c r="Q361" i="1"/>
  <c r="P361" i="1"/>
  <c r="O361" i="1"/>
  <c r="N361" i="1"/>
  <c r="M361" i="1"/>
  <c r="L361" i="1"/>
  <c r="Q360" i="1"/>
  <c r="P360" i="1"/>
  <c r="O360" i="1"/>
  <c r="N360" i="1"/>
  <c r="M360" i="1"/>
  <c r="L360" i="1"/>
  <c r="Q359" i="1"/>
  <c r="P359" i="1"/>
  <c r="O359" i="1"/>
  <c r="N359" i="1"/>
  <c r="M359" i="1"/>
  <c r="L359" i="1"/>
  <c r="Q358" i="1"/>
  <c r="P358" i="1"/>
  <c r="O358" i="1"/>
  <c r="N358" i="1"/>
  <c r="M358" i="1"/>
  <c r="L358" i="1"/>
  <c r="Q357" i="1"/>
  <c r="P357" i="1"/>
  <c r="O357" i="1"/>
  <c r="N357" i="1"/>
  <c r="M357" i="1"/>
  <c r="L357" i="1"/>
  <c r="Q356" i="1"/>
  <c r="P356" i="1"/>
  <c r="O356" i="1"/>
  <c r="N356" i="1"/>
  <c r="M356" i="1"/>
  <c r="L356" i="1"/>
  <c r="Q355" i="1"/>
  <c r="P355" i="1"/>
  <c r="O355" i="1"/>
  <c r="N355" i="1"/>
  <c r="M355" i="1"/>
  <c r="L355" i="1"/>
  <c r="Q354" i="1"/>
  <c r="P354" i="1"/>
  <c r="O354" i="1"/>
  <c r="N354" i="1"/>
  <c r="M354" i="1"/>
  <c r="L354" i="1"/>
  <c r="Q353" i="1"/>
  <c r="P353" i="1"/>
  <c r="O353" i="1"/>
  <c r="N353" i="1"/>
  <c r="M353" i="1"/>
  <c r="L353" i="1"/>
  <c r="Q352" i="1"/>
  <c r="P352" i="1"/>
  <c r="O352" i="1"/>
  <c r="N352" i="1"/>
  <c r="M352" i="1"/>
  <c r="L352" i="1"/>
  <c r="Q351" i="1"/>
  <c r="P351" i="1"/>
  <c r="O351" i="1"/>
  <c r="N351" i="1"/>
  <c r="M351" i="1"/>
  <c r="L351" i="1"/>
  <c r="Q350" i="1"/>
  <c r="P350" i="1"/>
  <c r="O350" i="1"/>
  <c r="N350" i="1"/>
  <c r="M350" i="1"/>
  <c r="L350" i="1"/>
  <c r="Q349" i="1"/>
  <c r="P349" i="1"/>
  <c r="O349" i="1"/>
  <c r="N349" i="1"/>
  <c r="M349" i="1"/>
  <c r="L349" i="1"/>
  <c r="Q348" i="1"/>
  <c r="P348" i="1"/>
  <c r="O348" i="1"/>
  <c r="N348" i="1"/>
  <c r="M348" i="1"/>
  <c r="L348" i="1"/>
  <c r="Q347" i="1"/>
  <c r="P347" i="1"/>
  <c r="O347" i="1"/>
  <c r="N347" i="1"/>
  <c r="M347" i="1"/>
  <c r="L347" i="1"/>
  <c r="Q346" i="1"/>
  <c r="P346" i="1"/>
  <c r="O346" i="1"/>
  <c r="N346" i="1"/>
  <c r="M346" i="1"/>
  <c r="L346" i="1"/>
  <c r="Q345" i="1"/>
  <c r="P345" i="1"/>
  <c r="O345" i="1"/>
  <c r="N345" i="1"/>
  <c r="M345" i="1"/>
  <c r="L345" i="1"/>
  <c r="Q344" i="1"/>
  <c r="P344" i="1"/>
  <c r="O344" i="1"/>
  <c r="N344" i="1"/>
  <c r="M344" i="1"/>
  <c r="L344" i="1"/>
  <c r="Q343" i="1"/>
  <c r="P343" i="1"/>
  <c r="O343" i="1"/>
  <c r="N343" i="1"/>
  <c r="M343" i="1"/>
  <c r="L343" i="1"/>
  <c r="Q342" i="1"/>
  <c r="P342" i="1"/>
  <c r="O342" i="1"/>
  <c r="N342" i="1"/>
  <c r="M342" i="1"/>
  <c r="L342" i="1"/>
  <c r="Q341" i="1"/>
  <c r="P341" i="1"/>
  <c r="O341" i="1"/>
  <c r="N341" i="1"/>
  <c r="M341" i="1"/>
  <c r="L341" i="1"/>
  <c r="Q340" i="1"/>
  <c r="P340" i="1"/>
  <c r="O340" i="1"/>
  <c r="N340" i="1"/>
  <c r="M340" i="1"/>
  <c r="L340" i="1"/>
  <c r="Q339" i="1"/>
  <c r="P339" i="1"/>
  <c r="O339" i="1"/>
  <c r="N339" i="1"/>
  <c r="M339" i="1"/>
  <c r="L339" i="1"/>
  <c r="Q338" i="1"/>
  <c r="P338" i="1"/>
  <c r="O338" i="1"/>
  <c r="N338" i="1"/>
  <c r="M338" i="1"/>
  <c r="L338" i="1"/>
  <c r="Q337" i="1"/>
  <c r="P337" i="1"/>
  <c r="O337" i="1"/>
  <c r="N337" i="1"/>
  <c r="M337" i="1"/>
  <c r="L337" i="1"/>
  <c r="Q336" i="1"/>
  <c r="P336" i="1"/>
  <c r="O336" i="1"/>
  <c r="N336" i="1"/>
  <c r="M336" i="1"/>
  <c r="L336" i="1"/>
  <c r="Q335" i="1"/>
  <c r="P335" i="1"/>
  <c r="O335" i="1"/>
  <c r="N335" i="1"/>
  <c r="M335" i="1"/>
  <c r="L335" i="1"/>
  <c r="Q334" i="1"/>
  <c r="P334" i="1"/>
  <c r="O334" i="1"/>
  <c r="N334" i="1"/>
  <c r="M334" i="1"/>
  <c r="L334" i="1"/>
  <c r="Q333" i="1"/>
  <c r="P333" i="1"/>
  <c r="O333" i="1"/>
  <c r="N333" i="1"/>
  <c r="M333" i="1"/>
  <c r="L333" i="1"/>
  <c r="Q332" i="1"/>
  <c r="P332" i="1"/>
  <c r="O332" i="1"/>
  <c r="N332" i="1"/>
  <c r="M332" i="1"/>
  <c r="L332" i="1"/>
  <c r="Q331" i="1"/>
  <c r="P331" i="1"/>
  <c r="O331" i="1"/>
  <c r="N331" i="1"/>
  <c r="M331" i="1"/>
  <c r="L331" i="1"/>
  <c r="Q330" i="1"/>
  <c r="P330" i="1"/>
  <c r="O330" i="1"/>
  <c r="N330" i="1"/>
  <c r="M330" i="1"/>
  <c r="L330" i="1"/>
  <c r="Q329" i="1"/>
  <c r="P329" i="1"/>
  <c r="O329" i="1"/>
  <c r="N329" i="1"/>
  <c r="M329" i="1"/>
  <c r="L329" i="1"/>
  <c r="Q328" i="1"/>
  <c r="P328" i="1"/>
  <c r="O328" i="1"/>
  <c r="N328" i="1"/>
  <c r="M328" i="1"/>
  <c r="L328" i="1"/>
  <c r="Q327" i="1"/>
  <c r="P327" i="1"/>
  <c r="O327" i="1"/>
  <c r="N327" i="1"/>
  <c r="M327" i="1"/>
  <c r="L327" i="1"/>
  <c r="Q326" i="1"/>
  <c r="P326" i="1"/>
  <c r="O326" i="1"/>
  <c r="N326" i="1"/>
  <c r="M326" i="1"/>
  <c r="L326" i="1"/>
  <c r="Q325" i="1"/>
  <c r="P325" i="1"/>
  <c r="O325" i="1"/>
  <c r="N325" i="1"/>
  <c r="M325" i="1"/>
  <c r="L325" i="1"/>
  <c r="Q324" i="1"/>
  <c r="P324" i="1"/>
  <c r="O324" i="1"/>
  <c r="N324" i="1"/>
  <c r="M324" i="1"/>
  <c r="L324" i="1"/>
  <c r="Q323" i="1"/>
  <c r="P323" i="1"/>
  <c r="O323" i="1"/>
  <c r="N323" i="1"/>
  <c r="M323" i="1"/>
  <c r="L323" i="1"/>
  <c r="Q322" i="1"/>
  <c r="P322" i="1"/>
  <c r="O322" i="1"/>
  <c r="N322" i="1"/>
  <c r="M322" i="1"/>
  <c r="L322" i="1"/>
  <c r="Q321" i="1"/>
  <c r="P321" i="1"/>
  <c r="O321" i="1"/>
  <c r="N321" i="1"/>
  <c r="M321" i="1"/>
  <c r="L321" i="1"/>
  <c r="Q320" i="1"/>
  <c r="P320" i="1"/>
  <c r="O320" i="1"/>
  <c r="N320" i="1"/>
  <c r="M320" i="1"/>
  <c r="L320" i="1"/>
  <c r="Q319" i="1"/>
  <c r="P319" i="1"/>
  <c r="O319" i="1"/>
  <c r="N319" i="1"/>
  <c r="M319" i="1"/>
  <c r="L319" i="1"/>
  <c r="Q318" i="1"/>
  <c r="P318" i="1"/>
  <c r="O318" i="1"/>
  <c r="N318" i="1"/>
  <c r="M318" i="1"/>
  <c r="L318" i="1"/>
  <c r="Q317" i="1"/>
  <c r="P317" i="1"/>
  <c r="O317" i="1"/>
  <c r="N317" i="1"/>
  <c r="M317" i="1"/>
  <c r="L317" i="1"/>
  <c r="Q316" i="1"/>
  <c r="P316" i="1"/>
  <c r="O316" i="1"/>
  <c r="N316" i="1"/>
  <c r="M316" i="1"/>
  <c r="L316" i="1"/>
  <c r="Q315" i="1"/>
  <c r="P315" i="1"/>
  <c r="O315" i="1"/>
  <c r="N315" i="1"/>
  <c r="M315" i="1"/>
  <c r="L315" i="1"/>
  <c r="Q314" i="1"/>
  <c r="P314" i="1"/>
  <c r="O314" i="1"/>
  <c r="N314" i="1"/>
  <c r="M314" i="1"/>
  <c r="L314" i="1"/>
  <c r="Q313" i="1"/>
  <c r="P313" i="1"/>
  <c r="O313" i="1"/>
  <c r="N313" i="1"/>
  <c r="M313" i="1"/>
  <c r="L313" i="1"/>
  <c r="Q312" i="1"/>
  <c r="P312" i="1"/>
  <c r="O312" i="1"/>
  <c r="N312" i="1"/>
  <c r="M312" i="1"/>
  <c r="L312" i="1"/>
  <c r="Q311" i="1"/>
  <c r="P311" i="1"/>
  <c r="O311" i="1"/>
  <c r="N311" i="1"/>
  <c r="M311" i="1"/>
  <c r="L311" i="1"/>
  <c r="Q310" i="1"/>
  <c r="P310" i="1"/>
  <c r="O310" i="1"/>
  <c r="N310" i="1"/>
  <c r="M310" i="1"/>
  <c r="L310" i="1"/>
  <c r="Q309" i="1"/>
  <c r="P309" i="1"/>
  <c r="O309" i="1"/>
  <c r="N309" i="1"/>
  <c r="M309" i="1"/>
  <c r="L309" i="1"/>
  <c r="Q308" i="1"/>
  <c r="P308" i="1"/>
  <c r="O308" i="1"/>
  <c r="N308" i="1"/>
  <c r="M308" i="1"/>
  <c r="L308" i="1"/>
  <c r="Q307" i="1"/>
  <c r="P307" i="1"/>
  <c r="O307" i="1"/>
  <c r="N307" i="1"/>
  <c r="M307" i="1"/>
  <c r="L307" i="1"/>
  <c r="Q306" i="1"/>
  <c r="P306" i="1"/>
  <c r="O306" i="1"/>
  <c r="N306" i="1"/>
  <c r="M306" i="1"/>
  <c r="L306" i="1"/>
  <c r="Q305" i="1"/>
  <c r="P305" i="1"/>
  <c r="O305" i="1"/>
  <c r="N305" i="1"/>
  <c r="M305" i="1"/>
  <c r="L305" i="1"/>
  <c r="Q304" i="1"/>
  <c r="P304" i="1"/>
  <c r="O304" i="1"/>
  <c r="N304" i="1"/>
  <c r="M304" i="1"/>
  <c r="L304" i="1"/>
  <c r="Q303" i="1"/>
  <c r="P303" i="1"/>
  <c r="O303" i="1"/>
  <c r="N303" i="1"/>
  <c r="M303" i="1"/>
  <c r="L303" i="1"/>
  <c r="Q302" i="1"/>
  <c r="P302" i="1"/>
  <c r="O302" i="1"/>
  <c r="N302" i="1"/>
  <c r="M302" i="1"/>
  <c r="L302" i="1"/>
  <c r="Q301" i="1"/>
  <c r="P301" i="1"/>
  <c r="O301" i="1"/>
  <c r="N301" i="1"/>
  <c r="M301" i="1"/>
  <c r="L301" i="1"/>
  <c r="Q300" i="1"/>
  <c r="P300" i="1"/>
  <c r="O300" i="1"/>
  <c r="N300" i="1"/>
  <c r="M300" i="1"/>
  <c r="L300" i="1"/>
  <c r="Q299" i="1"/>
  <c r="P299" i="1"/>
  <c r="O299" i="1"/>
  <c r="N299" i="1"/>
  <c r="M299" i="1"/>
  <c r="L299" i="1"/>
  <c r="Q298" i="1"/>
  <c r="P298" i="1"/>
  <c r="O298" i="1"/>
  <c r="N298" i="1"/>
  <c r="M298" i="1"/>
  <c r="L298" i="1"/>
  <c r="Q297" i="1"/>
  <c r="P297" i="1"/>
  <c r="O297" i="1"/>
  <c r="N297" i="1"/>
  <c r="M297" i="1"/>
  <c r="L297" i="1"/>
  <c r="Q296" i="1"/>
  <c r="P296" i="1"/>
  <c r="O296" i="1"/>
  <c r="N296" i="1"/>
  <c r="M296" i="1"/>
  <c r="L296" i="1"/>
  <c r="Q295" i="1"/>
  <c r="P295" i="1"/>
  <c r="O295" i="1"/>
  <c r="N295" i="1"/>
  <c r="M295" i="1"/>
  <c r="L295" i="1"/>
  <c r="Q294" i="1"/>
  <c r="P294" i="1"/>
  <c r="O294" i="1"/>
  <c r="N294" i="1"/>
  <c r="M294" i="1"/>
  <c r="L294" i="1"/>
  <c r="Q293" i="1"/>
  <c r="P293" i="1"/>
  <c r="O293" i="1"/>
  <c r="N293" i="1"/>
  <c r="M293" i="1"/>
  <c r="L293" i="1"/>
  <c r="Q292" i="1"/>
  <c r="P292" i="1"/>
  <c r="O292" i="1"/>
  <c r="N292" i="1"/>
  <c r="M292" i="1"/>
  <c r="L292" i="1"/>
  <c r="Q291" i="1"/>
  <c r="P291" i="1"/>
  <c r="O291" i="1"/>
  <c r="N291" i="1"/>
  <c r="M291" i="1"/>
  <c r="L291" i="1"/>
  <c r="Q290" i="1"/>
  <c r="P290" i="1"/>
  <c r="O290" i="1"/>
  <c r="N290" i="1"/>
  <c r="M290" i="1"/>
  <c r="L290" i="1"/>
  <c r="Q289" i="1"/>
  <c r="P289" i="1"/>
  <c r="O289" i="1"/>
  <c r="N289" i="1"/>
  <c r="M289" i="1"/>
  <c r="L289" i="1"/>
  <c r="Q288" i="1"/>
  <c r="P288" i="1"/>
  <c r="O288" i="1"/>
  <c r="N288" i="1"/>
  <c r="M288" i="1"/>
  <c r="L288" i="1"/>
  <c r="Q287" i="1"/>
  <c r="P287" i="1"/>
  <c r="O287" i="1"/>
  <c r="N287" i="1"/>
  <c r="M287" i="1"/>
  <c r="L287" i="1"/>
  <c r="Q286" i="1"/>
  <c r="P286" i="1"/>
  <c r="O286" i="1"/>
  <c r="N286" i="1"/>
  <c r="M286" i="1"/>
  <c r="L286" i="1"/>
  <c r="Q285" i="1"/>
  <c r="P285" i="1"/>
  <c r="O285" i="1"/>
  <c r="N285" i="1"/>
  <c r="M285" i="1"/>
  <c r="L285" i="1"/>
  <c r="Q284" i="1"/>
  <c r="P284" i="1"/>
  <c r="O284" i="1"/>
  <c r="N284" i="1"/>
  <c r="M284" i="1"/>
  <c r="L284" i="1"/>
  <c r="Q283" i="1"/>
  <c r="P283" i="1"/>
  <c r="O283" i="1"/>
  <c r="N283" i="1"/>
  <c r="M283" i="1"/>
  <c r="L283" i="1"/>
  <c r="Q282" i="1"/>
  <c r="P282" i="1"/>
  <c r="O282" i="1"/>
  <c r="N282" i="1"/>
  <c r="M282" i="1"/>
  <c r="L282" i="1"/>
  <c r="Q281" i="1"/>
  <c r="P281" i="1"/>
  <c r="O281" i="1"/>
  <c r="N281" i="1"/>
  <c r="M281" i="1"/>
  <c r="L281" i="1"/>
  <c r="Q280" i="1"/>
  <c r="P280" i="1"/>
  <c r="O280" i="1"/>
  <c r="N280" i="1"/>
  <c r="M280" i="1"/>
  <c r="L280" i="1"/>
  <c r="Q279" i="1"/>
  <c r="P279" i="1"/>
  <c r="O279" i="1"/>
  <c r="N279" i="1"/>
  <c r="M279" i="1"/>
  <c r="L279" i="1"/>
  <c r="Q278" i="1"/>
  <c r="P278" i="1"/>
  <c r="O278" i="1"/>
  <c r="N278" i="1"/>
  <c r="M278" i="1"/>
  <c r="L278" i="1"/>
  <c r="Q277" i="1"/>
  <c r="P277" i="1"/>
  <c r="O277" i="1"/>
  <c r="N277" i="1"/>
  <c r="M277" i="1"/>
  <c r="L277" i="1"/>
  <c r="Q276" i="1"/>
  <c r="P276" i="1"/>
  <c r="O276" i="1"/>
  <c r="N276" i="1"/>
  <c r="M276" i="1"/>
  <c r="L276" i="1"/>
  <c r="Q275" i="1"/>
  <c r="P275" i="1"/>
  <c r="O275" i="1"/>
  <c r="N275" i="1"/>
  <c r="M275" i="1"/>
  <c r="L275" i="1"/>
  <c r="Q274" i="1"/>
  <c r="P274" i="1"/>
  <c r="O274" i="1"/>
  <c r="N274" i="1"/>
  <c r="M274" i="1"/>
  <c r="L274" i="1"/>
  <c r="Q273" i="1"/>
  <c r="P273" i="1"/>
  <c r="O273" i="1"/>
  <c r="N273" i="1"/>
  <c r="M273" i="1"/>
  <c r="L273" i="1"/>
  <c r="Q272" i="1"/>
  <c r="P272" i="1"/>
  <c r="O272" i="1"/>
  <c r="N272" i="1"/>
  <c r="M272" i="1"/>
  <c r="L272" i="1"/>
  <c r="Q271" i="1"/>
  <c r="P271" i="1"/>
  <c r="O271" i="1"/>
  <c r="N271" i="1"/>
  <c r="M271" i="1"/>
  <c r="L271" i="1"/>
  <c r="Q270" i="1"/>
  <c r="P270" i="1"/>
  <c r="O270" i="1"/>
  <c r="N270" i="1"/>
  <c r="M270" i="1"/>
  <c r="L270" i="1"/>
  <c r="Q269" i="1"/>
  <c r="P269" i="1"/>
  <c r="O269" i="1"/>
  <c r="N269" i="1"/>
  <c r="M269" i="1"/>
  <c r="L269" i="1"/>
  <c r="Q268" i="1"/>
  <c r="P268" i="1"/>
  <c r="O268" i="1"/>
  <c r="N268" i="1"/>
  <c r="M268" i="1"/>
  <c r="L268" i="1"/>
  <c r="Q267" i="1"/>
  <c r="P267" i="1"/>
  <c r="O267" i="1"/>
  <c r="N267" i="1"/>
  <c r="M267" i="1"/>
  <c r="L267" i="1"/>
  <c r="Q266" i="1"/>
  <c r="P266" i="1"/>
  <c r="O266" i="1"/>
  <c r="N266" i="1"/>
  <c r="M266" i="1"/>
  <c r="L266" i="1"/>
  <c r="Q265" i="1"/>
  <c r="P265" i="1"/>
  <c r="O265" i="1"/>
  <c r="N265" i="1"/>
  <c r="M265" i="1"/>
  <c r="L265" i="1"/>
  <c r="Q264" i="1"/>
  <c r="P264" i="1"/>
  <c r="O264" i="1"/>
  <c r="N264" i="1"/>
  <c r="M264" i="1"/>
  <c r="L264" i="1"/>
  <c r="Q263" i="1"/>
  <c r="P263" i="1"/>
  <c r="O263" i="1"/>
  <c r="N263" i="1"/>
  <c r="M263" i="1"/>
  <c r="L263" i="1"/>
  <c r="Q262" i="1"/>
  <c r="P262" i="1"/>
  <c r="O262" i="1"/>
  <c r="N262" i="1"/>
  <c r="M262" i="1"/>
  <c r="L262" i="1"/>
  <c r="Q261" i="1"/>
  <c r="P261" i="1"/>
  <c r="O261" i="1"/>
  <c r="N261" i="1"/>
  <c r="M261" i="1"/>
  <c r="L261" i="1"/>
  <c r="Q260" i="1"/>
  <c r="P260" i="1"/>
  <c r="O260" i="1"/>
  <c r="N260" i="1"/>
  <c r="M260" i="1"/>
  <c r="L260" i="1"/>
  <c r="Q259" i="1"/>
  <c r="P259" i="1"/>
  <c r="O259" i="1"/>
  <c r="N259" i="1"/>
  <c r="M259" i="1"/>
  <c r="L259" i="1"/>
  <c r="Q258" i="1"/>
  <c r="P258" i="1"/>
  <c r="O258" i="1"/>
  <c r="N258" i="1"/>
  <c r="M258" i="1"/>
  <c r="L258" i="1"/>
  <c r="Q257" i="1"/>
  <c r="P257" i="1"/>
  <c r="O257" i="1"/>
  <c r="N257" i="1"/>
  <c r="M257" i="1"/>
  <c r="L257" i="1"/>
  <c r="Q256" i="1"/>
  <c r="P256" i="1"/>
  <c r="O256" i="1"/>
  <c r="N256" i="1"/>
  <c r="M256" i="1"/>
  <c r="L256" i="1"/>
  <c r="Q255" i="1"/>
  <c r="P255" i="1"/>
  <c r="O255" i="1"/>
  <c r="N255" i="1"/>
  <c r="M255" i="1"/>
  <c r="L255" i="1"/>
  <c r="Q254" i="1"/>
  <c r="P254" i="1"/>
  <c r="O254" i="1"/>
  <c r="N254" i="1"/>
  <c r="M254" i="1"/>
  <c r="L254" i="1"/>
  <c r="Q253" i="1"/>
  <c r="P253" i="1"/>
  <c r="O253" i="1"/>
  <c r="N253" i="1"/>
  <c r="M253" i="1"/>
  <c r="L253" i="1"/>
  <c r="Q252" i="1"/>
  <c r="P252" i="1"/>
  <c r="O252" i="1"/>
  <c r="N252" i="1"/>
  <c r="M252" i="1"/>
  <c r="L252" i="1"/>
  <c r="Q251" i="1"/>
  <c r="P251" i="1"/>
  <c r="O251" i="1"/>
  <c r="N251" i="1"/>
  <c r="M251" i="1"/>
  <c r="L251" i="1"/>
  <c r="Q250" i="1"/>
  <c r="P250" i="1"/>
  <c r="O250" i="1"/>
  <c r="N250" i="1"/>
  <c r="M250" i="1"/>
  <c r="L250" i="1"/>
  <c r="Q249" i="1"/>
  <c r="P249" i="1"/>
  <c r="O249" i="1"/>
  <c r="N249" i="1"/>
  <c r="M249" i="1"/>
  <c r="L249" i="1"/>
  <c r="Q248" i="1"/>
  <c r="P248" i="1"/>
  <c r="O248" i="1"/>
  <c r="N248" i="1"/>
  <c r="M248" i="1"/>
  <c r="L248" i="1"/>
  <c r="Q247" i="1"/>
  <c r="P247" i="1"/>
  <c r="O247" i="1"/>
  <c r="N247" i="1"/>
  <c r="M247" i="1"/>
  <c r="L247" i="1"/>
  <c r="Q246" i="1"/>
  <c r="P246" i="1"/>
  <c r="O246" i="1"/>
  <c r="N246" i="1"/>
  <c r="M246" i="1"/>
  <c r="L246" i="1"/>
  <c r="Q245" i="1"/>
  <c r="P245" i="1"/>
  <c r="O245" i="1"/>
  <c r="N245" i="1"/>
  <c r="M245" i="1"/>
  <c r="L245" i="1"/>
  <c r="Q244" i="1"/>
  <c r="P244" i="1"/>
  <c r="O244" i="1"/>
  <c r="N244" i="1"/>
  <c r="M244" i="1"/>
  <c r="L244" i="1"/>
  <c r="Q243" i="1"/>
  <c r="P243" i="1"/>
  <c r="O243" i="1"/>
  <c r="N243" i="1"/>
  <c r="M243" i="1"/>
  <c r="L243" i="1"/>
  <c r="Q242" i="1"/>
  <c r="P242" i="1"/>
  <c r="O242" i="1"/>
  <c r="N242" i="1"/>
  <c r="M242" i="1"/>
  <c r="L242" i="1"/>
  <c r="Q241" i="1"/>
  <c r="P241" i="1"/>
  <c r="O241" i="1"/>
  <c r="N241" i="1"/>
  <c r="M241" i="1"/>
  <c r="L241" i="1"/>
  <c r="Q240" i="1"/>
  <c r="P240" i="1"/>
  <c r="O240" i="1"/>
  <c r="N240" i="1"/>
  <c r="M240" i="1"/>
  <c r="L240" i="1"/>
  <c r="Q239" i="1"/>
  <c r="P239" i="1"/>
  <c r="O239" i="1"/>
  <c r="N239" i="1"/>
  <c r="M239" i="1"/>
  <c r="L239" i="1"/>
  <c r="Q238" i="1"/>
  <c r="P238" i="1"/>
  <c r="O238" i="1"/>
  <c r="N238" i="1"/>
  <c r="M238" i="1"/>
  <c r="L238" i="1"/>
  <c r="Q237" i="1"/>
  <c r="P237" i="1"/>
  <c r="O237" i="1"/>
  <c r="N237" i="1"/>
  <c r="M237" i="1"/>
  <c r="L237" i="1"/>
  <c r="Q236" i="1"/>
  <c r="P236" i="1"/>
  <c r="O236" i="1"/>
  <c r="N236" i="1"/>
  <c r="M236" i="1"/>
  <c r="L236" i="1"/>
  <c r="Q235" i="1"/>
  <c r="P235" i="1"/>
  <c r="O235" i="1"/>
  <c r="N235" i="1"/>
  <c r="M235" i="1"/>
  <c r="L235" i="1"/>
  <c r="Q234" i="1"/>
  <c r="P234" i="1"/>
  <c r="O234" i="1"/>
  <c r="N234" i="1"/>
  <c r="M234" i="1"/>
  <c r="L234" i="1"/>
  <c r="Q233" i="1"/>
  <c r="P233" i="1"/>
  <c r="O233" i="1"/>
  <c r="N233" i="1"/>
  <c r="M233" i="1"/>
  <c r="L233" i="1"/>
  <c r="Q232" i="1"/>
  <c r="P232" i="1"/>
  <c r="O232" i="1"/>
  <c r="N232" i="1"/>
  <c r="M232" i="1"/>
  <c r="L232" i="1"/>
  <c r="Q231" i="1"/>
  <c r="P231" i="1"/>
  <c r="O231" i="1"/>
  <c r="N231" i="1"/>
  <c r="M231" i="1"/>
  <c r="L231" i="1"/>
  <c r="Q230" i="1"/>
  <c r="P230" i="1"/>
  <c r="O230" i="1"/>
  <c r="N230" i="1"/>
  <c r="M230" i="1"/>
  <c r="L230" i="1"/>
  <c r="Q229" i="1"/>
  <c r="P229" i="1"/>
  <c r="O229" i="1"/>
  <c r="N229" i="1"/>
  <c r="M229" i="1"/>
  <c r="L229" i="1"/>
  <c r="Q228" i="1"/>
  <c r="P228" i="1"/>
  <c r="O228" i="1"/>
  <c r="N228" i="1"/>
  <c r="M228" i="1"/>
  <c r="L228" i="1"/>
  <c r="Q227" i="1"/>
  <c r="P227" i="1"/>
  <c r="O227" i="1"/>
  <c r="N227" i="1"/>
  <c r="M227" i="1"/>
  <c r="L227" i="1"/>
  <c r="Q226" i="1"/>
  <c r="P226" i="1"/>
  <c r="O226" i="1"/>
  <c r="N226" i="1"/>
  <c r="M226" i="1"/>
  <c r="L226" i="1"/>
  <c r="Q225" i="1"/>
  <c r="P225" i="1"/>
  <c r="O225" i="1"/>
  <c r="N225" i="1"/>
  <c r="M225" i="1"/>
  <c r="L225" i="1"/>
  <c r="Q224" i="1"/>
  <c r="P224" i="1"/>
  <c r="O224" i="1"/>
  <c r="N224" i="1"/>
  <c r="M224" i="1"/>
  <c r="L224" i="1"/>
  <c r="Q223" i="1"/>
  <c r="P223" i="1"/>
  <c r="O223" i="1"/>
  <c r="N223" i="1"/>
  <c r="M223" i="1"/>
  <c r="L223" i="1"/>
  <c r="Q222" i="1"/>
  <c r="P222" i="1"/>
  <c r="O222" i="1"/>
  <c r="N222" i="1"/>
  <c r="M222" i="1"/>
  <c r="L222" i="1"/>
  <c r="Q221" i="1"/>
  <c r="P221" i="1"/>
  <c r="O221" i="1"/>
  <c r="N221" i="1"/>
  <c r="M221" i="1"/>
  <c r="L221" i="1"/>
  <c r="Q220" i="1"/>
  <c r="P220" i="1"/>
  <c r="O220" i="1"/>
  <c r="N220" i="1"/>
  <c r="M220" i="1"/>
  <c r="L220" i="1"/>
  <c r="Q219" i="1"/>
  <c r="P219" i="1"/>
  <c r="O219" i="1"/>
  <c r="N219" i="1"/>
  <c r="M219" i="1"/>
  <c r="L219" i="1"/>
  <c r="Q218" i="1"/>
  <c r="P218" i="1"/>
  <c r="O218" i="1"/>
  <c r="N218" i="1"/>
  <c r="M218" i="1"/>
  <c r="L218" i="1"/>
  <c r="Q217" i="1"/>
  <c r="P217" i="1"/>
  <c r="O217" i="1"/>
  <c r="N217" i="1"/>
  <c r="M217" i="1"/>
  <c r="L217" i="1"/>
  <c r="Q216" i="1"/>
  <c r="P216" i="1"/>
  <c r="O216" i="1"/>
  <c r="N216" i="1"/>
  <c r="M216" i="1"/>
  <c r="L216" i="1"/>
  <c r="Q215" i="1"/>
  <c r="P215" i="1"/>
  <c r="O215" i="1"/>
  <c r="N215" i="1"/>
  <c r="M215" i="1"/>
  <c r="L215" i="1"/>
  <c r="Q214" i="1"/>
  <c r="P214" i="1"/>
  <c r="O214" i="1"/>
  <c r="N214" i="1"/>
  <c r="M214" i="1"/>
  <c r="L214" i="1"/>
  <c r="Q213" i="1"/>
  <c r="P213" i="1"/>
  <c r="O213" i="1"/>
  <c r="N213" i="1"/>
  <c r="M213" i="1"/>
  <c r="L213" i="1"/>
  <c r="Q212" i="1"/>
  <c r="P212" i="1"/>
  <c r="O212" i="1"/>
  <c r="N212" i="1"/>
  <c r="M212" i="1"/>
  <c r="L212" i="1"/>
  <c r="Q211" i="1"/>
  <c r="P211" i="1"/>
  <c r="O211" i="1"/>
  <c r="N211" i="1"/>
  <c r="M211" i="1"/>
  <c r="L211" i="1"/>
  <c r="Q210" i="1"/>
  <c r="P210" i="1"/>
  <c r="O210" i="1"/>
  <c r="N210" i="1"/>
  <c r="M210" i="1"/>
  <c r="L210" i="1"/>
  <c r="Q209" i="1"/>
  <c r="P209" i="1"/>
  <c r="O209" i="1"/>
  <c r="N209" i="1"/>
  <c r="M209" i="1"/>
  <c r="L209" i="1"/>
  <c r="Q208" i="1"/>
  <c r="P208" i="1"/>
  <c r="O208" i="1"/>
  <c r="N208" i="1"/>
  <c r="M208" i="1"/>
  <c r="L208" i="1"/>
  <c r="Q207" i="1"/>
  <c r="P207" i="1"/>
  <c r="O207" i="1"/>
  <c r="N207" i="1"/>
  <c r="M207" i="1"/>
  <c r="L207" i="1"/>
  <c r="Q206" i="1"/>
  <c r="P206" i="1"/>
  <c r="O206" i="1"/>
  <c r="N206" i="1"/>
  <c r="M206" i="1"/>
  <c r="L206" i="1"/>
  <c r="Q205" i="1"/>
  <c r="P205" i="1"/>
  <c r="O205" i="1"/>
  <c r="N205" i="1"/>
  <c r="M205" i="1"/>
  <c r="L205" i="1"/>
  <c r="Q204" i="1"/>
  <c r="P204" i="1"/>
  <c r="O204" i="1"/>
  <c r="N204" i="1"/>
  <c r="M204" i="1"/>
  <c r="L204" i="1"/>
  <c r="Q203" i="1"/>
  <c r="P203" i="1"/>
  <c r="O203" i="1"/>
  <c r="N203" i="1"/>
  <c r="M203" i="1"/>
  <c r="L203" i="1"/>
  <c r="Q202" i="1"/>
  <c r="P202" i="1"/>
  <c r="O202" i="1"/>
  <c r="N202" i="1"/>
  <c r="M202" i="1"/>
  <c r="L202" i="1"/>
  <c r="Q201" i="1"/>
  <c r="P201" i="1"/>
  <c r="O201" i="1"/>
  <c r="N201" i="1"/>
  <c r="M201" i="1"/>
  <c r="L201" i="1"/>
  <c r="Q200" i="1"/>
  <c r="P200" i="1"/>
  <c r="O200" i="1"/>
  <c r="N200" i="1"/>
  <c r="M200" i="1"/>
  <c r="L200" i="1"/>
  <c r="Q199" i="1"/>
  <c r="P199" i="1"/>
  <c r="O199" i="1"/>
  <c r="N199" i="1"/>
  <c r="M199" i="1"/>
  <c r="L199" i="1"/>
  <c r="Q198" i="1"/>
  <c r="P198" i="1"/>
  <c r="O198" i="1"/>
  <c r="N198" i="1"/>
  <c r="M198" i="1"/>
  <c r="L198" i="1"/>
  <c r="Q197" i="1"/>
  <c r="P197" i="1"/>
  <c r="O197" i="1"/>
  <c r="N197" i="1"/>
  <c r="M197" i="1"/>
  <c r="L197" i="1"/>
  <c r="Q196" i="1"/>
  <c r="P196" i="1"/>
  <c r="O196" i="1"/>
  <c r="N196" i="1"/>
  <c r="M196" i="1"/>
  <c r="L196" i="1"/>
  <c r="Q195" i="1"/>
  <c r="P195" i="1"/>
  <c r="O195" i="1"/>
  <c r="N195" i="1"/>
  <c r="M195" i="1"/>
  <c r="L195" i="1"/>
  <c r="Q194" i="1"/>
  <c r="P194" i="1"/>
  <c r="O194" i="1"/>
  <c r="N194" i="1"/>
  <c r="M194" i="1"/>
  <c r="L194" i="1"/>
  <c r="Q193" i="1"/>
  <c r="P193" i="1"/>
  <c r="O193" i="1"/>
  <c r="N193" i="1"/>
  <c r="M193" i="1"/>
  <c r="L193" i="1"/>
  <c r="Q192" i="1"/>
  <c r="P192" i="1"/>
  <c r="O192" i="1"/>
  <c r="N192" i="1"/>
  <c r="M192" i="1"/>
  <c r="L192" i="1"/>
  <c r="Q191" i="1"/>
  <c r="P191" i="1"/>
  <c r="O191" i="1"/>
  <c r="N191" i="1"/>
  <c r="M191" i="1"/>
  <c r="L191" i="1"/>
  <c r="Q190" i="1"/>
  <c r="P190" i="1"/>
  <c r="O190" i="1"/>
  <c r="N190" i="1"/>
  <c r="M190" i="1"/>
  <c r="L190" i="1"/>
  <c r="Q189" i="1"/>
  <c r="P189" i="1"/>
  <c r="O189" i="1"/>
  <c r="N189" i="1"/>
  <c r="M189" i="1"/>
  <c r="L189" i="1"/>
  <c r="Q188" i="1"/>
  <c r="P188" i="1"/>
  <c r="O188" i="1"/>
  <c r="N188" i="1"/>
  <c r="M188" i="1"/>
  <c r="L188" i="1"/>
  <c r="Q187" i="1"/>
  <c r="P187" i="1"/>
  <c r="O187" i="1"/>
  <c r="N187" i="1"/>
  <c r="M187" i="1"/>
  <c r="L187" i="1"/>
  <c r="Q186" i="1"/>
  <c r="P186" i="1"/>
  <c r="O186" i="1"/>
  <c r="N186" i="1"/>
  <c r="M186" i="1"/>
  <c r="L186" i="1"/>
  <c r="Q185" i="1"/>
  <c r="P185" i="1"/>
  <c r="O185" i="1"/>
  <c r="N185" i="1"/>
  <c r="M185" i="1"/>
  <c r="L185" i="1"/>
  <c r="Q184" i="1"/>
  <c r="P184" i="1"/>
  <c r="O184" i="1"/>
  <c r="N184" i="1"/>
  <c r="M184" i="1"/>
  <c r="L184" i="1"/>
  <c r="Q183" i="1"/>
  <c r="P183" i="1"/>
  <c r="O183" i="1"/>
  <c r="N183" i="1"/>
  <c r="M183" i="1"/>
  <c r="L183" i="1"/>
  <c r="Q182" i="1"/>
  <c r="P182" i="1"/>
  <c r="O182" i="1"/>
  <c r="N182" i="1"/>
  <c r="M182" i="1"/>
  <c r="L182" i="1"/>
  <c r="Q181" i="1"/>
  <c r="P181" i="1"/>
  <c r="O181" i="1"/>
  <c r="N181" i="1"/>
  <c r="M181" i="1"/>
  <c r="L181" i="1"/>
  <c r="Q180" i="1"/>
  <c r="P180" i="1"/>
  <c r="O180" i="1"/>
  <c r="N180" i="1"/>
  <c r="M180" i="1"/>
  <c r="L180" i="1"/>
  <c r="Q179" i="1"/>
  <c r="P179" i="1"/>
  <c r="O179" i="1"/>
  <c r="N179" i="1"/>
  <c r="M179" i="1"/>
  <c r="L179" i="1"/>
  <c r="Q178" i="1"/>
  <c r="P178" i="1"/>
  <c r="O178" i="1"/>
  <c r="N178" i="1"/>
  <c r="M178" i="1"/>
  <c r="L178" i="1"/>
  <c r="Q177" i="1"/>
  <c r="P177" i="1"/>
  <c r="O177" i="1"/>
  <c r="N177" i="1"/>
  <c r="M177" i="1"/>
  <c r="L177" i="1"/>
  <c r="Q176" i="1"/>
  <c r="P176" i="1"/>
  <c r="O176" i="1"/>
  <c r="N176" i="1"/>
  <c r="M176" i="1"/>
  <c r="L176" i="1"/>
  <c r="Q175" i="1"/>
  <c r="P175" i="1"/>
  <c r="O175" i="1"/>
  <c r="N175" i="1"/>
  <c r="M175" i="1"/>
  <c r="L175" i="1"/>
  <c r="Q174" i="1"/>
  <c r="P174" i="1"/>
  <c r="O174" i="1"/>
  <c r="N174" i="1"/>
  <c r="M174" i="1"/>
  <c r="L174" i="1"/>
  <c r="Q173" i="1"/>
  <c r="P173" i="1"/>
  <c r="O173" i="1"/>
  <c r="N173" i="1"/>
  <c r="M173" i="1"/>
  <c r="L173" i="1"/>
  <c r="Q172" i="1"/>
  <c r="P172" i="1"/>
  <c r="O172" i="1"/>
  <c r="N172" i="1"/>
  <c r="M172" i="1"/>
  <c r="L172" i="1"/>
  <c r="Q171" i="1"/>
  <c r="P171" i="1"/>
  <c r="O171" i="1"/>
  <c r="N171" i="1"/>
  <c r="M171" i="1"/>
  <c r="L171" i="1"/>
  <c r="Q170" i="1"/>
  <c r="P170" i="1"/>
  <c r="O170" i="1"/>
  <c r="N170" i="1"/>
  <c r="M170" i="1"/>
  <c r="L170" i="1"/>
  <c r="Q169" i="1"/>
  <c r="P169" i="1"/>
  <c r="O169" i="1"/>
  <c r="N169" i="1"/>
  <c r="M169" i="1"/>
  <c r="L169" i="1"/>
  <c r="Q168" i="1"/>
  <c r="P168" i="1"/>
  <c r="O168" i="1"/>
  <c r="N168" i="1"/>
  <c r="M168" i="1"/>
  <c r="L168" i="1"/>
  <c r="Q167" i="1"/>
  <c r="P167" i="1"/>
  <c r="O167" i="1"/>
  <c r="N167" i="1"/>
  <c r="M167" i="1"/>
  <c r="L167" i="1"/>
  <c r="Q166" i="1"/>
  <c r="P166" i="1"/>
  <c r="O166" i="1"/>
  <c r="N166" i="1"/>
  <c r="M166" i="1"/>
  <c r="L166" i="1"/>
  <c r="Q165" i="1"/>
  <c r="P165" i="1"/>
  <c r="O165" i="1"/>
  <c r="N165" i="1"/>
  <c r="M165" i="1"/>
  <c r="L165" i="1"/>
  <c r="Q164" i="1"/>
  <c r="P164" i="1"/>
  <c r="O164" i="1"/>
  <c r="N164" i="1"/>
  <c r="M164" i="1"/>
  <c r="L164" i="1"/>
  <c r="Q163" i="1"/>
  <c r="P163" i="1"/>
  <c r="O163" i="1"/>
  <c r="N163" i="1"/>
  <c r="M163" i="1"/>
  <c r="L163" i="1"/>
  <c r="Q162" i="1"/>
  <c r="P162" i="1"/>
  <c r="O162" i="1"/>
  <c r="N162" i="1"/>
  <c r="M162" i="1"/>
  <c r="L162" i="1"/>
  <c r="Q161" i="1"/>
  <c r="P161" i="1"/>
  <c r="O161" i="1"/>
  <c r="N161" i="1"/>
  <c r="M161" i="1"/>
  <c r="L161" i="1"/>
  <c r="Q160" i="1"/>
  <c r="P160" i="1"/>
  <c r="O160" i="1"/>
  <c r="N160" i="1"/>
  <c r="M160" i="1"/>
  <c r="L160" i="1"/>
  <c r="Q159" i="1"/>
  <c r="P159" i="1"/>
  <c r="O159" i="1"/>
  <c r="N159" i="1"/>
  <c r="M159" i="1"/>
  <c r="L159" i="1"/>
  <c r="Q158" i="1"/>
  <c r="P158" i="1"/>
  <c r="O158" i="1"/>
  <c r="N158" i="1"/>
  <c r="M158" i="1"/>
  <c r="L158" i="1"/>
  <c r="Q157" i="1"/>
  <c r="P157" i="1"/>
  <c r="O157" i="1"/>
  <c r="N157" i="1"/>
  <c r="M157" i="1"/>
  <c r="L157" i="1"/>
  <c r="Q156" i="1"/>
  <c r="P156" i="1"/>
  <c r="O156" i="1"/>
  <c r="N156" i="1"/>
  <c r="M156" i="1"/>
  <c r="L156" i="1"/>
  <c r="Q155" i="1"/>
  <c r="P155" i="1"/>
  <c r="O155" i="1"/>
  <c r="N155" i="1"/>
  <c r="M155" i="1"/>
  <c r="L155" i="1"/>
  <c r="Q154" i="1"/>
  <c r="P154" i="1"/>
  <c r="O154" i="1"/>
  <c r="N154" i="1"/>
  <c r="M154" i="1"/>
  <c r="L154" i="1"/>
  <c r="Q153" i="1"/>
  <c r="P153" i="1"/>
  <c r="O153" i="1"/>
  <c r="N153" i="1"/>
  <c r="M153" i="1"/>
  <c r="L153" i="1"/>
  <c r="Q152" i="1"/>
  <c r="P152" i="1"/>
  <c r="O152" i="1"/>
  <c r="N152" i="1"/>
  <c r="M152" i="1"/>
  <c r="L152" i="1"/>
  <c r="Q151" i="1"/>
  <c r="P151" i="1"/>
  <c r="O151" i="1"/>
  <c r="N151" i="1"/>
  <c r="M151" i="1"/>
  <c r="L151" i="1"/>
  <c r="Q150" i="1"/>
  <c r="P150" i="1"/>
  <c r="O150" i="1"/>
  <c r="N150" i="1"/>
  <c r="M150" i="1"/>
  <c r="L150" i="1"/>
  <c r="Q149" i="1"/>
  <c r="P149" i="1"/>
  <c r="O149" i="1"/>
  <c r="N149" i="1"/>
  <c r="M149" i="1"/>
  <c r="L149" i="1"/>
  <c r="Q148" i="1"/>
  <c r="P148" i="1"/>
  <c r="O148" i="1"/>
  <c r="N148" i="1"/>
  <c r="M148" i="1"/>
  <c r="L148" i="1"/>
  <c r="Q147" i="1"/>
  <c r="P147" i="1"/>
  <c r="O147" i="1"/>
  <c r="N147" i="1"/>
  <c r="M147" i="1"/>
  <c r="L147" i="1"/>
  <c r="Q146" i="1"/>
  <c r="P146" i="1"/>
  <c r="O146" i="1"/>
  <c r="N146" i="1"/>
  <c r="M146" i="1"/>
  <c r="L146" i="1"/>
  <c r="Q145" i="1"/>
  <c r="P145" i="1"/>
  <c r="O145" i="1"/>
  <c r="N145" i="1"/>
  <c r="M145" i="1"/>
  <c r="L145" i="1"/>
  <c r="Q144" i="1"/>
  <c r="P144" i="1"/>
  <c r="O144" i="1"/>
  <c r="N144" i="1"/>
  <c r="M144" i="1"/>
  <c r="L144" i="1"/>
  <c r="Q143" i="1"/>
  <c r="P143" i="1"/>
  <c r="O143" i="1"/>
  <c r="N143" i="1"/>
  <c r="M143" i="1"/>
  <c r="L143" i="1"/>
  <c r="Q142" i="1"/>
  <c r="P142" i="1"/>
  <c r="O142" i="1"/>
  <c r="N142" i="1"/>
  <c r="M142" i="1"/>
  <c r="L142" i="1"/>
  <c r="Q141" i="1"/>
  <c r="P141" i="1"/>
  <c r="O141" i="1"/>
  <c r="N141" i="1"/>
  <c r="M141" i="1"/>
  <c r="L141" i="1"/>
  <c r="Q140" i="1"/>
  <c r="P140" i="1"/>
  <c r="O140" i="1"/>
  <c r="N140" i="1"/>
  <c r="M140" i="1"/>
  <c r="L140" i="1"/>
  <c r="Q139" i="1"/>
  <c r="P139" i="1"/>
  <c r="O139" i="1"/>
  <c r="N139" i="1"/>
  <c r="M139" i="1"/>
  <c r="L139" i="1"/>
  <c r="Q138" i="1"/>
  <c r="P138" i="1"/>
  <c r="O138" i="1"/>
  <c r="N138" i="1"/>
  <c r="M138" i="1"/>
  <c r="L138" i="1"/>
  <c r="Q137" i="1"/>
  <c r="P137" i="1"/>
  <c r="O137" i="1"/>
  <c r="N137" i="1"/>
  <c r="M137" i="1"/>
  <c r="L137" i="1"/>
  <c r="Q136" i="1"/>
  <c r="P136" i="1"/>
  <c r="O136" i="1"/>
  <c r="N136" i="1"/>
  <c r="M136" i="1"/>
  <c r="L136" i="1"/>
  <c r="Q135" i="1"/>
  <c r="P135" i="1"/>
  <c r="O135" i="1"/>
  <c r="N135" i="1"/>
  <c r="M135" i="1"/>
  <c r="L135" i="1"/>
  <c r="Q134" i="1"/>
  <c r="P134" i="1"/>
  <c r="O134" i="1"/>
  <c r="N134" i="1"/>
  <c r="M134" i="1"/>
  <c r="L134" i="1"/>
  <c r="Q133" i="1"/>
  <c r="P133" i="1"/>
  <c r="O133" i="1"/>
  <c r="N133" i="1"/>
  <c r="M133" i="1"/>
  <c r="L133" i="1"/>
  <c r="Q132" i="1"/>
  <c r="P132" i="1"/>
  <c r="O132" i="1"/>
  <c r="N132" i="1"/>
  <c r="M132" i="1"/>
  <c r="L132" i="1"/>
  <c r="Q131" i="1"/>
  <c r="P131" i="1"/>
  <c r="O131" i="1"/>
  <c r="N131" i="1"/>
  <c r="M131" i="1"/>
  <c r="L131" i="1"/>
  <c r="Q130" i="1"/>
  <c r="P130" i="1"/>
  <c r="O130" i="1"/>
  <c r="N130" i="1"/>
  <c r="M130" i="1"/>
  <c r="L130" i="1"/>
  <c r="Q129" i="1"/>
  <c r="P129" i="1"/>
  <c r="O129" i="1"/>
  <c r="N129" i="1"/>
  <c r="M129" i="1"/>
  <c r="L129" i="1"/>
  <c r="Q128" i="1"/>
  <c r="P128" i="1"/>
  <c r="O128" i="1"/>
  <c r="N128" i="1"/>
  <c r="M128" i="1"/>
  <c r="L128" i="1"/>
  <c r="Q127" i="1"/>
  <c r="P127" i="1"/>
  <c r="O127" i="1"/>
  <c r="N127" i="1"/>
  <c r="M127" i="1"/>
  <c r="L127" i="1"/>
  <c r="Q126" i="1"/>
  <c r="P126" i="1"/>
  <c r="O126" i="1"/>
  <c r="N126" i="1"/>
  <c r="M126" i="1"/>
  <c r="L126" i="1"/>
  <c r="Q125" i="1"/>
  <c r="P125" i="1"/>
  <c r="O125" i="1"/>
  <c r="N125" i="1"/>
  <c r="M125" i="1"/>
  <c r="L125" i="1"/>
  <c r="Q124" i="1"/>
  <c r="P124" i="1"/>
  <c r="O124" i="1"/>
  <c r="N124" i="1"/>
  <c r="M124" i="1"/>
  <c r="L124" i="1"/>
  <c r="Q123" i="1"/>
  <c r="P123" i="1"/>
  <c r="O123" i="1"/>
  <c r="N123" i="1"/>
  <c r="M123" i="1"/>
  <c r="L123" i="1"/>
  <c r="Q122" i="1"/>
  <c r="P122" i="1"/>
  <c r="O122" i="1"/>
  <c r="N122" i="1"/>
  <c r="M122" i="1"/>
  <c r="L122" i="1"/>
  <c r="Q121" i="1"/>
  <c r="P121" i="1"/>
  <c r="O121" i="1"/>
  <c r="N121" i="1"/>
  <c r="M121" i="1"/>
  <c r="L121" i="1"/>
  <c r="Q120" i="1"/>
  <c r="P120" i="1"/>
  <c r="O120" i="1"/>
  <c r="N120" i="1"/>
  <c r="M120" i="1"/>
  <c r="L120" i="1"/>
  <c r="Q119" i="1"/>
  <c r="P119" i="1"/>
  <c r="O119" i="1"/>
  <c r="N119" i="1"/>
  <c r="M119" i="1"/>
  <c r="L119" i="1"/>
  <c r="Q118" i="1"/>
  <c r="P118" i="1"/>
  <c r="O118" i="1"/>
  <c r="N118" i="1"/>
  <c r="M118" i="1"/>
  <c r="L118" i="1"/>
  <c r="Q117" i="1"/>
  <c r="P117" i="1"/>
  <c r="O117" i="1"/>
  <c r="N117" i="1"/>
  <c r="M117" i="1"/>
  <c r="L117" i="1"/>
  <c r="Q116" i="1"/>
  <c r="P116" i="1"/>
  <c r="O116" i="1"/>
  <c r="N116" i="1"/>
  <c r="M116" i="1"/>
  <c r="L116" i="1"/>
  <c r="Q115" i="1"/>
  <c r="P115" i="1"/>
  <c r="O115" i="1"/>
  <c r="N115" i="1"/>
  <c r="M115" i="1"/>
  <c r="L115" i="1"/>
  <c r="Q114" i="1"/>
  <c r="P114" i="1"/>
  <c r="O114" i="1"/>
  <c r="N114" i="1"/>
  <c r="M114" i="1"/>
  <c r="L114" i="1"/>
  <c r="Q113" i="1"/>
  <c r="P113" i="1"/>
  <c r="O113" i="1"/>
  <c r="N113" i="1"/>
  <c r="M113" i="1"/>
  <c r="L113" i="1"/>
  <c r="Q112" i="1"/>
  <c r="P112" i="1"/>
  <c r="O112" i="1"/>
  <c r="N112" i="1"/>
  <c r="M112" i="1"/>
  <c r="L112" i="1"/>
  <c r="Q111" i="1"/>
  <c r="P111" i="1"/>
  <c r="O111" i="1"/>
  <c r="N111" i="1"/>
  <c r="M111" i="1"/>
  <c r="L111" i="1"/>
  <c r="Q110" i="1"/>
  <c r="P110" i="1"/>
  <c r="O110" i="1"/>
  <c r="N110" i="1"/>
  <c r="M110" i="1"/>
  <c r="L110" i="1"/>
  <c r="Q109" i="1"/>
  <c r="P109" i="1"/>
  <c r="O109" i="1"/>
  <c r="N109" i="1"/>
  <c r="M109" i="1"/>
  <c r="L109" i="1"/>
  <c r="Q108" i="1"/>
  <c r="P108" i="1"/>
  <c r="O108" i="1"/>
  <c r="N108" i="1"/>
  <c r="M108" i="1"/>
  <c r="L108" i="1"/>
  <c r="Q107" i="1"/>
  <c r="P107" i="1"/>
  <c r="O107" i="1"/>
  <c r="N107" i="1"/>
  <c r="M107" i="1"/>
  <c r="L107" i="1"/>
  <c r="Q106" i="1"/>
  <c r="P106" i="1"/>
  <c r="O106" i="1"/>
  <c r="N106" i="1"/>
  <c r="M106" i="1"/>
  <c r="L106" i="1"/>
  <c r="Q105" i="1"/>
  <c r="P105" i="1"/>
  <c r="O105" i="1"/>
  <c r="N105" i="1"/>
  <c r="M105" i="1"/>
  <c r="L105" i="1"/>
  <c r="Q104" i="1"/>
  <c r="P104" i="1"/>
  <c r="O104" i="1"/>
  <c r="N104" i="1"/>
  <c r="M104" i="1"/>
  <c r="L104" i="1"/>
  <c r="Q103" i="1"/>
  <c r="P103" i="1"/>
  <c r="O103" i="1"/>
  <c r="N103" i="1"/>
  <c r="M103" i="1"/>
  <c r="L103" i="1"/>
  <c r="Q102" i="1"/>
  <c r="P102" i="1"/>
  <c r="O102" i="1"/>
  <c r="N102" i="1"/>
  <c r="M102" i="1"/>
  <c r="L102" i="1"/>
  <c r="Q101" i="1"/>
  <c r="P101" i="1"/>
  <c r="O101" i="1"/>
  <c r="N101" i="1"/>
  <c r="M101" i="1"/>
  <c r="L101" i="1"/>
  <c r="Q100" i="1"/>
  <c r="P100" i="1"/>
  <c r="O100" i="1"/>
  <c r="N100" i="1"/>
  <c r="M100" i="1"/>
  <c r="L100" i="1"/>
  <c r="Q99" i="1"/>
  <c r="P99" i="1"/>
  <c r="O99" i="1"/>
  <c r="N99" i="1"/>
  <c r="M99" i="1"/>
  <c r="L99" i="1"/>
  <c r="Q98" i="1"/>
  <c r="P98" i="1"/>
  <c r="O98" i="1"/>
  <c r="N98" i="1"/>
  <c r="M98" i="1"/>
  <c r="L98" i="1"/>
  <c r="Q97" i="1"/>
  <c r="P97" i="1"/>
  <c r="O97" i="1"/>
  <c r="N97" i="1"/>
  <c r="M97" i="1"/>
  <c r="L97" i="1"/>
  <c r="Q96" i="1"/>
  <c r="P96" i="1"/>
  <c r="O96" i="1"/>
  <c r="N96" i="1"/>
  <c r="M96" i="1"/>
  <c r="L96" i="1"/>
  <c r="Q95" i="1"/>
  <c r="P95" i="1"/>
  <c r="O95" i="1"/>
  <c r="N95" i="1"/>
  <c r="M95" i="1"/>
  <c r="L95" i="1"/>
  <c r="Q94" i="1"/>
  <c r="P94" i="1"/>
  <c r="O94" i="1"/>
  <c r="N94" i="1"/>
  <c r="M94" i="1"/>
  <c r="L94" i="1"/>
  <c r="Q93" i="1"/>
  <c r="P93" i="1"/>
  <c r="O93" i="1"/>
  <c r="N93" i="1"/>
  <c r="M93" i="1"/>
  <c r="L93" i="1"/>
  <c r="Q92" i="1"/>
  <c r="P92" i="1"/>
  <c r="O92" i="1"/>
  <c r="N92" i="1"/>
  <c r="M92" i="1"/>
  <c r="L92" i="1"/>
  <c r="Q91" i="1"/>
  <c r="P91" i="1"/>
  <c r="O91" i="1"/>
  <c r="N91" i="1"/>
  <c r="M91" i="1"/>
  <c r="L91" i="1"/>
  <c r="Q90" i="1"/>
  <c r="P90" i="1"/>
  <c r="O90" i="1"/>
  <c r="N90" i="1"/>
  <c r="M90" i="1"/>
  <c r="L90" i="1"/>
  <c r="Q89" i="1"/>
  <c r="P89" i="1"/>
  <c r="O89" i="1"/>
  <c r="N89" i="1"/>
  <c r="M89" i="1"/>
  <c r="L89" i="1"/>
  <c r="Q88" i="1"/>
  <c r="P88" i="1"/>
  <c r="O88" i="1"/>
  <c r="N88" i="1"/>
  <c r="M88" i="1"/>
  <c r="L88" i="1"/>
  <c r="Q87" i="1"/>
  <c r="P87" i="1"/>
  <c r="O87" i="1"/>
  <c r="N87" i="1"/>
  <c r="M87" i="1"/>
  <c r="L87" i="1"/>
  <c r="Q86" i="1"/>
  <c r="P86" i="1"/>
  <c r="O86" i="1"/>
  <c r="N86" i="1"/>
  <c r="M86" i="1"/>
  <c r="L86" i="1"/>
  <c r="Q85" i="1"/>
  <c r="P85" i="1"/>
  <c r="O85" i="1"/>
  <c r="N85" i="1"/>
  <c r="M85" i="1"/>
  <c r="L85" i="1"/>
  <c r="Q84" i="1"/>
  <c r="P84" i="1"/>
  <c r="O84" i="1"/>
  <c r="N84" i="1"/>
  <c r="M84" i="1"/>
  <c r="L84" i="1"/>
  <c r="Q83" i="1"/>
  <c r="P83" i="1"/>
  <c r="O83" i="1"/>
  <c r="N83" i="1"/>
  <c r="M83" i="1"/>
  <c r="L83" i="1"/>
  <c r="Q82" i="1"/>
  <c r="P82" i="1"/>
  <c r="O82" i="1"/>
  <c r="N82" i="1"/>
  <c r="M82" i="1"/>
  <c r="L82" i="1"/>
  <c r="Q81" i="1"/>
  <c r="P81" i="1"/>
  <c r="O81" i="1"/>
  <c r="N81" i="1"/>
  <c r="M81" i="1"/>
  <c r="L81" i="1"/>
  <c r="Q80" i="1"/>
  <c r="P80" i="1"/>
  <c r="O80" i="1"/>
  <c r="N80" i="1"/>
  <c r="M80" i="1"/>
  <c r="L80" i="1"/>
  <c r="Q79" i="1"/>
  <c r="P79" i="1"/>
  <c r="O79" i="1"/>
  <c r="N79" i="1"/>
  <c r="M79" i="1"/>
  <c r="L79" i="1"/>
  <c r="Q78" i="1"/>
  <c r="P78" i="1"/>
  <c r="O78" i="1"/>
  <c r="N78" i="1"/>
  <c r="M78" i="1"/>
  <c r="L78" i="1"/>
  <c r="Q77" i="1"/>
  <c r="P77" i="1"/>
  <c r="O77" i="1"/>
  <c r="N77" i="1"/>
  <c r="M77" i="1"/>
  <c r="L77" i="1"/>
  <c r="Q76" i="1"/>
  <c r="P76" i="1"/>
  <c r="O76" i="1"/>
  <c r="N76" i="1"/>
  <c r="M76" i="1"/>
  <c r="L76" i="1"/>
  <c r="Q75" i="1"/>
  <c r="P75" i="1"/>
  <c r="O75" i="1"/>
  <c r="N75" i="1"/>
  <c r="M75" i="1"/>
  <c r="L75" i="1"/>
  <c r="Q74" i="1"/>
  <c r="P74" i="1"/>
  <c r="O74" i="1"/>
  <c r="N74" i="1"/>
  <c r="M74" i="1"/>
  <c r="L74" i="1"/>
  <c r="Q73" i="1"/>
  <c r="P73" i="1"/>
  <c r="O73" i="1"/>
  <c r="N73" i="1"/>
  <c r="M73" i="1"/>
  <c r="L73" i="1"/>
  <c r="Q72" i="1"/>
  <c r="P72" i="1"/>
  <c r="O72" i="1"/>
  <c r="N72" i="1"/>
  <c r="M72" i="1"/>
  <c r="L72" i="1"/>
  <c r="Q71" i="1"/>
  <c r="P71" i="1"/>
  <c r="O71" i="1"/>
  <c r="N71" i="1"/>
  <c r="M71" i="1"/>
  <c r="L71" i="1"/>
  <c r="Q70" i="1"/>
  <c r="P70" i="1"/>
  <c r="O70" i="1"/>
  <c r="N70" i="1"/>
  <c r="M70" i="1"/>
  <c r="L70" i="1"/>
  <c r="Q69" i="1"/>
  <c r="P69" i="1"/>
  <c r="O69" i="1"/>
  <c r="N69" i="1"/>
  <c r="M69" i="1"/>
  <c r="L69" i="1"/>
  <c r="Q68" i="1"/>
  <c r="P68" i="1"/>
  <c r="O68" i="1"/>
  <c r="N68" i="1"/>
  <c r="M68" i="1"/>
  <c r="L68" i="1"/>
  <c r="Q67" i="1"/>
  <c r="P67" i="1"/>
  <c r="O67" i="1"/>
  <c r="N67" i="1"/>
  <c r="M67" i="1"/>
  <c r="L67" i="1"/>
  <c r="Q66" i="1"/>
  <c r="P66" i="1"/>
  <c r="O66" i="1"/>
  <c r="N66" i="1"/>
  <c r="M66" i="1"/>
  <c r="L66" i="1"/>
  <c r="Q65" i="1"/>
  <c r="P65" i="1"/>
  <c r="O65" i="1"/>
  <c r="N65" i="1"/>
  <c r="M65" i="1"/>
  <c r="L65" i="1"/>
  <c r="Q64" i="1"/>
  <c r="P64" i="1"/>
  <c r="O64" i="1"/>
  <c r="N64" i="1"/>
  <c r="M64" i="1"/>
  <c r="L64" i="1"/>
  <c r="Q63" i="1"/>
  <c r="P63" i="1"/>
  <c r="O63" i="1"/>
  <c r="N63" i="1"/>
  <c r="M63" i="1"/>
  <c r="L63" i="1"/>
  <c r="Q62" i="1"/>
  <c r="P62" i="1"/>
  <c r="O62" i="1"/>
  <c r="N62" i="1"/>
  <c r="M62" i="1"/>
  <c r="L62" i="1"/>
  <c r="Q61" i="1"/>
  <c r="P61" i="1"/>
  <c r="O61" i="1"/>
  <c r="N61" i="1"/>
  <c r="M61" i="1"/>
  <c r="L61" i="1"/>
  <c r="Q60" i="1"/>
  <c r="P60" i="1"/>
  <c r="O60" i="1"/>
  <c r="N60" i="1"/>
  <c r="M60" i="1"/>
  <c r="L60" i="1"/>
  <c r="Q59" i="1"/>
  <c r="P59" i="1"/>
  <c r="O59" i="1"/>
  <c r="N59" i="1"/>
  <c r="M59" i="1"/>
  <c r="L59" i="1"/>
  <c r="Q58" i="1"/>
  <c r="P58" i="1"/>
  <c r="O58" i="1"/>
  <c r="N58" i="1"/>
  <c r="M58" i="1"/>
  <c r="L58" i="1"/>
  <c r="Q57" i="1"/>
  <c r="P57" i="1"/>
  <c r="O57" i="1"/>
  <c r="N57" i="1"/>
  <c r="M57" i="1"/>
  <c r="L57" i="1"/>
  <c r="Q56" i="1"/>
  <c r="P56" i="1"/>
  <c r="O56" i="1"/>
  <c r="N56" i="1"/>
  <c r="M56" i="1"/>
  <c r="L56" i="1"/>
  <c r="Q55" i="1"/>
  <c r="P55" i="1"/>
  <c r="O55" i="1"/>
  <c r="N55" i="1"/>
  <c r="M55" i="1"/>
  <c r="L55" i="1"/>
  <c r="Q54" i="1"/>
  <c r="P54" i="1"/>
  <c r="O54" i="1"/>
  <c r="N54" i="1"/>
  <c r="M54" i="1"/>
  <c r="L54" i="1"/>
  <c r="Q53" i="1"/>
  <c r="P53" i="1"/>
  <c r="O53" i="1"/>
  <c r="N53" i="1"/>
  <c r="M53" i="1"/>
  <c r="L53" i="1"/>
  <c r="Q52" i="1"/>
  <c r="P52" i="1"/>
  <c r="O52" i="1"/>
  <c r="N52" i="1"/>
  <c r="M52" i="1"/>
  <c r="L52" i="1"/>
  <c r="Q51" i="1"/>
  <c r="P51" i="1"/>
  <c r="O51" i="1"/>
  <c r="N51" i="1"/>
  <c r="M51" i="1"/>
  <c r="L51" i="1"/>
  <c r="Q50" i="1"/>
  <c r="P50" i="1"/>
  <c r="O50" i="1"/>
  <c r="N50" i="1"/>
  <c r="M50" i="1"/>
  <c r="L50" i="1"/>
  <c r="Q49" i="1"/>
  <c r="P49" i="1"/>
  <c r="O49" i="1"/>
  <c r="N49" i="1"/>
  <c r="M49" i="1"/>
  <c r="L49" i="1"/>
  <c r="Q48" i="1"/>
  <c r="P48" i="1"/>
  <c r="O48" i="1"/>
  <c r="N48" i="1"/>
  <c r="M48" i="1"/>
  <c r="L48" i="1"/>
  <c r="Q47" i="1"/>
  <c r="P47" i="1"/>
  <c r="O47" i="1"/>
  <c r="N47" i="1"/>
  <c r="M47" i="1"/>
  <c r="L47" i="1"/>
  <c r="Q46" i="1"/>
  <c r="P46" i="1"/>
  <c r="O46" i="1"/>
  <c r="N46" i="1"/>
  <c r="M46" i="1"/>
  <c r="L46" i="1"/>
  <c r="Q45" i="1"/>
  <c r="P45" i="1"/>
  <c r="O45" i="1"/>
  <c r="N45" i="1"/>
  <c r="M45" i="1"/>
  <c r="L45" i="1"/>
  <c r="Q44" i="1"/>
  <c r="P44" i="1"/>
  <c r="O44" i="1"/>
  <c r="N44" i="1"/>
  <c r="M44" i="1"/>
  <c r="L44" i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L25" i="1"/>
  <c r="Q24" i="1"/>
  <c r="P24" i="1"/>
  <c r="O24" i="1"/>
  <c r="N24" i="1"/>
  <c r="M24" i="1"/>
  <c r="L24" i="1"/>
  <c r="Q23" i="1"/>
  <c r="P23" i="1"/>
  <c r="O23" i="1"/>
  <c r="N23" i="1"/>
  <c r="M23" i="1"/>
  <c r="L23" i="1"/>
  <c r="Q22" i="1"/>
  <c r="P22" i="1"/>
  <c r="O22" i="1"/>
  <c r="N22" i="1"/>
  <c r="M22" i="1"/>
  <c r="L22" i="1"/>
  <c r="Q21" i="1"/>
  <c r="P21" i="1"/>
  <c r="O21" i="1"/>
  <c r="N21" i="1"/>
  <c r="M21" i="1"/>
  <c r="L21" i="1"/>
  <c r="Q20" i="1"/>
  <c r="P20" i="1"/>
  <c r="O20" i="1"/>
  <c r="N20" i="1"/>
  <c r="M20" i="1"/>
  <c r="L20" i="1"/>
  <c r="Q19" i="1"/>
  <c r="P19" i="1"/>
  <c r="O19" i="1"/>
  <c r="N19" i="1"/>
  <c r="M19" i="1"/>
  <c r="L19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Q14" i="1"/>
  <c r="P14" i="1"/>
  <c r="O14" i="1"/>
  <c r="N14" i="1"/>
  <c r="M14" i="1"/>
  <c r="L14" i="1"/>
  <c r="Q13" i="1"/>
  <c r="P13" i="1"/>
  <c r="O13" i="1"/>
  <c r="N13" i="1"/>
  <c r="M13" i="1"/>
  <c r="L13" i="1"/>
  <c r="Q12" i="1"/>
  <c r="P12" i="1"/>
  <c r="O12" i="1"/>
  <c r="N12" i="1"/>
  <c r="M12" i="1"/>
  <c r="L12" i="1"/>
  <c r="Q11" i="1"/>
  <c r="P11" i="1"/>
  <c r="O11" i="1"/>
  <c r="N11" i="1"/>
  <c r="M11" i="1"/>
  <c r="L11" i="1"/>
  <c r="Q10" i="1"/>
  <c r="P10" i="1"/>
  <c r="O10" i="1"/>
  <c r="N10" i="1"/>
  <c r="M10" i="1"/>
  <c r="L10" i="1"/>
  <c r="Q9" i="1"/>
  <c r="P9" i="1"/>
  <c r="O9" i="1"/>
  <c r="N9" i="1"/>
  <c r="M9" i="1"/>
  <c r="L9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  <c r="Q4" i="1"/>
  <c r="P4" i="1"/>
  <c r="O4" i="1"/>
  <c r="N4" i="1"/>
  <c r="M4" i="1"/>
  <c r="L4" i="1"/>
  <c r="Q3" i="1"/>
  <c r="P3" i="1"/>
  <c r="O3" i="1"/>
  <c r="N3" i="1"/>
  <c r="M3" i="1"/>
  <c r="L3" i="1"/>
  <c r="Q2" i="1"/>
  <c r="D5" i="3" s="1"/>
  <c r="P2" i="1"/>
  <c r="B7" i="2" s="1"/>
  <c r="O2" i="1"/>
  <c r="B6" i="2" s="1"/>
  <c r="N2" i="1"/>
  <c r="B5" i="2" s="1"/>
  <c r="M2" i="1"/>
  <c r="B4" i="2" s="1"/>
  <c r="L2" i="1"/>
  <c r="B3" i="2" s="1"/>
  <c r="C3" i="3" l="1"/>
  <c r="D3" i="3"/>
  <c r="B4" i="3"/>
  <c r="C4" i="3"/>
  <c r="B2" i="3"/>
  <c r="D4" i="3"/>
  <c r="C2" i="3"/>
  <c r="B5" i="3"/>
  <c r="D2" i="3"/>
  <c r="C5" i="3"/>
  <c r="B3" i="3"/>
</calcChain>
</file>

<file path=xl/sharedStrings.xml><?xml version="1.0" encoding="utf-8"?>
<sst xmlns="http://schemas.openxmlformats.org/spreadsheetml/2006/main" count="2438" uniqueCount="1236">
  <si>
    <t>order_id</t>
  </si>
  <si>
    <t>order_date</t>
  </si>
  <si>
    <t>promised_date</t>
  </si>
  <si>
    <t>ship_date</t>
  </si>
  <si>
    <t>pick_start</t>
  </si>
  <si>
    <t>pick_end</t>
  </si>
  <si>
    <t>pack_start</t>
  </si>
  <si>
    <t>pack_end</t>
  </si>
  <si>
    <t>ordered_qty</t>
  </si>
  <si>
    <t>shipped_qty</t>
  </si>
  <si>
    <t>dc</t>
  </si>
  <si>
    <t>ORD0013895</t>
  </si>
  <si>
    <t>ORD0013516</t>
  </si>
  <si>
    <t>ORD0017121</t>
  </si>
  <si>
    <t>ORD0017771</t>
  </si>
  <si>
    <t>ORD0018108</t>
  </si>
  <si>
    <t>ORD0013244</t>
  </si>
  <si>
    <t>ORD0014428</t>
  </si>
  <si>
    <t>ORD0018255</t>
  </si>
  <si>
    <t>ORD0013944</t>
  </si>
  <si>
    <t>ORD0017407</t>
  </si>
  <si>
    <t>ORD0027423</t>
  </si>
  <si>
    <t>ORD0021489</t>
  </si>
  <si>
    <t>ORD0029519</t>
  </si>
  <si>
    <t>ORD0023033</t>
  </si>
  <si>
    <t>ORD0026617</t>
  </si>
  <si>
    <t>ORD0028493</t>
  </si>
  <si>
    <t>ORD0026582</t>
  </si>
  <si>
    <t>ORD0021843</t>
  </si>
  <si>
    <t>ORD0022311</t>
  </si>
  <si>
    <t>ORD0031832</t>
  </si>
  <si>
    <t>ORD0036371</t>
  </si>
  <si>
    <t>ORD0036726</t>
  </si>
  <si>
    <t>ORD0037976</t>
  </si>
  <si>
    <t>ORD0031690</t>
  </si>
  <si>
    <t>ORD0035975</t>
  </si>
  <si>
    <t>ORD0037727</t>
  </si>
  <si>
    <t>ORD0039342</t>
  </si>
  <si>
    <t>ORD0046858</t>
  </si>
  <si>
    <t>ORD0048295</t>
  </si>
  <si>
    <t>ORD0048463</t>
  </si>
  <si>
    <t>ORD0043953</t>
  </si>
  <si>
    <t>ORD0041105</t>
  </si>
  <si>
    <t>ORD0049405</t>
  </si>
  <si>
    <t>ORD0047884</t>
  </si>
  <si>
    <t>ORD0049907</t>
  </si>
  <si>
    <t>ORD0047038</t>
  </si>
  <si>
    <t>ORD0046217</t>
  </si>
  <si>
    <t>ORD0041814</t>
  </si>
  <si>
    <t>ORD0041944</t>
  </si>
  <si>
    <t>ORD0048045</t>
  </si>
  <si>
    <t>ORD0046936</t>
  </si>
  <si>
    <t>ORD0042722</t>
  </si>
  <si>
    <t>ORD0052887</t>
  </si>
  <si>
    <t>ORD0053172</t>
  </si>
  <si>
    <t>ORD0056626</t>
  </si>
  <si>
    <t>ORD0054102</t>
  </si>
  <si>
    <t>ORD0056541</t>
  </si>
  <si>
    <t>ORD0058901</t>
  </si>
  <si>
    <t>ORD0051071</t>
  </si>
  <si>
    <t>ORD0058884</t>
  </si>
  <si>
    <t>ORD0059930</t>
  </si>
  <si>
    <t>ORD0065440</t>
  </si>
  <si>
    <t>ORD0062133</t>
  </si>
  <si>
    <t>ORD0069206</t>
  </si>
  <si>
    <t>ORD0068286</t>
  </si>
  <si>
    <t>ORD0065871</t>
  </si>
  <si>
    <t>ORD0069924</t>
  </si>
  <si>
    <t>ORD0068937</t>
  </si>
  <si>
    <t>ORD0065162</t>
  </si>
  <si>
    <t>ORD0067288</t>
  </si>
  <si>
    <t>ORD0068213</t>
  </si>
  <si>
    <t>ORD0062567</t>
  </si>
  <si>
    <t>ORD0066074</t>
  </si>
  <si>
    <t>ORD0075501</t>
  </si>
  <si>
    <t>ORD0071069</t>
  </si>
  <si>
    <t>ORD0072492</t>
  </si>
  <si>
    <t>ORD0079650</t>
  </si>
  <si>
    <t>ORD0071077</t>
  </si>
  <si>
    <t>ORD0082769</t>
  </si>
  <si>
    <t>ORD0081178</t>
  </si>
  <si>
    <t>ORD0087110</t>
  </si>
  <si>
    <t>ORD0082997</t>
  </si>
  <si>
    <t>ORD0087814</t>
  </si>
  <si>
    <t>ORD0085861</t>
  </si>
  <si>
    <t>ORD0081084</t>
  </si>
  <si>
    <t>ORD0082901</t>
  </si>
  <si>
    <t>ORD0087067</t>
  </si>
  <si>
    <t>ORD0081328</t>
  </si>
  <si>
    <t>ORD0094367</t>
  </si>
  <si>
    <t>ORD0091603</t>
  </si>
  <si>
    <t>ORD0096158</t>
  </si>
  <si>
    <t>ORD0092184</t>
  </si>
  <si>
    <t>ORD0097853</t>
  </si>
  <si>
    <t>ORD0095416</t>
  </si>
  <si>
    <t>ORD0094932</t>
  </si>
  <si>
    <t>ORD0094613</t>
  </si>
  <si>
    <t>ORD0094136</t>
  </si>
  <si>
    <t>ORD0098826</t>
  </si>
  <si>
    <t>ORD0095533</t>
  </si>
  <si>
    <t>ORD0097186</t>
  </si>
  <si>
    <t>ORD0094870</t>
  </si>
  <si>
    <t>ORD0107687</t>
  </si>
  <si>
    <t>ORD0107694</t>
  </si>
  <si>
    <t>ORD0102116</t>
  </si>
  <si>
    <t>ORD0104654</t>
  </si>
  <si>
    <t>ORD0107832</t>
  </si>
  <si>
    <t>ORD0107810</t>
  </si>
  <si>
    <t>ORD0108797</t>
  </si>
  <si>
    <t>ORD0102229</t>
  </si>
  <si>
    <t>ORD0109184</t>
  </si>
  <si>
    <t>ORD0102048</t>
  </si>
  <si>
    <t>ORD0107179</t>
  </si>
  <si>
    <t>ORD0107975</t>
  </si>
  <si>
    <t>ORD0103503</t>
  </si>
  <si>
    <t>ORD0111868</t>
  </si>
  <si>
    <t>ORD0115842</t>
  </si>
  <si>
    <t>ORD0119786</t>
  </si>
  <si>
    <t>ORD0118448</t>
  </si>
  <si>
    <t>ORD0112209</t>
  </si>
  <si>
    <t>ORD0117387</t>
  </si>
  <si>
    <t>ORD0113542</t>
  </si>
  <si>
    <t>ORD0112923</t>
  </si>
  <si>
    <t>ORD0112843</t>
  </si>
  <si>
    <t>ORD0116186</t>
  </si>
  <si>
    <t>ORD0113744</t>
  </si>
  <si>
    <t>ORD0113055</t>
  </si>
  <si>
    <t>ORD0126121</t>
  </si>
  <si>
    <t>ORD0124681</t>
  </si>
  <si>
    <t>ORD0128277</t>
  </si>
  <si>
    <t>ORD0129012</t>
  </si>
  <si>
    <t>ORD0122553</t>
  </si>
  <si>
    <t>ORD0129478</t>
  </si>
  <si>
    <t>ORD0127272</t>
  </si>
  <si>
    <t>ORD0123160</t>
  </si>
  <si>
    <t>ORD0123109</t>
  </si>
  <si>
    <t>ORD0129002</t>
  </si>
  <si>
    <t>ORD0125118</t>
  </si>
  <si>
    <t>ORD0126927</t>
  </si>
  <si>
    <t>ORD0134873</t>
  </si>
  <si>
    <t>ORD0133777</t>
  </si>
  <si>
    <t>ORD0131815</t>
  </si>
  <si>
    <t>ORD0137361</t>
  </si>
  <si>
    <t>ORD0137648</t>
  </si>
  <si>
    <t>ORD0132059</t>
  </si>
  <si>
    <t>ORD0132254</t>
  </si>
  <si>
    <t>ORD0135275</t>
  </si>
  <si>
    <t>ORD0143409</t>
  </si>
  <si>
    <t>ORD0141000</t>
  </si>
  <si>
    <t>ORD0141088</t>
  </si>
  <si>
    <t>ORD0147997</t>
  </si>
  <si>
    <t>ORD0149116</t>
  </si>
  <si>
    <t>ORD0149049</t>
  </si>
  <si>
    <t>ORD0142212</t>
  </si>
  <si>
    <t>ORD0143177</t>
  </si>
  <si>
    <t>ORD0141853</t>
  </si>
  <si>
    <t>ORD0148237</t>
  </si>
  <si>
    <t>ORD0143322</t>
  </si>
  <si>
    <t>ORD0147870</t>
  </si>
  <si>
    <t>ORD0144082</t>
  </si>
  <si>
    <t>ORD0144437</t>
  </si>
  <si>
    <t>ORD0157792</t>
  </si>
  <si>
    <t>ORD0154299</t>
  </si>
  <si>
    <t>ORD0154634</t>
  </si>
  <si>
    <t>ORD0156268</t>
  </si>
  <si>
    <t>ORD0157051</t>
  </si>
  <si>
    <t>ORD0155163</t>
  </si>
  <si>
    <t>ORD0154517</t>
  </si>
  <si>
    <t>ORD0169187</t>
  </si>
  <si>
    <t>ORD0164653</t>
  </si>
  <si>
    <t>ORD0168595</t>
  </si>
  <si>
    <t>ORD0163876</t>
  </si>
  <si>
    <t>ORD0164149</t>
  </si>
  <si>
    <t>ORD0179390</t>
  </si>
  <si>
    <t>ORD0171631</t>
  </si>
  <si>
    <t>ORD0171890</t>
  </si>
  <si>
    <t>ORD0179182</t>
  </si>
  <si>
    <t>ORD0176627</t>
  </si>
  <si>
    <t>ORD0179200</t>
  </si>
  <si>
    <t>ORD0181174</t>
  </si>
  <si>
    <t>ORD0186158</t>
  </si>
  <si>
    <t>ORD0187963</t>
  </si>
  <si>
    <t>ORD0184613</t>
  </si>
  <si>
    <t>ORD0185795</t>
  </si>
  <si>
    <t>ORD0188430</t>
  </si>
  <si>
    <t>ORD0187234</t>
  </si>
  <si>
    <t>ORD0184170</t>
  </si>
  <si>
    <t>ORD0183170</t>
  </si>
  <si>
    <t>ORD0186093</t>
  </si>
  <si>
    <t>ORD0182920</t>
  </si>
  <si>
    <t>ORD0191319</t>
  </si>
  <si>
    <t>ORD0194345</t>
  </si>
  <si>
    <t>ORD0195707</t>
  </si>
  <si>
    <t>ORD0192001</t>
  </si>
  <si>
    <t>ORD0194742</t>
  </si>
  <si>
    <t>ORD0191030</t>
  </si>
  <si>
    <t>ORD0199068</t>
  </si>
  <si>
    <t>ORD0193798</t>
  </si>
  <si>
    <t>ORD0199298</t>
  </si>
  <si>
    <t>ORD0201023</t>
  </si>
  <si>
    <t>ORD0202948</t>
  </si>
  <si>
    <t>ORD0205574</t>
  </si>
  <si>
    <t>ORD0209847</t>
  </si>
  <si>
    <t>ORD0207019</t>
  </si>
  <si>
    <t>ORD0204638</t>
  </si>
  <si>
    <t>ORD0208013</t>
  </si>
  <si>
    <t>ORD0203163</t>
  </si>
  <si>
    <t>ORD0208891</t>
  </si>
  <si>
    <t>ORD0209258</t>
  </si>
  <si>
    <t>ORD0204138</t>
  </si>
  <si>
    <t>ORD0208257</t>
  </si>
  <si>
    <t>ORD0215201</t>
  </si>
  <si>
    <t>ORD0219651</t>
  </si>
  <si>
    <t>ORD0211027</t>
  </si>
  <si>
    <t>ORD0212659</t>
  </si>
  <si>
    <t>ORD0216314</t>
  </si>
  <si>
    <t>ORD0211441</t>
  </si>
  <si>
    <t>ORD0211992</t>
  </si>
  <si>
    <t>ORD0222068</t>
  </si>
  <si>
    <t>ORD0228818</t>
  </si>
  <si>
    <t>ORD0228131</t>
  </si>
  <si>
    <t>ORD0229889</t>
  </si>
  <si>
    <t>ORD0227550</t>
  </si>
  <si>
    <t>ORD0226249</t>
  </si>
  <si>
    <t>ORD0235430</t>
  </si>
  <si>
    <t>ORD0238717</t>
  </si>
  <si>
    <t>ORD0234879</t>
  </si>
  <si>
    <t>ORD0237162</t>
  </si>
  <si>
    <t>ORD0237521</t>
  </si>
  <si>
    <t>ORD0237437</t>
  </si>
  <si>
    <t>ORD0237768</t>
  </si>
  <si>
    <t>ORD0237791</t>
  </si>
  <si>
    <t>ORD0235788</t>
  </si>
  <si>
    <t>ORD0235408</t>
  </si>
  <si>
    <t>ORD0233269</t>
  </si>
  <si>
    <t>ORD0234007</t>
  </si>
  <si>
    <t>ORD0233323</t>
  </si>
  <si>
    <t>ORD0247497</t>
  </si>
  <si>
    <t>ORD0247455</t>
  </si>
  <si>
    <t>ORD0241775</t>
  </si>
  <si>
    <t>ORD0245776</t>
  </si>
  <si>
    <t>ORD0244602</t>
  </si>
  <si>
    <t>ORD0243668</t>
  </si>
  <si>
    <t>ORD0242003</t>
  </si>
  <si>
    <t>ORD0258215</t>
  </si>
  <si>
    <t>ORD0259677</t>
  </si>
  <si>
    <t>ORD0253476</t>
  </si>
  <si>
    <t>ORD0258206</t>
  </si>
  <si>
    <t>ORD0252767</t>
  </si>
  <si>
    <t>ORD0255632</t>
  </si>
  <si>
    <t>ORD0251681</t>
  </si>
  <si>
    <t>ORD0256754</t>
  </si>
  <si>
    <t>ORD0255573</t>
  </si>
  <si>
    <t>ORD0257632</t>
  </si>
  <si>
    <t>ORD0254045</t>
  </si>
  <si>
    <t>ORD0259495</t>
  </si>
  <si>
    <t>ORD0255541</t>
  </si>
  <si>
    <t>ORD0267362</t>
  </si>
  <si>
    <t>ORD0269990</t>
  </si>
  <si>
    <t>ORD0264089</t>
  </si>
  <si>
    <t>ORD0266632</t>
  </si>
  <si>
    <t>ORD0265213</t>
  </si>
  <si>
    <t>ORD0267245</t>
  </si>
  <si>
    <t>ORD0268741</t>
  </si>
  <si>
    <t>ORD0265131</t>
  </si>
  <si>
    <t>ORD0265608</t>
  </si>
  <si>
    <t>ORD0267210</t>
  </si>
  <si>
    <t>ORD0264355</t>
  </si>
  <si>
    <t>ORD0272667</t>
  </si>
  <si>
    <t>ORD0274573</t>
  </si>
  <si>
    <t>ORD0278628</t>
  </si>
  <si>
    <t>ORD0279345</t>
  </si>
  <si>
    <t>ORD0271521</t>
  </si>
  <si>
    <t>ORD0279898</t>
  </si>
  <si>
    <t>ORD0272442</t>
  </si>
  <si>
    <t>ORD0271765</t>
  </si>
  <si>
    <t>ORD0281245</t>
  </si>
  <si>
    <t>ORD0285149</t>
  </si>
  <si>
    <t>ORD0285842</t>
  </si>
  <si>
    <t>ORD0284569</t>
  </si>
  <si>
    <t>ORD0283778</t>
  </si>
  <si>
    <t>ORD0285639</t>
  </si>
  <si>
    <t>ORD0288029</t>
  </si>
  <si>
    <t>ORD0287867</t>
  </si>
  <si>
    <t>ORD0287364</t>
  </si>
  <si>
    <t>ORD0286384</t>
  </si>
  <si>
    <t>ORD0297621</t>
  </si>
  <si>
    <t>ORD0294250</t>
  </si>
  <si>
    <t>ORD0294255</t>
  </si>
  <si>
    <t>ORD0293727</t>
  </si>
  <si>
    <t>ORD0299966</t>
  </si>
  <si>
    <t>ORD0298897</t>
  </si>
  <si>
    <t>ORD0299062</t>
  </si>
  <si>
    <t>ORD0292239</t>
  </si>
  <si>
    <t>ORD0291056</t>
  </si>
  <si>
    <t>ORD0291124</t>
  </si>
  <si>
    <t>ORD0309727</t>
  </si>
  <si>
    <t>ORD0309014</t>
  </si>
  <si>
    <t>ORD0301720</t>
  </si>
  <si>
    <t>ORD0302780</t>
  </si>
  <si>
    <t>ORD0301603</t>
  </si>
  <si>
    <t>ORD0305333</t>
  </si>
  <si>
    <t>ORD0302778</t>
  </si>
  <si>
    <t>ORD0307470</t>
  </si>
  <si>
    <t>ORD0305623</t>
  </si>
  <si>
    <t>ORD0301207</t>
  </si>
  <si>
    <t>ORD0317976</t>
  </si>
  <si>
    <t>ORD0314672</t>
  </si>
  <si>
    <t>ORD0316688</t>
  </si>
  <si>
    <t>ORD0311945</t>
  </si>
  <si>
    <t>ORD0317779</t>
  </si>
  <si>
    <t>ORD0314288</t>
  </si>
  <si>
    <t>ORD0312864</t>
  </si>
  <si>
    <t>ORD0312900</t>
  </si>
  <si>
    <t>ORD0313533</t>
  </si>
  <si>
    <t>ORD0316907</t>
  </si>
  <si>
    <t>ORD0311009</t>
  </si>
  <si>
    <t>ORD0319739</t>
  </si>
  <si>
    <t>ORD0329938</t>
  </si>
  <si>
    <t>ORD0321754</t>
  </si>
  <si>
    <t>ORD0328544</t>
  </si>
  <si>
    <t>ORD0322708</t>
  </si>
  <si>
    <t>ORD0328528</t>
  </si>
  <si>
    <t>ORD0322053</t>
  </si>
  <si>
    <t>ORD0321078</t>
  </si>
  <si>
    <t>ORD0329070</t>
  </si>
  <si>
    <t>ORD0335242</t>
  </si>
  <si>
    <t>ORD0336317</t>
  </si>
  <si>
    <t>ORD0339717</t>
  </si>
  <si>
    <t>ORD0336554</t>
  </si>
  <si>
    <t>ORD0332451</t>
  </si>
  <si>
    <t>ORD0335768</t>
  </si>
  <si>
    <t>ORD0335361</t>
  </si>
  <si>
    <t>ORD0332189</t>
  </si>
  <si>
    <t>ORD0339682</t>
  </si>
  <si>
    <t>ORD0339068</t>
  </si>
  <si>
    <t>ORD0339464</t>
  </si>
  <si>
    <t>ORD0336801</t>
  </si>
  <si>
    <t>ORD0335132</t>
  </si>
  <si>
    <t>ORD0337166</t>
  </si>
  <si>
    <t>ORD0333180</t>
  </si>
  <si>
    <t>ORD0343279</t>
  </si>
  <si>
    <t>ORD0341302</t>
  </si>
  <si>
    <t>ORD0348959</t>
  </si>
  <si>
    <t>ORD0344309</t>
  </si>
  <si>
    <t>ORD0342446</t>
  </si>
  <si>
    <t>ORD0344934</t>
  </si>
  <si>
    <t>ORD0342712</t>
  </si>
  <si>
    <t>ORD0347679</t>
  </si>
  <si>
    <t>ORD0347858</t>
  </si>
  <si>
    <t>ORD0356951</t>
  </si>
  <si>
    <t>ORD0353342</t>
  </si>
  <si>
    <t>ORD0356457</t>
  </si>
  <si>
    <t>ORD0359622</t>
  </si>
  <si>
    <t>ORD0353301</t>
  </si>
  <si>
    <t>ORD0359570</t>
  </si>
  <si>
    <t>ORD0359219</t>
  </si>
  <si>
    <t>ORD0355441</t>
  </si>
  <si>
    <t>ORD0354549</t>
  </si>
  <si>
    <t>ORD0355629</t>
  </si>
  <si>
    <t>ORD0357683</t>
  </si>
  <si>
    <t>ORD0352241</t>
  </si>
  <si>
    <t>ORD0367529</t>
  </si>
  <si>
    <t>ORD0362787</t>
  </si>
  <si>
    <t>ORD0361673</t>
  </si>
  <si>
    <t>ORD0366399</t>
  </si>
  <si>
    <t>ORD0367931</t>
  </si>
  <si>
    <t>ORD0361097</t>
  </si>
  <si>
    <t>ORD0363066</t>
  </si>
  <si>
    <t>ORD0364622</t>
  </si>
  <si>
    <t>ORD0367730</t>
  </si>
  <si>
    <t>ORD0368944</t>
  </si>
  <si>
    <t>ORD0375630</t>
  </si>
  <si>
    <t>ORD0378164</t>
  </si>
  <si>
    <t>ORD0379610</t>
  </si>
  <si>
    <t>ORD0374487</t>
  </si>
  <si>
    <t>ORD0377455</t>
  </si>
  <si>
    <t>ORD0373099</t>
  </si>
  <si>
    <t>ORD0372529</t>
  </si>
  <si>
    <t>ORD0388728</t>
  </si>
  <si>
    <t>ORD0382320</t>
  </si>
  <si>
    <t>ORD0383029</t>
  </si>
  <si>
    <t>ORD0384240</t>
  </si>
  <si>
    <t>ORD0381872</t>
  </si>
  <si>
    <t>ORD0389545</t>
  </si>
  <si>
    <t>ORD0388054</t>
  </si>
  <si>
    <t>ORD0381469</t>
  </si>
  <si>
    <t>ORD0389880</t>
  </si>
  <si>
    <t>ORD0385307</t>
  </si>
  <si>
    <t>ORD0389941</t>
  </si>
  <si>
    <t>ORD0394654</t>
  </si>
  <si>
    <t>ORD0398116</t>
  </si>
  <si>
    <t>ORD0398355</t>
  </si>
  <si>
    <t>ORD0396237</t>
  </si>
  <si>
    <t>ORD0393417</t>
  </si>
  <si>
    <t>ORD0391330</t>
  </si>
  <si>
    <t>ORD0399508</t>
  </si>
  <si>
    <t>ORD0394155</t>
  </si>
  <si>
    <t>ORD0394566</t>
  </si>
  <si>
    <t>ORD0394794</t>
  </si>
  <si>
    <t>ORD0398743</t>
  </si>
  <si>
    <t>ORD0391151</t>
  </si>
  <si>
    <t>ORD0392631</t>
  </si>
  <si>
    <t>ORD0394415</t>
  </si>
  <si>
    <t>ORD0399448</t>
  </si>
  <si>
    <t>ORD0408334</t>
  </si>
  <si>
    <t>ORD0401358</t>
  </si>
  <si>
    <t>ORD0401898</t>
  </si>
  <si>
    <t>ORD0405323</t>
  </si>
  <si>
    <t>ORD0408250</t>
  </si>
  <si>
    <t>ORD0405157</t>
  </si>
  <si>
    <t>ORD0413274</t>
  </si>
  <si>
    <t>ORD0412788</t>
  </si>
  <si>
    <t>ORD0418321</t>
  </si>
  <si>
    <t>ORD0412563</t>
  </si>
  <si>
    <t>ORD0415307</t>
  </si>
  <si>
    <t>ORD0411638</t>
  </si>
  <si>
    <t>ORD0412419</t>
  </si>
  <si>
    <t>ORD0412044</t>
  </si>
  <si>
    <t>ORD0413138</t>
  </si>
  <si>
    <t>ORD0418090</t>
  </si>
  <si>
    <t>ORD0411494</t>
  </si>
  <si>
    <t>ORD0415115</t>
  </si>
  <si>
    <t>ORD0417064</t>
  </si>
  <si>
    <t>ORD0426254</t>
  </si>
  <si>
    <t>ORD0422926</t>
  </si>
  <si>
    <t>ORD0429727</t>
  </si>
  <si>
    <t>ORD0429357</t>
  </si>
  <si>
    <t>ORD0424061</t>
  </si>
  <si>
    <t>ORD0426901</t>
  </si>
  <si>
    <t>ORD0432268</t>
  </si>
  <si>
    <t>ORD0435058</t>
  </si>
  <si>
    <t>ORD0436234</t>
  </si>
  <si>
    <t>ORD0436952</t>
  </si>
  <si>
    <t>ORD0436936</t>
  </si>
  <si>
    <t>ORD0435210</t>
  </si>
  <si>
    <t>ORD0437891</t>
  </si>
  <si>
    <t>ORD0435099</t>
  </si>
  <si>
    <t>ORD0432796</t>
  </si>
  <si>
    <t>ORD0431471</t>
  </si>
  <si>
    <t>ORD0449964</t>
  </si>
  <si>
    <t>ORD0445742</t>
  </si>
  <si>
    <t>ORD0448343</t>
  </si>
  <si>
    <t>ORD0443566</t>
  </si>
  <si>
    <t>ORD0447925</t>
  </si>
  <si>
    <t>ORD0447352</t>
  </si>
  <si>
    <t>ORD0442240</t>
  </si>
  <si>
    <t>ORD0441981</t>
  </si>
  <si>
    <t>ORD0456872</t>
  </si>
  <si>
    <t>ORD0458646</t>
  </si>
  <si>
    <t>ORD0459802</t>
  </si>
  <si>
    <t>ORD0453190</t>
  </si>
  <si>
    <t>ORD0458216</t>
  </si>
  <si>
    <t>ORD0454044</t>
  </si>
  <si>
    <t>ORD0454150</t>
  </si>
  <si>
    <t>ORD0455125</t>
  </si>
  <si>
    <t>ORD0463212</t>
  </si>
  <si>
    <t>ORD0465196</t>
  </si>
  <si>
    <t>ORD0463879</t>
  </si>
  <si>
    <t>ORD0467883</t>
  </si>
  <si>
    <t>ORD0461657</t>
  </si>
  <si>
    <t>ORD0468344</t>
  </si>
  <si>
    <t>ORD0467162</t>
  </si>
  <si>
    <t>ORD0462931</t>
  </si>
  <si>
    <t>ORD0468412</t>
  </si>
  <si>
    <t>ORD0462019</t>
  </si>
  <si>
    <t>ORD0461270</t>
  </si>
  <si>
    <t>ORD0472942</t>
  </si>
  <si>
    <t>ORD0475807</t>
  </si>
  <si>
    <t>ORD0475853</t>
  </si>
  <si>
    <t>ORD0473565</t>
  </si>
  <si>
    <t>ORD0473636</t>
  </si>
  <si>
    <t>ORD0479118</t>
  </si>
  <si>
    <t>ORD0478441</t>
  </si>
  <si>
    <t>ORD0478273</t>
  </si>
  <si>
    <t>ORD0471344</t>
  </si>
  <si>
    <t>ORD0474043</t>
  </si>
  <si>
    <t>ORD0482553</t>
  </si>
  <si>
    <t>ORD0484044</t>
  </si>
  <si>
    <t>ORD0488255</t>
  </si>
  <si>
    <t>ORD0489511</t>
  </si>
  <si>
    <t>ORD0487750</t>
  </si>
  <si>
    <t>ORD0482642</t>
  </si>
  <si>
    <t>ORD0485875</t>
  </si>
  <si>
    <t>ORD0489043</t>
  </si>
  <si>
    <t>ORD0485653</t>
  </si>
  <si>
    <t>ORD0499726</t>
  </si>
  <si>
    <t>ORD0496999</t>
  </si>
  <si>
    <t>ORD0492184</t>
  </si>
  <si>
    <t>ORD0494750</t>
  </si>
  <si>
    <t>ORD0493715</t>
  </si>
  <si>
    <t>ORD0497241</t>
  </si>
  <si>
    <t>ORD0494385</t>
  </si>
  <si>
    <t>ORD0497422</t>
  </si>
  <si>
    <t>ORD0496993</t>
  </si>
  <si>
    <t>ORD0498602</t>
  </si>
  <si>
    <t>ORD0508147</t>
  </si>
  <si>
    <t>ORD0503246</t>
  </si>
  <si>
    <t>ORD0505134</t>
  </si>
  <si>
    <t>ORD0509559</t>
  </si>
  <si>
    <t>ORD0506128</t>
  </si>
  <si>
    <t>ORD0502298</t>
  </si>
  <si>
    <t>ORD0505304</t>
  </si>
  <si>
    <t>ORD0506908</t>
  </si>
  <si>
    <t>ORD0504037</t>
  </si>
  <si>
    <t>ORD0505988</t>
  </si>
  <si>
    <t>ORD0501257</t>
  </si>
  <si>
    <t>ORD0504190</t>
  </si>
  <si>
    <t>ORD0508164</t>
  </si>
  <si>
    <t>ORD0506939</t>
  </si>
  <si>
    <t>ORD0508738</t>
  </si>
  <si>
    <t>ORD0512345</t>
  </si>
  <si>
    <t>ORD0511756</t>
  </si>
  <si>
    <t>ORD0512200</t>
  </si>
  <si>
    <t>ORD0519273</t>
  </si>
  <si>
    <t>ORD0518710</t>
  </si>
  <si>
    <t>ORD0514823</t>
  </si>
  <si>
    <t>ORD0512807</t>
  </si>
  <si>
    <t>ORD0514636</t>
  </si>
  <si>
    <t>ORD0515628</t>
  </si>
  <si>
    <t>ORD0511548</t>
  </si>
  <si>
    <t>ORD0529949</t>
  </si>
  <si>
    <t>ORD0527787</t>
  </si>
  <si>
    <t>ORD0529845</t>
  </si>
  <si>
    <t>ORD0529608</t>
  </si>
  <si>
    <t>ORD0521378</t>
  </si>
  <si>
    <t>ORD0529366</t>
  </si>
  <si>
    <t>ORD0521349</t>
  </si>
  <si>
    <t>ORD0522021</t>
  </si>
  <si>
    <t>ORD0526010</t>
  </si>
  <si>
    <t>ORD0522340</t>
  </si>
  <si>
    <t>ORD0528896</t>
  </si>
  <si>
    <t>ORD0532611</t>
  </si>
  <si>
    <t>ORD0538937</t>
  </si>
  <si>
    <t>ORD0537300</t>
  </si>
  <si>
    <t>ORD0532667</t>
  </si>
  <si>
    <t>ORD0531640</t>
  </si>
  <si>
    <t>ORD0531318</t>
  </si>
  <si>
    <t>ORD0537397</t>
  </si>
  <si>
    <t>ORD0532787</t>
  </si>
  <si>
    <t>ORD0532100</t>
  </si>
  <si>
    <t>ORD0536445</t>
  </si>
  <si>
    <t>ORD0534124</t>
  </si>
  <si>
    <t>ORD0534381</t>
  </si>
  <si>
    <t>ORD0534048</t>
  </si>
  <si>
    <t>ORD0535356</t>
  </si>
  <si>
    <t>ORD0531529</t>
  </si>
  <si>
    <t>ORD0548051</t>
  </si>
  <si>
    <t>ORD0544467</t>
  </si>
  <si>
    <t>ORD0544599</t>
  </si>
  <si>
    <t>ORD0544621</t>
  </si>
  <si>
    <t>ORD0543340</t>
  </si>
  <si>
    <t>ORD0553738</t>
  </si>
  <si>
    <t>ORD0552876</t>
  </si>
  <si>
    <t>ORD0556819</t>
  </si>
  <si>
    <t>ORD0553614</t>
  </si>
  <si>
    <t>ORD0554299</t>
  </si>
  <si>
    <t>ORD0554976</t>
  </si>
  <si>
    <t>ORD0553845</t>
  </si>
  <si>
    <t>ORD0557169</t>
  </si>
  <si>
    <t>ORD0554194</t>
  </si>
  <si>
    <t>ORD0552502</t>
  </si>
  <si>
    <t>ORD0562805</t>
  </si>
  <si>
    <t>ORD0564140</t>
  </si>
  <si>
    <t>ORD0562835</t>
  </si>
  <si>
    <t>ORD0561576</t>
  </si>
  <si>
    <t>ORD0563363</t>
  </si>
  <si>
    <t>ORD0564076</t>
  </si>
  <si>
    <t>ORD0567435</t>
  </si>
  <si>
    <t>ORD0564033</t>
  </si>
  <si>
    <t>ORD0567913</t>
  </si>
  <si>
    <t>ORD0574447</t>
  </si>
  <si>
    <t>ORD0573710</t>
  </si>
  <si>
    <t>ORD0577198</t>
  </si>
  <si>
    <t>ORD0571141</t>
  </si>
  <si>
    <t>ORD0573057</t>
  </si>
  <si>
    <t>ORD0573792</t>
  </si>
  <si>
    <t>ORD0576841</t>
  </si>
  <si>
    <t>ORD0573190</t>
  </si>
  <si>
    <t>ORD0572844</t>
  </si>
  <si>
    <t>ORD0576553</t>
  </si>
  <si>
    <t>ORD0572965</t>
  </si>
  <si>
    <t>ORD0588531</t>
  </si>
  <si>
    <t>ORD0585717</t>
  </si>
  <si>
    <t>ORD0583446</t>
  </si>
  <si>
    <t>ORD0586079</t>
  </si>
  <si>
    <t>ORD0588532</t>
  </si>
  <si>
    <t>ORD0582784</t>
  </si>
  <si>
    <t>ORD0588451</t>
  </si>
  <si>
    <t>ORD0586438</t>
  </si>
  <si>
    <t>ORD0588397</t>
  </si>
  <si>
    <t>ORD0585966</t>
  </si>
  <si>
    <t>ORD0595539</t>
  </si>
  <si>
    <t>ORD0593478</t>
  </si>
  <si>
    <t>ORD0593425</t>
  </si>
  <si>
    <t>ORD0595154</t>
  </si>
  <si>
    <t>ORD0591680</t>
  </si>
  <si>
    <t>ORD0599348</t>
  </si>
  <si>
    <t>ORD0594299</t>
  </si>
  <si>
    <t>ORD0595164</t>
  </si>
  <si>
    <t>ORD0598352</t>
  </si>
  <si>
    <t>ORD0594683</t>
  </si>
  <si>
    <t>ORD0594659</t>
  </si>
  <si>
    <t>ORD0606143</t>
  </si>
  <si>
    <t>ORD0601087</t>
  </si>
  <si>
    <t>ORD0607260</t>
  </si>
  <si>
    <t>ORD0609340</t>
  </si>
  <si>
    <t>ORD0609662</t>
  </si>
  <si>
    <t>ORD0607088</t>
  </si>
  <si>
    <t>ORD0607943</t>
  </si>
  <si>
    <t>ORD0608644</t>
  </si>
  <si>
    <t>ORD0605454</t>
  </si>
  <si>
    <t>ORD0601195</t>
  </si>
  <si>
    <t>ORD0601346</t>
  </si>
  <si>
    <t>ORD0608566</t>
  </si>
  <si>
    <t>ORD0608564</t>
  </si>
  <si>
    <t>ORD0606832</t>
  </si>
  <si>
    <t>ORD0614605</t>
  </si>
  <si>
    <t>ORD0618070</t>
  </si>
  <si>
    <t>ORD0618347</t>
  </si>
  <si>
    <t>ORD0614206</t>
  </si>
  <si>
    <t>ORD0615197</t>
  </si>
  <si>
    <t>ORD0611252</t>
  </si>
  <si>
    <t>ORD0622948</t>
  </si>
  <si>
    <t>ORD0626513</t>
  </si>
  <si>
    <t>ORD0629113</t>
  </si>
  <si>
    <t>ORD0625818</t>
  </si>
  <si>
    <t>ORD0626429</t>
  </si>
  <si>
    <t>ORD0626315</t>
  </si>
  <si>
    <t>ORD0625943</t>
  </si>
  <si>
    <t>ORD0627457</t>
  </si>
  <si>
    <t>ORD0638585</t>
  </si>
  <si>
    <t>ORD0631517</t>
  </si>
  <si>
    <t>ORD0637102</t>
  </si>
  <si>
    <t>ORD0638132</t>
  </si>
  <si>
    <t>ORD0636297</t>
  </si>
  <si>
    <t>ORD0635022</t>
  </si>
  <si>
    <t>ORD0648236</t>
  </si>
  <si>
    <t>ORD0647625</t>
  </si>
  <si>
    <t>ORD0647241</t>
  </si>
  <si>
    <t>ORD0646808</t>
  </si>
  <si>
    <t>ORD0642564</t>
  </si>
  <si>
    <t>ORD0645031</t>
  </si>
  <si>
    <t>ORD0645629</t>
  </si>
  <si>
    <t>ORD0648682</t>
  </si>
  <si>
    <t>ORD0643474</t>
  </si>
  <si>
    <t>ORD0648032</t>
  </si>
  <si>
    <t>ORD0645259</t>
  </si>
  <si>
    <t>ORD0651001</t>
  </si>
  <si>
    <t>ORD0654154</t>
  </si>
  <si>
    <t>ORD0651982</t>
  </si>
  <si>
    <t>ORD0653602</t>
  </si>
  <si>
    <t>ORD0658006</t>
  </si>
  <si>
    <t>ORD0658587</t>
  </si>
  <si>
    <t>ORD0651609</t>
  </si>
  <si>
    <t>ORD0653279</t>
  </si>
  <si>
    <t>ORD0654121</t>
  </si>
  <si>
    <t>ORD0654384</t>
  </si>
  <si>
    <t>ORD0654197</t>
  </si>
  <si>
    <t>ORD0651984</t>
  </si>
  <si>
    <t>ORD0654915</t>
  </si>
  <si>
    <t>ORD0662952</t>
  </si>
  <si>
    <t>ORD0663721</t>
  </si>
  <si>
    <t>ORD0664185</t>
  </si>
  <si>
    <t>ORD0668010</t>
  </si>
  <si>
    <t>ORD0663719</t>
  </si>
  <si>
    <t>ORD0665718</t>
  </si>
  <si>
    <t>ORD0665627</t>
  </si>
  <si>
    <t>ORD0661915</t>
  </si>
  <si>
    <t>ORD0662908</t>
  </si>
  <si>
    <t>ORD0664866</t>
  </si>
  <si>
    <t>ORD0666546</t>
  </si>
  <si>
    <t>ORD0675058</t>
  </si>
  <si>
    <t>ORD0671754</t>
  </si>
  <si>
    <t>ORD0678267</t>
  </si>
  <si>
    <t>ORD0679762</t>
  </si>
  <si>
    <t>ORD0677290</t>
  </si>
  <si>
    <t>ORD0678084</t>
  </si>
  <si>
    <t>ORD0679826</t>
  </si>
  <si>
    <t>ORD0687277</t>
  </si>
  <si>
    <t>ORD0687449</t>
  </si>
  <si>
    <t>ORD0681578</t>
  </si>
  <si>
    <t>ORD0684157</t>
  </si>
  <si>
    <t>ORD0688748</t>
  </si>
  <si>
    <t>ORD0685078</t>
  </si>
  <si>
    <t>ORD0688493</t>
  </si>
  <si>
    <t>ORD0685381</t>
  </si>
  <si>
    <t>ORD0685087</t>
  </si>
  <si>
    <t>ORD0698869</t>
  </si>
  <si>
    <t>ORD0697878</t>
  </si>
  <si>
    <t>ORD0691903</t>
  </si>
  <si>
    <t>ORD0698587</t>
  </si>
  <si>
    <t>ORD0698677</t>
  </si>
  <si>
    <t>ORD0699548</t>
  </si>
  <si>
    <t>ORD0692102</t>
  </si>
  <si>
    <t>ORD0694441</t>
  </si>
  <si>
    <t>ORD0699626</t>
  </si>
  <si>
    <t>ORD0692408</t>
  </si>
  <si>
    <t>ORD0698971</t>
  </si>
  <si>
    <t>ORD0697940</t>
  </si>
  <si>
    <t>ORD0697357</t>
  </si>
  <si>
    <t>ORD0692484</t>
  </si>
  <si>
    <t>ORD0697046</t>
  </si>
  <si>
    <t>ORD0704696</t>
  </si>
  <si>
    <t>ORD0705953</t>
  </si>
  <si>
    <t>ORD0707143</t>
  </si>
  <si>
    <t>ORD0708587</t>
  </si>
  <si>
    <t>ORD0705743</t>
  </si>
  <si>
    <t>ORD0706186</t>
  </si>
  <si>
    <t>ORD0705689</t>
  </si>
  <si>
    <t>ORD0711009</t>
  </si>
  <si>
    <t>ORD0713945</t>
  </si>
  <si>
    <t>ORD0714811</t>
  </si>
  <si>
    <t>ORD0713637</t>
  </si>
  <si>
    <t>ORD0719048</t>
  </si>
  <si>
    <t>ORD0712581</t>
  </si>
  <si>
    <t>ORD0711152</t>
  </si>
  <si>
    <t>ORD0719706</t>
  </si>
  <si>
    <t>ORD0711281</t>
  </si>
  <si>
    <t>ORD0715731</t>
  </si>
  <si>
    <t>ORD0717347</t>
  </si>
  <si>
    <t>ORD0723509</t>
  </si>
  <si>
    <t>ORD0723237</t>
  </si>
  <si>
    <t>ORD0724775</t>
  </si>
  <si>
    <t>ORD0721774</t>
  </si>
  <si>
    <t>ORD0728221</t>
  </si>
  <si>
    <t>ORD0727875</t>
  </si>
  <si>
    <t>ORD0724554</t>
  </si>
  <si>
    <t>ORD0722439</t>
  </si>
  <si>
    <t>ORD0726292</t>
  </si>
  <si>
    <t>ORD0729504</t>
  </si>
  <si>
    <t>ORD0728457</t>
  </si>
  <si>
    <t>ORD0725662</t>
  </si>
  <si>
    <t>ORD0721165</t>
  </si>
  <si>
    <t>ORD0738075</t>
  </si>
  <si>
    <t>ORD0736924</t>
  </si>
  <si>
    <t>ORD0737875</t>
  </si>
  <si>
    <t>ORD0737545</t>
  </si>
  <si>
    <t>ORD0737263</t>
  </si>
  <si>
    <t>ORD0735268</t>
  </si>
  <si>
    <t>ORD0732690</t>
  </si>
  <si>
    <t>ORD0734043</t>
  </si>
  <si>
    <t>ORD0737167</t>
  </si>
  <si>
    <t>ORD0736720</t>
  </si>
  <si>
    <t>ORD0735608</t>
  </si>
  <si>
    <t>ORD0748558</t>
  </si>
  <si>
    <t>ORD0748971</t>
  </si>
  <si>
    <t>ORD0741111</t>
  </si>
  <si>
    <t>ORD0742605</t>
  </si>
  <si>
    <t>ORD0747622</t>
  </si>
  <si>
    <t>ORD0742143</t>
  </si>
  <si>
    <t>ORD0747836</t>
  </si>
  <si>
    <t>ORD0746298</t>
  </si>
  <si>
    <t>ORD0748615</t>
  </si>
  <si>
    <t>ORD0747229</t>
  </si>
  <si>
    <t>ORD0741955</t>
  </si>
  <si>
    <t>ORD0749056</t>
  </si>
  <si>
    <t>ORD0753753</t>
  </si>
  <si>
    <t>ORD0754758</t>
  </si>
  <si>
    <t>ORD0753691</t>
  </si>
  <si>
    <t>ORD0752751</t>
  </si>
  <si>
    <t>ORD0758950</t>
  </si>
  <si>
    <t>ORD0759865</t>
  </si>
  <si>
    <t>ORD0759888</t>
  </si>
  <si>
    <t>ORD0751251</t>
  </si>
  <si>
    <t>ORD0756142</t>
  </si>
  <si>
    <t>ORD0765957</t>
  </si>
  <si>
    <t>ORD0765006</t>
  </si>
  <si>
    <t>ORD0768208</t>
  </si>
  <si>
    <t>ORD0763546</t>
  </si>
  <si>
    <t>ORD0762559</t>
  </si>
  <si>
    <t>ORD0766194</t>
  </si>
  <si>
    <t>ORD0762722</t>
  </si>
  <si>
    <t>ORD0775541</t>
  </si>
  <si>
    <t>ORD0779911</t>
  </si>
  <si>
    <t>ORD0774817</t>
  </si>
  <si>
    <t>ORD0772458</t>
  </si>
  <si>
    <t>ORD0775684</t>
  </si>
  <si>
    <t>ORD0771353</t>
  </si>
  <si>
    <t>ORD0776274</t>
  </si>
  <si>
    <t>ORD0773533</t>
  </si>
  <si>
    <t>ORD0775090</t>
  </si>
  <si>
    <t>ORD0777317</t>
  </si>
  <si>
    <t>ORD0776689</t>
  </si>
  <si>
    <t>ORD0771152</t>
  </si>
  <si>
    <t>ORD0783414</t>
  </si>
  <si>
    <t>ORD0789699</t>
  </si>
  <si>
    <t>ORD0781665</t>
  </si>
  <si>
    <t>ORD0785064</t>
  </si>
  <si>
    <t>ORD0781116</t>
  </si>
  <si>
    <t>ORD0785342</t>
  </si>
  <si>
    <t>ORD0781230</t>
  </si>
  <si>
    <t>ORD0783649</t>
  </si>
  <si>
    <t>ORD0791477</t>
  </si>
  <si>
    <t>ORD0792267</t>
  </si>
  <si>
    <t>ORD0795653</t>
  </si>
  <si>
    <t>ORD0794046</t>
  </si>
  <si>
    <t>ORD0798298</t>
  </si>
  <si>
    <t>ORD0799609</t>
  </si>
  <si>
    <t>ORD0798866</t>
  </si>
  <si>
    <t>ORD0799933</t>
  </si>
  <si>
    <t>ORD0796855</t>
  </si>
  <si>
    <t>ORD0795709</t>
  </si>
  <si>
    <t>ORD0798654</t>
  </si>
  <si>
    <t>ORD0806847</t>
  </si>
  <si>
    <t>ORD0804626</t>
  </si>
  <si>
    <t>ORD0803955</t>
  </si>
  <si>
    <t>ORD0805500</t>
  </si>
  <si>
    <t>ORD0808221</t>
  </si>
  <si>
    <t>ORD0802037</t>
  </si>
  <si>
    <t>ORD0803632</t>
  </si>
  <si>
    <t>ORD0808788</t>
  </si>
  <si>
    <t>ORD0808447</t>
  </si>
  <si>
    <t>ORD0805812</t>
  </si>
  <si>
    <t>ORD0809022</t>
  </si>
  <si>
    <t>ORD0814662</t>
  </si>
  <si>
    <t>ORD0813983</t>
  </si>
  <si>
    <t>ORD0813720</t>
  </si>
  <si>
    <t>ORD0816174</t>
  </si>
  <si>
    <t>ORD0814287</t>
  </si>
  <si>
    <t>ORD0812115</t>
  </si>
  <si>
    <t>ORD0818379</t>
  </si>
  <si>
    <t>ORD0812523</t>
  </si>
  <si>
    <t>ORD0813562</t>
  </si>
  <si>
    <t>ORD0824103</t>
  </si>
  <si>
    <t>ORD0825284</t>
  </si>
  <si>
    <t>ORD0826070</t>
  </si>
  <si>
    <t>ORD0823192</t>
  </si>
  <si>
    <t>ORD0822813</t>
  </si>
  <si>
    <t>ORD0828474</t>
  </si>
  <si>
    <t>ORD0826464</t>
  </si>
  <si>
    <t>ORD0831474</t>
  </si>
  <si>
    <t>ORD0837106</t>
  </si>
  <si>
    <t>ORD0837129</t>
  </si>
  <si>
    <t>ORD0835066</t>
  </si>
  <si>
    <t>ORD0839490</t>
  </si>
  <si>
    <t>ORD0837664</t>
  </si>
  <si>
    <t>ORD0832640</t>
  </si>
  <si>
    <t>ORD0835619</t>
  </si>
  <si>
    <t>ORD0832671</t>
  </si>
  <si>
    <t>ORD0836979</t>
  </si>
  <si>
    <t>ORD0834328</t>
  </si>
  <si>
    <t>ORD0834658</t>
  </si>
  <si>
    <t>ORD0831214</t>
  </si>
  <si>
    <t>ORD0842606</t>
  </si>
  <si>
    <t>ORD0847780</t>
  </si>
  <si>
    <t>ORD0848176</t>
  </si>
  <si>
    <t>ORD0844961</t>
  </si>
  <si>
    <t>ORD0844770</t>
  </si>
  <si>
    <t>ORD0859707</t>
  </si>
  <si>
    <t>ORD0858769</t>
  </si>
  <si>
    <t>ORD0852376</t>
  </si>
  <si>
    <t>ORD0858047</t>
  </si>
  <si>
    <t>ORD0852446</t>
  </si>
  <si>
    <t>ORD0853576</t>
  </si>
  <si>
    <t>ORD0852702</t>
  </si>
  <si>
    <t>ORD0854255</t>
  </si>
  <si>
    <t>ORD0854479</t>
  </si>
  <si>
    <t>ORD0858173</t>
  </si>
  <si>
    <t>ORD0859859</t>
  </si>
  <si>
    <t>ORD0851309</t>
  </si>
  <si>
    <t>ORD0868821</t>
  </si>
  <si>
    <t>ORD0867582</t>
  </si>
  <si>
    <t>ORD0864684</t>
  </si>
  <si>
    <t>ORD0864714</t>
  </si>
  <si>
    <t>ORD0869519</t>
  </si>
  <si>
    <t>ORD0864275</t>
  </si>
  <si>
    <t>ORD0868916</t>
  </si>
  <si>
    <t>ORD0861646</t>
  </si>
  <si>
    <t>ORD0868643</t>
  </si>
  <si>
    <t>ORD0866361</t>
  </si>
  <si>
    <t>ORD0875475</t>
  </si>
  <si>
    <t>ORD0877925</t>
  </si>
  <si>
    <t>ORD0877993</t>
  </si>
  <si>
    <t>ORD0873547</t>
  </si>
  <si>
    <t>ORD0876107</t>
  </si>
  <si>
    <t>ORD0875039</t>
  </si>
  <si>
    <t>ORD0878758</t>
  </si>
  <si>
    <t>ORD0879635</t>
  </si>
  <si>
    <t>ORD0881326</t>
  </si>
  <si>
    <t>ORD0889368</t>
  </si>
  <si>
    <t>ORD0883821</t>
  </si>
  <si>
    <t>ORD0884165</t>
  </si>
  <si>
    <t>ORD0887213</t>
  </si>
  <si>
    <t>ORD0881794</t>
  </si>
  <si>
    <t>ORD0888584</t>
  </si>
  <si>
    <t>ORD0886995</t>
  </si>
  <si>
    <t>ORD0884657</t>
  </si>
  <si>
    <t>ORD0893642</t>
  </si>
  <si>
    <t>ORD0891995</t>
  </si>
  <si>
    <t>ORD0891690</t>
  </si>
  <si>
    <t>ORD0896468</t>
  </si>
  <si>
    <t>ORD0897080</t>
  </si>
  <si>
    <t>ORD0899039</t>
  </si>
  <si>
    <t>ORD0891449</t>
  </si>
  <si>
    <t>ORD0894172</t>
  </si>
  <si>
    <t>ORD0894762</t>
  </si>
  <si>
    <t>ORD0893971</t>
  </si>
  <si>
    <t>ORD0892493</t>
  </si>
  <si>
    <t>ORD0898941</t>
  </si>
  <si>
    <t>ORD0893587</t>
  </si>
  <si>
    <t>ORD0907248</t>
  </si>
  <si>
    <t>ORD0902194</t>
  </si>
  <si>
    <t>ORD0908961</t>
  </si>
  <si>
    <t>ORD0906020</t>
  </si>
  <si>
    <t>ORD0902329</t>
  </si>
  <si>
    <t>ORD0901238</t>
  </si>
  <si>
    <t>ORD0919260</t>
  </si>
  <si>
    <t>ORD0912670</t>
  </si>
  <si>
    <t>ORD0911328</t>
  </si>
  <si>
    <t>ORD0913513</t>
  </si>
  <si>
    <t>ORD0915874</t>
  </si>
  <si>
    <t>ORD0917442</t>
  </si>
  <si>
    <t>ORD0914859</t>
  </si>
  <si>
    <t>ORD0918023</t>
  </si>
  <si>
    <t>ORD0918556</t>
  </si>
  <si>
    <t>ORD0919038</t>
  </si>
  <si>
    <t>ORD0918852</t>
  </si>
  <si>
    <t>ORD0919237</t>
  </si>
  <si>
    <t>ORD0919710</t>
  </si>
  <si>
    <t>ORD0915356</t>
  </si>
  <si>
    <t>ORD0919759</t>
  </si>
  <si>
    <t>ORD0926298</t>
  </si>
  <si>
    <t>ORD0926172</t>
  </si>
  <si>
    <t>ORD0927323</t>
  </si>
  <si>
    <t>ORD0929614</t>
  </si>
  <si>
    <t>ORD0924436</t>
  </si>
  <si>
    <t>ORD0926778</t>
  </si>
  <si>
    <t>ORD0923468</t>
  </si>
  <si>
    <t>ORD0923531</t>
  </si>
  <si>
    <t>ORD0925842</t>
  </si>
  <si>
    <t>ORD0921208</t>
  </si>
  <si>
    <t>ORD0929843</t>
  </si>
  <si>
    <t>ORD0922045</t>
  </si>
  <si>
    <t>ORD0922679</t>
  </si>
  <si>
    <t>ORD0927850</t>
  </si>
  <si>
    <t>ORD0921457</t>
  </si>
  <si>
    <t>ORD0935558</t>
  </si>
  <si>
    <t>ORD0939716</t>
  </si>
  <si>
    <t>ORD0939936</t>
  </si>
  <si>
    <t>ORD0931263</t>
  </si>
  <si>
    <t>ORD0938126</t>
  </si>
  <si>
    <t>ORD0935962</t>
  </si>
  <si>
    <t>ORD0937049</t>
  </si>
  <si>
    <t>ORD0937221</t>
  </si>
  <si>
    <t>ORD0935569</t>
  </si>
  <si>
    <t>ORD0932878</t>
  </si>
  <si>
    <t>ORD0931238</t>
  </si>
  <si>
    <t>ORD0943651</t>
  </si>
  <si>
    <t>ORD0945362</t>
  </si>
  <si>
    <t>ORD0941228</t>
  </si>
  <si>
    <t>ORD0946277</t>
  </si>
  <si>
    <t>ORD0946368</t>
  </si>
  <si>
    <t>ORD0948063</t>
  </si>
  <si>
    <t>ORD0944769</t>
  </si>
  <si>
    <t>ORD0954759</t>
  </si>
  <si>
    <t>ORD0952063</t>
  </si>
  <si>
    <t>ORD0956639</t>
  </si>
  <si>
    <t>ORD0958261</t>
  </si>
  <si>
    <t>ORD0953760</t>
  </si>
  <si>
    <t>ORD0956731</t>
  </si>
  <si>
    <t>ORD0958703</t>
  </si>
  <si>
    <t>ORD0958460</t>
  </si>
  <si>
    <t>ORD0958378</t>
  </si>
  <si>
    <t>ORD0951180</t>
  </si>
  <si>
    <t>ORD0963903</t>
  </si>
  <si>
    <t>ORD0961247</t>
  </si>
  <si>
    <t>ORD0968395</t>
  </si>
  <si>
    <t>ORD0964649</t>
  </si>
  <si>
    <t>ORD0964795</t>
  </si>
  <si>
    <t>ORD0965663</t>
  </si>
  <si>
    <t>ORD0964883</t>
  </si>
  <si>
    <t>ORD0965654</t>
  </si>
  <si>
    <t>ORD0969756</t>
  </si>
  <si>
    <t>ORD0973258</t>
  </si>
  <si>
    <t>ORD0975164</t>
  </si>
  <si>
    <t>ORD0979510</t>
  </si>
  <si>
    <t>ORD0976942</t>
  </si>
  <si>
    <t>ORD0975817</t>
  </si>
  <si>
    <t>ORD0975910</t>
  </si>
  <si>
    <t>ORD0974985</t>
  </si>
  <si>
    <t>ORD0971133</t>
  </si>
  <si>
    <t>ORD0977671</t>
  </si>
  <si>
    <t>ORD0973746</t>
  </si>
  <si>
    <t>ORD0984798</t>
  </si>
  <si>
    <t>ORD0988445</t>
  </si>
  <si>
    <t>ORD0984677</t>
  </si>
  <si>
    <t>ORD0985716</t>
  </si>
  <si>
    <t>ORD0984679</t>
  </si>
  <si>
    <t>ORD0982266</t>
  </si>
  <si>
    <t>ORD0985721</t>
  </si>
  <si>
    <t>ORD0986687</t>
  </si>
  <si>
    <t>ORD0991040</t>
  </si>
  <si>
    <t>ORD0998761</t>
  </si>
  <si>
    <t>ORD0992467</t>
  </si>
  <si>
    <t>ORD0994343</t>
  </si>
  <si>
    <t>ORD0997382</t>
  </si>
  <si>
    <t>ORD0996872</t>
  </si>
  <si>
    <t>ORD0997042</t>
  </si>
  <si>
    <t>ORD0996999</t>
  </si>
  <si>
    <t>ORD0991950</t>
  </si>
  <si>
    <t>ORD0998741</t>
  </si>
  <si>
    <t>ORD0997368</t>
  </si>
  <si>
    <t>ORD0998951</t>
  </si>
  <si>
    <t>ORD0993569</t>
  </si>
  <si>
    <t>ORD0996308</t>
  </si>
  <si>
    <t>ORD1005505</t>
  </si>
  <si>
    <t>ORD1007156</t>
  </si>
  <si>
    <t>ORD1006026</t>
  </si>
  <si>
    <t>ORD1007072</t>
  </si>
  <si>
    <t>ORD1005225</t>
  </si>
  <si>
    <t>ORD1009482</t>
  </si>
  <si>
    <t>ORD1005037</t>
  </si>
  <si>
    <t>ORD1002447</t>
  </si>
  <si>
    <t>ORD1002616</t>
  </si>
  <si>
    <t>ORD1016526</t>
  </si>
  <si>
    <t>ORD1017553</t>
  </si>
  <si>
    <t>ORD1014260</t>
  </si>
  <si>
    <t>ORD1017180</t>
  </si>
  <si>
    <t>ORD1017795</t>
  </si>
  <si>
    <t>ORD1016054</t>
  </si>
  <si>
    <t>ORD1011652</t>
  </si>
  <si>
    <t>ORD1018894</t>
  </si>
  <si>
    <t>ORD1012028</t>
  </si>
  <si>
    <t>ORD1018043</t>
  </si>
  <si>
    <t>ORD1018425</t>
  </si>
  <si>
    <t>ORD1012099</t>
  </si>
  <si>
    <t>ORD1012426</t>
  </si>
  <si>
    <t>ORD1022413</t>
  </si>
  <si>
    <t>ORD1027849</t>
  </si>
  <si>
    <t>ORD1028919</t>
  </si>
  <si>
    <t>ORD1027773</t>
  </si>
  <si>
    <t>ORD1021214</t>
  </si>
  <si>
    <t>ORD1024784</t>
  </si>
  <si>
    <t>ORD1036140</t>
  </si>
  <si>
    <t>ORD1034766</t>
  </si>
  <si>
    <t>ORD1032982</t>
  </si>
  <si>
    <t>ORD1032630</t>
  </si>
  <si>
    <t>ORD1038059</t>
  </si>
  <si>
    <t>ORD1041643</t>
  </si>
  <si>
    <t>ORD1045039</t>
  </si>
  <si>
    <t>ORD1046691</t>
  </si>
  <si>
    <t>ORD1045585</t>
  </si>
  <si>
    <t>ORD1046202</t>
  </si>
  <si>
    <t>ORD1046900</t>
  </si>
  <si>
    <t>ORD1044905</t>
  </si>
  <si>
    <t>ORD1042219</t>
  </si>
  <si>
    <t>ORD1044698</t>
  </si>
  <si>
    <t>ORD1049590</t>
  </si>
  <si>
    <t>ORD1045233</t>
  </si>
  <si>
    <t>ORD1043195</t>
  </si>
  <si>
    <t>ORD1043117</t>
  </si>
  <si>
    <t>ORD1054870</t>
  </si>
  <si>
    <t>ORD1053923</t>
  </si>
  <si>
    <t>ORD1058986</t>
  </si>
  <si>
    <t>ORD1058846</t>
  </si>
  <si>
    <t>ORD1059160</t>
  </si>
  <si>
    <t>ORD1053427</t>
  </si>
  <si>
    <t>ORD1055867</t>
  </si>
  <si>
    <t>ORD1057498</t>
  </si>
  <si>
    <t>ORD1051414</t>
  </si>
  <si>
    <t>ORD1065392</t>
  </si>
  <si>
    <t>ORD1061131</t>
  </si>
  <si>
    <t>ORD1066628</t>
  </si>
  <si>
    <t>ORD1062187</t>
  </si>
  <si>
    <t>ORD1069758</t>
  </si>
  <si>
    <t>ORD1063333</t>
  </si>
  <si>
    <t>ORD1068277</t>
  </si>
  <si>
    <t>ORD1063589</t>
  </si>
  <si>
    <t>ORD1066043</t>
  </si>
  <si>
    <t>ORD1066102</t>
  </si>
  <si>
    <t>ORD1065631</t>
  </si>
  <si>
    <t>ORD1067492</t>
  </si>
  <si>
    <t>ORD1065560</t>
  </si>
  <si>
    <t>ORD1078891</t>
  </si>
  <si>
    <t>ORD1071392</t>
  </si>
  <si>
    <t>ORD1079113</t>
  </si>
  <si>
    <t>ORD1079086</t>
  </si>
  <si>
    <t>ORD1071031</t>
  </si>
  <si>
    <t>ORD1079772</t>
  </si>
  <si>
    <t>ORD1078466</t>
  </si>
  <si>
    <t>ORD1074358</t>
  </si>
  <si>
    <t>ORD1089742</t>
  </si>
  <si>
    <t>ORD1087726</t>
  </si>
  <si>
    <t>ORD1089379</t>
  </si>
  <si>
    <t>ORD1085199</t>
  </si>
  <si>
    <t>ORD1088904</t>
  </si>
  <si>
    <t>ORD1084995</t>
  </si>
  <si>
    <t>ORD1089212</t>
  </si>
  <si>
    <t>ORD1085847</t>
  </si>
  <si>
    <t>ORD1097456</t>
  </si>
  <si>
    <t>ORD1097678</t>
  </si>
  <si>
    <t>ORD1098705</t>
  </si>
  <si>
    <t>ORD1094797</t>
  </si>
  <si>
    <t>ORD1098696</t>
  </si>
  <si>
    <t>ORD1107652</t>
  </si>
  <si>
    <t>ORD1104104</t>
  </si>
  <si>
    <t>ORD1109749</t>
  </si>
  <si>
    <t>ORD1108823</t>
  </si>
  <si>
    <t>ORD1108273</t>
  </si>
  <si>
    <t>ORD1105147</t>
  </si>
  <si>
    <t>ORD1105552</t>
  </si>
  <si>
    <t>ORD1105497</t>
  </si>
  <si>
    <t>ORD1117073</t>
  </si>
  <si>
    <t>ORD1111919</t>
  </si>
  <si>
    <t>ORD1118792</t>
  </si>
  <si>
    <t>ORD1116257</t>
  </si>
  <si>
    <t>ORD1113304</t>
  </si>
  <si>
    <t>ORD1112460</t>
  </si>
  <si>
    <t>ORD1117257</t>
  </si>
  <si>
    <t>ORD1115113</t>
  </si>
  <si>
    <t>ORD1113597</t>
  </si>
  <si>
    <t>ORD1116169</t>
  </si>
  <si>
    <t>ORD1119282</t>
  </si>
  <si>
    <t>ORD1114139</t>
  </si>
  <si>
    <t>ORD1125539</t>
  </si>
  <si>
    <t>ORD1124995</t>
  </si>
  <si>
    <t>ORD1127728</t>
  </si>
  <si>
    <t>ORD1124342</t>
  </si>
  <si>
    <t>ORD1122744</t>
  </si>
  <si>
    <t>ORD1129848</t>
  </si>
  <si>
    <t>ORD1125215</t>
  </si>
  <si>
    <t>ORD1125259</t>
  </si>
  <si>
    <t>ORD1125342</t>
  </si>
  <si>
    <t>ORD1129314</t>
  </si>
  <si>
    <t>ORD1126356</t>
  </si>
  <si>
    <t>ORD1127310</t>
  </si>
  <si>
    <t>ORD1121580</t>
  </si>
  <si>
    <t>ORD1121515</t>
  </si>
  <si>
    <t>ORD1124856</t>
  </si>
  <si>
    <t>ORD1132258</t>
  </si>
  <si>
    <t>ORD1132030</t>
  </si>
  <si>
    <t>ORD1133592</t>
  </si>
  <si>
    <t>ORD1139653</t>
  </si>
  <si>
    <t>ORD1132996</t>
  </si>
  <si>
    <t>ORD1138612</t>
  </si>
  <si>
    <t>ORD1135234</t>
  </si>
  <si>
    <t>ORD1138697</t>
  </si>
  <si>
    <t>ORD1136625</t>
  </si>
  <si>
    <t>ORD1133086</t>
  </si>
  <si>
    <t>ORD1143892</t>
  </si>
  <si>
    <t>ORD1147097</t>
  </si>
  <si>
    <t>ORD1148575</t>
  </si>
  <si>
    <t>ORD1145504</t>
  </si>
  <si>
    <t>ORD1146892</t>
  </si>
  <si>
    <t>ORD1145479</t>
  </si>
  <si>
    <t>ORD1143018</t>
  </si>
  <si>
    <t>ORD1143145</t>
  </si>
  <si>
    <t>ORD1142990</t>
  </si>
  <si>
    <t>ORD1142044</t>
  </si>
  <si>
    <t>ORD1149453</t>
  </si>
  <si>
    <t>ORD1143210</t>
  </si>
  <si>
    <t>ORD1141605</t>
  </si>
  <si>
    <t>ORD1145545</t>
  </si>
  <si>
    <t>ORD1154900</t>
  </si>
  <si>
    <t>ORD1154644</t>
  </si>
  <si>
    <t>ORD1151818</t>
  </si>
  <si>
    <t>ORD1158764</t>
  </si>
  <si>
    <t>ORD1156600</t>
  </si>
  <si>
    <t>ORD1166067</t>
  </si>
  <si>
    <t>ORD1167733</t>
  </si>
  <si>
    <t>ORD1166799</t>
  </si>
  <si>
    <t>ORD1161041</t>
  </si>
  <si>
    <t>ORD1162947</t>
  </si>
  <si>
    <t>ORD1166546</t>
  </si>
  <si>
    <t>ORD1162167</t>
  </si>
  <si>
    <t>ORD1164130</t>
  </si>
  <si>
    <t>ORD1162540</t>
  </si>
  <si>
    <t>ORD1165526</t>
  </si>
  <si>
    <t>ORD1164671</t>
  </si>
  <si>
    <t>ORD1163585</t>
  </si>
  <si>
    <t>ORD1164467</t>
  </si>
  <si>
    <t>ORD1165242</t>
  </si>
  <si>
    <t>ORD1179754</t>
  </si>
  <si>
    <t>ORD1179081</t>
  </si>
  <si>
    <t>ORD1174508</t>
  </si>
  <si>
    <t>ORD1178644</t>
  </si>
  <si>
    <t>ORD1177796</t>
  </si>
  <si>
    <t>ORD1176415</t>
  </si>
  <si>
    <t>ORD1175192</t>
  </si>
  <si>
    <t>ORD1173873</t>
  </si>
  <si>
    <t>ORD1177906</t>
  </si>
  <si>
    <t>ORD1178734</t>
  </si>
  <si>
    <t>ORD1172817</t>
  </si>
  <si>
    <t>ORD1174750</t>
  </si>
  <si>
    <t>ORD1188742</t>
  </si>
  <si>
    <t>ORD1183724</t>
  </si>
  <si>
    <t>ORD1187719</t>
  </si>
  <si>
    <t>ORD1182129</t>
  </si>
  <si>
    <t>ORD1186698</t>
  </si>
  <si>
    <t>ORD1181589</t>
  </si>
  <si>
    <t>ORD1188830</t>
  </si>
  <si>
    <t>ORD1183120</t>
  </si>
  <si>
    <t>ORD1184481</t>
  </si>
  <si>
    <t>ORD1183914</t>
  </si>
  <si>
    <t>ORD1185439</t>
  </si>
  <si>
    <t>ORD1186851</t>
  </si>
  <si>
    <t>ORD1183471</t>
  </si>
  <si>
    <t>ORD1181367</t>
  </si>
  <si>
    <t>ORD1182615</t>
  </si>
  <si>
    <t>ORD1194305</t>
  </si>
  <si>
    <t>ORD1191996</t>
  </si>
  <si>
    <t>ORD1198229</t>
  </si>
  <si>
    <t>ORD1192515</t>
  </si>
  <si>
    <t>ORD1197330</t>
  </si>
  <si>
    <t>ORD1194978</t>
  </si>
  <si>
    <t>ORD1207097</t>
  </si>
  <si>
    <t>ORD1206141</t>
  </si>
  <si>
    <t>ORD1201982</t>
  </si>
  <si>
    <t>ORD1203437</t>
  </si>
  <si>
    <t>ORD1208411</t>
  </si>
  <si>
    <t>ORD1202926</t>
  </si>
  <si>
    <t>ORD1207322</t>
  </si>
  <si>
    <t>Mumbai DC</t>
  </si>
  <si>
    <t>Bangalore DC</t>
  </si>
  <si>
    <t>Pune DC</t>
  </si>
  <si>
    <t>on_time_dispatch</t>
  </si>
  <si>
    <t>pick_TAT_min</t>
  </si>
  <si>
    <t>pack_TAT_min</t>
  </si>
  <si>
    <t>fill_rate</t>
  </si>
  <si>
    <t>otif</t>
  </si>
  <si>
    <t>order_month</t>
  </si>
  <si>
    <t>Overall KPIs</t>
  </si>
  <si>
    <t>On-time Dispatch %</t>
  </si>
  <si>
    <t>Avg Pick TAT (min)</t>
  </si>
  <si>
    <t>Avg Pack TAT (min)</t>
  </si>
  <si>
    <t>Avg Fill Rate</t>
  </si>
  <si>
    <t>OTIF %</t>
  </si>
  <si>
    <t>Month</t>
  </si>
  <si>
    <t>2025-01</t>
  </si>
  <si>
    <t>2025-02</t>
  </si>
  <si>
    <t>2025-03</t>
  </si>
  <si>
    <t>2025-04</t>
  </si>
  <si>
    <t>Operations KPI Dashboard — How to use</t>
  </si>
  <si>
    <t>1) Paste Orders into Orders sheet (keep headers).</t>
  </si>
  <si>
    <t>2) KPIs auto-calc; Summary shows monthly OTD% by DC with a chart.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</si>
</sst>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On-time Dispatch % by DC (Monthly)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Pune DC</c:v>
                </c:pt>
              </c:strCache>
            </c:strRef>
          </c:tx>
          <c:marker>
            <c:symbol val="none"/>
          </c:marker>
          <c:cat>
            <c:strRef>
              <c:f>Summary!$A$2:$A$5</c:f>
              <c:strCache>
                <c:ptCount val="4"/>
                <c:pt idx="0">
                  <c:v>2025-01</c:v>
                </c:pt>
                <c:pt idx="1">
                  <c:v>2025-02</c:v>
                </c:pt>
                <c:pt idx="2">
                  <c:v>2025-03</c:v>
                </c:pt>
                <c:pt idx="3">
                  <c:v>2025-04</c:v>
                </c:pt>
              </c:strCache>
            </c:strRef>
          </c:cat>
          <c:val>
            <c:numRef>
              <c:f>Summary!$B$2:$B$5</c:f>
              <c:numCache>
                <c:formatCode>General</c:formatCode>
                <c:ptCount val="4"/>
                <c:pt idx="0">
                  <c:v>0.48148148148148145</c:v>
                </c:pt>
                <c:pt idx="1">
                  <c:v>0.52127659574468088</c:v>
                </c:pt>
                <c:pt idx="2">
                  <c:v>0.46296296296296297</c:v>
                </c:pt>
                <c:pt idx="3">
                  <c:v>0.5544554455445545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2-4CAB-AAC2-8A27D98FDD92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Mumbai DC</c:v>
                </c:pt>
              </c:strCache>
            </c:strRef>
          </c:tx>
          <c:marker>
            <c:symbol val="none"/>
          </c:marker>
          <c:cat>
            <c:strRef>
              <c:f>Summary!$A$2:$A$5</c:f>
              <c:strCache>
                <c:ptCount val="4"/>
                <c:pt idx="0">
                  <c:v>2025-01</c:v>
                </c:pt>
                <c:pt idx="1">
                  <c:v>2025-02</c:v>
                </c:pt>
                <c:pt idx="2">
                  <c:v>2025-03</c:v>
                </c:pt>
                <c:pt idx="3">
                  <c:v>2025-04</c:v>
                </c:pt>
              </c:strCache>
            </c:strRef>
          </c:cat>
          <c:val>
            <c:numRef>
              <c:f>Summary!$C$2:$C$5</c:f>
              <c:numCache>
                <c:formatCode>General</c:formatCode>
                <c:ptCount val="4"/>
                <c:pt idx="0">
                  <c:v>0.60215053763440862</c:v>
                </c:pt>
                <c:pt idx="1">
                  <c:v>0.52112676056338025</c:v>
                </c:pt>
                <c:pt idx="2">
                  <c:v>0.53191489361702127</c:v>
                </c:pt>
                <c:pt idx="3">
                  <c:v>0.55963302752293576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2-4CAB-AAC2-8A27D98FDD92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Bangalore DC</c:v>
                </c:pt>
              </c:strCache>
            </c:strRef>
          </c:tx>
          <c:marker>
            <c:symbol val="none"/>
          </c:marker>
          <c:cat>
            <c:strRef>
              <c:f>Summary!$A$2:$A$5</c:f>
              <c:strCache>
                <c:ptCount val="4"/>
                <c:pt idx="0">
                  <c:v>2025-01</c:v>
                </c:pt>
                <c:pt idx="1">
                  <c:v>2025-02</c:v>
                </c:pt>
                <c:pt idx="2">
                  <c:v>2025-03</c:v>
                </c:pt>
                <c:pt idx="3">
                  <c:v>2025-04</c:v>
                </c:pt>
              </c:strCache>
            </c:strRef>
          </c:cat>
          <c:val>
            <c:numRef>
              <c:f>Summary!$D$2:$D$5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0.51960784313725494</c:v>
                </c:pt>
                <c:pt idx="3">
                  <c:v>0.48958333333333331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2-4CAB-AAC2-8A27D98FD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304800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03"/>
  <sheetViews>
    <sheetView workbookViewId="0"/>
  </sheetViews>
  <sheetFormatPr defaultRowHeight="14.4" x14ac:dyDescent="0.3"/>
  <cols>
    <col min="2" max="2" width="10.33203125" bestFit="1" customWidth="1"/>
    <col min="3" max="3" width="13.77734375" bestFit="1" customWidth="1"/>
    <col min="4" max="8" width="10.33203125" bestFit="1" customWidth="1"/>
    <col min="9" max="10" width="11.4414062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1216</v>
      </c>
      <c r="M1" t="s">
        <v>1217</v>
      </c>
      <c r="N1" t="s">
        <v>1218</v>
      </c>
      <c r="O1" t="s">
        <v>1219</v>
      </c>
      <c r="P1" t="s">
        <v>1220</v>
      </c>
      <c r="Q1" t="s">
        <v>1221</v>
      </c>
    </row>
    <row r="2" spans="1:17" x14ac:dyDescent="0.3">
      <c r="A2" t="s">
        <v>11</v>
      </c>
      <c r="B2" s="2">
        <v>45658</v>
      </c>
      <c r="C2" s="2">
        <v>45662</v>
      </c>
      <c r="D2" s="2">
        <v>45660</v>
      </c>
      <c r="E2" s="2">
        <v>45658.375</v>
      </c>
      <c r="F2" s="2">
        <v>45658.445138888892</v>
      </c>
      <c r="G2" s="2">
        <v>45658.459027777782</v>
      </c>
      <c r="H2" s="2">
        <v>45658.475694444453</v>
      </c>
      <c r="I2">
        <v>13</v>
      </c>
      <c r="J2">
        <v>13</v>
      </c>
      <c r="K2" t="s">
        <v>1213</v>
      </c>
      <c r="L2">
        <f t="shared" ref="L2:L65" si="0">IF(D2&lt;=C2,1,0)</f>
        <v>1</v>
      </c>
      <c r="M2">
        <f t="shared" ref="M2:M65" si="1">(F2-E2)*24*60</f>
        <v>101.00000000442378</v>
      </c>
      <c r="N2">
        <f t="shared" ref="N2:N65" si="2">(H2-G2)*24*60</f>
        <v>24.000000004889444</v>
      </c>
      <c r="O2">
        <f t="shared" ref="O2:O65" si="3">IF(I2=0,0,J2/I2)</f>
        <v>1</v>
      </c>
      <c r="P2">
        <f t="shared" ref="P2:P65" si="4">IF(AND(D2&lt;=C2,J2&gt;0),1,0)</f>
        <v>1</v>
      </c>
      <c r="Q2" t="str">
        <f t="shared" ref="Q2:Q65" si="5">TEXT(B2,"yyyy-mm")</f>
        <v>2025-01</v>
      </c>
    </row>
    <row r="3" spans="1:17" x14ac:dyDescent="0.3">
      <c r="A3" t="s">
        <v>12</v>
      </c>
      <c r="B3" s="2">
        <v>45658</v>
      </c>
      <c r="C3" s="2">
        <v>45661</v>
      </c>
      <c r="D3" s="2">
        <v>45663</v>
      </c>
      <c r="E3" s="2">
        <v>45658.382638888892</v>
      </c>
      <c r="F3" s="2">
        <v>45658.481249999997</v>
      </c>
      <c r="G3" s="2">
        <v>45658.477777777778</v>
      </c>
      <c r="H3" s="2">
        <v>45658.496527777781</v>
      </c>
      <c r="I3">
        <v>7</v>
      </c>
      <c r="J3">
        <v>6</v>
      </c>
      <c r="K3" t="s">
        <v>1214</v>
      </c>
      <c r="L3">
        <f t="shared" si="0"/>
        <v>0</v>
      </c>
      <c r="M3">
        <f t="shared" si="1"/>
        <v>141.99999999138527</v>
      </c>
      <c r="N3">
        <f t="shared" si="2"/>
        <v>27.000000004190952</v>
      </c>
      <c r="O3">
        <f t="shared" si="3"/>
        <v>0.8571428571428571</v>
      </c>
      <c r="P3">
        <f t="shared" si="4"/>
        <v>0</v>
      </c>
      <c r="Q3" t="str">
        <f t="shared" si="5"/>
        <v>2025-01</v>
      </c>
    </row>
    <row r="4" spans="1:17" x14ac:dyDescent="0.3">
      <c r="A4" t="s">
        <v>13</v>
      </c>
      <c r="B4" s="2">
        <v>45658</v>
      </c>
      <c r="C4" s="2">
        <v>45660</v>
      </c>
      <c r="D4" s="2">
        <v>45659</v>
      </c>
      <c r="E4" s="2">
        <v>45658.381249999999</v>
      </c>
      <c r="F4" s="2">
        <v>45658.446527777778</v>
      </c>
      <c r="G4" s="2">
        <v>45658.473611111112</v>
      </c>
      <c r="H4" s="2">
        <v>45658.512499999997</v>
      </c>
      <c r="I4">
        <v>5</v>
      </c>
      <c r="J4">
        <v>4</v>
      </c>
      <c r="K4" t="s">
        <v>1213</v>
      </c>
      <c r="L4">
        <f t="shared" si="0"/>
        <v>1</v>
      </c>
      <c r="M4">
        <f t="shared" si="1"/>
        <v>94.000000002561137</v>
      </c>
      <c r="N4">
        <f t="shared" si="2"/>
        <v>55.999999993946403</v>
      </c>
      <c r="O4">
        <f t="shared" si="3"/>
        <v>0.8</v>
      </c>
      <c r="P4">
        <f t="shared" si="4"/>
        <v>1</v>
      </c>
      <c r="Q4" t="str">
        <f t="shared" si="5"/>
        <v>2025-01</v>
      </c>
    </row>
    <row r="5" spans="1:17" x14ac:dyDescent="0.3">
      <c r="A5" t="s">
        <v>14</v>
      </c>
      <c r="B5" s="2">
        <v>45658</v>
      </c>
      <c r="C5" s="2">
        <v>45660</v>
      </c>
      <c r="D5" s="2">
        <v>45659</v>
      </c>
      <c r="E5" s="2">
        <v>45658.407638888893</v>
      </c>
      <c r="F5" s="2">
        <v>45658.472222222219</v>
      </c>
      <c r="G5" s="2">
        <v>45658.497916666667</v>
      </c>
      <c r="H5" s="2">
        <v>45658.478472222218</v>
      </c>
      <c r="I5">
        <v>1</v>
      </c>
      <c r="J5">
        <v>0</v>
      </c>
      <c r="K5" t="s">
        <v>1214</v>
      </c>
      <c r="L5">
        <f t="shared" si="0"/>
        <v>1</v>
      </c>
      <c r="M5">
        <f t="shared" si="1"/>
        <v>92.999999988824129</v>
      </c>
      <c r="N5">
        <f t="shared" si="2"/>
        <v>-28.000000007450581</v>
      </c>
      <c r="O5">
        <f t="shared" si="3"/>
        <v>0</v>
      </c>
      <c r="P5">
        <f t="shared" si="4"/>
        <v>0</v>
      </c>
      <c r="Q5" t="str">
        <f t="shared" si="5"/>
        <v>2025-01</v>
      </c>
    </row>
    <row r="6" spans="1:17" x14ac:dyDescent="0.3">
      <c r="A6" t="s">
        <v>15</v>
      </c>
      <c r="B6" s="2">
        <v>45658</v>
      </c>
      <c r="C6" s="2">
        <v>45661</v>
      </c>
      <c r="D6" s="2">
        <v>45660</v>
      </c>
      <c r="E6" s="2">
        <v>45658.39166666667</v>
      </c>
      <c r="F6" s="2">
        <v>45658.455555555563</v>
      </c>
      <c r="G6" s="2">
        <v>45658.488194444442</v>
      </c>
      <c r="H6" s="2">
        <v>45658.474305555559</v>
      </c>
      <c r="I6">
        <v>8</v>
      </c>
      <c r="J6">
        <v>5</v>
      </c>
      <c r="K6" t="s">
        <v>1214</v>
      </c>
      <c r="L6">
        <f t="shared" si="0"/>
        <v>1</v>
      </c>
      <c r="M6">
        <f t="shared" si="1"/>
        <v>92.000000006519258</v>
      </c>
      <c r="N6">
        <f t="shared" si="2"/>
        <v>-19.999999991850927</v>
      </c>
      <c r="O6">
        <f t="shared" si="3"/>
        <v>0.625</v>
      </c>
      <c r="P6">
        <f t="shared" si="4"/>
        <v>1</v>
      </c>
      <c r="Q6" t="str">
        <f t="shared" si="5"/>
        <v>2025-01</v>
      </c>
    </row>
    <row r="7" spans="1:17" x14ac:dyDescent="0.3">
      <c r="A7" t="s">
        <v>16</v>
      </c>
      <c r="B7" s="2">
        <v>45658</v>
      </c>
      <c r="C7" s="2">
        <v>45660</v>
      </c>
      <c r="D7" s="2">
        <v>45661</v>
      </c>
      <c r="E7" s="2">
        <v>45658.392361111109</v>
      </c>
      <c r="F7" s="2">
        <v>45658.425000000003</v>
      </c>
      <c r="G7" s="2">
        <v>45658.481944444437</v>
      </c>
      <c r="H7" s="2">
        <v>45658.524305555547</v>
      </c>
      <c r="I7">
        <v>17</v>
      </c>
      <c r="J7">
        <v>14</v>
      </c>
      <c r="K7" t="s">
        <v>1214</v>
      </c>
      <c r="L7">
        <f t="shared" si="0"/>
        <v>0</v>
      </c>
      <c r="M7">
        <f t="shared" si="1"/>
        <v>47.000000006519258</v>
      </c>
      <c r="N7">
        <f t="shared" si="2"/>
        <v>60.999999999767169</v>
      </c>
      <c r="O7">
        <f t="shared" si="3"/>
        <v>0.82352941176470584</v>
      </c>
      <c r="P7">
        <f t="shared" si="4"/>
        <v>0</v>
      </c>
      <c r="Q7" t="str">
        <f t="shared" si="5"/>
        <v>2025-01</v>
      </c>
    </row>
    <row r="8" spans="1:17" x14ac:dyDescent="0.3">
      <c r="A8" t="s">
        <v>17</v>
      </c>
      <c r="B8" s="2">
        <v>45658</v>
      </c>
      <c r="C8" s="2">
        <v>45661</v>
      </c>
      <c r="D8" s="2">
        <v>45660</v>
      </c>
      <c r="E8" s="2">
        <v>45658.393750000003</v>
      </c>
      <c r="F8" s="2">
        <v>45658.45416666667</v>
      </c>
      <c r="G8" s="2">
        <v>45658.497916666667</v>
      </c>
      <c r="H8" s="2">
        <v>45658.493055555547</v>
      </c>
      <c r="I8">
        <v>26</v>
      </c>
      <c r="J8">
        <v>26</v>
      </c>
      <c r="K8" t="s">
        <v>1214</v>
      </c>
      <c r="L8">
        <f t="shared" si="0"/>
        <v>1</v>
      </c>
      <c r="M8">
        <f t="shared" si="1"/>
        <v>87.000000000698492</v>
      </c>
      <c r="N8">
        <f t="shared" si="2"/>
        <v>-7.0000000123400241</v>
      </c>
      <c r="O8">
        <f t="shared" si="3"/>
        <v>1</v>
      </c>
      <c r="P8">
        <f t="shared" si="4"/>
        <v>1</v>
      </c>
      <c r="Q8" t="str">
        <f t="shared" si="5"/>
        <v>2025-01</v>
      </c>
    </row>
    <row r="9" spans="1:17" x14ac:dyDescent="0.3">
      <c r="A9" t="s">
        <v>18</v>
      </c>
      <c r="B9" s="2">
        <v>45658</v>
      </c>
      <c r="C9" s="2">
        <v>45661</v>
      </c>
      <c r="D9" s="2">
        <v>45661</v>
      </c>
      <c r="E9" s="2">
        <v>45658.392361111109</v>
      </c>
      <c r="F9" s="2">
        <v>45658.402777777781</v>
      </c>
      <c r="G9" s="2">
        <v>45658.493750000001</v>
      </c>
      <c r="H9" s="2">
        <v>45658.493750000001</v>
      </c>
      <c r="I9">
        <v>9</v>
      </c>
      <c r="J9">
        <v>9</v>
      </c>
      <c r="K9" t="s">
        <v>1214</v>
      </c>
      <c r="L9">
        <f t="shared" si="0"/>
        <v>1</v>
      </c>
      <c r="M9">
        <f t="shared" si="1"/>
        <v>15.000000006984919</v>
      </c>
      <c r="N9">
        <f t="shared" si="2"/>
        <v>0</v>
      </c>
      <c r="O9">
        <f t="shared" si="3"/>
        <v>1</v>
      </c>
      <c r="P9">
        <f t="shared" si="4"/>
        <v>1</v>
      </c>
      <c r="Q9" t="str">
        <f t="shared" si="5"/>
        <v>2025-01</v>
      </c>
    </row>
    <row r="10" spans="1:17" x14ac:dyDescent="0.3">
      <c r="A10" t="s">
        <v>19</v>
      </c>
      <c r="B10" s="2">
        <v>45658</v>
      </c>
      <c r="C10" s="2">
        <v>45662</v>
      </c>
      <c r="D10" s="2">
        <v>45660</v>
      </c>
      <c r="E10" s="2">
        <v>45658.413888888892</v>
      </c>
      <c r="F10" s="2">
        <v>45658.444444444453</v>
      </c>
      <c r="G10" s="2">
        <v>45658.462500000001</v>
      </c>
      <c r="H10" s="2">
        <v>45658.502083333333</v>
      </c>
      <c r="I10">
        <v>33</v>
      </c>
      <c r="J10">
        <v>33</v>
      </c>
      <c r="K10" t="s">
        <v>1213</v>
      </c>
      <c r="L10">
        <f t="shared" si="0"/>
        <v>1</v>
      </c>
      <c r="M10">
        <f t="shared" si="1"/>
        <v>44.00000000721775</v>
      </c>
      <c r="N10">
        <f t="shared" si="2"/>
        <v>56.999999997206032</v>
      </c>
      <c r="O10">
        <f t="shared" si="3"/>
        <v>1</v>
      </c>
      <c r="P10">
        <f t="shared" si="4"/>
        <v>1</v>
      </c>
      <c r="Q10" t="str">
        <f t="shared" si="5"/>
        <v>2025-01</v>
      </c>
    </row>
    <row r="11" spans="1:17" x14ac:dyDescent="0.3">
      <c r="A11" t="s">
        <v>20</v>
      </c>
      <c r="B11" s="2">
        <v>45658</v>
      </c>
      <c r="C11" s="2">
        <v>45659</v>
      </c>
      <c r="D11" s="2">
        <v>45662</v>
      </c>
      <c r="E11" s="2">
        <v>45658.384027777778</v>
      </c>
      <c r="F11" s="2">
        <v>45658.402083333327</v>
      </c>
      <c r="G11" s="2">
        <v>45658.46597222222</v>
      </c>
      <c r="H11" s="2">
        <v>45658.524305555547</v>
      </c>
      <c r="I11">
        <v>7</v>
      </c>
      <c r="J11">
        <v>5</v>
      </c>
      <c r="K11" t="s">
        <v>1215</v>
      </c>
      <c r="L11">
        <f t="shared" si="0"/>
        <v>0</v>
      </c>
      <c r="M11">
        <f t="shared" si="1"/>
        <v>25.999999990453944</v>
      </c>
      <c r="N11">
        <f t="shared" si="2"/>
        <v>83.999999990919605</v>
      </c>
      <c r="O11">
        <f t="shared" si="3"/>
        <v>0.7142857142857143</v>
      </c>
      <c r="P11">
        <f t="shared" si="4"/>
        <v>0</v>
      </c>
      <c r="Q11" t="str">
        <f t="shared" si="5"/>
        <v>2025-01</v>
      </c>
    </row>
    <row r="12" spans="1:17" x14ac:dyDescent="0.3">
      <c r="A12" t="s">
        <v>21</v>
      </c>
      <c r="B12" s="2">
        <v>45659</v>
      </c>
      <c r="C12" s="2">
        <v>45661</v>
      </c>
      <c r="D12" s="2">
        <v>45660</v>
      </c>
      <c r="E12" s="2">
        <v>45659.386805555558</v>
      </c>
      <c r="F12" s="2">
        <v>45659.443749999999</v>
      </c>
      <c r="G12" s="2">
        <v>45659.497916666667</v>
      </c>
      <c r="H12" s="2">
        <v>45659.489583333343</v>
      </c>
      <c r="I12">
        <v>8</v>
      </c>
      <c r="J12">
        <v>4</v>
      </c>
      <c r="K12" t="s">
        <v>1214</v>
      </c>
      <c r="L12">
        <f t="shared" si="0"/>
        <v>1</v>
      </c>
      <c r="M12">
        <f t="shared" si="1"/>
        <v>81.999999994877726</v>
      </c>
      <c r="N12">
        <f t="shared" si="2"/>
        <v>-11.999999986728653</v>
      </c>
      <c r="O12">
        <f t="shared" si="3"/>
        <v>0.5</v>
      </c>
      <c r="P12">
        <f t="shared" si="4"/>
        <v>1</v>
      </c>
      <c r="Q12" t="str">
        <f t="shared" si="5"/>
        <v>2025-01</v>
      </c>
    </row>
    <row r="13" spans="1:17" x14ac:dyDescent="0.3">
      <c r="A13" t="s">
        <v>22</v>
      </c>
      <c r="B13" s="2">
        <v>45659</v>
      </c>
      <c r="C13" s="2">
        <v>45660</v>
      </c>
      <c r="D13" s="2">
        <v>45664</v>
      </c>
      <c r="E13" s="2">
        <v>45659.39166666667</v>
      </c>
      <c r="F13" s="2">
        <v>45659.439583333333</v>
      </c>
      <c r="G13" s="2">
        <v>45659.493750000001</v>
      </c>
      <c r="H13" s="2">
        <v>45659.52847222222</v>
      </c>
      <c r="I13">
        <v>29</v>
      </c>
      <c r="J13">
        <v>25</v>
      </c>
      <c r="K13" t="s">
        <v>1214</v>
      </c>
      <c r="L13">
        <f t="shared" si="0"/>
        <v>0</v>
      </c>
      <c r="M13">
        <f t="shared" si="1"/>
        <v>68.999999994412065</v>
      </c>
      <c r="N13">
        <f t="shared" si="2"/>
        <v>49.999999995343387</v>
      </c>
      <c r="O13">
        <f t="shared" si="3"/>
        <v>0.86206896551724133</v>
      </c>
      <c r="P13">
        <f t="shared" si="4"/>
        <v>0</v>
      </c>
      <c r="Q13" t="str">
        <f t="shared" si="5"/>
        <v>2025-01</v>
      </c>
    </row>
    <row r="14" spans="1:17" x14ac:dyDescent="0.3">
      <c r="A14" t="s">
        <v>23</v>
      </c>
      <c r="B14" s="2">
        <v>45659</v>
      </c>
      <c r="C14" s="2">
        <v>45662</v>
      </c>
      <c r="D14" s="2">
        <v>45660</v>
      </c>
      <c r="E14" s="2">
        <v>45659.402083333327</v>
      </c>
      <c r="F14" s="2">
        <v>45659.488194444442</v>
      </c>
      <c r="G14" s="2">
        <v>45659.495833333327</v>
      </c>
      <c r="H14" s="2">
        <v>45659.522916666669</v>
      </c>
      <c r="I14">
        <v>29</v>
      </c>
      <c r="J14">
        <v>27</v>
      </c>
      <c r="K14" t="s">
        <v>1213</v>
      </c>
      <c r="L14">
        <f t="shared" si="0"/>
        <v>1</v>
      </c>
      <c r="M14">
        <f t="shared" si="1"/>
        <v>124.0000000060536</v>
      </c>
      <c r="N14">
        <f t="shared" si="2"/>
        <v>39.000000011874363</v>
      </c>
      <c r="O14">
        <f t="shared" si="3"/>
        <v>0.93103448275862066</v>
      </c>
      <c r="P14">
        <f t="shared" si="4"/>
        <v>1</v>
      </c>
      <c r="Q14" t="str">
        <f t="shared" si="5"/>
        <v>2025-01</v>
      </c>
    </row>
    <row r="15" spans="1:17" x14ac:dyDescent="0.3">
      <c r="A15" t="s">
        <v>24</v>
      </c>
      <c r="B15" s="2">
        <v>45659</v>
      </c>
      <c r="C15" s="2">
        <v>45660</v>
      </c>
      <c r="D15" s="2">
        <v>45660</v>
      </c>
      <c r="E15" s="2">
        <v>45659.409722222219</v>
      </c>
      <c r="F15" s="2">
        <v>45659.420138888891</v>
      </c>
      <c r="G15" s="2">
        <v>45659.495138888888</v>
      </c>
      <c r="H15" s="2">
        <v>45659.486805555563</v>
      </c>
      <c r="I15">
        <v>18</v>
      </c>
      <c r="J15">
        <v>16</v>
      </c>
      <c r="K15" t="s">
        <v>1214</v>
      </c>
      <c r="L15">
        <f t="shared" si="0"/>
        <v>1</v>
      </c>
      <c r="M15">
        <f t="shared" si="1"/>
        <v>15.000000006984919</v>
      </c>
      <c r="N15">
        <f t="shared" si="2"/>
        <v>-11.999999986728653</v>
      </c>
      <c r="O15">
        <f t="shared" si="3"/>
        <v>0.88888888888888884</v>
      </c>
      <c r="P15">
        <f t="shared" si="4"/>
        <v>1</v>
      </c>
      <c r="Q15" t="str">
        <f t="shared" si="5"/>
        <v>2025-01</v>
      </c>
    </row>
    <row r="16" spans="1:17" x14ac:dyDescent="0.3">
      <c r="A16" t="s">
        <v>25</v>
      </c>
      <c r="B16" s="2">
        <v>45659</v>
      </c>
      <c r="C16" s="2">
        <v>45661</v>
      </c>
      <c r="D16" s="2">
        <v>45660</v>
      </c>
      <c r="E16" s="2">
        <v>45659.384722222218</v>
      </c>
      <c r="F16" s="2">
        <v>45659.448611111111</v>
      </c>
      <c r="G16" s="2">
        <v>45659.472222222219</v>
      </c>
      <c r="H16" s="2">
        <v>45659.517361111109</v>
      </c>
      <c r="I16">
        <v>33</v>
      </c>
      <c r="J16">
        <v>33</v>
      </c>
      <c r="K16" t="s">
        <v>1214</v>
      </c>
      <c r="L16">
        <f t="shared" si="0"/>
        <v>1</v>
      </c>
      <c r="M16">
        <f t="shared" si="1"/>
        <v>92.000000006519258</v>
      </c>
      <c r="N16">
        <f t="shared" si="2"/>
        <v>65.000000002328306</v>
      </c>
      <c r="O16">
        <f t="shared" si="3"/>
        <v>1</v>
      </c>
      <c r="P16">
        <f t="shared" si="4"/>
        <v>1</v>
      </c>
      <c r="Q16" t="str">
        <f t="shared" si="5"/>
        <v>2025-01</v>
      </c>
    </row>
    <row r="17" spans="1:17" x14ac:dyDescent="0.3">
      <c r="A17" t="s">
        <v>26</v>
      </c>
      <c r="B17" s="2">
        <v>45659</v>
      </c>
      <c r="C17" s="2">
        <v>45663</v>
      </c>
      <c r="D17" s="2">
        <v>45660</v>
      </c>
      <c r="E17" s="2">
        <v>45659.4</v>
      </c>
      <c r="F17" s="2">
        <v>45659.413888888892</v>
      </c>
      <c r="G17" s="2">
        <v>45659.49722222222</v>
      </c>
      <c r="H17" s="2">
        <v>45659.524305555547</v>
      </c>
      <c r="I17">
        <v>14</v>
      </c>
      <c r="J17">
        <v>14</v>
      </c>
      <c r="K17" t="s">
        <v>1215</v>
      </c>
      <c r="L17">
        <f t="shared" si="0"/>
        <v>1</v>
      </c>
      <c r="M17">
        <f t="shared" si="1"/>
        <v>20.000000002328306</v>
      </c>
      <c r="N17">
        <f t="shared" si="2"/>
        <v>38.999999990919605</v>
      </c>
      <c r="O17">
        <f t="shared" si="3"/>
        <v>1</v>
      </c>
      <c r="P17">
        <f t="shared" si="4"/>
        <v>1</v>
      </c>
      <c r="Q17" t="str">
        <f t="shared" si="5"/>
        <v>2025-01</v>
      </c>
    </row>
    <row r="18" spans="1:17" x14ac:dyDescent="0.3">
      <c r="A18" t="s">
        <v>27</v>
      </c>
      <c r="B18" s="2">
        <v>45659</v>
      </c>
      <c r="C18" s="2">
        <v>45661</v>
      </c>
      <c r="D18" s="2">
        <v>45661</v>
      </c>
      <c r="E18" s="2">
        <v>45659.40625</v>
      </c>
      <c r="F18" s="2">
        <v>45659.430555555547</v>
      </c>
      <c r="G18" s="2">
        <v>45659.469444444447</v>
      </c>
      <c r="H18" s="2">
        <v>45659.536805555559</v>
      </c>
      <c r="I18">
        <v>14</v>
      </c>
      <c r="J18">
        <v>11</v>
      </c>
      <c r="K18" t="s">
        <v>1214</v>
      </c>
      <c r="L18">
        <f t="shared" si="0"/>
        <v>1</v>
      </c>
      <c r="M18">
        <f t="shared" si="1"/>
        <v>34.999999988358468</v>
      </c>
      <c r="N18">
        <f t="shared" si="2"/>
        <v>97.000000001862645</v>
      </c>
      <c r="O18">
        <f t="shared" si="3"/>
        <v>0.7857142857142857</v>
      </c>
      <c r="P18">
        <f t="shared" si="4"/>
        <v>1</v>
      </c>
      <c r="Q18" t="str">
        <f t="shared" si="5"/>
        <v>2025-01</v>
      </c>
    </row>
    <row r="19" spans="1:17" x14ac:dyDescent="0.3">
      <c r="A19" t="s">
        <v>28</v>
      </c>
      <c r="B19" s="2">
        <v>45659</v>
      </c>
      <c r="C19" s="2">
        <v>45662</v>
      </c>
      <c r="D19" s="2">
        <v>45660</v>
      </c>
      <c r="E19" s="2">
        <v>45659.399305555547</v>
      </c>
      <c r="F19" s="2">
        <v>45659.438888888893</v>
      </c>
      <c r="G19" s="2">
        <v>45659.478472222218</v>
      </c>
      <c r="H19" s="2">
        <v>45659.530555555553</v>
      </c>
      <c r="I19">
        <v>4</v>
      </c>
      <c r="J19">
        <v>0</v>
      </c>
      <c r="K19" t="s">
        <v>1214</v>
      </c>
      <c r="L19">
        <f t="shared" si="0"/>
        <v>1</v>
      </c>
      <c r="M19">
        <f t="shared" si="1"/>
        <v>57.00000001816079</v>
      </c>
      <c r="N19">
        <f t="shared" si="2"/>
        <v>75.00000000349246</v>
      </c>
      <c r="O19">
        <f t="shared" si="3"/>
        <v>0</v>
      </c>
      <c r="P19">
        <f t="shared" si="4"/>
        <v>0</v>
      </c>
      <c r="Q19" t="str">
        <f t="shared" si="5"/>
        <v>2025-01</v>
      </c>
    </row>
    <row r="20" spans="1:17" x14ac:dyDescent="0.3">
      <c r="A20" t="s">
        <v>29</v>
      </c>
      <c r="B20" s="2">
        <v>45659</v>
      </c>
      <c r="C20" s="2">
        <v>45660</v>
      </c>
      <c r="D20" s="2">
        <v>45660</v>
      </c>
      <c r="E20" s="2">
        <v>45659.394444444442</v>
      </c>
      <c r="F20" s="2">
        <v>45659.422222222223</v>
      </c>
      <c r="G20" s="2">
        <v>45659.465277777781</v>
      </c>
      <c r="H20" s="2">
        <v>45659.507638888892</v>
      </c>
      <c r="I20">
        <v>21</v>
      </c>
      <c r="J20">
        <v>18</v>
      </c>
      <c r="K20" t="s">
        <v>1213</v>
      </c>
      <c r="L20">
        <f t="shared" si="0"/>
        <v>1</v>
      </c>
      <c r="M20">
        <f t="shared" si="1"/>
        <v>40.000000004656613</v>
      </c>
      <c r="N20">
        <f t="shared" si="2"/>
        <v>60.999999999767169</v>
      </c>
      <c r="O20">
        <f t="shared" si="3"/>
        <v>0.8571428571428571</v>
      </c>
      <c r="P20">
        <f t="shared" si="4"/>
        <v>1</v>
      </c>
      <c r="Q20" t="str">
        <f t="shared" si="5"/>
        <v>2025-01</v>
      </c>
    </row>
    <row r="21" spans="1:17" x14ac:dyDescent="0.3">
      <c r="A21" t="s">
        <v>30</v>
      </c>
      <c r="B21" s="2">
        <v>45660</v>
      </c>
      <c r="C21" s="2">
        <v>45661</v>
      </c>
      <c r="D21" s="2">
        <v>45663</v>
      </c>
      <c r="E21" s="2">
        <v>45660.405555555553</v>
      </c>
      <c r="F21" s="2">
        <v>45660.45</v>
      </c>
      <c r="G21" s="2">
        <v>45660.474999999999</v>
      </c>
      <c r="H21" s="2">
        <v>45660.526388888888</v>
      </c>
      <c r="I21">
        <v>33</v>
      </c>
      <c r="J21">
        <v>33</v>
      </c>
      <c r="K21" t="s">
        <v>1214</v>
      </c>
      <c r="L21">
        <f t="shared" si="0"/>
        <v>0</v>
      </c>
      <c r="M21">
        <f t="shared" si="1"/>
        <v>63.999999999068677</v>
      </c>
      <c r="N21">
        <f t="shared" si="2"/>
        <v>74.000000000232831</v>
      </c>
      <c r="O21">
        <f t="shared" si="3"/>
        <v>1</v>
      </c>
      <c r="P21">
        <f t="shared" si="4"/>
        <v>0</v>
      </c>
      <c r="Q21" t="str">
        <f t="shared" si="5"/>
        <v>2025-01</v>
      </c>
    </row>
    <row r="22" spans="1:17" x14ac:dyDescent="0.3">
      <c r="A22" t="s">
        <v>31</v>
      </c>
      <c r="B22" s="2">
        <v>45660</v>
      </c>
      <c r="C22" s="2">
        <v>45664</v>
      </c>
      <c r="D22" s="2">
        <v>45664</v>
      </c>
      <c r="E22" s="2">
        <v>45660.393055555563</v>
      </c>
      <c r="F22" s="2">
        <v>45660.421527777777</v>
      </c>
      <c r="G22" s="2">
        <v>45660.473611111112</v>
      </c>
      <c r="H22" s="2">
        <v>45660.481944444437</v>
      </c>
      <c r="I22">
        <v>21</v>
      </c>
      <c r="J22">
        <v>17</v>
      </c>
      <c r="K22" t="s">
        <v>1213</v>
      </c>
      <c r="L22">
        <f t="shared" si="0"/>
        <v>1</v>
      </c>
      <c r="M22">
        <f t="shared" si="1"/>
        <v>40.999999986961484</v>
      </c>
      <c r="N22">
        <f t="shared" si="2"/>
        <v>11.999999986728653</v>
      </c>
      <c r="O22">
        <f t="shared" si="3"/>
        <v>0.80952380952380953</v>
      </c>
      <c r="P22">
        <f t="shared" si="4"/>
        <v>1</v>
      </c>
      <c r="Q22" t="str">
        <f t="shared" si="5"/>
        <v>2025-01</v>
      </c>
    </row>
    <row r="23" spans="1:17" x14ac:dyDescent="0.3">
      <c r="A23" t="s">
        <v>32</v>
      </c>
      <c r="B23" s="2">
        <v>45660</v>
      </c>
      <c r="C23" s="2">
        <v>45661</v>
      </c>
      <c r="D23" s="2">
        <v>45661</v>
      </c>
      <c r="E23" s="2">
        <v>45660.401388888888</v>
      </c>
      <c r="F23" s="2">
        <v>45660.427777777782</v>
      </c>
      <c r="G23" s="2">
        <v>45660.48541666667</v>
      </c>
      <c r="H23" s="2">
        <v>45660.513888888891</v>
      </c>
      <c r="I23">
        <v>35</v>
      </c>
      <c r="J23">
        <v>31</v>
      </c>
      <c r="K23" t="s">
        <v>1213</v>
      </c>
      <c r="L23">
        <f t="shared" si="0"/>
        <v>1</v>
      </c>
      <c r="M23">
        <f t="shared" si="1"/>
        <v>38.000000008614734</v>
      </c>
      <c r="N23">
        <f t="shared" si="2"/>
        <v>40.999999997438863</v>
      </c>
      <c r="O23">
        <f t="shared" si="3"/>
        <v>0.88571428571428568</v>
      </c>
      <c r="P23">
        <f t="shared" si="4"/>
        <v>1</v>
      </c>
      <c r="Q23" t="str">
        <f t="shared" si="5"/>
        <v>2025-01</v>
      </c>
    </row>
    <row r="24" spans="1:17" x14ac:dyDescent="0.3">
      <c r="A24" t="s">
        <v>33</v>
      </c>
      <c r="B24" s="2">
        <v>45660</v>
      </c>
      <c r="C24" s="2">
        <v>45663</v>
      </c>
      <c r="D24" s="2">
        <v>45663</v>
      </c>
      <c r="E24" s="2">
        <v>45660.411111111112</v>
      </c>
      <c r="F24" s="2">
        <v>45660.4375</v>
      </c>
      <c r="G24" s="2">
        <v>45660.470138888893</v>
      </c>
      <c r="H24" s="2">
        <v>45660.511805555558</v>
      </c>
      <c r="I24">
        <v>24</v>
      </c>
      <c r="J24">
        <v>24</v>
      </c>
      <c r="K24" t="s">
        <v>1213</v>
      </c>
      <c r="L24">
        <f t="shared" si="0"/>
        <v>1</v>
      </c>
      <c r="M24">
        <f t="shared" si="1"/>
        <v>37.999999998137355</v>
      </c>
      <c r="N24">
        <f t="shared" si="2"/>
        <v>59.99999999650754</v>
      </c>
      <c r="O24">
        <f t="shared" si="3"/>
        <v>1</v>
      </c>
      <c r="P24">
        <f t="shared" si="4"/>
        <v>1</v>
      </c>
      <c r="Q24" t="str">
        <f t="shared" si="5"/>
        <v>2025-01</v>
      </c>
    </row>
    <row r="25" spans="1:17" x14ac:dyDescent="0.3">
      <c r="A25" t="s">
        <v>34</v>
      </c>
      <c r="B25" s="2">
        <v>45660</v>
      </c>
      <c r="C25" s="2">
        <v>45663</v>
      </c>
      <c r="D25" s="2">
        <v>45662</v>
      </c>
      <c r="E25" s="2">
        <v>45660.405555555553</v>
      </c>
      <c r="F25" s="2">
        <v>45660.481249999997</v>
      </c>
      <c r="G25" s="2">
        <v>45660.495833333327</v>
      </c>
      <c r="H25" s="2">
        <v>45660.49722222222</v>
      </c>
      <c r="I25">
        <v>29</v>
      </c>
      <c r="J25">
        <v>28</v>
      </c>
      <c r="K25" t="s">
        <v>1214</v>
      </c>
      <c r="L25">
        <f t="shared" si="0"/>
        <v>1</v>
      </c>
      <c r="M25">
        <f t="shared" si="1"/>
        <v>108.99999999906868</v>
      </c>
      <c r="N25">
        <f t="shared" si="2"/>
        <v>2.000000006519258</v>
      </c>
      <c r="O25">
        <f t="shared" si="3"/>
        <v>0.96551724137931039</v>
      </c>
      <c r="P25">
        <f t="shared" si="4"/>
        <v>1</v>
      </c>
      <c r="Q25" t="str">
        <f t="shared" si="5"/>
        <v>2025-01</v>
      </c>
    </row>
    <row r="26" spans="1:17" x14ac:dyDescent="0.3">
      <c r="A26" t="s">
        <v>35</v>
      </c>
      <c r="B26" s="2">
        <v>45660</v>
      </c>
      <c r="C26" s="2">
        <v>45662</v>
      </c>
      <c r="D26" s="2">
        <v>45661</v>
      </c>
      <c r="E26" s="2">
        <v>45660.381944444453</v>
      </c>
      <c r="F26" s="2">
        <v>45660.486805555563</v>
      </c>
      <c r="G26" s="2">
        <v>45660.461111111108</v>
      </c>
      <c r="H26" s="2">
        <v>45660.515277777777</v>
      </c>
      <c r="I26">
        <v>17</v>
      </c>
      <c r="J26">
        <v>14</v>
      </c>
      <c r="K26" t="s">
        <v>1214</v>
      </c>
      <c r="L26">
        <f t="shared" si="0"/>
        <v>1</v>
      </c>
      <c r="M26">
        <f t="shared" si="1"/>
        <v>150.99999999976717</v>
      </c>
      <c r="N26">
        <f t="shared" si="2"/>
        <v>78.000000002793968</v>
      </c>
      <c r="O26">
        <f t="shared" si="3"/>
        <v>0.82352941176470584</v>
      </c>
      <c r="P26">
        <f t="shared" si="4"/>
        <v>1</v>
      </c>
      <c r="Q26" t="str">
        <f t="shared" si="5"/>
        <v>2025-01</v>
      </c>
    </row>
    <row r="27" spans="1:17" x14ac:dyDescent="0.3">
      <c r="A27" t="s">
        <v>36</v>
      </c>
      <c r="B27" s="2">
        <v>45660</v>
      </c>
      <c r="C27" s="2">
        <v>45664</v>
      </c>
      <c r="D27" s="2">
        <v>45661</v>
      </c>
      <c r="E27" s="2">
        <v>45660.384722222218</v>
      </c>
      <c r="F27" s="2">
        <v>45660.45208333333</v>
      </c>
      <c r="G27" s="2">
        <v>45660.46875</v>
      </c>
      <c r="H27" s="2">
        <v>45660.536805555559</v>
      </c>
      <c r="I27">
        <v>22</v>
      </c>
      <c r="J27">
        <v>18</v>
      </c>
      <c r="K27" t="s">
        <v>1213</v>
      </c>
      <c r="L27">
        <f t="shared" si="0"/>
        <v>1</v>
      </c>
      <c r="M27">
        <f t="shared" si="1"/>
        <v>97.000000001862645</v>
      </c>
      <c r="N27">
        <f t="shared" si="2"/>
        <v>98.000000005122274</v>
      </c>
      <c r="O27">
        <f t="shared" si="3"/>
        <v>0.81818181818181823</v>
      </c>
      <c r="P27">
        <f t="shared" si="4"/>
        <v>1</v>
      </c>
      <c r="Q27" t="str">
        <f t="shared" si="5"/>
        <v>2025-01</v>
      </c>
    </row>
    <row r="28" spans="1:17" x14ac:dyDescent="0.3">
      <c r="A28" t="s">
        <v>37</v>
      </c>
      <c r="B28" s="2">
        <v>45660</v>
      </c>
      <c r="C28" s="2">
        <v>45663</v>
      </c>
      <c r="D28" s="2">
        <v>45663</v>
      </c>
      <c r="E28" s="2">
        <v>45660.393750000003</v>
      </c>
      <c r="F28" s="2">
        <v>45660.439583333333</v>
      </c>
      <c r="G28" s="2">
        <v>45660.466666666667</v>
      </c>
      <c r="H28" s="2">
        <v>45660.50277777778</v>
      </c>
      <c r="I28">
        <v>21</v>
      </c>
      <c r="J28">
        <v>20</v>
      </c>
      <c r="K28" t="s">
        <v>1215</v>
      </c>
      <c r="L28">
        <f t="shared" si="0"/>
        <v>1</v>
      </c>
      <c r="M28">
        <f t="shared" si="1"/>
        <v>65.999999995110556</v>
      </c>
      <c r="N28">
        <f t="shared" si="2"/>
        <v>52.000000001862645</v>
      </c>
      <c r="O28">
        <f t="shared" si="3"/>
        <v>0.95238095238095233</v>
      </c>
      <c r="P28">
        <f t="shared" si="4"/>
        <v>1</v>
      </c>
      <c r="Q28" t="str">
        <f t="shared" si="5"/>
        <v>2025-01</v>
      </c>
    </row>
    <row r="29" spans="1:17" x14ac:dyDescent="0.3">
      <c r="A29" t="s">
        <v>38</v>
      </c>
      <c r="B29" s="2">
        <v>45661</v>
      </c>
      <c r="C29" s="2">
        <v>45662</v>
      </c>
      <c r="D29" s="2">
        <v>45664</v>
      </c>
      <c r="E29" s="2">
        <v>45661.397916666669</v>
      </c>
      <c r="F29" s="2">
        <v>45661.438194444447</v>
      </c>
      <c r="G29" s="2">
        <v>45661.476388888892</v>
      </c>
      <c r="H29" s="2">
        <v>45661.550694444442</v>
      </c>
      <c r="I29">
        <v>13</v>
      </c>
      <c r="J29">
        <v>10</v>
      </c>
      <c r="K29" t="s">
        <v>1213</v>
      </c>
      <c r="L29">
        <f t="shared" si="0"/>
        <v>0</v>
      </c>
      <c r="M29">
        <f t="shared" si="1"/>
        <v>58.000000000465661</v>
      </c>
      <c r="N29">
        <f t="shared" si="2"/>
        <v>106.99999999254942</v>
      </c>
      <c r="O29">
        <f t="shared" si="3"/>
        <v>0.76923076923076927</v>
      </c>
      <c r="P29">
        <f t="shared" si="4"/>
        <v>0</v>
      </c>
      <c r="Q29" t="str">
        <f t="shared" si="5"/>
        <v>2025-01</v>
      </c>
    </row>
    <row r="30" spans="1:17" x14ac:dyDescent="0.3">
      <c r="A30" t="s">
        <v>39</v>
      </c>
      <c r="B30" s="2">
        <v>45661</v>
      </c>
      <c r="C30" s="2">
        <v>45663</v>
      </c>
      <c r="D30" s="2">
        <v>45665</v>
      </c>
      <c r="E30" s="2">
        <v>45661.395833333343</v>
      </c>
      <c r="F30" s="2">
        <v>45661.434027777781</v>
      </c>
      <c r="G30" s="2">
        <v>45661.476388888892</v>
      </c>
      <c r="H30" s="2">
        <v>45661.478472222218</v>
      </c>
      <c r="I30">
        <v>10</v>
      </c>
      <c r="J30">
        <v>6</v>
      </c>
      <c r="K30" t="s">
        <v>1214</v>
      </c>
      <c r="L30">
        <f t="shared" si="0"/>
        <v>0</v>
      </c>
      <c r="M30">
        <f t="shared" si="1"/>
        <v>54.999999990686774</v>
      </c>
      <c r="N30">
        <f t="shared" si="2"/>
        <v>2.9999999888241291</v>
      </c>
      <c r="O30">
        <f t="shared" si="3"/>
        <v>0.6</v>
      </c>
      <c r="P30">
        <f t="shared" si="4"/>
        <v>0</v>
      </c>
      <c r="Q30" t="str">
        <f t="shared" si="5"/>
        <v>2025-01</v>
      </c>
    </row>
    <row r="31" spans="1:17" x14ac:dyDescent="0.3">
      <c r="A31" t="s">
        <v>40</v>
      </c>
      <c r="B31" s="2">
        <v>45661</v>
      </c>
      <c r="C31" s="2">
        <v>45662</v>
      </c>
      <c r="D31" s="2">
        <v>45665</v>
      </c>
      <c r="E31" s="2">
        <v>45661.401388888888</v>
      </c>
      <c r="F31" s="2">
        <v>45661.443749999999</v>
      </c>
      <c r="G31" s="2">
        <v>45661.490972222222</v>
      </c>
      <c r="H31" s="2">
        <v>45661.505555555559</v>
      </c>
      <c r="I31">
        <v>1</v>
      </c>
      <c r="J31">
        <v>0</v>
      </c>
      <c r="K31" t="s">
        <v>1213</v>
      </c>
      <c r="L31">
        <f t="shared" si="0"/>
        <v>0</v>
      </c>
      <c r="M31">
        <f t="shared" si="1"/>
        <v>60.999999999767169</v>
      </c>
      <c r="N31">
        <f t="shared" si="2"/>
        <v>21.000000005587935</v>
      </c>
      <c r="O31">
        <f t="shared" si="3"/>
        <v>0</v>
      </c>
      <c r="P31">
        <f t="shared" si="4"/>
        <v>0</v>
      </c>
      <c r="Q31" t="str">
        <f t="shared" si="5"/>
        <v>2025-01</v>
      </c>
    </row>
    <row r="32" spans="1:17" x14ac:dyDescent="0.3">
      <c r="A32" t="s">
        <v>41</v>
      </c>
      <c r="B32" s="2">
        <v>45661</v>
      </c>
      <c r="C32" s="2">
        <v>45665</v>
      </c>
      <c r="D32" s="2">
        <v>45664</v>
      </c>
      <c r="E32" s="2">
        <v>45661.40347222222</v>
      </c>
      <c r="F32" s="2">
        <v>45661.48541666667</v>
      </c>
      <c r="G32" s="2">
        <v>45661.474999999999</v>
      </c>
      <c r="H32" s="2">
        <v>45661.531944444447</v>
      </c>
      <c r="I32">
        <v>7</v>
      </c>
      <c r="J32">
        <v>3</v>
      </c>
      <c r="K32" t="s">
        <v>1214</v>
      </c>
      <c r="L32">
        <f t="shared" si="0"/>
        <v>1</v>
      </c>
      <c r="M32">
        <f t="shared" si="1"/>
        <v>118.00000000745058</v>
      </c>
      <c r="N32">
        <f t="shared" si="2"/>
        <v>82.000000005355105</v>
      </c>
      <c r="O32">
        <f t="shared" si="3"/>
        <v>0.42857142857142855</v>
      </c>
      <c r="P32">
        <f t="shared" si="4"/>
        <v>1</v>
      </c>
      <c r="Q32" t="str">
        <f t="shared" si="5"/>
        <v>2025-01</v>
      </c>
    </row>
    <row r="33" spans="1:17" x14ac:dyDescent="0.3">
      <c r="A33" t="s">
        <v>42</v>
      </c>
      <c r="B33" s="2">
        <v>45661</v>
      </c>
      <c r="C33" s="2">
        <v>45662</v>
      </c>
      <c r="D33" s="2">
        <v>45664</v>
      </c>
      <c r="E33" s="2">
        <v>45661.4</v>
      </c>
      <c r="F33" s="2">
        <v>45661.488888888889</v>
      </c>
      <c r="G33" s="2">
        <v>45661.469444444447</v>
      </c>
      <c r="H33" s="2">
        <v>45661.492361111108</v>
      </c>
      <c r="I33">
        <v>30</v>
      </c>
      <c r="J33">
        <v>26</v>
      </c>
      <c r="K33" t="s">
        <v>1214</v>
      </c>
      <c r="L33">
        <f t="shared" si="0"/>
        <v>0</v>
      </c>
      <c r="M33">
        <f t="shared" si="1"/>
        <v>127.99999999813735</v>
      </c>
      <c r="N33">
        <f t="shared" si="2"/>
        <v>32.999999992316589</v>
      </c>
      <c r="O33">
        <f t="shared" si="3"/>
        <v>0.8666666666666667</v>
      </c>
      <c r="P33">
        <f t="shared" si="4"/>
        <v>0</v>
      </c>
      <c r="Q33" t="str">
        <f t="shared" si="5"/>
        <v>2025-01</v>
      </c>
    </row>
    <row r="34" spans="1:17" x14ac:dyDescent="0.3">
      <c r="A34" t="s">
        <v>43</v>
      </c>
      <c r="B34" s="2">
        <v>45661</v>
      </c>
      <c r="C34" s="2">
        <v>45665</v>
      </c>
      <c r="D34" s="2">
        <v>45663</v>
      </c>
      <c r="E34" s="2">
        <v>45661.395138888889</v>
      </c>
      <c r="F34" s="2">
        <v>45661.463194444441</v>
      </c>
      <c r="G34" s="2">
        <v>45661.489583333343</v>
      </c>
      <c r="H34" s="2">
        <v>45661.49722222222</v>
      </c>
      <c r="I34">
        <v>21</v>
      </c>
      <c r="J34">
        <v>20</v>
      </c>
      <c r="K34" t="s">
        <v>1215</v>
      </c>
      <c r="L34">
        <f t="shared" si="0"/>
        <v>1</v>
      </c>
      <c r="M34">
        <f t="shared" si="1"/>
        <v>97.999999994644895</v>
      </c>
      <c r="N34">
        <f t="shared" si="2"/>
        <v>10.999999983469024</v>
      </c>
      <c r="O34">
        <f t="shared" si="3"/>
        <v>0.95238095238095233</v>
      </c>
      <c r="P34">
        <f t="shared" si="4"/>
        <v>1</v>
      </c>
      <c r="Q34" t="str">
        <f t="shared" si="5"/>
        <v>2025-01</v>
      </c>
    </row>
    <row r="35" spans="1:17" x14ac:dyDescent="0.3">
      <c r="A35" t="s">
        <v>44</v>
      </c>
      <c r="B35" s="2">
        <v>45661</v>
      </c>
      <c r="C35" s="2">
        <v>45662</v>
      </c>
      <c r="D35" s="2">
        <v>45664</v>
      </c>
      <c r="E35" s="2">
        <v>45661.402777777781</v>
      </c>
      <c r="F35" s="2">
        <v>45661.463194444441</v>
      </c>
      <c r="G35" s="2">
        <v>45661.481249999997</v>
      </c>
      <c r="H35" s="2">
        <v>45661.499305555553</v>
      </c>
      <c r="I35">
        <v>28</v>
      </c>
      <c r="J35">
        <v>28</v>
      </c>
      <c r="K35" t="s">
        <v>1214</v>
      </c>
      <c r="L35">
        <f t="shared" si="0"/>
        <v>0</v>
      </c>
      <c r="M35">
        <f t="shared" si="1"/>
        <v>86.999999990221113</v>
      </c>
      <c r="N35">
        <f t="shared" si="2"/>
        <v>26.000000000931323</v>
      </c>
      <c r="O35">
        <f t="shared" si="3"/>
        <v>1</v>
      </c>
      <c r="P35">
        <f t="shared" si="4"/>
        <v>0</v>
      </c>
      <c r="Q35" t="str">
        <f t="shared" si="5"/>
        <v>2025-01</v>
      </c>
    </row>
    <row r="36" spans="1:17" x14ac:dyDescent="0.3">
      <c r="A36" t="s">
        <v>45</v>
      </c>
      <c r="B36" s="2">
        <v>45661</v>
      </c>
      <c r="C36" s="2">
        <v>45665</v>
      </c>
      <c r="D36" s="2">
        <v>45664</v>
      </c>
      <c r="E36" s="2">
        <v>45661.415277777778</v>
      </c>
      <c r="F36" s="2">
        <v>45661.479166666657</v>
      </c>
      <c r="G36" s="2">
        <v>45661.476388888892</v>
      </c>
      <c r="H36" s="2">
        <v>45661.511111111111</v>
      </c>
      <c r="I36">
        <v>26</v>
      </c>
      <c r="J36">
        <v>26</v>
      </c>
      <c r="K36" t="s">
        <v>1213</v>
      </c>
      <c r="L36">
        <f t="shared" si="0"/>
        <v>1</v>
      </c>
      <c r="M36">
        <f t="shared" si="1"/>
        <v>91.9999999855645</v>
      </c>
      <c r="N36">
        <f t="shared" si="2"/>
        <v>49.999999995343387</v>
      </c>
      <c r="O36">
        <f t="shared" si="3"/>
        <v>1</v>
      </c>
      <c r="P36">
        <f t="shared" si="4"/>
        <v>1</v>
      </c>
      <c r="Q36" t="str">
        <f t="shared" si="5"/>
        <v>2025-01</v>
      </c>
    </row>
    <row r="37" spans="1:17" x14ac:dyDescent="0.3">
      <c r="A37" t="s">
        <v>46</v>
      </c>
      <c r="B37" s="2">
        <v>45661</v>
      </c>
      <c r="C37" s="2">
        <v>45663</v>
      </c>
      <c r="D37" s="2">
        <v>45663</v>
      </c>
      <c r="E37" s="2">
        <v>45661.379166666673</v>
      </c>
      <c r="F37" s="2">
        <v>45661.479861111111</v>
      </c>
      <c r="G37" s="2">
        <v>45661.468055555553</v>
      </c>
      <c r="H37" s="2">
        <v>45661.496527777781</v>
      </c>
      <c r="I37">
        <v>17</v>
      </c>
      <c r="J37">
        <v>13</v>
      </c>
      <c r="K37" t="s">
        <v>1215</v>
      </c>
      <c r="L37">
        <f t="shared" si="0"/>
        <v>1</v>
      </c>
      <c r="M37">
        <f t="shared" si="1"/>
        <v>144.99999999068677</v>
      </c>
      <c r="N37">
        <f t="shared" si="2"/>
        <v>41.000000007916242</v>
      </c>
      <c r="O37">
        <f t="shared" si="3"/>
        <v>0.76470588235294112</v>
      </c>
      <c r="P37">
        <f t="shared" si="4"/>
        <v>1</v>
      </c>
      <c r="Q37" t="str">
        <f t="shared" si="5"/>
        <v>2025-01</v>
      </c>
    </row>
    <row r="38" spans="1:17" x14ac:dyDescent="0.3">
      <c r="A38" t="s">
        <v>47</v>
      </c>
      <c r="B38" s="2">
        <v>45661</v>
      </c>
      <c r="C38" s="2">
        <v>45664</v>
      </c>
      <c r="D38" s="2">
        <v>45664</v>
      </c>
      <c r="E38" s="2">
        <v>45661.379166666673</v>
      </c>
      <c r="F38" s="2">
        <v>45661.406944444447</v>
      </c>
      <c r="G38" s="2">
        <v>45661.470833333333</v>
      </c>
      <c r="H38" s="2">
        <v>45661.497916666667</v>
      </c>
      <c r="I38">
        <v>28</v>
      </c>
      <c r="J38">
        <v>27</v>
      </c>
      <c r="K38" t="s">
        <v>1215</v>
      </c>
      <c r="L38">
        <f t="shared" si="0"/>
        <v>1</v>
      </c>
      <c r="M38">
        <f t="shared" si="1"/>
        <v>39.999999994179234</v>
      </c>
      <c r="N38">
        <f t="shared" si="2"/>
        <v>39.000000001396984</v>
      </c>
      <c r="O38">
        <f t="shared" si="3"/>
        <v>0.9642857142857143</v>
      </c>
      <c r="P38">
        <f t="shared" si="4"/>
        <v>1</v>
      </c>
      <c r="Q38" t="str">
        <f t="shared" si="5"/>
        <v>2025-01</v>
      </c>
    </row>
    <row r="39" spans="1:17" x14ac:dyDescent="0.3">
      <c r="A39" t="s">
        <v>48</v>
      </c>
      <c r="B39" s="2">
        <v>45661</v>
      </c>
      <c r="C39" s="2">
        <v>45664</v>
      </c>
      <c r="D39" s="2">
        <v>45664</v>
      </c>
      <c r="E39" s="2">
        <v>45661.379861111112</v>
      </c>
      <c r="F39" s="2">
        <v>45661.461805555547</v>
      </c>
      <c r="G39" s="2">
        <v>45661.469444444447</v>
      </c>
      <c r="H39" s="2">
        <v>45661.525694444441</v>
      </c>
      <c r="I39">
        <v>38</v>
      </c>
      <c r="J39">
        <v>34</v>
      </c>
      <c r="K39" t="s">
        <v>1213</v>
      </c>
      <c r="L39">
        <f t="shared" si="0"/>
        <v>1</v>
      </c>
      <c r="M39">
        <f t="shared" si="1"/>
        <v>117.99999998649582</v>
      </c>
      <c r="N39">
        <f t="shared" si="2"/>
        <v>80.999999991618097</v>
      </c>
      <c r="O39">
        <f t="shared" si="3"/>
        <v>0.89473684210526316</v>
      </c>
      <c r="P39">
        <f t="shared" si="4"/>
        <v>1</v>
      </c>
      <c r="Q39" t="str">
        <f t="shared" si="5"/>
        <v>2025-01</v>
      </c>
    </row>
    <row r="40" spans="1:17" x14ac:dyDescent="0.3">
      <c r="A40" t="s">
        <v>49</v>
      </c>
      <c r="B40" s="2">
        <v>45661</v>
      </c>
      <c r="C40" s="2">
        <v>45664</v>
      </c>
      <c r="D40" s="2">
        <v>45662</v>
      </c>
      <c r="E40" s="2">
        <v>45661.395833333343</v>
      </c>
      <c r="F40" s="2">
        <v>45661.418749999997</v>
      </c>
      <c r="G40" s="2">
        <v>45661.459722222222</v>
      </c>
      <c r="H40" s="2">
        <v>45661.488888888889</v>
      </c>
      <c r="I40">
        <v>12</v>
      </c>
      <c r="J40">
        <v>9</v>
      </c>
      <c r="K40" t="s">
        <v>1215</v>
      </c>
      <c r="L40">
        <f t="shared" si="0"/>
        <v>1</v>
      </c>
      <c r="M40">
        <f t="shared" si="1"/>
        <v>32.99999998183921</v>
      </c>
      <c r="N40">
        <f t="shared" si="2"/>
        <v>42.000000000698492</v>
      </c>
      <c r="O40">
        <f t="shared" si="3"/>
        <v>0.75</v>
      </c>
      <c r="P40">
        <f t="shared" si="4"/>
        <v>1</v>
      </c>
      <c r="Q40" t="str">
        <f t="shared" si="5"/>
        <v>2025-01</v>
      </c>
    </row>
    <row r="41" spans="1:17" x14ac:dyDescent="0.3">
      <c r="A41" t="s">
        <v>50</v>
      </c>
      <c r="B41" s="2">
        <v>45661</v>
      </c>
      <c r="C41" s="2">
        <v>45664</v>
      </c>
      <c r="D41" s="2">
        <v>45663</v>
      </c>
      <c r="E41" s="2">
        <v>45661.386805555558</v>
      </c>
      <c r="F41" s="2">
        <v>45661.392361111109</v>
      </c>
      <c r="G41" s="2">
        <v>45661.497916666667</v>
      </c>
      <c r="H41" s="2">
        <v>45661.512499999997</v>
      </c>
      <c r="I41">
        <v>13</v>
      </c>
      <c r="J41">
        <v>12</v>
      </c>
      <c r="K41" t="s">
        <v>1214</v>
      </c>
      <c r="L41">
        <f t="shared" si="0"/>
        <v>1</v>
      </c>
      <c r="M41">
        <f t="shared" si="1"/>
        <v>7.9999999946448952</v>
      </c>
      <c r="N41">
        <f t="shared" si="2"/>
        <v>20.999999995110556</v>
      </c>
      <c r="O41">
        <f t="shared" si="3"/>
        <v>0.92307692307692313</v>
      </c>
      <c r="P41">
        <f t="shared" si="4"/>
        <v>1</v>
      </c>
      <c r="Q41" t="str">
        <f t="shared" si="5"/>
        <v>2025-01</v>
      </c>
    </row>
    <row r="42" spans="1:17" x14ac:dyDescent="0.3">
      <c r="A42" t="s">
        <v>51</v>
      </c>
      <c r="B42" s="2">
        <v>45661</v>
      </c>
      <c r="C42" s="2">
        <v>45663</v>
      </c>
      <c r="D42" s="2">
        <v>45663</v>
      </c>
      <c r="E42" s="2">
        <v>45661.411805555559</v>
      </c>
      <c r="F42" s="2">
        <v>45661.402083333327</v>
      </c>
      <c r="G42" s="2">
        <v>45661.466666666667</v>
      </c>
      <c r="H42" s="2">
        <v>45661.53125</v>
      </c>
      <c r="I42">
        <v>15</v>
      </c>
      <c r="J42">
        <v>13</v>
      </c>
      <c r="K42" t="s">
        <v>1213</v>
      </c>
      <c r="L42">
        <f t="shared" si="0"/>
        <v>1</v>
      </c>
      <c r="M42">
        <f t="shared" si="1"/>
        <v>-14.000000014202669</v>
      </c>
      <c r="N42">
        <f t="shared" si="2"/>
        <v>92.999999999301508</v>
      </c>
      <c r="O42">
        <f t="shared" si="3"/>
        <v>0.8666666666666667</v>
      </c>
      <c r="P42">
        <f t="shared" si="4"/>
        <v>1</v>
      </c>
      <c r="Q42" t="str">
        <f t="shared" si="5"/>
        <v>2025-01</v>
      </c>
    </row>
    <row r="43" spans="1:17" x14ac:dyDescent="0.3">
      <c r="A43" t="s">
        <v>52</v>
      </c>
      <c r="B43" s="2">
        <v>45661</v>
      </c>
      <c r="C43" s="2">
        <v>45662</v>
      </c>
      <c r="D43" s="2">
        <v>45665</v>
      </c>
      <c r="E43" s="2">
        <v>45661.383333333331</v>
      </c>
      <c r="F43" s="2">
        <v>45661.418055555558</v>
      </c>
      <c r="G43" s="2">
        <v>45661.466666666667</v>
      </c>
      <c r="H43" s="2">
        <v>45661.533333333333</v>
      </c>
      <c r="I43">
        <v>17</v>
      </c>
      <c r="J43">
        <v>13</v>
      </c>
      <c r="K43" t="s">
        <v>1215</v>
      </c>
      <c r="L43">
        <f t="shared" si="0"/>
        <v>0</v>
      </c>
      <c r="M43">
        <f t="shared" si="1"/>
        <v>50.000000005820766</v>
      </c>
      <c r="N43">
        <f t="shared" si="2"/>
        <v>95.999999998603016</v>
      </c>
      <c r="O43">
        <f t="shared" si="3"/>
        <v>0.76470588235294112</v>
      </c>
      <c r="P43">
        <f t="shared" si="4"/>
        <v>0</v>
      </c>
      <c r="Q43" t="str">
        <f t="shared" si="5"/>
        <v>2025-01</v>
      </c>
    </row>
    <row r="44" spans="1:17" x14ac:dyDescent="0.3">
      <c r="A44" t="s">
        <v>53</v>
      </c>
      <c r="B44" s="2">
        <v>45662</v>
      </c>
      <c r="C44" s="2">
        <v>45665</v>
      </c>
      <c r="D44" s="2">
        <v>45666</v>
      </c>
      <c r="E44" s="2">
        <v>45662.397222222222</v>
      </c>
      <c r="F44" s="2">
        <v>45662.415277777778</v>
      </c>
      <c r="G44" s="2">
        <v>45662.488888888889</v>
      </c>
      <c r="H44" s="2">
        <v>45662.496527777781</v>
      </c>
      <c r="I44">
        <v>11</v>
      </c>
      <c r="J44">
        <v>7</v>
      </c>
      <c r="K44" t="s">
        <v>1215</v>
      </c>
      <c r="L44">
        <f t="shared" si="0"/>
        <v>0</v>
      </c>
      <c r="M44">
        <f t="shared" si="1"/>
        <v>26.000000000931323</v>
      </c>
      <c r="N44">
        <f t="shared" si="2"/>
        <v>11.000000004423782</v>
      </c>
      <c r="O44">
        <f t="shared" si="3"/>
        <v>0.63636363636363635</v>
      </c>
      <c r="P44">
        <f t="shared" si="4"/>
        <v>0</v>
      </c>
      <c r="Q44" t="str">
        <f t="shared" si="5"/>
        <v>2025-01</v>
      </c>
    </row>
    <row r="45" spans="1:17" x14ac:dyDescent="0.3">
      <c r="A45" t="s">
        <v>54</v>
      </c>
      <c r="B45" s="2">
        <v>45662</v>
      </c>
      <c r="C45" s="2">
        <v>45664</v>
      </c>
      <c r="D45" s="2">
        <v>45664</v>
      </c>
      <c r="E45" s="2">
        <v>45662.377083333333</v>
      </c>
      <c r="F45" s="2">
        <v>45662.408333333333</v>
      </c>
      <c r="G45" s="2">
        <v>45662.481944444437</v>
      </c>
      <c r="H45" s="2">
        <v>45662.520138888889</v>
      </c>
      <c r="I45">
        <v>25</v>
      </c>
      <c r="J45">
        <v>22</v>
      </c>
      <c r="K45" t="s">
        <v>1214</v>
      </c>
      <c r="L45">
        <f t="shared" si="0"/>
        <v>1</v>
      </c>
      <c r="M45">
        <f t="shared" si="1"/>
        <v>45</v>
      </c>
      <c r="N45">
        <f t="shared" si="2"/>
        <v>55.000000011641532</v>
      </c>
      <c r="O45">
        <f t="shared" si="3"/>
        <v>0.88</v>
      </c>
      <c r="P45">
        <f t="shared" si="4"/>
        <v>1</v>
      </c>
      <c r="Q45" t="str">
        <f t="shared" si="5"/>
        <v>2025-01</v>
      </c>
    </row>
    <row r="46" spans="1:17" x14ac:dyDescent="0.3">
      <c r="A46" t="s">
        <v>55</v>
      </c>
      <c r="B46" s="2">
        <v>45662</v>
      </c>
      <c r="C46" s="2">
        <v>45663</v>
      </c>
      <c r="D46" s="2">
        <v>45665</v>
      </c>
      <c r="E46" s="2">
        <v>45662.401388888888</v>
      </c>
      <c r="F46" s="2">
        <v>45662.456944444442</v>
      </c>
      <c r="G46" s="2">
        <v>45662.495138888888</v>
      </c>
      <c r="H46" s="2">
        <v>45662.472916666673</v>
      </c>
      <c r="I46">
        <v>19</v>
      </c>
      <c r="J46">
        <v>17</v>
      </c>
      <c r="K46" t="s">
        <v>1215</v>
      </c>
      <c r="L46">
        <f t="shared" si="0"/>
        <v>0</v>
      </c>
      <c r="M46">
        <f t="shared" si="1"/>
        <v>79.999999998835847</v>
      </c>
      <c r="N46">
        <f t="shared" si="2"/>
        <v>-31.99999998905696</v>
      </c>
      <c r="O46">
        <f t="shared" si="3"/>
        <v>0.89473684210526316</v>
      </c>
      <c r="P46">
        <f t="shared" si="4"/>
        <v>0</v>
      </c>
      <c r="Q46" t="str">
        <f t="shared" si="5"/>
        <v>2025-01</v>
      </c>
    </row>
    <row r="47" spans="1:17" x14ac:dyDescent="0.3">
      <c r="A47" t="s">
        <v>56</v>
      </c>
      <c r="B47" s="2">
        <v>45662</v>
      </c>
      <c r="C47" s="2">
        <v>45665</v>
      </c>
      <c r="D47" s="2">
        <v>45664</v>
      </c>
      <c r="E47" s="2">
        <v>45662.404861111107</v>
      </c>
      <c r="F47" s="2">
        <v>45662.432638888888</v>
      </c>
      <c r="G47" s="2">
        <v>45662.464583333327</v>
      </c>
      <c r="H47" s="2">
        <v>45662.501388888893</v>
      </c>
      <c r="I47">
        <v>6</v>
      </c>
      <c r="J47">
        <v>5</v>
      </c>
      <c r="K47" t="s">
        <v>1214</v>
      </c>
      <c r="L47">
        <f t="shared" si="0"/>
        <v>1</v>
      </c>
      <c r="M47">
        <f t="shared" si="1"/>
        <v>40.000000004656613</v>
      </c>
      <c r="N47">
        <f t="shared" si="2"/>
        <v>53.000000015599653</v>
      </c>
      <c r="O47">
        <f t="shared" si="3"/>
        <v>0.83333333333333337</v>
      </c>
      <c r="P47">
        <f t="shared" si="4"/>
        <v>1</v>
      </c>
      <c r="Q47" t="str">
        <f t="shared" si="5"/>
        <v>2025-01</v>
      </c>
    </row>
    <row r="48" spans="1:17" x14ac:dyDescent="0.3">
      <c r="A48" t="s">
        <v>57</v>
      </c>
      <c r="B48" s="2">
        <v>45662</v>
      </c>
      <c r="C48" s="2">
        <v>45663</v>
      </c>
      <c r="D48" s="2">
        <v>45667</v>
      </c>
      <c r="E48" s="2">
        <v>45662.395138888889</v>
      </c>
      <c r="F48" s="2">
        <v>45662.420138888891</v>
      </c>
      <c r="G48" s="2">
        <v>45662.468055555553</v>
      </c>
      <c r="H48" s="2">
        <v>45662.535416666673</v>
      </c>
      <c r="I48">
        <v>34</v>
      </c>
      <c r="J48">
        <v>31</v>
      </c>
      <c r="K48" t="s">
        <v>1214</v>
      </c>
      <c r="L48">
        <f t="shared" si="0"/>
        <v>0</v>
      </c>
      <c r="M48">
        <f t="shared" si="1"/>
        <v>36.000000002095476</v>
      </c>
      <c r="N48">
        <f t="shared" si="2"/>
        <v>97.000000012340024</v>
      </c>
      <c r="O48">
        <f t="shared" si="3"/>
        <v>0.91176470588235292</v>
      </c>
      <c r="P48">
        <f t="shared" si="4"/>
        <v>0</v>
      </c>
      <c r="Q48" t="str">
        <f t="shared" si="5"/>
        <v>2025-01</v>
      </c>
    </row>
    <row r="49" spans="1:17" x14ac:dyDescent="0.3">
      <c r="A49" t="s">
        <v>58</v>
      </c>
      <c r="B49" s="2">
        <v>45662</v>
      </c>
      <c r="C49" s="2">
        <v>45665</v>
      </c>
      <c r="D49" s="2">
        <v>45663</v>
      </c>
      <c r="E49" s="2">
        <v>45662.387499999997</v>
      </c>
      <c r="F49" s="2">
        <v>45662.438888888893</v>
      </c>
      <c r="G49" s="2">
        <v>45662.478472222218</v>
      </c>
      <c r="H49" s="2">
        <v>45662.546527777777</v>
      </c>
      <c r="I49">
        <v>29</v>
      </c>
      <c r="J49">
        <v>25</v>
      </c>
      <c r="K49" t="s">
        <v>1215</v>
      </c>
      <c r="L49">
        <f t="shared" si="0"/>
        <v>1</v>
      </c>
      <c r="M49">
        <f t="shared" si="1"/>
        <v>74.00000001071021</v>
      </c>
      <c r="N49">
        <f t="shared" si="2"/>
        <v>98.000000005122274</v>
      </c>
      <c r="O49">
        <f t="shared" si="3"/>
        <v>0.86206896551724133</v>
      </c>
      <c r="P49">
        <f t="shared" si="4"/>
        <v>1</v>
      </c>
      <c r="Q49" t="str">
        <f t="shared" si="5"/>
        <v>2025-01</v>
      </c>
    </row>
    <row r="50" spans="1:17" x14ac:dyDescent="0.3">
      <c r="A50" t="s">
        <v>59</v>
      </c>
      <c r="B50" s="2">
        <v>45662</v>
      </c>
      <c r="C50" s="2">
        <v>45666</v>
      </c>
      <c r="D50" s="2">
        <v>45667</v>
      </c>
      <c r="E50" s="2">
        <v>45662.393750000003</v>
      </c>
      <c r="F50" s="2">
        <v>45662.460416666669</v>
      </c>
      <c r="G50" s="2">
        <v>45662.47152777778</v>
      </c>
      <c r="H50" s="2">
        <v>45662.511111111111</v>
      </c>
      <c r="I50">
        <v>30</v>
      </c>
      <c r="J50">
        <v>28</v>
      </c>
      <c r="K50" t="s">
        <v>1215</v>
      </c>
      <c r="L50">
        <f t="shared" si="0"/>
        <v>0</v>
      </c>
      <c r="M50">
        <f t="shared" si="1"/>
        <v>95.999999998603016</v>
      </c>
      <c r="N50">
        <f t="shared" si="2"/>
        <v>56.999999997206032</v>
      </c>
      <c r="O50">
        <f t="shared" si="3"/>
        <v>0.93333333333333335</v>
      </c>
      <c r="P50">
        <f t="shared" si="4"/>
        <v>0</v>
      </c>
      <c r="Q50" t="str">
        <f t="shared" si="5"/>
        <v>2025-01</v>
      </c>
    </row>
    <row r="51" spans="1:17" x14ac:dyDescent="0.3">
      <c r="A51" t="s">
        <v>60</v>
      </c>
      <c r="B51" s="2">
        <v>45662</v>
      </c>
      <c r="C51" s="2">
        <v>45663</v>
      </c>
      <c r="D51" s="2">
        <v>45666</v>
      </c>
      <c r="E51" s="2">
        <v>45662.411111111112</v>
      </c>
      <c r="F51" s="2">
        <v>45662.479166666657</v>
      </c>
      <c r="G51" s="2">
        <v>45662.473611111112</v>
      </c>
      <c r="H51" s="2">
        <v>45662.505555555559</v>
      </c>
      <c r="I51">
        <v>13</v>
      </c>
      <c r="J51">
        <v>10</v>
      </c>
      <c r="K51" t="s">
        <v>1214</v>
      </c>
      <c r="L51">
        <f t="shared" si="0"/>
        <v>0</v>
      </c>
      <c r="M51">
        <f t="shared" si="1"/>
        <v>97.999999984167516</v>
      </c>
      <c r="N51">
        <f t="shared" si="2"/>
        <v>46.000000003259629</v>
      </c>
      <c r="O51">
        <f t="shared" si="3"/>
        <v>0.76923076923076927</v>
      </c>
      <c r="P51">
        <f t="shared" si="4"/>
        <v>0</v>
      </c>
      <c r="Q51" t="str">
        <f t="shared" si="5"/>
        <v>2025-01</v>
      </c>
    </row>
    <row r="52" spans="1:17" x14ac:dyDescent="0.3">
      <c r="A52" t="s">
        <v>61</v>
      </c>
      <c r="B52" s="2">
        <v>45662</v>
      </c>
      <c r="C52" s="2">
        <v>45663</v>
      </c>
      <c r="D52" s="2">
        <v>45665</v>
      </c>
      <c r="E52" s="2">
        <v>45662.388194444437</v>
      </c>
      <c r="F52" s="2">
        <v>45662.443055555559</v>
      </c>
      <c r="G52" s="2">
        <v>45662.478472222218</v>
      </c>
      <c r="H52" s="2">
        <v>45662.529166666667</v>
      </c>
      <c r="I52">
        <v>30</v>
      </c>
      <c r="J52">
        <v>28</v>
      </c>
      <c r="K52" t="s">
        <v>1214</v>
      </c>
      <c r="L52">
        <f t="shared" si="0"/>
        <v>0</v>
      </c>
      <c r="M52">
        <f t="shared" si="1"/>
        <v>79.000000016530976</v>
      </c>
      <c r="N52">
        <f t="shared" si="2"/>
        <v>73.000000007450581</v>
      </c>
      <c r="O52">
        <f t="shared" si="3"/>
        <v>0.93333333333333335</v>
      </c>
      <c r="P52">
        <f t="shared" si="4"/>
        <v>0</v>
      </c>
      <c r="Q52" t="str">
        <f t="shared" si="5"/>
        <v>2025-01</v>
      </c>
    </row>
    <row r="53" spans="1:17" x14ac:dyDescent="0.3">
      <c r="A53" t="s">
        <v>62</v>
      </c>
      <c r="B53" s="2">
        <v>45663</v>
      </c>
      <c r="C53" s="2">
        <v>45667</v>
      </c>
      <c r="D53" s="2">
        <v>45667</v>
      </c>
      <c r="E53" s="2">
        <v>45663.415277777778</v>
      </c>
      <c r="F53" s="2">
        <v>45663.410416666673</v>
      </c>
      <c r="G53" s="2">
        <v>45663.46597222222</v>
      </c>
      <c r="H53" s="2">
        <v>45663.544444444437</v>
      </c>
      <c r="I53">
        <v>29</v>
      </c>
      <c r="J53">
        <v>26</v>
      </c>
      <c r="K53" t="s">
        <v>1213</v>
      </c>
      <c r="L53">
        <f t="shared" si="0"/>
        <v>1</v>
      </c>
      <c r="M53">
        <f t="shared" si="1"/>
        <v>-6.9999999913852662</v>
      </c>
      <c r="N53">
        <f t="shared" si="2"/>
        <v>112.99999999115244</v>
      </c>
      <c r="O53">
        <f t="shared" si="3"/>
        <v>0.89655172413793105</v>
      </c>
      <c r="P53">
        <f t="shared" si="4"/>
        <v>1</v>
      </c>
      <c r="Q53" t="str">
        <f t="shared" si="5"/>
        <v>2025-01</v>
      </c>
    </row>
    <row r="54" spans="1:17" x14ac:dyDescent="0.3">
      <c r="A54" t="s">
        <v>63</v>
      </c>
      <c r="B54" s="2">
        <v>45663</v>
      </c>
      <c r="C54" s="2">
        <v>45666</v>
      </c>
      <c r="D54" s="2">
        <v>45667</v>
      </c>
      <c r="E54" s="2">
        <v>45663.402083333327</v>
      </c>
      <c r="F54" s="2">
        <v>45663.438194444447</v>
      </c>
      <c r="G54" s="2">
        <v>45663.486111111109</v>
      </c>
      <c r="H54" s="2">
        <v>45663.523611111108</v>
      </c>
      <c r="I54">
        <v>30</v>
      </c>
      <c r="J54">
        <v>27</v>
      </c>
      <c r="K54" t="s">
        <v>1215</v>
      </c>
      <c r="L54">
        <f t="shared" si="0"/>
        <v>0</v>
      </c>
      <c r="M54">
        <f t="shared" si="1"/>
        <v>52.000000012340024</v>
      </c>
      <c r="N54">
        <f t="shared" si="2"/>
        <v>53.999999997904524</v>
      </c>
      <c r="O54">
        <f t="shared" si="3"/>
        <v>0.9</v>
      </c>
      <c r="P54">
        <f t="shared" si="4"/>
        <v>0</v>
      </c>
      <c r="Q54" t="str">
        <f t="shared" si="5"/>
        <v>2025-01</v>
      </c>
    </row>
    <row r="55" spans="1:17" x14ac:dyDescent="0.3">
      <c r="A55" t="s">
        <v>64</v>
      </c>
      <c r="B55" s="2">
        <v>45663</v>
      </c>
      <c r="C55" s="2">
        <v>45664</v>
      </c>
      <c r="D55" s="2">
        <v>45664</v>
      </c>
      <c r="E55" s="2">
        <v>45663.4</v>
      </c>
      <c r="F55" s="2">
        <v>45663.467361111107</v>
      </c>
      <c r="G55" s="2">
        <v>45663.480555555558</v>
      </c>
      <c r="H55" s="2">
        <v>45663.513888888891</v>
      </c>
      <c r="I55">
        <v>18</v>
      </c>
      <c r="J55">
        <v>15</v>
      </c>
      <c r="K55" t="s">
        <v>1215</v>
      </c>
      <c r="L55">
        <f t="shared" si="0"/>
        <v>1</v>
      </c>
      <c r="M55">
        <f t="shared" si="1"/>
        <v>96.999999991385266</v>
      </c>
      <c r="N55">
        <f t="shared" si="2"/>
        <v>47.999999999301508</v>
      </c>
      <c r="O55">
        <f t="shared" si="3"/>
        <v>0.83333333333333337</v>
      </c>
      <c r="P55">
        <f t="shared" si="4"/>
        <v>1</v>
      </c>
      <c r="Q55" t="str">
        <f t="shared" si="5"/>
        <v>2025-01</v>
      </c>
    </row>
    <row r="56" spans="1:17" x14ac:dyDescent="0.3">
      <c r="A56" t="s">
        <v>65</v>
      </c>
      <c r="B56" s="2">
        <v>45663</v>
      </c>
      <c r="C56" s="2">
        <v>45666</v>
      </c>
      <c r="D56" s="2">
        <v>45668</v>
      </c>
      <c r="E56" s="2">
        <v>45663.387499999997</v>
      </c>
      <c r="F56" s="2">
        <v>45663.451388888891</v>
      </c>
      <c r="G56" s="2">
        <v>45663.46597222222</v>
      </c>
      <c r="H56" s="2">
        <v>45663.504861111112</v>
      </c>
      <c r="I56">
        <v>25</v>
      </c>
      <c r="J56">
        <v>23</v>
      </c>
      <c r="K56" t="s">
        <v>1213</v>
      </c>
      <c r="L56">
        <f t="shared" si="0"/>
        <v>0</v>
      </c>
      <c r="M56">
        <f t="shared" si="1"/>
        <v>92.000000006519258</v>
      </c>
      <c r="N56">
        <f t="shared" si="2"/>
        <v>56.000000004423782</v>
      </c>
      <c r="O56">
        <f t="shared" si="3"/>
        <v>0.92</v>
      </c>
      <c r="P56">
        <f t="shared" si="4"/>
        <v>0</v>
      </c>
      <c r="Q56" t="str">
        <f t="shared" si="5"/>
        <v>2025-01</v>
      </c>
    </row>
    <row r="57" spans="1:17" x14ac:dyDescent="0.3">
      <c r="A57" t="s">
        <v>66</v>
      </c>
      <c r="B57" s="2">
        <v>45663</v>
      </c>
      <c r="C57" s="2">
        <v>45665</v>
      </c>
      <c r="D57" s="2">
        <v>45664</v>
      </c>
      <c r="E57" s="2">
        <v>45663.379861111112</v>
      </c>
      <c r="F57" s="2">
        <v>45663.481249999997</v>
      </c>
      <c r="G57" s="2">
        <v>45663.481249999997</v>
      </c>
      <c r="H57" s="2">
        <v>45663.531944444447</v>
      </c>
      <c r="I57">
        <v>13</v>
      </c>
      <c r="J57">
        <v>9</v>
      </c>
      <c r="K57" t="s">
        <v>1214</v>
      </c>
      <c r="L57">
        <f t="shared" si="0"/>
        <v>1</v>
      </c>
      <c r="M57">
        <f t="shared" si="1"/>
        <v>145.9999999939464</v>
      </c>
      <c r="N57">
        <f t="shared" si="2"/>
        <v>73.000000007450581</v>
      </c>
      <c r="O57">
        <f t="shared" si="3"/>
        <v>0.69230769230769229</v>
      </c>
      <c r="P57">
        <f t="shared" si="4"/>
        <v>1</v>
      </c>
      <c r="Q57" t="str">
        <f t="shared" si="5"/>
        <v>2025-01</v>
      </c>
    </row>
    <row r="58" spans="1:17" x14ac:dyDescent="0.3">
      <c r="A58" t="s">
        <v>67</v>
      </c>
      <c r="B58" s="2">
        <v>45663</v>
      </c>
      <c r="C58" s="2">
        <v>45664</v>
      </c>
      <c r="D58" s="2">
        <v>45664</v>
      </c>
      <c r="E58" s="2">
        <v>45663.407638888893</v>
      </c>
      <c r="F58" s="2">
        <v>45663.413888888892</v>
      </c>
      <c r="G58" s="2">
        <v>45663.486805555563</v>
      </c>
      <c r="H58" s="2">
        <v>45663.551388888889</v>
      </c>
      <c r="I58">
        <v>5</v>
      </c>
      <c r="J58">
        <v>3</v>
      </c>
      <c r="K58" t="s">
        <v>1213</v>
      </c>
      <c r="L58">
        <f t="shared" si="0"/>
        <v>1</v>
      </c>
      <c r="M58">
        <f t="shared" si="1"/>
        <v>8.9999999979045242</v>
      </c>
      <c r="N58">
        <f t="shared" si="2"/>
        <v>92.999999988824129</v>
      </c>
      <c r="O58">
        <f t="shared" si="3"/>
        <v>0.6</v>
      </c>
      <c r="P58">
        <f t="shared" si="4"/>
        <v>1</v>
      </c>
      <c r="Q58" t="str">
        <f t="shared" si="5"/>
        <v>2025-01</v>
      </c>
    </row>
    <row r="59" spans="1:17" x14ac:dyDescent="0.3">
      <c r="A59" t="s">
        <v>68</v>
      </c>
      <c r="B59" s="2">
        <v>45663</v>
      </c>
      <c r="C59" s="2">
        <v>45666</v>
      </c>
      <c r="D59" s="2">
        <v>45667</v>
      </c>
      <c r="E59" s="2">
        <v>45663.396527777782</v>
      </c>
      <c r="F59" s="2">
        <v>45663.445138888892</v>
      </c>
      <c r="G59" s="2">
        <v>45663.492361111108</v>
      </c>
      <c r="H59" s="2">
        <v>45663.521527777782</v>
      </c>
      <c r="I59">
        <v>2</v>
      </c>
      <c r="J59">
        <v>0</v>
      </c>
      <c r="K59" t="s">
        <v>1214</v>
      </c>
      <c r="L59">
        <f t="shared" si="0"/>
        <v>0</v>
      </c>
      <c r="M59">
        <f t="shared" si="1"/>
        <v>69.999999997671694</v>
      </c>
      <c r="N59">
        <f t="shared" si="2"/>
        <v>42.000000011175871</v>
      </c>
      <c r="O59">
        <f t="shared" si="3"/>
        <v>0</v>
      </c>
      <c r="P59">
        <f t="shared" si="4"/>
        <v>0</v>
      </c>
      <c r="Q59" t="str">
        <f t="shared" si="5"/>
        <v>2025-01</v>
      </c>
    </row>
    <row r="60" spans="1:17" x14ac:dyDescent="0.3">
      <c r="A60" t="s">
        <v>69</v>
      </c>
      <c r="B60" s="2">
        <v>45663</v>
      </c>
      <c r="C60" s="2">
        <v>45666</v>
      </c>
      <c r="D60" s="2">
        <v>45667</v>
      </c>
      <c r="E60" s="2">
        <v>45663.377083333333</v>
      </c>
      <c r="F60" s="2">
        <v>45663.425694444442</v>
      </c>
      <c r="G60" s="2">
        <v>45663.465277777781</v>
      </c>
      <c r="H60" s="2">
        <v>45663.521527777782</v>
      </c>
      <c r="I60">
        <v>29</v>
      </c>
      <c r="J60">
        <v>26</v>
      </c>
      <c r="K60" t="s">
        <v>1213</v>
      </c>
      <c r="L60">
        <f t="shared" si="0"/>
        <v>0</v>
      </c>
      <c r="M60">
        <f t="shared" si="1"/>
        <v>69.999999997671694</v>
      </c>
      <c r="N60">
        <f t="shared" si="2"/>
        <v>81.000000002095476</v>
      </c>
      <c r="O60">
        <f t="shared" si="3"/>
        <v>0.89655172413793105</v>
      </c>
      <c r="P60">
        <f t="shared" si="4"/>
        <v>0</v>
      </c>
      <c r="Q60" t="str">
        <f t="shared" si="5"/>
        <v>2025-01</v>
      </c>
    </row>
    <row r="61" spans="1:17" x14ac:dyDescent="0.3">
      <c r="A61" t="s">
        <v>70</v>
      </c>
      <c r="B61" s="2">
        <v>45663</v>
      </c>
      <c r="C61" s="2">
        <v>45665</v>
      </c>
      <c r="D61" s="2">
        <v>45664</v>
      </c>
      <c r="E61" s="2">
        <v>45663.397222222222</v>
      </c>
      <c r="F61" s="2">
        <v>45663.434027777781</v>
      </c>
      <c r="G61" s="2">
        <v>45663.486805555563</v>
      </c>
      <c r="H61" s="2">
        <v>45663.49722222222</v>
      </c>
      <c r="I61">
        <v>6</v>
      </c>
      <c r="J61">
        <v>6</v>
      </c>
      <c r="K61" t="s">
        <v>1213</v>
      </c>
      <c r="L61">
        <f t="shared" si="0"/>
        <v>1</v>
      </c>
      <c r="M61">
        <f t="shared" si="1"/>
        <v>53.000000005122274</v>
      </c>
      <c r="N61">
        <f t="shared" si="2"/>
        <v>14.999999986030161</v>
      </c>
      <c r="O61">
        <f t="shared" si="3"/>
        <v>1</v>
      </c>
      <c r="P61">
        <f t="shared" si="4"/>
        <v>1</v>
      </c>
      <c r="Q61" t="str">
        <f t="shared" si="5"/>
        <v>2025-01</v>
      </c>
    </row>
    <row r="62" spans="1:17" x14ac:dyDescent="0.3">
      <c r="A62" t="s">
        <v>71</v>
      </c>
      <c r="B62" s="2">
        <v>45663</v>
      </c>
      <c r="C62" s="2">
        <v>45666</v>
      </c>
      <c r="D62" s="2">
        <v>45668</v>
      </c>
      <c r="E62" s="2">
        <v>45663.39166666667</v>
      </c>
      <c r="F62" s="2">
        <v>45663.451388888891</v>
      </c>
      <c r="G62" s="2">
        <v>45663.493750000001</v>
      </c>
      <c r="H62" s="2">
        <v>45663.515277777777</v>
      </c>
      <c r="I62">
        <v>28</v>
      </c>
      <c r="J62">
        <v>25</v>
      </c>
      <c r="K62" t="s">
        <v>1213</v>
      </c>
      <c r="L62">
        <f t="shared" si="0"/>
        <v>0</v>
      </c>
      <c r="M62">
        <f t="shared" si="1"/>
        <v>85.999999997438863</v>
      </c>
      <c r="N62">
        <f t="shared" si="2"/>
        <v>30.99999999627471</v>
      </c>
      <c r="O62">
        <f t="shared" si="3"/>
        <v>0.8928571428571429</v>
      </c>
      <c r="P62">
        <f t="shared" si="4"/>
        <v>0</v>
      </c>
      <c r="Q62" t="str">
        <f t="shared" si="5"/>
        <v>2025-01</v>
      </c>
    </row>
    <row r="63" spans="1:17" x14ac:dyDescent="0.3">
      <c r="A63" t="s">
        <v>72</v>
      </c>
      <c r="B63" s="2">
        <v>45663</v>
      </c>
      <c r="C63" s="2">
        <v>45664</v>
      </c>
      <c r="D63" s="2">
        <v>45665</v>
      </c>
      <c r="E63" s="2">
        <v>45663.379861111112</v>
      </c>
      <c r="F63" s="2">
        <v>45663.427083333343</v>
      </c>
      <c r="G63" s="2">
        <v>45663.467361111107</v>
      </c>
      <c r="H63" s="2">
        <v>45663.511111111111</v>
      </c>
      <c r="I63">
        <v>26</v>
      </c>
      <c r="J63">
        <v>26</v>
      </c>
      <c r="K63" t="s">
        <v>1215</v>
      </c>
      <c r="L63">
        <f t="shared" si="0"/>
        <v>0</v>
      </c>
      <c r="M63">
        <f t="shared" si="1"/>
        <v>68.000000012107193</v>
      </c>
      <c r="N63">
        <f t="shared" si="2"/>
        <v>63.000000006286427</v>
      </c>
      <c r="O63">
        <f t="shared" si="3"/>
        <v>1</v>
      </c>
      <c r="P63">
        <f t="shared" si="4"/>
        <v>0</v>
      </c>
      <c r="Q63" t="str">
        <f t="shared" si="5"/>
        <v>2025-01</v>
      </c>
    </row>
    <row r="64" spans="1:17" x14ac:dyDescent="0.3">
      <c r="A64" t="s">
        <v>73</v>
      </c>
      <c r="B64" s="2">
        <v>45663</v>
      </c>
      <c r="C64" s="2">
        <v>45667</v>
      </c>
      <c r="D64" s="2">
        <v>45667</v>
      </c>
      <c r="E64" s="2">
        <v>45663.402777777781</v>
      </c>
      <c r="F64" s="2">
        <v>45663.488888888889</v>
      </c>
      <c r="G64" s="2">
        <v>45663.481944444437</v>
      </c>
      <c r="H64" s="2">
        <v>45663.525000000001</v>
      </c>
      <c r="I64">
        <v>16</v>
      </c>
      <c r="J64">
        <v>14</v>
      </c>
      <c r="K64" t="s">
        <v>1213</v>
      </c>
      <c r="L64">
        <f t="shared" si="0"/>
        <v>1</v>
      </c>
      <c r="M64">
        <f t="shared" si="1"/>
        <v>123.99999999557622</v>
      </c>
      <c r="N64">
        <f t="shared" si="2"/>
        <v>62.000000013504177</v>
      </c>
      <c r="O64">
        <f t="shared" si="3"/>
        <v>0.875</v>
      </c>
      <c r="P64">
        <f t="shared" si="4"/>
        <v>1</v>
      </c>
      <c r="Q64" t="str">
        <f t="shared" si="5"/>
        <v>2025-01</v>
      </c>
    </row>
    <row r="65" spans="1:17" x14ac:dyDescent="0.3">
      <c r="A65" t="s">
        <v>74</v>
      </c>
      <c r="B65" s="2">
        <v>45664</v>
      </c>
      <c r="C65" s="2">
        <v>45665</v>
      </c>
      <c r="D65" s="2">
        <v>45665</v>
      </c>
      <c r="E65" s="2">
        <v>45664.415972222218</v>
      </c>
      <c r="F65" s="2">
        <v>45664.416666666657</v>
      </c>
      <c r="G65" s="2">
        <v>45664.472916666673</v>
      </c>
      <c r="H65" s="2">
        <v>45664.536111111112</v>
      </c>
      <c r="I65">
        <v>20</v>
      </c>
      <c r="J65">
        <v>19</v>
      </c>
      <c r="K65" t="s">
        <v>1213</v>
      </c>
      <c r="L65">
        <f t="shared" si="0"/>
        <v>1</v>
      </c>
      <c r="M65">
        <f t="shared" si="1"/>
        <v>0.99999999278225005</v>
      </c>
      <c r="N65">
        <f t="shared" si="2"/>
        <v>90.99999999278225</v>
      </c>
      <c r="O65">
        <f t="shared" si="3"/>
        <v>0.95</v>
      </c>
      <c r="P65">
        <f t="shared" si="4"/>
        <v>1</v>
      </c>
      <c r="Q65" t="str">
        <f t="shared" si="5"/>
        <v>2025-01</v>
      </c>
    </row>
    <row r="66" spans="1:17" x14ac:dyDescent="0.3">
      <c r="A66" t="s">
        <v>75</v>
      </c>
      <c r="B66" s="2">
        <v>45664</v>
      </c>
      <c r="C66" s="2">
        <v>45668</v>
      </c>
      <c r="D66" s="2">
        <v>45666</v>
      </c>
      <c r="E66" s="2">
        <v>45664.379166666673</v>
      </c>
      <c r="F66" s="2">
        <v>45664.463888888888</v>
      </c>
      <c r="G66" s="2">
        <v>45664.473611111112</v>
      </c>
      <c r="H66" s="2">
        <v>45664.521527777782</v>
      </c>
      <c r="I66">
        <v>39</v>
      </c>
      <c r="J66">
        <v>36</v>
      </c>
      <c r="K66" t="s">
        <v>1213</v>
      </c>
      <c r="L66">
        <f t="shared" ref="L66:L129" si="6">IF(D66&lt;=C66,1,0)</f>
        <v>1</v>
      </c>
      <c r="M66">
        <f t="shared" ref="M66:M129" si="7">(F66-E66)*24*60</f>
        <v>121.99999998905696</v>
      </c>
      <c r="N66">
        <f t="shared" ref="N66:N129" si="8">(H66-G66)*24*60</f>
        <v>69.000000004889444</v>
      </c>
      <c r="O66">
        <f t="shared" ref="O66:O129" si="9">IF(I66=0,0,J66/I66)</f>
        <v>0.92307692307692313</v>
      </c>
      <c r="P66">
        <f t="shared" ref="P66:P129" si="10">IF(AND(D66&lt;=C66,J66&gt;0),1,0)</f>
        <v>1</v>
      </c>
      <c r="Q66" t="str">
        <f t="shared" ref="Q66:Q129" si="11">TEXT(B66,"yyyy-mm")</f>
        <v>2025-01</v>
      </c>
    </row>
    <row r="67" spans="1:17" x14ac:dyDescent="0.3">
      <c r="A67" t="s">
        <v>76</v>
      </c>
      <c r="B67" s="2">
        <v>45664</v>
      </c>
      <c r="C67" s="2">
        <v>45668</v>
      </c>
      <c r="D67" s="2">
        <v>45669</v>
      </c>
      <c r="E67" s="2">
        <v>45664.375</v>
      </c>
      <c r="F67" s="2">
        <v>45664.418055555558</v>
      </c>
      <c r="G67" s="2">
        <v>45664.479166666657</v>
      </c>
      <c r="H67" s="2">
        <v>45664.511805555558</v>
      </c>
      <c r="I67">
        <v>39</v>
      </c>
      <c r="J67">
        <v>39</v>
      </c>
      <c r="K67" t="s">
        <v>1215</v>
      </c>
      <c r="L67">
        <f t="shared" si="6"/>
        <v>0</v>
      </c>
      <c r="M67">
        <f t="shared" si="7"/>
        <v>62.000000003026798</v>
      </c>
      <c r="N67">
        <f t="shared" si="8"/>
        <v>47.000000016996637</v>
      </c>
      <c r="O67">
        <f t="shared" si="9"/>
        <v>1</v>
      </c>
      <c r="P67">
        <f t="shared" si="10"/>
        <v>0</v>
      </c>
      <c r="Q67" t="str">
        <f t="shared" si="11"/>
        <v>2025-01</v>
      </c>
    </row>
    <row r="68" spans="1:17" x14ac:dyDescent="0.3">
      <c r="A68" t="s">
        <v>77</v>
      </c>
      <c r="B68" s="2">
        <v>45664</v>
      </c>
      <c r="C68" s="2">
        <v>45668</v>
      </c>
      <c r="D68" s="2">
        <v>45666</v>
      </c>
      <c r="E68" s="2">
        <v>45664.404861111107</v>
      </c>
      <c r="F68" s="2">
        <v>45664.461805555547</v>
      </c>
      <c r="G68" s="2">
        <v>45664.477083333331</v>
      </c>
      <c r="H68" s="2">
        <v>45664.520833333343</v>
      </c>
      <c r="I68">
        <v>15</v>
      </c>
      <c r="J68">
        <v>11</v>
      </c>
      <c r="K68" t="s">
        <v>1215</v>
      </c>
      <c r="L68">
        <f t="shared" si="6"/>
        <v>1</v>
      </c>
      <c r="M68">
        <f t="shared" si="7"/>
        <v>81.999999994877726</v>
      </c>
      <c r="N68">
        <f t="shared" si="8"/>
        <v>63.000000016763806</v>
      </c>
      <c r="O68">
        <f t="shared" si="9"/>
        <v>0.73333333333333328</v>
      </c>
      <c r="P68">
        <f t="shared" si="10"/>
        <v>1</v>
      </c>
      <c r="Q68" t="str">
        <f t="shared" si="11"/>
        <v>2025-01</v>
      </c>
    </row>
    <row r="69" spans="1:17" x14ac:dyDescent="0.3">
      <c r="A69" t="s">
        <v>78</v>
      </c>
      <c r="B69" s="2">
        <v>45664</v>
      </c>
      <c r="C69" s="2">
        <v>45668</v>
      </c>
      <c r="D69" s="2">
        <v>45666</v>
      </c>
      <c r="E69" s="2">
        <v>45664.404861111107</v>
      </c>
      <c r="F69" s="2">
        <v>45664.401388888888</v>
      </c>
      <c r="G69" s="2">
        <v>45664.48333333333</v>
      </c>
      <c r="H69" s="2">
        <v>45664.495138888888</v>
      </c>
      <c r="I69">
        <v>5</v>
      </c>
      <c r="J69">
        <v>5</v>
      </c>
      <c r="K69" t="s">
        <v>1214</v>
      </c>
      <c r="L69">
        <f t="shared" si="6"/>
        <v>1</v>
      </c>
      <c r="M69">
        <f t="shared" si="7"/>
        <v>-4.9999999953433871</v>
      </c>
      <c r="N69">
        <f t="shared" si="8"/>
        <v>17.000000003026798</v>
      </c>
      <c r="O69">
        <f t="shared" si="9"/>
        <v>1</v>
      </c>
      <c r="P69">
        <f t="shared" si="10"/>
        <v>1</v>
      </c>
      <c r="Q69" t="str">
        <f t="shared" si="11"/>
        <v>2025-01</v>
      </c>
    </row>
    <row r="70" spans="1:17" x14ac:dyDescent="0.3">
      <c r="A70" t="s">
        <v>79</v>
      </c>
      <c r="B70" s="2">
        <v>45665</v>
      </c>
      <c r="C70" s="2">
        <v>45667</v>
      </c>
      <c r="D70" s="2">
        <v>45668</v>
      </c>
      <c r="E70" s="2">
        <v>45665.399305555547</v>
      </c>
      <c r="F70" s="2">
        <v>45665.468055555553</v>
      </c>
      <c r="G70" s="2">
        <v>45665.484027777777</v>
      </c>
      <c r="H70" s="2">
        <v>45665.472916666673</v>
      </c>
      <c r="I70">
        <v>27</v>
      </c>
      <c r="J70">
        <v>25</v>
      </c>
      <c r="K70" t="s">
        <v>1215</v>
      </c>
      <c r="L70">
        <f t="shared" si="6"/>
        <v>0</v>
      </c>
      <c r="M70">
        <f t="shared" si="7"/>
        <v>99.000000008381903</v>
      </c>
      <c r="N70">
        <f t="shared" si="8"/>
        <v>-15.99999998928979</v>
      </c>
      <c r="O70">
        <f t="shared" si="9"/>
        <v>0.92592592592592593</v>
      </c>
      <c r="P70">
        <f t="shared" si="10"/>
        <v>0</v>
      </c>
      <c r="Q70" t="str">
        <f t="shared" si="11"/>
        <v>2025-01</v>
      </c>
    </row>
    <row r="71" spans="1:17" x14ac:dyDescent="0.3">
      <c r="A71" t="s">
        <v>80</v>
      </c>
      <c r="B71" s="2">
        <v>45665</v>
      </c>
      <c r="C71" s="2">
        <v>45666</v>
      </c>
      <c r="D71" s="2">
        <v>45670</v>
      </c>
      <c r="E71" s="2">
        <v>45665.397222222222</v>
      </c>
      <c r="F71" s="2">
        <v>45665.448611111111</v>
      </c>
      <c r="G71" s="2">
        <v>45665.472222222219</v>
      </c>
      <c r="H71" s="2">
        <v>45665.53402777778</v>
      </c>
      <c r="I71">
        <v>1</v>
      </c>
      <c r="J71">
        <v>0</v>
      </c>
      <c r="K71" t="s">
        <v>1214</v>
      </c>
      <c r="L71">
        <f t="shared" si="6"/>
        <v>0</v>
      </c>
      <c r="M71">
        <f t="shared" si="7"/>
        <v>74.000000000232831</v>
      </c>
      <c r="N71">
        <f t="shared" si="8"/>
        <v>89.00000000721775</v>
      </c>
      <c r="O71">
        <f t="shared" si="9"/>
        <v>0</v>
      </c>
      <c r="P71">
        <f t="shared" si="10"/>
        <v>0</v>
      </c>
      <c r="Q71" t="str">
        <f t="shared" si="11"/>
        <v>2025-01</v>
      </c>
    </row>
    <row r="72" spans="1:17" x14ac:dyDescent="0.3">
      <c r="A72" t="s">
        <v>81</v>
      </c>
      <c r="B72" s="2">
        <v>45665</v>
      </c>
      <c r="C72" s="2">
        <v>45667</v>
      </c>
      <c r="D72" s="2">
        <v>45670</v>
      </c>
      <c r="E72" s="2">
        <v>45665.375</v>
      </c>
      <c r="F72" s="2">
        <v>45665.472916666673</v>
      </c>
      <c r="G72" s="2">
        <v>45665.490972222222</v>
      </c>
      <c r="H72" s="2">
        <v>45665.491666666669</v>
      </c>
      <c r="I72">
        <v>2</v>
      </c>
      <c r="J72">
        <v>2</v>
      </c>
      <c r="K72" t="s">
        <v>1213</v>
      </c>
      <c r="L72">
        <f t="shared" si="6"/>
        <v>0</v>
      </c>
      <c r="M72">
        <f t="shared" si="7"/>
        <v>141.0000000090804</v>
      </c>
      <c r="N72">
        <f t="shared" si="8"/>
        <v>1.000000003259629</v>
      </c>
      <c r="O72">
        <f t="shared" si="9"/>
        <v>1</v>
      </c>
      <c r="P72">
        <f t="shared" si="10"/>
        <v>0</v>
      </c>
      <c r="Q72" t="str">
        <f t="shared" si="11"/>
        <v>2025-01</v>
      </c>
    </row>
    <row r="73" spans="1:17" x14ac:dyDescent="0.3">
      <c r="A73" t="s">
        <v>82</v>
      </c>
      <c r="B73" s="2">
        <v>45665</v>
      </c>
      <c r="C73" s="2">
        <v>45668</v>
      </c>
      <c r="D73" s="2">
        <v>45668</v>
      </c>
      <c r="E73" s="2">
        <v>45665.384027777778</v>
      </c>
      <c r="F73" s="2">
        <v>45665.406944444447</v>
      </c>
      <c r="G73" s="2">
        <v>45665.488888888889</v>
      </c>
      <c r="H73" s="2">
        <v>45665.494444444441</v>
      </c>
      <c r="I73">
        <v>2</v>
      </c>
      <c r="J73">
        <v>1</v>
      </c>
      <c r="K73" t="s">
        <v>1214</v>
      </c>
      <c r="L73">
        <f t="shared" si="6"/>
        <v>1</v>
      </c>
      <c r="M73">
        <f t="shared" si="7"/>
        <v>33.000000002793968</v>
      </c>
      <c r="N73">
        <f t="shared" si="8"/>
        <v>7.9999999946448952</v>
      </c>
      <c r="O73">
        <f t="shared" si="9"/>
        <v>0.5</v>
      </c>
      <c r="P73">
        <f t="shared" si="10"/>
        <v>1</v>
      </c>
      <c r="Q73" t="str">
        <f t="shared" si="11"/>
        <v>2025-01</v>
      </c>
    </row>
    <row r="74" spans="1:17" x14ac:dyDescent="0.3">
      <c r="A74" t="s">
        <v>83</v>
      </c>
      <c r="B74" s="2">
        <v>45665</v>
      </c>
      <c r="C74" s="2">
        <v>45666</v>
      </c>
      <c r="D74" s="2">
        <v>45668</v>
      </c>
      <c r="E74" s="2">
        <v>45665.400694444441</v>
      </c>
      <c r="F74" s="2">
        <v>45665.387499999997</v>
      </c>
      <c r="G74" s="2">
        <v>45665.491666666669</v>
      </c>
      <c r="H74" s="2">
        <v>45665.520833333343</v>
      </c>
      <c r="I74">
        <v>16</v>
      </c>
      <c r="J74">
        <v>16</v>
      </c>
      <c r="K74" t="s">
        <v>1214</v>
      </c>
      <c r="L74">
        <f t="shared" si="6"/>
        <v>0</v>
      </c>
      <c r="M74">
        <f t="shared" si="7"/>
        <v>-18.999999999068677</v>
      </c>
      <c r="N74">
        <f t="shared" si="8"/>
        <v>42.000000011175871</v>
      </c>
      <c r="O74">
        <f t="shared" si="9"/>
        <v>1</v>
      </c>
      <c r="P74">
        <f t="shared" si="10"/>
        <v>0</v>
      </c>
      <c r="Q74" t="str">
        <f t="shared" si="11"/>
        <v>2025-01</v>
      </c>
    </row>
    <row r="75" spans="1:17" x14ac:dyDescent="0.3">
      <c r="A75" t="s">
        <v>84</v>
      </c>
      <c r="B75" s="2">
        <v>45665</v>
      </c>
      <c r="C75" s="2">
        <v>45667</v>
      </c>
      <c r="D75" s="2">
        <v>45667</v>
      </c>
      <c r="E75" s="2">
        <v>45665.38958333333</v>
      </c>
      <c r="F75" s="2">
        <v>45665.461805555547</v>
      </c>
      <c r="G75" s="2">
        <v>45665.490277777782</v>
      </c>
      <c r="H75" s="2">
        <v>45665.529861111107</v>
      </c>
      <c r="I75">
        <v>33</v>
      </c>
      <c r="J75">
        <v>30</v>
      </c>
      <c r="K75" t="s">
        <v>1213</v>
      </c>
      <c r="L75">
        <f t="shared" si="6"/>
        <v>1</v>
      </c>
      <c r="M75">
        <f t="shared" si="7"/>
        <v>103.99999999324791</v>
      </c>
      <c r="N75">
        <f t="shared" si="8"/>
        <v>56.999999986728653</v>
      </c>
      <c r="O75">
        <f t="shared" si="9"/>
        <v>0.90909090909090906</v>
      </c>
      <c r="P75">
        <f t="shared" si="10"/>
        <v>1</v>
      </c>
      <c r="Q75" t="str">
        <f t="shared" si="11"/>
        <v>2025-01</v>
      </c>
    </row>
    <row r="76" spans="1:17" x14ac:dyDescent="0.3">
      <c r="A76" t="s">
        <v>85</v>
      </c>
      <c r="B76" s="2">
        <v>45665</v>
      </c>
      <c r="C76" s="2">
        <v>45669</v>
      </c>
      <c r="D76" s="2">
        <v>45666</v>
      </c>
      <c r="E76" s="2">
        <v>45665.384722222218</v>
      </c>
      <c r="F76" s="2">
        <v>45665.467361111107</v>
      </c>
      <c r="G76" s="2">
        <v>45665.461111111108</v>
      </c>
      <c r="H76" s="2">
        <v>45665.522916666669</v>
      </c>
      <c r="I76">
        <v>5</v>
      </c>
      <c r="J76">
        <v>2</v>
      </c>
      <c r="K76" t="s">
        <v>1213</v>
      </c>
      <c r="L76">
        <f t="shared" si="6"/>
        <v>1</v>
      </c>
      <c r="M76">
        <f t="shared" si="7"/>
        <v>119.00000000023283</v>
      </c>
      <c r="N76">
        <f t="shared" si="8"/>
        <v>89.00000000721775</v>
      </c>
      <c r="O76">
        <f t="shared" si="9"/>
        <v>0.4</v>
      </c>
      <c r="P76">
        <f t="shared" si="10"/>
        <v>1</v>
      </c>
      <c r="Q76" t="str">
        <f t="shared" si="11"/>
        <v>2025-01</v>
      </c>
    </row>
    <row r="77" spans="1:17" x14ac:dyDescent="0.3">
      <c r="A77" t="s">
        <v>86</v>
      </c>
      <c r="B77" s="2">
        <v>45665</v>
      </c>
      <c r="C77" s="2">
        <v>45668</v>
      </c>
      <c r="D77" s="2">
        <v>45666</v>
      </c>
      <c r="E77" s="2">
        <v>45665.383333333331</v>
      </c>
      <c r="F77" s="2">
        <v>45665.477777777778</v>
      </c>
      <c r="G77" s="2">
        <v>45665.492361111108</v>
      </c>
      <c r="H77" s="2">
        <v>45665.477083333331</v>
      </c>
      <c r="I77">
        <v>20</v>
      </c>
      <c r="J77">
        <v>17</v>
      </c>
      <c r="K77" t="s">
        <v>1215</v>
      </c>
      <c r="L77">
        <f t="shared" si="6"/>
        <v>1</v>
      </c>
      <c r="M77">
        <f t="shared" si="7"/>
        <v>136.00000000325963</v>
      </c>
      <c r="N77">
        <f t="shared" si="8"/>
        <v>-21.999999998370185</v>
      </c>
      <c r="O77">
        <f t="shared" si="9"/>
        <v>0.85</v>
      </c>
      <c r="P77">
        <f t="shared" si="10"/>
        <v>1</v>
      </c>
      <c r="Q77" t="str">
        <f t="shared" si="11"/>
        <v>2025-01</v>
      </c>
    </row>
    <row r="78" spans="1:17" x14ac:dyDescent="0.3">
      <c r="A78" t="s">
        <v>87</v>
      </c>
      <c r="B78" s="2">
        <v>45665</v>
      </c>
      <c r="C78" s="2">
        <v>45667</v>
      </c>
      <c r="D78" s="2">
        <v>45668</v>
      </c>
      <c r="E78" s="2">
        <v>45665.411805555559</v>
      </c>
      <c r="F78" s="2">
        <v>45665.445138888892</v>
      </c>
      <c r="G78" s="2">
        <v>45665.487500000003</v>
      </c>
      <c r="H78" s="2">
        <v>45665.476388888892</v>
      </c>
      <c r="I78">
        <v>11</v>
      </c>
      <c r="J78">
        <v>11</v>
      </c>
      <c r="K78" t="s">
        <v>1214</v>
      </c>
      <c r="L78">
        <f t="shared" si="6"/>
        <v>0</v>
      </c>
      <c r="M78">
        <f t="shared" si="7"/>
        <v>47.999999999301508</v>
      </c>
      <c r="N78">
        <f t="shared" si="8"/>
        <v>-15.999999999767169</v>
      </c>
      <c r="O78">
        <f t="shared" si="9"/>
        <v>1</v>
      </c>
      <c r="P78">
        <f t="shared" si="10"/>
        <v>0</v>
      </c>
      <c r="Q78" t="str">
        <f t="shared" si="11"/>
        <v>2025-01</v>
      </c>
    </row>
    <row r="79" spans="1:17" x14ac:dyDescent="0.3">
      <c r="A79" t="s">
        <v>88</v>
      </c>
      <c r="B79" s="2">
        <v>45665</v>
      </c>
      <c r="C79" s="2">
        <v>45667</v>
      </c>
      <c r="D79" s="2">
        <v>45667</v>
      </c>
      <c r="E79" s="2">
        <v>45665.375694444447</v>
      </c>
      <c r="F79" s="2">
        <v>45665.439583333333</v>
      </c>
      <c r="G79" s="2">
        <v>45665.459722222222</v>
      </c>
      <c r="H79" s="2">
        <v>45665.506944444453</v>
      </c>
      <c r="I79">
        <v>24</v>
      </c>
      <c r="J79">
        <v>20</v>
      </c>
      <c r="K79" t="s">
        <v>1213</v>
      </c>
      <c r="L79">
        <f t="shared" si="6"/>
        <v>1</v>
      </c>
      <c r="M79">
        <f t="shared" si="7"/>
        <v>91.999999996041879</v>
      </c>
      <c r="N79">
        <f t="shared" si="8"/>
        <v>68.000000012107193</v>
      </c>
      <c r="O79">
        <f t="shared" si="9"/>
        <v>0.83333333333333337</v>
      </c>
      <c r="P79">
        <f t="shared" si="10"/>
        <v>1</v>
      </c>
      <c r="Q79" t="str">
        <f t="shared" si="11"/>
        <v>2025-01</v>
      </c>
    </row>
    <row r="80" spans="1:17" x14ac:dyDescent="0.3">
      <c r="A80" t="s">
        <v>89</v>
      </c>
      <c r="B80" s="2">
        <v>45666</v>
      </c>
      <c r="C80" s="2">
        <v>45670</v>
      </c>
      <c r="D80" s="2">
        <v>45667</v>
      </c>
      <c r="E80" s="2">
        <v>45666.377083333333</v>
      </c>
      <c r="F80" s="2">
        <v>45666.421527777777</v>
      </c>
      <c r="G80" s="2">
        <v>45666.488194444442</v>
      </c>
      <c r="H80" s="2">
        <v>45666.529861111107</v>
      </c>
      <c r="I80">
        <v>8</v>
      </c>
      <c r="J80">
        <v>8</v>
      </c>
      <c r="K80" t="s">
        <v>1214</v>
      </c>
      <c r="L80">
        <f t="shared" si="6"/>
        <v>1</v>
      </c>
      <c r="M80">
        <f t="shared" si="7"/>
        <v>63.999999999068677</v>
      </c>
      <c r="N80">
        <f t="shared" si="8"/>
        <v>59.99999999650754</v>
      </c>
      <c r="O80">
        <f t="shared" si="9"/>
        <v>1</v>
      </c>
      <c r="P80">
        <f t="shared" si="10"/>
        <v>1</v>
      </c>
      <c r="Q80" t="str">
        <f t="shared" si="11"/>
        <v>2025-01</v>
      </c>
    </row>
    <row r="81" spans="1:17" x14ac:dyDescent="0.3">
      <c r="A81" t="s">
        <v>90</v>
      </c>
      <c r="B81" s="2">
        <v>45666</v>
      </c>
      <c r="C81" s="2">
        <v>45670</v>
      </c>
      <c r="D81" s="2">
        <v>45670</v>
      </c>
      <c r="E81" s="2">
        <v>45666.378472222219</v>
      </c>
      <c r="F81" s="2">
        <v>45666.445833333331</v>
      </c>
      <c r="G81" s="2">
        <v>45666.460416666669</v>
      </c>
      <c r="H81" s="2">
        <v>45666.536805555559</v>
      </c>
      <c r="I81">
        <v>35</v>
      </c>
      <c r="J81">
        <v>34</v>
      </c>
      <c r="K81" t="s">
        <v>1214</v>
      </c>
      <c r="L81">
        <f t="shared" si="6"/>
        <v>1</v>
      </c>
      <c r="M81">
        <f t="shared" si="7"/>
        <v>97.000000001862645</v>
      </c>
      <c r="N81">
        <f t="shared" si="8"/>
        <v>110.00000000232831</v>
      </c>
      <c r="O81">
        <f t="shared" si="9"/>
        <v>0.97142857142857142</v>
      </c>
      <c r="P81">
        <f t="shared" si="10"/>
        <v>1</v>
      </c>
      <c r="Q81" t="str">
        <f t="shared" si="11"/>
        <v>2025-01</v>
      </c>
    </row>
    <row r="82" spans="1:17" x14ac:dyDescent="0.3">
      <c r="A82" t="s">
        <v>91</v>
      </c>
      <c r="B82" s="2">
        <v>45666</v>
      </c>
      <c r="C82" s="2">
        <v>45667</v>
      </c>
      <c r="D82" s="2">
        <v>45667</v>
      </c>
      <c r="E82" s="2">
        <v>45666.37777777778</v>
      </c>
      <c r="F82" s="2">
        <v>45666.442361111112</v>
      </c>
      <c r="G82" s="2">
        <v>45666.466666666667</v>
      </c>
      <c r="H82" s="2">
        <v>45666.475694444453</v>
      </c>
      <c r="I82">
        <v>2</v>
      </c>
      <c r="J82">
        <v>0</v>
      </c>
      <c r="K82" t="s">
        <v>1213</v>
      </c>
      <c r="L82">
        <f t="shared" si="6"/>
        <v>1</v>
      </c>
      <c r="M82">
        <f t="shared" si="7"/>
        <v>92.999999999301508</v>
      </c>
      <c r="N82">
        <f t="shared" si="8"/>
        <v>13.00000001094304</v>
      </c>
      <c r="O82">
        <f t="shared" si="9"/>
        <v>0</v>
      </c>
      <c r="P82">
        <f t="shared" si="10"/>
        <v>0</v>
      </c>
      <c r="Q82" t="str">
        <f t="shared" si="11"/>
        <v>2025-01</v>
      </c>
    </row>
    <row r="83" spans="1:17" x14ac:dyDescent="0.3">
      <c r="A83" t="s">
        <v>92</v>
      </c>
      <c r="B83" s="2">
        <v>45666</v>
      </c>
      <c r="C83" s="2">
        <v>45670</v>
      </c>
      <c r="D83" s="2">
        <v>45669</v>
      </c>
      <c r="E83" s="2">
        <v>45666.406944444447</v>
      </c>
      <c r="F83" s="2">
        <v>45666.394444444442</v>
      </c>
      <c r="G83" s="2">
        <v>45666.470833333333</v>
      </c>
      <c r="H83" s="2">
        <v>45666.540277777778</v>
      </c>
      <c r="I83">
        <v>16</v>
      </c>
      <c r="J83">
        <v>12</v>
      </c>
      <c r="K83" t="s">
        <v>1215</v>
      </c>
      <c r="L83">
        <f t="shared" si="6"/>
        <v>1</v>
      </c>
      <c r="M83">
        <f t="shared" si="7"/>
        <v>-18.000000006286427</v>
      </c>
      <c r="N83">
        <f t="shared" si="8"/>
        <v>100.00000000116415</v>
      </c>
      <c r="O83">
        <f t="shared" si="9"/>
        <v>0.75</v>
      </c>
      <c r="P83">
        <f t="shared" si="10"/>
        <v>1</v>
      </c>
      <c r="Q83" t="str">
        <f t="shared" si="11"/>
        <v>2025-01</v>
      </c>
    </row>
    <row r="84" spans="1:17" x14ac:dyDescent="0.3">
      <c r="A84" t="s">
        <v>93</v>
      </c>
      <c r="B84" s="2">
        <v>45666</v>
      </c>
      <c r="C84" s="2">
        <v>45669</v>
      </c>
      <c r="D84" s="2">
        <v>45671</v>
      </c>
      <c r="E84" s="2">
        <v>45666.376388888893</v>
      </c>
      <c r="F84" s="2">
        <v>45666.409722222219</v>
      </c>
      <c r="G84" s="2">
        <v>45666.477777777778</v>
      </c>
      <c r="H84" s="2">
        <v>45666.522222222222</v>
      </c>
      <c r="I84">
        <v>38</v>
      </c>
      <c r="J84">
        <v>37</v>
      </c>
      <c r="K84" t="s">
        <v>1213</v>
      </c>
      <c r="L84">
        <f t="shared" si="6"/>
        <v>0</v>
      </c>
      <c r="M84">
        <f t="shared" si="7"/>
        <v>47.999999988824129</v>
      </c>
      <c r="N84">
        <f t="shared" si="8"/>
        <v>63.999999999068677</v>
      </c>
      <c r="O84">
        <f t="shared" si="9"/>
        <v>0.97368421052631582</v>
      </c>
      <c r="P84">
        <f t="shared" si="10"/>
        <v>0</v>
      </c>
      <c r="Q84" t="str">
        <f t="shared" si="11"/>
        <v>2025-01</v>
      </c>
    </row>
    <row r="85" spans="1:17" x14ac:dyDescent="0.3">
      <c r="A85" t="s">
        <v>94</v>
      </c>
      <c r="B85" s="2">
        <v>45666</v>
      </c>
      <c r="C85" s="2">
        <v>45669</v>
      </c>
      <c r="D85" s="2">
        <v>45668</v>
      </c>
      <c r="E85" s="2">
        <v>45666.379861111112</v>
      </c>
      <c r="F85" s="2">
        <v>45666.458333333343</v>
      </c>
      <c r="G85" s="2">
        <v>45666.496527777781</v>
      </c>
      <c r="H85" s="2">
        <v>45666.515277777777</v>
      </c>
      <c r="I85">
        <v>6</v>
      </c>
      <c r="J85">
        <v>4</v>
      </c>
      <c r="K85" t="s">
        <v>1215</v>
      </c>
      <c r="L85">
        <f t="shared" si="6"/>
        <v>1</v>
      </c>
      <c r="M85">
        <f t="shared" si="7"/>
        <v>113.00000001210719</v>
      </c>
      <c r="N85">
        <f t="shared" si="8"/>
        <v>26.999999993713573</v>
      </c>
      <c r="O85">
        <f t="shared" si="9"/>
        <v>0.66666666666666663</v>
      </c>
      <c r="P85">
        <f t="shared" si="10"/>
        <v>1</v>
      </c>
      <c r="Q85" t="str">
        <f t="shared" si="11"/>
        <v>2025-01</v>
      </c>
    </row>
    <row r="86" spans="1:17" x14ac:dyDescent="0.3">
      <c r="A86" t="s">
        <v>95</v>
      </c>
      <c r="B86" s="2">
        <v>45666</v>
      </c>
      <c r="C86" s="2">
        <v>45669</v>
      </c>
      <c r="D86" s="2">
        <v>45667</v>
      </c>
      <c r="E86" s="2">
        <v>45666.411111111112</v>
      </c>
      <c r="F86" s="2">
        <v>45666.413888888892</v>
      </c>
      <c r="G86" s="2">
        <v>45666.481944444437</v>
      </c>
      <c r="H86" s="2">
        <v>45666.522222222222</v>
      </c>
      <c r="I86">
        <v>36</v>
      </c>
      <c r="J86">
        <v>33</v>
      </c>
      <c r="K86" t="s">
        <v>1213</v>
      </c>
      <c r="L86">
        <f t="shared" si="6"/>
        <v>1</v>
      </c>
      <c r="M86">
        <f t="shared" si="7"/>
        <v>4.0000000025611371</v>
      </c>
      <c r="N86">
        <f t="shared" si="8"/>
        <v>58.00000001094304</v>
      </c>
      <c r="O86">
        <f t="shared" si="9"/>
        <v>0.91666666666666663</v>
      </c>
      <c r="P86">
        <f t="shared" si="10"/>
        <v>1</v>
      </c>
      <c r="Q86" t="str">
        <f t="shared" si="11"/>
        <v>2025-01</v>
      </c>
    </row>
    <row r="87" spans="1:17" x14ac:dyDescent="0.3">
      <c r="A87" t="s">
        <v>96</v>
      </c>
      <c r="B87" s="2">
        <v>45666</v>
      </c>
      <c r="C87" s="2">
        <v>45669</v>
      </c>
      <c r="D87" s="2">
        <v>45671</v>
      </c>
      <c r="E87" s="2">
        <v>45666.383333333331</v>
      </c>
      <c r="F87" s="2">
        <v>45666.429166666669</v>
      </c>
      <c r="G87" s="2">
        <v>45666.480555555558</v>
      </c>
      <c r="H87" s="2">
        <v>45666.506249999999</v>
      </c>
      <c r="I87">
        <v>38</v>
      </c>
      <c r="J87">
        <v>37</v>
      </c>
      <c r="K87" t="s">
        <v>1215</v>
      </c>
      <c r="L87">
        <f t="shared" si="6"/>
        <v>0</v>
      </c>
      <c r="M87">
        <f t="shared" si="7"/>
        <v>66.000000005587935</v>
      </c>
      <c r="N87">
        <f t="shared" si="8"/>
        <v>36.999999994877726</v>
      </c>
      <c r="O87">
        <f t="shared" si="9"/>
        <v>0.97368421052631582</v>
      </c>
      <c r="P87">
        <f t="shared" si="10"/>
        <v>0</v>
      </c>
      <c r="Q87" t="str">
        <f t="shared" si="11"/>
        <v>2025-01</v>
      </c>
    </row>
    <row r="88" spans="1:17" x14ac:dyDescent="0.3">
      <c r="A88" t="s">
        <v>97</v>
      </c>
      <c r="B88" s="2">
        <v>45666</v>
      </c>
      <c r="C88" s="2">
        <v>45668</v>
      </c>
      <c r="D88" s="2">
        <v>45668</v>
      </c>
      <c r="E88" s="2">
        <v>45666.409722222219</v>
      </c>
      <c r="F88" s="2">
        <v>45666.427083333343</v>
      </c>
      <c r="G88" s="2">
        <v>45666.498611111107</v>
      </c>
      <c r="H88" s="2">
        <v>45666.5</v>
      </c>
      <c r="I88">
        <v>24</v>
      </c>
      <c r="J88">
        <v>21</v>
      </c>
      <c r="K88" t="s">
        <v>1214</v>
      </c>
      <c r="L88">
        <f t="shared" si="6"/>
        <v>1</v>
      </c>
      <c r="M88">
        <f t="shared" si="7"/>
        <v>25.000000018626451</v>
      </c>
      <c r="N88">
        <f t="shared" si="8"/>
        <v>2.000000006519258</v>
      </c>
      <c r="O88">
        <f t="shared" si="9"/>
        <v>0.875</v>
      </c>
      <c r="P88">
        <f t="shared" si="10"/>
        <v>1</v>
      </c>
      <c r="Q88" t="str">
        <f t="shared" si="11"/>
        <v>2025-01</v>
      </c>
    </row>
    <row r="89" spans="1:17" x14ac:dyDescent="0.3">
      <c r="A89" t="s">
        <v>98</v>
      </c>
      <c r="B89" s="2">
        <v>45666</v>
      </c>
      <c r="C89" s="2">
        <v>45670</v>
      </c>
      <c r="D89" s="2">
        <v>45671</v>
      </c>
      <c r="E89" s="2">
        <v>45666.383333333331</v>
      </c>
      <c r="F89" s="2">
        <v>45666.394444444442</v>
      </c>
      <c r="G89" s="2">
        <v>45666.465277777781</v>
      </c>
      <c r="H89" s="2">
        <v>45666.486805555563</v>
      </c>
      <c r="I89">
        <v>11</v>
      </c>
      <c r="J89">
        <v>8</v>
      </c>
      <c r="K89" t="s">
        <v>1213</v>
      </c>
      <c r="L89">
        <f t="shared" si="6"/>
        <v>0</v>
      </c>
      <c r="M89">
        <f t="shared" si="7"/>
        <v>15.999999999767169</v>
      </c>
      <c r="N89">
        <f t="shared" si="8"/>
        <v>31.000000006752089</v>
      </c>
      <c r="O89">
        <f t="shared" si="9"/>
        <v>0.72727272727272729</v>
      </c>
      <c r="P89">
        <f t="shared" si="10"/>
        <v>0</v>
      </c>
      <c r="Q89" t="str">
        <f t="shared" si="11"/>
        <v>2025-01</v>
      </c>
    </row>
    <row r="90" spans="1:17" x14ac:dyDescent="0.3">
      <c r="A90" t="s">
        <v>99</v>
      </c>
      <c r="B90" s="2">
        <v>45666</v>
      </c>
      <c r="C90" s="2">
        <v>45669</v>
      </c>
      <c r="D90" s="2">
        <v>45668</v>
      </c>
      <c r="E90" s="2">
        <v>45666.390972222223</v>
      </c>
      <c r="F90" s="2">
        <v>45666.419444444437</v>
      </c>
      <c r="G90" s="2">
        <v>45666.487500000003</v>
      </c>
      <c r="H90" s="2">
        <v>45666.519444444442</v>
      </c>
      <c r="I90">
        <v>22</v>
      </c>
      <c r="J90">
        <v>20</v>
      </c>
      <c r="K90" t="s">
        <v>1213</v>
      </c>
      <c r="L90">
        <f t="shared" si="6"/>
        <v>1</v>
      </c>
      <c r="M90">
        <f t="shared" si="7"/>
        <v>40.999999986961484</v>
      </c>
      <c r="N90">
        <f t="shared" si="8"/>
        <v>45.99999999278225</v>
      </c>
      <c r="O90">
        <f t="shared" si="9"/>
        <v>0.90909090909090906</v>
      </c>
      <c r="P90">
        <f t="shared" si="10"/>
        <v>1</v>
      </c>
      <c r="Q90" t="str">
        <f t="shared" si="11"/>
        <v>2025-01</v>
      </c>
    </row>
    <row r="91" spans="1:17" x14ac:dyDescent="0.3">
      <c r="A91" t="s">
        <v>100</v>
      </c>
      <c r="B91" s="2">
        <v>45666</v>
      </c>
      <c r="C91" s="2">
        <v>45670</v>
      </c>
      <c r="D91" s="2">
        <v>45671</v>
      </c>
      <c r="E91" s="2">
        <v>45666.399305555547</v>
      </c>
      <c r="F91" s="2">
        <v>45666.448611111111</v>
      </c>
      <c r="G91" s="2">
        <v>45666.477777777778</v>
      </c>
      <c r="H91" s="2">
        <v>45666.499305555553</v>
      </c>
      <c r="I91">
        <v>15</v>
      </c>
      <c r="J91">
        <v>11</v>
      </c>
      <c r="K91" t="s">
        <v>1213</v>
      </c>
      <c r="L91">
        <f t="shared" si="6"/>
        <v>0</v>
      </c>
      <c r="M91">
        <f t="shared" si="7"/>
        <v>71.000000011408702</v>
      </c>
      <c r="N91">
        <f t="shared" si="8"/>
        <v>30.99999999627471</v>
      </c>
      <c r="O91">
        <f t="shared" si="9"/>
        <v>0.73333333333333328</v>
      </c>
      <c r="P91">
        <f t="shared" si="10"/>
        <v>0</v>
      </c>
      <c r="Q91" t="str">
        <f t="shared" si="11"/>
        <v>2025-01</v>
      </c>
    </row>
    <row r="92" spans="1:17" x14ac:dyDescent="0.3">
      <c r="A92" t="s">
        <v>101</v>
      </c>
      <c r="B92" s="2">
        <v>45666</v>
      </c>
      <c r="C92" s="2">
        <v>45669</v>
      </c>
      <c r="D92" s="2">
        <v>45671</v>
      </c>
      <c r="E92" s="2">
        <v>45666.375</v>
      </c>
      <c r="F92" s="2">
        <v>45666.447916666657</v>
      </c>
      <c r="G92" s="2">
        <v>45666.470833333333</v>
      </c>
      <c r="H92" s="2">
        <v>45666.495833333327</v>
      </c>
      <c r="I92">
        <v>35</v>
      </c>
      <c r="J92">
        <v>31</v>
      </c>
      <c r="K92" t="s">
        <v>1215</v>
      </c>
      <c r="L92">
        <f t="shared" si="6"/>
        <v>0</v>
      </c>
      <c r="M92">
        <f t="shared" si="7"/>
        <v>104.99999998603016</v>
      </c>
      <c r="N92">
        <f t="shared" si="8"/>
        <v>35.999999991618097</v>
      </c>
      <c r="O92">
        <f t="shared" si="9"/>
        <v>0.88571428571428568</v>
      </c>
      <c r="P92">
        <f t="shared" si="10"/>
        <v>0</v>
      </c>
      <c r="Q92" t="str">
        <f t="shared" si="11"/>
        <v>2025-01</v>
      </c>
    </row>
    <row r="93" spans="1:17" x14ac:dyDescent="0.3">
      <c r="A93" t="s">
        <v>102</v>
      </c>
      <c r="B93" s="2">
        <v>45667</v>
      </c>
      <c r="C93" s="2">
        <v>45668</v>
      </c>
      <c r="D93" s="2">
        <v>45669</v>
      </c>
      <c r="E93" s="2">
        <v>45667.415972222218</v>
      </c>
      <c r="F93" s="2">
        <v>45667.474305555559</v>
      </c>
      <c r="G93" s="2">
        <v>45667.459722222222</v>
      </c>
      <c r="H93" s="2">
        <v>45667.552777777782</v>
      </c>
      <c r="I93">
        <v>20</v>
      </c>
      <c r="J93">
        <v>16</v>
      </c>
      <c r="K93" t="s">
        <v>1215</v>
      </c>
      <c r="L93">
        <f t="shared" si="6"/>
        <v>0</v>
      </c>
      <c r="M93">
        <f t="shared" si="7"/>
        <v>84.000000011874363</v>
      </c>
      <c r="N93">
        <f t="shared" si="8"/>
        <v>134.00000000721775</v>
      </c>
      <c r="O93">
        <f t="shared" si="9"/>
        <v>0.8</v>
      </c>
      <c r="P93">
        <f t="shared" si="10"/>
        <v>0</v>
      </c>
      <c r="Q93" t="str">
        <f t="shared" si="11"/>
        <v>2025-01</v>
      </c>
    </row>
    <row r="94" spans="1:17" x14ac:dyDescent="0.3">
      <c r="A94" t="s">
        <v>103</v>
      </c>
      <c r="B94" s="2">
        <v>45667</v>
      </c>
      <c r="C94" s="2">
        <v>45668</v>
      </c>
      <c r="D94" s="2">
        <v>45672</v>
      </c>
      <c r="E94" s="2">
        <v>45667.397916666669</v>
      </c>
      <c r="F94" s="2">
        <v>45667.484027777777</v>
      </c>
      <c r="G94" s="2">
        <v>45667.464583333327</v>
      </c>
      <c r="H94" s="2">
        <v>45667.515972222223</v>
      </c>
      <c r="I94">
        <v>8</v>
      </c>
      <c r="J94">
        <v>7</v>
      </c>
      <c r="K94" t="s">
        <v>1214</v>
      </c>
      <c r="L94">
        <f t="shared" si="6"/>
        <v>0</v>
      </c>
      <c r="M94">
        <f t="shared" si="7"/>
        <v>123.99999999557622</v>
      </c>
      <c r="N94">
        <f t="shared" si="8"/>
        <v>74.00000001071021</v>
      </c>
      <c r="O94">
        <f t="shared" si="9"/>
        <v>0.875</v>
      </c>
      <c r="P94">
        <f t="shared" si="10"/>
        <v>0</v>
      </c>
      <c r="Q94" t="str">
        <f t="shared" si="11"/>
        <v>2025-01</v>
      </c>
    </row>
    <row r="95" spans="1:17" x14ac:dyDescent="0.3">
      <c r="A95" t="s">
        <v>104</v>
      </c>
      <c r="B95" s="2">
        <v>45667</v>
      </c>
      <c r="C95" s="2">
        <v>45671</v>
      </c>
      <c r="D95" s="2">
        <v>45671</v>
      </c>
      <c r="E95" s="2">
        <v>45667.413888888892</v>
      </c>
      <c r="F95" s="2">
        <v>45667.441666666673</v>
      </c>
      <c r="G95" s="2">
        <v>45667.493750000001</v>
      </c>
      <c r="H95" s="2">
        <v>45667.497916666667</v>
      </c>
      <c r="I95">
        <v>21</v>
      </c>
      <c r="J95">
        <v>18</v>
      </c>
      <c r="K95" t="s">
        <v>1215</v>
      </c>
      <c r="L95">
        <f t="shared" si="6"/>
        <v>1</v>
      </c>
      <c r="M95">
        <f t="shared" si="7"/>
        <v>40.000000004656613</v>
      </c>
      <c r="N95">
        <f t="shared" si="8"/>
        <v>5.9999999986030161</v>
      </c>
      <c r="O95">
        <f t="shared" si="9"/>
        <v>0.8571428571428571</v>
      </c>
      <c r="P95">
        <f t="shared" si="10"/>
        <v>1</v>
      </c>
      <c r="Q95" t="str">
        <f t="shared" si="11"/>
        <v>2025-01</v>
      </c>
    </row>
    <row r="96" spans="1:17" x14ac:dyDescent="0.3">
      <c r="A96" t="s">
        <v>105</v>
      </c>
      <c r="B96" s="2">
        <v>45667</v>
      </c>
      <c r="C96" s="2">
        <v>45670</v>
      </c>
      <c r="D96" s="2">
        <v>45671</v>
      </c>
      <c r="E96" s="2">
        <v>45667.393055555563</v>
      </c>
      <c r="F96" s="2">
        <v>45667.462500000001</v>
      </c>
      <c r="G96" s="2">
        <v>45667.497916666667</v>
      </c>
      <c r="H96" s="2">
        <v>45667.536111111112</v>
      </c>
      <c r="I96">
        <v>13</v>
      </c>
      <c r="J96">
        <v>9</v>
      </c>
      <c r="K96" t="s">
        <v>1215</v>
      </c>
      <c r="L96">
        <f t="shared" si="6"/>
        <v>0</v>
      </c>
      <c r="M96">
        <f t="shared" si="7"/>
        <v>99.999999990686774</v>
      </c>
      <c r="N96">
        <f t="shared" si="8"/>
        <v>55.000000001164153</v>
      </c>
      <c r="O96">
        <f t="shared" si="9"/>
        <v>0.69230769230769229</v>
      </c>
      <c r="P96">
        <f t="shared" si="10"/>
        <v>0</v>
      </c>
      <c r="Q96" t="str">
        <f t="shared" si="11"/>
        <v>2025-01</v>
      </c>
    </row>
    <row r="97" spans="1:17" x14ac:dyDescent="0.3">
      <c r="A97" t="s">
        <v>106</v>
      </c>
      <c r="B97" s="2">
        <v>45667</v>
      </c>
      <c r="C97" s="2">
        <v>45671</v>
      </c>
      <c r="D97" s="2">
        <v>45669</v>
      </c>
      <c r="E97" s="2">
        <v>45667.404166666667</v>
      </c>
      <c r="F97" s="2">
        <v>45667.481944444437</v>
      </c>
      <c r="G97" s="2">
        <v>45667.493055555547</v>
      </c>
      <c r="H97" s="2">
        <v>45667.539583333331</v>
      </c>
      <c r="I97">
        <v>39</v>
      </c>
      <c r="J97">
        <v>37</v>
      </c>
      <c r="K97" t="s">
        <v>1214</v>
      </c>
      <c r="L97">
        <f t="shared" si="6"/>
        <v>1</v>
      </c>
      <c r="M97">
        <f t="shared" si="7"/>
        <v>111.99999998789281</v>
      </c>
      <c r="N97">
        <f t="shared" si="8"/>
        <v>67.000000008847564</v>
      </c>
      <c r="O97">
        <f t="shared" si="9"/>
        <v>0.94871794871794868</v>
      </c>
      <c r="P97">
        <f t="shared" si="10"/>
        <v>1</v>
      </c>
      <c r="Q97" t="str">
        <f t="shared" si="11"/>
        <v>2025-01</v>
      </c>
    </row>
    <row r="98" spans="1:17" x14ac:dyDescent="0.3">
      <c r="A98" t="s">
        <v>107</v>
      </c>
      <c r="B98" s="2">
        <v>45667</v>
      </c>
      <c r="C98" s="2">
        <v>45669</v>
      </c>
      <c r="D98" s="2">
        <v>45668</v>
      </c>
      <c r="E98" s="2">
        <v>45667.409722222219</v>
      </c>
      <c r="F98" s="2">
        <v>45667.438194444447</v>
      </c>
      <c r="G98" s="2">
        <v>45667.472222222219</v>
      </c>
      <c r="H98" s="2">
        <v>45667.504166666673</v>
      </c>
      <c r="I98">
        <v>1</v>
      </c>
      <c r="J98">
        <v>0</v>
      </c>
      <c r="K98" t="s">
        <v>1214</v>
      </c>
      <c r="L98">
        <f t="shared" si="6"/>
        <v>1</v>
      </c>
      <c r="M98">
        <f t="shared" si="7"/>
        <v>41.000000007916242</v>
      </c>
      <c r="N98">
        <f t="shared" si="8"/>
        <v>46.000000013737008</v>
      </c>
      <c r="O98">
        <f t="shared" si="9"/>
        <v>0</v>
      </c>
      <c r="P98">
        <f t="shared" si="10"/>
        <v>0</v>
      </c>
      <c r="Q98" t="str">
        <f t="shared" si="11"/>
        <v>2025-01</v>
      </c>
    </row>
    <row r="99" spans="1:17" x14ac:dyDescent="0.3">
      <c r="A99" t="s">
        <v>108</v>
      </c>
      <c r="B99" s="2">
        <v>45667</v>
      </c>
      <c r="C99" s="2">
        <v>45670</v>
      </c>
      <c r="D99" s="2">
        <v>45672</v>
      </c>
      <c r="E99" s="2">
        <v>45667.40902777778</v>
      </c>
      <c r="F99" s="2">
        <v>45667.473611111112</v>
      </c>
      <c r="G99" s="2">
        <v>45667.496527777781</v>
      </c>
      <c r="H99" s="2">
        <v>45667.53125</v>
      </c>
      <c r="I99">
        <v>2</v>
      </c>
      <c r="J99">
        <v>2</v>
      </c>
      <c r="K99" t="s">
        <v>1215</v>
      </c>
      <c r="L99">
        <f t="shared" si="6"/>
        <v>0</v>
      </c>
      <c r="M99">
        <f t="shared" si="7"/>
        <v>92.999999999301508</v>
      </c>
      <c r="N99">
        <f t="shared" si="8"/>
        <v>49.999999995343387</v>
      </c>
      <c r="O99">
        <f t="shared" si="9"/>
        <v>1</v>
      </c>
      <c r="P99">
        <f t="shared" si="10"/>
        <v>0</v>
      </c>
      <c r="Q99" t="str">
        <f t="shared" si="11"/>
        <v>2025-01</v>
      </c>
    </row>
    <row r="100" spans="1:17" x14ac:dyDescent="0.3">
      <c r="A100" t="s">
        <v>109</v>
      </c>
      <c r="B100" s="2">
        <v>45667</v>
      </c>
      <c r="C100" s="2">
        <v>45671</v>
      </c>
      <c r="D100" s="2">
        <v>45672</v>
      </c>
      <c r="E100" s="2">
        <v>45667.404166666667</v>
      </c>
      <c r="F100" s="2">
        <v>45667.432638888888</v>
      </c>
      <c r="G100" s="2">
        <v>45667.493750000001</v>
      </c>
      <c r="H100" s="2">
        <v>45667.496527777781</v>
      </c>
      <c r="I100">
        <v>6</v>
      </c>
      <c r="J100">
        <v>4</v>
      </c>
      <c r="K100" t="s">
        <v>1213</v>
      </c>
      <c r="L100">
        <f t="shared" si="6"/>
        <v>0</v>
      </c>
      <c r="M100">
        <f t="shared" si="7"/>
        <v>40.999999997438863</v>
      </c>
      <c r="N100">
        <f t="shared" si="8"/>
        <v>4.0000000025611371</v>
      </c>
      <c r="O100">
        <f t="shared" si="9"/>
        <v>0.66666666666666663</v>
      </c>
      <c r="P100">
        <f t="shared" si="10"/>
        <v>0</v>
      </c>
      <c r="Q100" t="str">
        <f t="shared" si="11"/>
        <v>2025-01</v>
      </c>
    </row>
    <row r="101" spans="1:17" x14ac:dyDescent="0.3">
      <c r="A101" t="s">
        <v>110</v>
      </c>
      <c r="B101" s="2">
        <v>45667</v>
      </c>
      <c r="C101" s="2">
        <v>45668</v>
      </c>
      <c r="D101" s="2">
        <v>45672</v>
      </c>
      <c r="E101" s="2">
        <v>45667.38958333333</v>
      </c>
      <c r="F101" s="2">
        <v>45667.456250000003</v>
      </c>
      <c r="G101" s="2">
        <v>45667.478472222218</v>
      </c>
      <c r="H101" s="2">
        <v>45667.539583333331</v>
      </c>
      <c r="I101">
        <v>33</v>
      </c>
      <c r="J101">
        <v>33</v>
      </c>
      <c r="K101" t="s">
        <v>1214</v>
      </c>
      <c r="L101">
        <f t="shared" si="6"/>
        <v>0</v>
      </c>
      <c r="M101">
        <f t="shared" si="7"/>
        <v>96.000000009080395</v>
      </c>
      <c r="N101">
        <f t="shared" si="8"/>
        <v>88.000000003958121</v>
      </c>
      <c r="O101">
        <f t="shared" si="9"/>
        <v>1</v>
      </c>
      <c r="P101">
        <f t="shared" si="10"/>
        <v>0</v>
      </c>
      <c r="Q101" t="str">
        <f t="shared" si="11"/>
        <v>2025-01</v>
      </c>
    </row>
    <row r="102" spans="1:17" x14ac:dyDescent="0.3">
      <c r="A102" t="s">
        <v>111</v>
      </c>
      <c r="B102" s="2">
        <v>45667</v>
      </c>
      <c r="C102" s="2">
        <v>45669</v>
      </c>
      <c r="D102" s="2">
        <v>45671</v>
      </c>
      <c r="E102" s="2">
        <v>45667.407638888893</v>
      </c>
      <c r="F102" s="2">
        <v>45667.450694444437</v>
      </c>
      <c r="G102" s="2">
        <v>45667.461111111108</v>
      </c>
      <c r="H102" s="2">
        <v>45667.500694444447</v>
      </c>
      <c r="I102">
        <v>26</v>
      </c>
      <c r="J102">
        <v>24</v>
      </c>
      <c r="K102" t="s">
        <v>1213</v>
      </c>
      <c r="L102">
        <f t="shared" si="6"/>
        <v>0</v>
      </c>
      <c r="M102">
        <f t="shared" si="7"/>
        <v>61.99999998207204</v>
      </c>
      <c r="N102">
        <f t="shared" si="8"/>
        <v>57.000000007683411</v>
      </c>
      <c r="O102">
        <f t="shared" si="9"/>
        <v>0.92307692307692313</v>
      </c>
      <c r="P102">
        <f t="shared" si="10"/>
        <v>0</v>
      </c>
      <c r="Q102" t="str">
        <f t="shared" si="11"/>
        <v>2025-01</v>
      </c>
    </row>
    <row r="103" spans="1:17" x14ac:dyDescent="0.3">
      <c r="A103" t="s">
        <v>112</v>
      </c>
      <c r="B103" s="2">
        <v>45667</v>
      </c>
      <c r="C103" s="2">
        <v>45671</v>
      </c>
      <c r="D103" s="2">
        <v>45670</v>
      </c>
      <c r="E103" s="2">
        <v>45667.400694444441</v>
      </c>
      <c r="F103" s="2">
        <v>45667.397222222222</v>
      </c>
      <c r="G103" s="2">
        <v>45667.484722222223</v>
      </c>
      <c r="H103" s="2">
        <v>45667.492361111108</v>
      </c>
      <c r="I103">
        <v>14</v>
      </c>
      <c r="J103">
        <v>12</v>
      </c>
      <c r="K103" t="s">
        <v>1214</v>
      </c>
      <c r="L103">
        <f t="shared" si="6"/>
        <v>1</v>
      </c>
      <c r="M103">
        <f t="shared" si="7"/>
        <v>-4.9999999953433871</v>
      </c>
      <c r="N103">
        <f t="shared" si="8"/>
        <v>10.999999993946403</v>
      </c>
      <c r="O103">
        <f t="shared" si="9"/>
        <v>0.8571428571428571</v>
      </c>
      <c r="P103">
        <f t="shared" si="10"/>
        <v>1</v>
      </c>
      <c r="Q103" t="str">
        <f t="shared" si="11"/>
        <v>2025-01</v>
      </c>
    </row>
    <row r="104" spans="1:17" x14ac:dyDescent="0.3">
      <c r="A104" t="s">
        <v>113</v>
      </c>
      <c r="B104" s="2">
        <v>45667</v>
      </c>
      <c r="C104" s="2">
        <v>45670</v>
      </c>
      <c r="D104" s="2">
        <v>45671</v>
      </c>
      <c r="E104" s="2">
        <v>45667.399305555547</v>
      </c>
      <c r="F104" s="2">
        <v>45667.442361111112</v>
      </c>
      <c r="G104" s="2">
        <v>45667.462500000001</v>
      </c>
      <c r="H104" s="2">
        <v>45667.492361111108</v>
      </c>
      <c r="I104">
        <v>15</v>
      </c>
      <c r="J104">
        <v>14</v>
      </c>
      <c r="K104" t="s">
        <v>1215</v>
      </c>
      <c r="L104">
        <f t="shared" si="6"/>
        <v>0</v>
      </c>
      <c r="M104">
        <f t="shared" si="7"/>
        <v>62.000000013504177</v>
      </c>
      <c r="N104">
        <f t="shared" si="8"/>
        <v>42.999999993480742</v>
      </c>
      <c r="O104">
        <f t="shared" si="9"/>
        <v>0.93333333333333335</v>
      </c>
      <c r="P104">
        <f t="shared" si="10"/>
        <v>0</v>
      </c>
      <c r="Q104" t="str">
        <f t="shared" si="11"/>
        <v>2025-01</v>
      </c>
    </row>
    <row r="105" spans="1:17" x14ac:dyDescent="0.3">
      <c r="A105" t="s">
        <v>114</v>
      </c>
      <c r="B105" s="2">
        <v>45667</v>
      </c>
      <c r="C105" s="2">
        <v>45669</v>
      </c>
      <c r="D105" s="2">
        <v>45672</v>
      </c>
      <c r="E105" s="2">
        <v>45667.414583333331</v>
      </c>
      <c r="F105" s="2">
        <v>45667.434027777781</v>
      </c>
      <c r="G105" s="2">
        <v>45667.48541666667</v>
      </c>
      <c r="H105" s="2">
        <v>45667.522222222222</v>
      </c>
      <c r="I105">
        <v>27</v>
      </c>
      <c r="J105">
        <v>26</v>
      </c>
      <c r="K105" t="s">
        <v>1213</v>
      </c>
      <c r="L105">
        <f t="shared" si="6"/>
        <v>0</v>
      </c>
      <c r="M105">
        <f t="shared" si="7"/>
        <v>28.000000007450581</v>
      </c>
      <c r="N105">
        <f t="shared" si="8"/>
        <v>52.999999994644895</v>
      </c>
      <c r="O105">
        <f t="shared" si="9"/>
        <v>0.96296296296296291</v>
      </c>
      <c r="P105">
        <f t="shared" si="10"/>
        <v>0</v>
      </c>
      <c r="Q105" t="str">
        <f t="shared" si="11"/>
        <v>2025-01</v>
      </c>
    </row>
    <row r="106" spans="1:17" x14ac:dyDescent="0.3">
      <c r="A106" t="s">
        <v>115</v>
      </c>
      <c r="B106" s="2">
        <v>45668</v>
      </c>
      <c r="C106" s="2">
        <v>45670</v>
      </c>
      <c r="D106" s="2">
        <v>45672</v>
      </c>
      <c r="E106" s="2">
        <v>45668.40625</v>
      </c>
      <c r="F106" s="2">
        <v>45668.438194444447</v>
      </c>
      <c r="G106" s="2">
        <v>45668.464583333327</v>
      </c>
      <c r="H106" s="2">
        <v>45668.524305555547</v>
      </c>
      <c r="I106">
        <v>36</v>
      </c>
      <c r="J106">
        <v>33</v>
      </c>
      <c r="K106" t="s">
        <v>1215</v>
      </c>
      <c r="L106">
        <f t="shared" si="6"/>
        <v>0</v>
      </c>
      <c r="M106">
        <f t="shared" si="7"/>
        <v>46.000000003259629</v>
      </c>
      <c r="N106">
        <f t="shared" si="8"/>
        <v>85.999999997438863</v>
      </c>
      <c r="O106">
        <f t="shared" si="9"/>
        <v>0.91666666666666663</v>
      </c>
      <c r="P106">
        <f t="shared" si="10"/>
        <v>0</v>
      </c>
      <c r="Q106" t="str">
        <f t="shared" si="11"/>
        <v>2025-01</v>
      </c>
    </row>
    <row r="107" spans="1:17" x14ac:dyDescent="0.3">
      <c r="A107" t="s">
        <v>116</v>
      </c>
      <c r="B107" s="2">
        <v>45668</v>
      </c>
      <c r="C107" s="2">
        <v>45672</v>
      </c>
      <c r="D107" s="2">
        <v>45672</v>
      </c>
      <c r="E107" s="2">
        <v>45668.38958333333</v>
      </c>
      <c r="F107" s="2">
        <v>45668.461805555547</v>
      </c>
      <c r="G107" s="2">
        <v>45668.490972222222</v>
      </c>
      <c r="H107" s="2">
        <v>45668.495138888888</v>
      </c>
      <c r="I107">
        <v>22</v>
      </c>
      <c r="J107">
        <v>22</v>
      </c>
      <c r="K107" t="s">
        <v>1214</v>
      </c>
      <c r="L107">
        <f t="shared" si="6"/>
        <v>1</v>
      </c>
      <c r="M107">
        <f t="shared" si="7"/>
        <v>103.99999999324791</v>
      </c>
      <c r="N107">
        <f t="shared" si="8"/>
        <v>5.9999999986030161</v>
      </c>
      <c r="O107">
        <f t="shared" si="9"/>
        <v>1</v>
      </c>
      <c r="P107">
        <f t="shared" si="10"/>
        <v>1</v>
      </c>
      <c r="Q107" t="str">
        <f t="shared" si="11"/>
        <v>2025-01</v>
      </c>
    </row>
    <row r="108" spans="1:17" x14ac:dyDescent="0.3">
      <c r="A108" t="s">
        <v>117</v>
      </c>
      <c r="B108" s="2">
        <v>45668</v>
      </c>
      <c r="C108" s="2">
        <v>45672</v>
      </c>
      <c r="D108" s="2">
        <v>45671</v>
      </c>
      <c r="E108" s="2">
        <v>45668.379861111112</v>
      </c>
      <c r="F108" s="2">
        <v>45668.427083333343</v>
      </c>
      <c r="G108" s="2">
        <v>45668.463888888888</v>
      </c>
      <c r="H108" s="2">
        <v>45668.529861111107</v>
      </c>
      <c r="I108">
        <v>36</v>
      </c>
      <c r="J108">
        <v>36</v>
      </c>
      <c r="K108" t="s">
        <v>1214</v>
      </c>
      <c r="L108">
        <f t="shared" si="6"/>
        <v>1</v>
      </c>
      <c r="M108">
        <f t="shared" si="7"/>
        <v>68.000000012107193</v>
      </c>
      <c r="N108">
        <f t="shared" si="8"/>
        <v>94.999999995343387</v>
      </c>
      <c r="O108">
        <f t="shared" si="9"/>
        <v>1</v>
      </c>
      <c r="P108">
        <f t="shared" si="10"/>
        <v>1</v>
      </c>
      <c r="Q108" t="str">
        <f t="shared" si="11"/>
        <v>2025-01</v>
      </c>
    </row>
    <row r="109" spans="1:17" x14ac:dyDescent="0.3">
      <c r="A109" t="s">
        <v>118</v>
      </c>
      <c r="B109" s="2">
        <v>45668</v>
      </c>
      <c r="C109" s="2">
        <v>45672</v>
      </c>
      <c r="D109" s="2">
        <v>45669</v>
      </c>
      <c r="E109" s="2">
        <v>45668.395833333343</v>
      </c>
      <c r="F109" s="2">
        <v>45668.484722222223</v>
      </c>
      <c r="G109" s="2">
        <v>45668.497916666667</v>
      </c>
      <c r="H109" s="2">
        <v>45668.529166666667</v>
      </c>
      <c r="I109">
        <v>35</v>
      </c>
      <c r="J109">
        <v>32</v>
      </c>
      <c r="K109" t="s">
        <v>1215</v>
      </c>
      <c r="L109">
        <f t="shared" si="6"/>
        <v>1</v>
      </c>
      <c r="M109">
        <f t="shared" si="7"/>
        <v>127.99999998765998</v>
      </c>
      <c r="N109">
        <f t="shared" si="8"/>
        <v>45</v>
      </c>
      <c r="O109">
        <f t="shared" si="9"/>
        <v>0.91428571428571426</v>
      </c>
      <c r="P109">
        <f t="shared" si="10"/>
        <v>1</v>
      </c>
      <c r="Q109" t="str">
        <f t="shared" si="11"/>
        <v>2025-01</v>
      </c>
    </row>
    <row r="110" spans="1:17" x14ac:dyDescent="0.3">
      <c r="A110" t="s">
        <v>119</v>
      </c>
      <c r="B110" s="2">
        <v>45668</v>
      </c>
      <c r="C110" s="2">
        <v>45672</v>
      </c>
      <c r="D110" s="2">
        <v>45673</v>
      </c>
      <c r="E110" s="2">
        <v>45668.39166666667</v>
      </c>
      <c r="F110" s="2">
        <v>45668.431250000001</v>
      </c>
      <c r="G110" s="2">
        <v>45668.492361111108</v>
      </c>
      <c r="H110" s="2">
        <v>45668.554166666669</v>
      </c>
      <c r="I110">
        <v>35</v>
      </c>
      <c r="J110">
        <v>35</v>
      </c>
      <c r="K110" t="s">
        <v>1215</v>
      </c>
      <c r="L110">
        <f t="shared" si="6"/>
        <v>0</v>
      </c>
      <c r="M110">
        <f t="shared" si="7"/>
        <v>56.999999997206032</v>
      </c>
      <c r="N110">
        <f t="shared" si="8"/>
        <v>89.00000000721775</v>
      </c>
      <c r="O110">
        <f t="shared" si="9"/>
        <v>1</v>
      </c>
      <c r="P110">
        <f t="shared" si="10"/>
        <v>0</v>
      </c>
      <c r="Q110" t="str">
        <f t="shared" si="11"/>
        <v>2025-01</v>
      </c>
    </row>
    <row r="111" spans="1:17" x14ac:dyDescent="0.3">
      <c r="A111" t="s">
        <v>120</v>
      </c>
      <c r="B111" s="2">
        <v>45668</v>
      </c>
      <c r="C111" s="2">
        <v>45670</v>
      </c>
      <c r="D111" s="2">
        <v>45673</v>
      </c>
      <c r="E111" s="2">
        <v>45668.412499999999</v>
      </c>
      <c r="F111" s="2">
        <v>45668.457638888889</v>
      </c>
      <c r="G111" s="2">
        <v>45668.486805555563</v>
      </c>
      <c r="H111" s="2">
        <v>45668.504861111112</v>
      </c>
      <c r="I111">
        <v>16</v>
      </c>
      <c r="J111">
        <v>13</v>
      </c>
      <c r="K111" t="s">
        <v>1213</v>
      </c>
      <c r="L111">
        <f t="shared" si="6"/>
        <v>0</v>
      </c>
      <c r="M111">
        <f t="shared" si="7"/>
        <v>65.000000002328306</v>
      </c>
      <c r="N111">
        <f t="shared" si="8"/>
        <v>25.999999990453944</v>
      </c>
      <c r="O111">
        <f t="shared" si="9"/>
        <v>0.8125</v>
      </c>
      <c r="P111">
        <f t="shared" si="10"/>
        <v>0</v>
      </c>
      <c r="Q111" t="str">
        <f t="shared" si="11"/>
        <v>2025-01</v>
      </c>
    </row>
    <row r="112" spans="1:17" x14ac:dyDescent="0.3">
      <c r="A112" t="s">
        <v>121</v>
      </c>
      <c r="B112" s="2">
        <v>45668</v>
      </c>
      <c r="C112" s="2">
        <v>45672</v>
      </c>
      <c r="D112" s="2">
        <v>45670</v>
      </c>
      <c r="E112" s="2">
        <v>45668.413888888892</v>
      </c>
      <c r="F112" s="2">
        <v>45668.489583333343</v>
      </c>
      <c r="G112" s="2">
        <v>45668.481249999997</v>
      </c>
      <c r="H112" s="2">
        <v>45668.511805555558</v>
      </c>
      <c r="I112">
        <v>32</v>
      </c>
      <c r="J112">
        <v>31</v>
      </c>
      <c r="K112" t="s">
        <v>1215</v>
      </c>
      <c r="L112">
        <f t="shared" si="6"/>
        <v>1</v>
      </c>
      <c r="M112">
        <f t="shared" si="7"/>
        <v>109.00000000954606</v>
      </c>
      <c r="N112">
        <f t="shared" si="8"/>
        <v>44.00000000721775</v>
      </c>
      <c r="O112">
        <f t="shared" si="9"/>
        <v>0.96875</v>
      </c>
      <c r="P112">
        <f t="shared" si="10"/>
        <v>1</v>
      </c>
      <c r="Q112" t="str">
        <f t="shared" si="11"/>
        <v>2025-01</v>
      </c>
    </row>
    <row r="113" spans="1:17" x14ac:dyDescent="0.3">
      <c r="A113" t="s">
        <v>122</v>
      </c>
      <c r="B113" s="2">
        <v>45668</v>
      </c>
      <c r="C113" s="2">
        <v>45671</v>
      </c>
      <c r="D113" s="2">
        <v>45672</v>
      </c>
      <c r="E113" s="2">
        <v>45668.407638888893</v>
      </c>
      <c r="F113" s="2">
        <v>45668.442361111112</v>
      </c>
      <c r="G113" s="2">
        <v>45668.487500000003</v>
      </c>
      <c r="H113" s="2">
        <v>45668.522222222222</v>
      </c>
      <c r="I113">
        <v>21</v>
      </c>
      <c r="J113">
        <v>20</v>
      </c>
      <c r="K113" t="s">
        <v>1215</v>
      </c>
      <c r="L113">
        <f t="shared" si="6"/>
        <v>0</v>
      </c>
      <c r="M113">
        <f t="shared" si="7"/>
        <v>49.999999995343387</v>
      </c>
      <c r="N113">
        <f t="shared" si="8"/>
        <v>49.999999995343387</v>
      </c>
      <c r="O113">
        <f t="shared" si="9"/>
        <v>0.95238095238095233</v>
      </c>
      <c r="P113">
        <f t="shared" si="10"/>
        <v>0</v>
      </c>
      <c r="Q113" t="str">
        <f t="shared" si="11"/>
        <v>2025-01</v>
      </c>
    </row>
    <row r="114" spans="1:17" x14ac:dyDescent="0.3">
      <c r="A114" t="s">
        <v>123</v>
      </c>
      <c r="B114" s="2">
        <v>45668</v>
      </c>
      <c r="C114" s="2">
        <v>45671</v>
      </c>
      <c r="D114" s="2">
        <v>45673</v>
      </c>
      <c r="E114" s="2">
        <v>45668.381249999999</v>
      </c>
      <c r="F114" s="2">
        <v>45668.450694444437</v>
      </c>
      <c r="G114" s="2">
        <v>45668.474999999999</v>
      </c>
      <c r="H114" s="2">
        <v>45668.51666666667</v>
      </c>
      <c r="I114">
        <v>14</v>
      </c>
      <c r="J114">
        <v>14</v>
      </c>
      <c r="K114" t="s">
        <v>1215</v>
      </c>
      <c r="L114">
        <f t="shared" si="6"/>
        <v>0</v>
      </c>
      <c r="M114">
        <f t="shared" si="7"/>
        <v>99.999999990686774</v>
      </c>
      <c r="N114">
        <f t="shared" si="8"/>
        <v>60.000000006984919</v>
      </c>
      <c r="O114">
        <f t="shared" si="9"/>
        <v>1</v>
      </c>
      <c r="P114">
        <f t="shared" si="10"/>
        <v>0</v>
      </c>
      <c r="Q114" t="str">
        <f t="shared" si="11"/>
        <v>2025-01</v>
      </c>
    </row>
    <row r="115" spans="1:17" x14ac:dyDescent="0.3">
      <c r="A115" t="s">
        <v>124</v>
      </c>
      <c r="B115" s="2">
        <v>45668</v>
      </c>
      <c r="C115" s="2">
        <v>45672</v>
      </c>
      <c r="D115" s="2">
        <v>45673</v>
      </c>
      <c r="E115" s="2">
        <v>45668.384027777778</v>
      </c>
      <c r="F115" s="2">
        <v>45668.427083333343</v>
      </c>
      <c r="G115" s="2">
        <v>45668.476388888892</v>
      </c>
      <c r="H115" s="2">
        <v>45668.512499999997</v>
      </c>
      <c r="I115">
        <v>15</v>
      </c>
      <c r="J115">
        <v>11</v>
      </c>
      <c r="K115" t="s">
        <v>1213</v>
      </c>
      <c r="L115">
        <f t="shared" si="6"/>
        <v>0</v>
      </c>
      <c r="M115">
        <f t="shared" si="7"/>
        <v>62.000000013504177</v>
      </c>
      <c r="N115">
        <f t="shared" si="8"/>
        <v>51.999999991385266</v>
      </c>
      <c r="O115">
        <f t="shared" si="9"/>
        <v>0.73333333333333328</v>
      </c>
      <c r="P115">
        <f t="shared" si="10"/>
        <v>0</v>
      </c>
      <c r="Q115" t="str">
        <f t="shared" si="11"/>
        <v>2025-01</v>
      </c>
    </row>
    <row r="116" spans="1:17" x14ac:dyDescent="0.3">
      <c r="A116" t="s">
        <v>125</v>
      </c>
      <c r="B116" s="2">
        <v>45668</v>
      </c>
      <c r="C116" s="2">
        <v>45670</v>
      </c>
      <c r="D116" s="2">
        <v>45671</v>
      </c>
      <c r="E116" s="2">
        <v>45668.397916666669</v>
      </c>
      <c r="F116" s="2">
        <v>45668.426388888889</v>
      </c>
      <c r="G116" s="2">
        <v>45668.46597222222</v>
      </c>
      <c r="H116" s="2">
        <v>45668.499305555553</v>
      </c>
      <c r="I116">
        <v>24</v>
      </c>
      <c r="J116">
        <v>23</v>
      </c>
      <c r="K116" t="s">
        <v>1214</v>
      </c>
      <c r="L116">
        <f t="shared" si="6"/>
        <v>0</v>
      </c>
      <c r="M116">
        <f t="shared" si="7"/>
        <v>40.999999997438863</v>
      </c>
      <c r="N116">
        <f t="shared" si="8"/>
        <v>47.999999999301508</v>
      </c>
      <c r="O116">
        <f t="shared" si="9"/>
        <v>0.95833333333333337</v>
      </c>
      <c r="P116">
        <f t="shared" si="10"/>
        <v>0</v>
      </c>
      <c r="Q116" t="str">
        <f t="shared" si="11"/>
        <v>2025-01</v>
      </c>
    </row>
    <row r="117" spans="1:17" x14ac:dyDescent="0.3">
      <c r="A117" t="s">
        <v>126</v>
      </c>
      <c r="B117" s="2">
        <v>45668</v>
      </c>
      <c r="C117" s="2">
        <v>45672</v>
      </c>
      <c r="D117" s="2">
        <v>45671</v>
      </c>
      <c r="E117" s="2">
        <v>45668.399305555547</v>
      </c>
      <c r="F117" s="2">
        <v>45668.421527777777</v>
      </c>
      <c r="G117" s="2">
        <v>45668.46875</v>
      </c>
      <c r="H117" s="2">
        <v>45668.519444444442</v>
      </c>
      <c r="I117">
        <v>33</v>
      </c>
      <c r="J117">
        <v>31</v>
      </c>
      <c r="K117" t="s">
        <v>1215</v>
      </c>
      <c r="L117">
        <f t="shared" si="6"/>
        <v>1</v>
      </c>
      <c r="M117">
        <f t="shared" si="7"/>
        <v>32.000000010011718</v>
      </c>
      <c r="N117">
        <f t="shared" si="8"/>
        <v>72.999999996973202</v>
      </c>
      <c r="O117">
        <f t="shared" si="9"/>
        <v>0.93939393939393945</v>
      </c>
      <c r="P117">
        <f t="shared" si="10"/>
        <v>1</v>
      </c>
      <c r="Q117" t="str">
        <f t="shared" si="11"/>
        <v>2025-01</v>
      </c>
    </row>
    <row r="118" spans="1:17" x14ac:dyDescent="0.3">
      <c r="A118" t="s">
        <v>127</v>
      </c>
      <c r="B118" s="2">
        <v>45669</v>
      </c>
      <c r="C118" s="2">
        <v>45672</v>
      </c>
      <c r="D118" s="2">
        <v>45672</v>
      </c>
      <c r="E118" s="2">
        <v>45669.388888888891</v>
      </c>
      <c r="F118" s="2">
        <v>45669.4</v>
      </c>
      <c r="G118" s="2">
        <v>45669.466666666667</v>
      </c>
      <c r="H118" s="2">
        <v>45669.506249999999</v>
      </c>
      <c r="I118">
        <v>7</v>
      </c>
      <c r="J118">
        <v>3</v>
      </c>
      <c r="K118" t="s">
        <v>1214</v>
      </c>
      <c r="L118">
        <f t="shared" si="6"/>
        <v>1</v>
      </c>
      <c r="M118">
        <f t="shared" si="7"/>
        <v>15.999999999767169</v>
      </c>
      <c r="N118">
        <f t="shared" si="8"/>
        <v>56.999999997206032</v>
      </c>
      <c r="O118">
        <f t="shared" si="9"/>
        <v>0.42857142857142855</v>
      </c>
      <c r="P118">
        <f t="shared" si="10"/>
        <v>1</v>
      </c>
      <c r="Q118" t="str">
        <f t="shared" si="11"/>
        <v>2025-01</v>
      </c>
    </row>
    <row r="119" spans="1:17" x14ac:dyDescent="0.3">
      <c r="A119" t="s">
        <v>128</v>
      </c>
      <c r="B119" s="2">
        <v>45669</v>
      </c>
      <c r="C119" s="2">
        <v>45670</v>
      </c>
      <c r="D119" s="2">
        <v>45674</v>
      </c>
      <c r="E119" s="2">
        <v>45669.410416666673</v>
      </c>
      <c r="F119" s="2">
        <v>45669.474305555559</v>
      </c>
      <c r="G119" s="2">
        <v>45669.499305555553</v>
      </c>
      <c r="H119" s="2">
        <v>45669.511111111111</v>
      </c>
      <c r="I119">
        <v>19</v>
      </c>
      <c r="J119">
        <v>18</v>
      </c>
      <c r="K119" t="s">
        <v>1215</v>
      </c>
      <c r="L119">
        <f t="shared" si="6"/>
        <v>0</v>
      </c>
      <c r="M119">
        <f t="shared" si="7"/>
        <v>91.999999996041879</v>
      </c>
      <c r="N119">
        <f t="shared" si="8"/>
        <v>17.000000003026798</v>
      </c>
      <c r="O119">
        <f t="shared" si="9"/>
        <v>0.94736842105263153</v>
      </c>
      <c r="P119">
        <f t="shared" si="10"/>
        <v>0</v>
      </c>
      <c r="Q119" t="str">
        <f t="shared" si="11"/>
        <v>2025-01</v>
      </c>
    </row>
    <row r="120" spans="1:17" x14ac:dyDescent="0.3">
      <c r="A120" t="s">
        <v>129</v>
      </c>
      <c r="B120" s="2">
        <v>45669</v>
      </c>
      <c r="C120" s="2">
        <v>45670</v>
      </c>
      <c r="D120" s="2">
        <v>45674</v>
      </c>
      <c r="E120" s="2">
        <v>45669.415972222218</v>
      </c>
      <c r="F120" s="2">
        <v>45669.413888888892</v>
      </c>
      <c r="G120" s="2">
        <v>45669.470833333333</v>
      </c>
      <c r="H120" s="2">
        <v>45669.533333333333</v>
      </c>
      <c r="I120">
        <v>15</v>
      </c>
      <c r="J120">
        <v>14</v>
      </c>
      <c r="K120" t="s">
        <v>1214</v>
      </c>
      <c r="L120">
        <f t="shared" si="6"/>
        <v>0</v>
      </c>
      <c r="M120">
        <f t="shared" si="7"/>
        <v>-2.9999999888241291</v>
      </c>
      <c r="N120">
        <f t="shared" si="8"/>
        <v>90</v>
      </c>
      <c r="O120">
        <f t="shared" si="9"/>
        <v>0.93333333333333335</v>
      </c>
      <c r="P120">
        <f t="shared" si="10"/>
        <v>0</v>
      </c>
      <c r="Q120" t="str">
        <f t="shared" si="11"/>
        <v>2025-01</v>
      </c>
    </row>
    <row r="121" spans="1:17" x14ac:dyDescent="0.3">
      <c r="A121" t="s">
        <v>130</v>
      </c>
      <c r="B121" s="2">
        <v>45669</v>
      </c>
      <c r="C121" s="2">
        <v>45673</v>
      </c>
      <c r="D121" s="2">
        <v>45671</v>
      </c>
      <c r="E121" s="2">
        <v>45669.413194444453</v>
      </c>
      <c r="F121" s="2">
        <v>45669.445138888892</v>
      </c>
      <c r="G121" s="2">
        <v>45669.487500000003</v>
      </c>
      <c r="H121" s="2">
        <v>45669.522222222222</v>
      </c>
      <c r="I121">
        <v>25</v>
      </c>
      <c r="J121">
        <v>22</v>
      </c>
      <c r="K121" t="s">
        <v>1214</v>
      </c>
      <c r="L121">
        <f t="shared" si="6"/>
        <v>1</v>
      </c>
      <c r="M121">
        <f t="shared" si="7"/>
        <v>45.99999999278225</v>
      </c>
      <c r="N121">
        <f t="shared" si="8"/>
        <v>49.999999995343387</v>
      </c>
      <c r="O121">
        <f t="shared" si="9"/>
        <v>0.88</v>
      </c>
      <c r="P121">
        <f t="shared" si="10"/>
        <v>1</v>
      </c>
      <c r="Q121" t="str">
        <f t="shared" si="11"/>
        <v>2025-01</v>
      </c>
    </row>
    <row r="122" spans="1:17" x14ac:dyDescent="0.3">
      <c r="A122" t="s">
        <v>131</v>
      </c>
      <c r="B122" s="2">
        <v>45669</v>
      </c>
      <c r="C122" s="2">
        <v>45672</v>
      </c>
      <c r="D122" s="2">
        <v>45674</v>
      </c>
      <c r="E122" s="2">
        <v>45669.379861111112</v>
      </c>
      <c r="F122" s="2">
        <v>45669.443055555559</v>
      </c>
      <c r="G122" s="2">
        <v>45669.458333333343</v>
      </c>
      <c r="H122" s="2">
        <v>45669.512499999997</v>
      </c>
      <c r="I122">
        <v>25</v>
      </c>
      <c r="J122">
        <v>21</v>
      </c>
      <c r="K122" t="s">
        <v>1214</v>
      </c>
      <c r="L122">
        <f t="shared" si="6"/>
        <v>0</v>
      </c>
      <c r="M122">
        <f t="shared" si="7"/>
        <v>91.000000003259629</v>
      </c>
      <c r="N122">
        <f t="shared" si="8"/>
        <v>77.99999998183921</v>
      </c>
      <c r="O122">
        <f t="shared" si="9"/>
        <v>0.84</v>
      </c>
      <c r="P122">
        <f t="shared" si="10"/>
        <v>0</v>
      </c>
      <c r="Q122" t="str">
        <f t="shared" si="11"/>
        <v>2025-01</v>
      </c>
    </row>
    <row r="123" spans="1:17" x14ac:dyDescent="0.3">
      <c r="A123" t="s">
        <v>132</v>
      </c>
      <c r="B123" s="2">
        <v>45669</v>
      </c>
      <c r="C123" s="2">
        <v>45670</v>
      </c>
      <c r="D123" s="2">
        <v>45670</v>
      </c>
      <c r="E123" s="2">
        <v>45669.411111111112</v>
      </c>
      <c r="F123" s="2">
        <v>45669.449305555558</v>
      </c>
      <c r="G123" s="2">
        <v>45669.48333333333</v>
      </c>
      <c r="H123" s="2">
        <v>45669.534722222219</v>
      </c>
      <c r="I123">
        <v>27</v>
      </c>
      <c r="J123">
        <v>24</v>
      </c>
      <c r="K123" t="s">
        <v>1214</v>
      </c>
      <c r="L123">
        <f t="shared" si="6"/>
        <v>1</v>
      </c>
      <c r="M123">
        <f t="shared" si="7"/>
        <v>55.000000001164153</v>
      </c>
      <c r="N123">
        <f t="shared" si="8"/>
        <v>74.000000000232831</v>
      </c>
      <c r="O123">
        <f t="shared" si="9"/>
        <v>0.88888888888888884</v>
      </c>
      <c r="P123">
        <f t="shared" si="10"/>
        <v>1</v>
      </c>
      <c r="Q123" t="str">
        <f t="shared" si="11"/>
        <v>2025-01</v>
      </c>
    </row>
    <row r="124" spans="1:17" x14ac:dyDescent="0.3">
      <c r="A124" t="s">
        <v>133</v>
      </c>
      <c r="B124" s="2">
        <v>45669</v>
      </c>
      <c r="C124" s="2">
        <v>45673</v>
      </c>
      <c r="D124" s="2">
        <v>45670</v>
      </c>
      <c r="E124" s="2">
        <v>45669.381249999999</v>
      </c>
      <c r="F124" s="2">
        <v>45669.438194444447</v>
      </c>
      <c r="G124" s="2">
        <v>45669.482638888891</v>
      </c>
      <c r="H124" s="2">
        <v>45669.515972222223</v>
      </c>
      <c r="I124">
        <v>37</v>
      </c>
      <c r="J124">
        <v>33</v>
      </c>
      <c r="K124" t="s">
        <v>1215</v>
      </c>
      <c r="L124">
        <f t="shared" si="6"/>
        <v>1</v>
      </c>
      <c r="M124">
        <f t="shared" si="7"/>
        <v>82.000000005355105</v>
      </c>
      <c r="N124">
        <f t="shared" si="8"/>
        <v>47.999999999301508</v>
      </c>
      <c r="O124">
        <f t="shared" si="9"/>
        <v>0.89189189189189189</v>
      </c>
      <c r="P124">
        <f t="shared" si="10"/>
        <v>1</v>
      </c>
      <c r="Q124" t="str">
        <f t="shared" si="11"/>
        <v>2025-01</v>
      </c>
    </row>
    <row r="125" spans="1:17" x14ac:dyDescent="0.3">
      <c r="A125" t="s">
        <v>134</v>
      </c>
      <c r="B125" s="2">
        <v>45669</v>
      </c>
      <c r="C125" s="2">
        <v>45670</v>
      </c>
      <c r="D125" s="2">
        <v>45673</v>
      </c>
      <c r="E125" s="2">
        <v>45669.413888888892</v>
      </c>
      <c r="F125" s="2">
        <v>45669.40902777778</v>
      </c>
      <c r="G125" s="2">
        <v>45669.478472222218</v>
      </c>
      <c r="H125" s="2">
        <v>45669.543055555558</v>
      </c>
      <c r="I125">
        <v>39</v>
      </c>
      <c r="J125">
        <v>36</v>
      </c>
      <c r="K125" t="s">
        <v>1215</v>
      </c>
      <c r="L125">
        <f t="shared" si="6"/>
        <v>0</v>
      </c>
      <c r="M125">
        <f t="shared" si="7"/>
        <v>-7.0000000018626451</v>
      </c>
      <c r="N125">
        <f t="shared" si="8"/>
        <v>93.000000009778887</v>
      </c>
      <c r="O125">
        <f t="shared" si="9"/>
        <v>0.92307692307692313</v>
      </c>
      <c r="P125">
        <f t="shared" si="10"/>
        <v>0</v>
      </c>
      <c r="Q125" t="str">
        <f t="shared" si="11"/>
        <v>2025-01</v>
      </c>
    </row>
    <row r="126" spans="1:17" x14ac:dyDescent="0.3">
      <c r="A126" t="s">
        <v>135</v>
      </c>
      <c r="B126" s="2">
        <v>45669</v>
      </c>
      <c r="C126" s="2">
        <v>45673</v>
      </c>
      <c r="D126" s="2">
        <v>45672</v>
      </c>
      <c r="E126" s="2">
        <v>45669.402083333327</v>
      </c>
      <c r="F126" s="2">
        <v>45669.451388888891</v>
      </c>
      <c r="G126" s="2">
        <v>45669.463194444441</v>
      </c>
      <c r="H126" s="2">
        <v>45669.508333333331</v>
      </c>
      <c r="I126">
        <v>25</v>
      </c>
      <c r="J126">
        <v>22</v>
      </c>
      <c r="K126" t="s">
        <v>1215</v>
      </c>
      <c r="L126">
        <f t="shared" si="6"/>
        <v>1</v>
      </c>
      <c r="M126">
        <f t="shared" si="7"/>
        <v>71.000000011408702</v>
      </c>
      <c r="N126">
        <f t="shared" si="8"/>
        <v>65.000000002328306</v>
      </c>
      <c r="O126">
        <f t="shared" si="9"/>
        <v>0.88</v>
      </c>
      <c r="P126">
        <f t="shared" si="10"/>
        <v>1</v>
      </c>
      <c r="Q126" t="str">
        <f t="shared" si="11"/>
        <v>2025-01</v>
      </c>
    </row>
    <row r="127" spans="1:17" x14ac:dyDescent="0.3">
      <c r="A127" t="s">
        <v>136</v>
      </c>
      <c r="B127" s="2">
        <v>45669</v>
      </c>
      <c r="C127" s="2">
        <v>45673</v>
      </c>
      <c r="D127" s="2">
        <v>45673</v>
      </c>
      <c r="E127" s="2">
        <v>45669.385416666657</v>
      </c>
      <c r="F127" s="2">
        <v>45669.438194444447</v>
      </c>
      <c r="G127" s="2">
        <v>45669.47152777778</v>
      </c>
      <c r="H127" s="2">
        <v>45669.535416666673</v>
      </c>
      <c r="I127">
        <v>1</v>
      </c>
      <c r="J127">
        <v>0</v>
      </c>
      <c r="K127" t="s">
        <v>1213</v>
      </c>
      <c r="L127">
        <f t="shared" si="6"/>
        <v>1</v>
      </c>
      <c r="M127">
        <f t="shared" si="7"/>
        <v>76.000000017229468</v>
      </c>
      <c r="N127">
        <f t="shared" si="8"/>
        <v>92.000000006519258</v>
      </c>
      <c r="O127">
        <f t="shared" si="9"/>
        <v>0</v>
      </c>
      <c r="P127">
        <f t="shared" si="10"/>
        <v>0</v>
      </c>
      <c r="Q127" t="str">
        <f t="shared" si="11"/>
        <v>2025-01</v>
      </c>
    </row>
    <row r="128" spans="1:17" x14ac:dyDescent="0.3">
      <c r="A128" t="s">
        <v>137</v>
      </c>
      <c r="B128" s="2">
        <v>45669</v>
      </c>
      <c r="C128" s="2">
        <v>45670</v>
      </c>
      <c r="D128" s="2">
        <v>45674</v>
      </c>
      <c r="E128" s="2">
        <v>45669.384722222218</v>
      </c>
      <c r="F128" s="2">
        <v>45669.399305555547</v>
      </c>
      <c r="G128" s="2">
        <v>45669.490277777782</v>
      </c>
      <c r="H128" s="2">
        <v>45669.536111111112</v>
      </c>
      <c r="I128">
        <v>22</v>
      </c>
      <c r="J128">
        <v>22</v>
      </c>
      <c r="K128" t="s">
        <v>1215</v>
      </c>
      <c r="L128">
        <f t="shared" si="6"/>
        <v>0</v>
      </c>
      <c r="M128">
        <f t="shared" si="7"/>
        <v>20.999999995110556</v>
      </c>
      <c r="N128">
        <f t="shared" si="8"/>
        <v>65.999999995110556</v>
      </c>
      <c r="O128">
        <f t="shared" si="9"/>
        <v>1</v>
      </c>
      <c r="P128">
        <f t="shared" si="10"/>
        <v>0</v>
      </c>
      <c r="Q128" t="str">
        <f t="shared" si="11"/>
        <v>2025-01</v>
      </c>
    </row>
    <row r="129" spans="1:17" x14ac:dyDescent="0.3">
      <c r="A129" t="s">
        <v>138</v>
      </c>
      <c r="B129" s="2">
        <v>45669</v>
      </c>
      <c r="C129" s="2">
        <v>45672</v>
      </c>
      <c r="D129" s="2">
        <v>45670</v>
      </c>
      <c r="E129" s="2">
        <v>45669.384722222218</v>
      </c>
      <c r="F129" s="2">
        <v>45669.469444444447</v>
      </c>
      <c r="G129" s="2">
        <v>45669.478472222218</v>
      </c>
      <c r="H129" s="2">
        <v>45669.521527777782</v>
      </c>
      <c r="I129">
        <v>33</v>
      </c>
      <c r="J129">
        <v>33</v>
      </c>
      <c r="K129" t="s">
        <v>1214</v>
      </c>
      <c r="L129">
        <f t="shared" si="6"/>
        <v>1</v>
      </c>
      <c r="M129">
        <f t="shared" si="7"/>
        <v>122.00000001001172</v>
      </c>
      <c r="N129">
        <f t="shared" si="8"/>
        <v>62.000000013504177</v>
      </c>
      <c r="O129">
        <f t="shared" si="9"/>
        <v>1</v>
      </c>
      <c r="P129">
        <f t="shared" si="10"/>
        <v>1</v>
      </c>
      <c r="Q129" t="str">
        <f t="shared" si="11"/>
        <v>2025-01</v>
      </c>
    </row>
    <row r="130" spans="1:17" x14ac:dyDescent="0.3">
      <c r="A130" t="s">
        <v>139</v>
      </c>
      <c r="B130" s="2">
        <v>45670</v>
      </c>
      <c r="C130" s="2">
        <v>45672</v>
      </c>
      <c r="D130" s="2">
        <v>45674</v>
      </c>
      <c r="E130" s="2">
        <v>45670.413194444453</v>
      </c>
      <c r="F130" s="2">
        <v>45670.423611111109</v>
      </c>
      <c r="G130" s="2">
        <v>45670.468055555553</v>
      </c>
      <c r="H130" s="2">
        <v>45670.504166666673</v>
      </c>
      <c r="I130">
        <v>16</v>
      </c>
      <c r="J130">
        <v>15</v>
      </c>
      <c r="K130" t="s">
        <v>1215</v>
      </c>
      <c r="L130">
        <f t="shared" ref="L130:L193" si="12">IF(D130&lt;=C130,1,0)</f>
        <v>0</v>
      </c>
      <c r="M130">
        <f t="shared" ref="M130:M193" si="13">(F130-E130)*24*60</f>
        <v>14.999999986030161</v>
      </c>
      <c r="N130">
        <f t="shared" ref="N130:N193" si="14">(H130-G130)*24*60</f>
        <v>52.000000012340024</v>
      </c>
      <c r="O130">
        <f t="shared" ref="O130:O193" si="15">IF(I130=0,0,J130/I130)</f>
        <v>0.9375</v>
      </c>
      <c r="P130">
        <f t="shared" ref="P130:P193" si="16">IF(AND(D130&lt;=C130,J130&gt;0),1,0)</f>
        <v>0</v>
      </c>
      <c r="Q130" t="str">
        <f t="shared" ref="Q130:Q193" si="17">TEXT(B130,"yyyy-mm")</f>
        <v>2025-01</v>
      </c>
    </row>
    <row r="131" spans="1:17" x14ac:dyDescent="0.3">
      <c r="A131" t="s">
        <v>140</v>
      </c>
      <c r="B131" s="2">
        <v>45670</v>
      </c>
      <c r="C131" s="2">
        <v>45674</v>
      </c>
      <c r="D131" s="2">
        <v>45671</v>
      </c>
      <c r="E131" s="2">
        <v>45670.38958333333</v>
      </c>
      <c r="F131" s="2">
        <v>45670.440972222219</v>
      </c>
      <c r="G131" s="2">
        <v>45670.482638888891</v>
      </c>
      <c r="H131" s="2">
        <v>45670.520833333343</v>
      </c>
      <c r="I131">
        <v>4</v>
      </c>
      <c r="J131">
        <v>1</v>
      </c>
      <c r="K131" t="s">
        <v>1215</v>
      </c>
      <c r="L131">
        <f t="shared" si="12"/>
        <v>1</v>
      </c>
      <c r="M131">
        <f t="shared" si="13"/>
        <v>74.000000000232831</v>
      </c>
      <c r="N131">
        <f t="shared" si="14"/>
        <v>55.000000011641532</v>
      </c>
      <c r="O131">
        <f t="shared" si="15"/>
        <v>0.25</v>
      </c>
      <c r="P131">
        <f t="shared" si="16"/>
        <v>1</v>
      </c>
      <c r="Q131" t="str">
        <f t="shared" si="17"/>
        <v>2025-01</v>
      </c>
    </row>
    <row r="132" spans="1:17" x14ac:dyDescent="0.3">
      <c r="A132" t="s">
        <v>141</v>
      </c>
      <c r="B132" s="2">
        <v>45670</v>
      </c>
      <c r="C132" s="2">
        <v>45673</v>
      </c>
      <c r="D132" s="2">
        <v>45671</v>
      </c>
      <c r="E132" s="2">
        <v>45670.393750000003</v>
      </c>
      <c r="F132" s="2">
        <v>45670.429861111108</v>
      </c>
      <c r="G132" s="2">
        <v>45670.49722222222</v>
      </c>
      <c r="H132" s="2">
        <v>45670.536111111112</v>
      </c>
      <c r="I132">
        <v>1</v>
      </c>
      <c r="J132">
        <v>1</v>
      </c>
      <c r="K132" t="s">
        <v>1214</v>
      </c>
      <c r="L132">
        <f t="shared" si="12"/>
        <v>1</v>
      </c>
      <c r="M132">
        <f t="shared" si="13"/>
        <v>51.999999991385266</v>
      </c>
      <c r="N132">
        <f t="shared" si="14"/>
        <v>56.000000004423782</v>
      </c>
      <c r="O132">
        <f t="shared" si="15"/>
        <v>1</v>
      </c>
      <c r="P132">
        <f t="shared" si="16"/>
        <v>1</v>
      </c>
      <c r="Q132" t="str">
        <f t="shared" si="17"/>
        <v>2025-01</v>
      </c>
    </row>
    <row r="133" spans="1:17" x14ac:dyDescent="0.3">
      <c r="A133" t="s">
        <v>142</v>
      </c>
      <c r="B133" s="2">
        <v>45670</v>
      </c>
      <c r="C133" s="2">
        <v>45673</v>
      </c>
      <c r="D133" s="2">
        <v>45673</v>
      </c>
      <c r="E133" s="2">
        <v>45670.37777777778</v>
      </c>
      <c r="F133" s="2">
        <v>45670.409722222219</v>
      </c>
      <c r="G133" s="2">
        <v>45670.486805555563</v>
      </c>
      <c r="H133" s="2">
        <v>45670.522916666669</v>
      </c>
      <c r="I133">
        <v>30</v>
      </c>
      <c r="J133">
        <v>27</v>
      </c>
      <c r="K133" t="s">
        <v>1215</v>
      </c>
      <c r="L133">
        <f t="shared" si="12"/>
        <v>1</v>
      </c>
      <c r="M133">
        <f t="shared" si="13"/>
        <v>45.99999999278225</v>
      </c>
      <c r="N133">
        <f t="shared" si="14"/>
        <v>51.999999991385266</v>
      </c>
      <c r="O133">
        <f t="shared" si="15"/>
        <v>0.9</v>
      </c>
      <c r="P133">
        <f t="shared" si="16"/>
        <v>1</v>
      </c>
      <c r="Q133" t="str">
        <f t="shared" si="17"/>
        <v>2025-01</v>
      </c>
    </row>
    <row r="134" spans="1:17" x14ac:dyDescent="0.3">
      <c r="A134" t="s">
        <v>143</v>
      </c>
      <c r="B134" s="2">
        <v>45670</v>
      </c>
      <c r="C134" s="2">
        <v>45672</v>
      </c>
      <c r="D134" s="2">
        <v>45671</v>
      </c>
      <c r="E134" s="2">
        <v>45670.412499999999</v>
      </c>
      <c r="F134" s="2">
        <v>45670.461111111108</v>
      </c>
      <c r="G134" s="2">
        <v>45670.48333333333</v>
      </c>
      <c r="H134" s="2">
        <v>45670.484027777777</v>
      </c>
      <c r="I134">
        <v>23</v>
      </c>
      <c r="J134">
        <v>20</v>
      </c>
      <c r="K134" t="s">
        <v>1215</v>
      </c>
      <c r="L134">
        <f t="shared" si="12"/>
        <v>1</v>
      </c>
      <c r="M134">
        <f t="shared" si="13"/>
        <v>69.999999997671694</v>
      </c>
      <c r="N134">
        <f t="shared" si="14"/>
        <v>1.000000003259629</v>
      </c>
      <c r="O134">
        <f t="shared" si="15"/>
        <v>0.86956521739130432</v>
      </c>
      <c r="P134">
        <f t="shared" si="16"/>
        <v>1</v>
      </c>
      <c r="Q134" t="str">
        <f t="shared" si="17"/>
        <v>2025-01</v>
      </c>
    </row>
    <row r="135" spans="1:17" x14ac:dyDescent="0.3">
      <c r="A135" t="s">
        <v>144</v>
      </c>
      <c r="B135" s="2">
        <v>45670</v>
      </c>
      <c r="C135" s="2">
        <v>45672</v>
      </c>
      <c r="D135" s="2">
        <v>45673</v>
      </c>
      <c r="E135" s="2">
        <v>45670.401388888888</v>
      </c>
      <c r="F135" s="2">
        <v>45670.443055555559</v>
      </c>
      <c r="G135" s="2">
        <v>45670.46875</v>
      </c>
      <c r="H135" s="2">
        <v>45670.525694444441</v>
      </c>
      <c r="I135">
        <v>38</v>
      </c>
      <c r="J135">
        <v>34</v>
      </c>
      <c r="K135" t="s">
        <v>1214</v>
      </c>
      <c r="L135">
        <f t="shared" si="12"/>
        <v>0</v>
      </c>
      <c r="M135">
        <f t="shared" si="13"/>
        <v>60.000000006984919</v>
      </c>
      <c r="N135">
        <f t="shared" si="14"/>
        <v>81.999999994877726</v>
      </c>
      <c r="O135">
        <f t="shared" si="15"/>
        <v>0.89473684210526316</v>
      </c>
      <c r="P135">
        <f t="shared" si="16"/>
        <v>0</v>
      </c>
      <c r="Q135" t="str">
        <f t="shared" si="17"/>
        <v>2025-01</v>
      </c>
    </row>
    <row r="136" spans="1:17" x14ac:dyDescent="0.3">
      <c r="A136" t="s">
        <v>145</v>
      </c>
      <c r="B136" s="2">
        <v>45670</v>
      </c>
      <c r="C136" s="2">
        <v>45674</v>
      </c>
      <c r="D136" s="2">
        <v>45673</v>
      </c>
      <c r="E136" s="2">
        <v>45670.381944444453</v>
      </c>
      <c r="F136" s="2">
        <v>45670.418055555558</v>
      </c>
      <c r="G136" s="2">
        <v>45670.475694444453</v>
      </c>
      <c r="H136" s="2">
        <v>45670.488194444442</v>
      </c>
      <c r="I136">
        <v>36</v>
      </c>
      <c r="J136">
        <v>35</v>
      </c>
      <c r="K136" t="s">
        <v>1213</v>
      </c>
      <c r="L136">
        <f t="shared" si="12"/>
        <v>1</v>
      </c>
      <c r="M136">
        <f t="shared" si="13"/>
        <v>51.999999991385266</v>
      </c>
      <c r="N136">
        <f t="shared" si="14"/>
        <v>17.999999985331669</v>
      </c>
      <c r="O136">
        <f t="shared" si="15"/>
        <v>0.97222222222222221</v>
      </c>
      <c r="P136">
        <f t="shared" si="16"/>
        <v>1</v>
      </c>
      <c r="Q136" t="str">
        <f t="shared" si="17"/>
        <v>2025-01</v>
      </c>
    </row>
    <row r="137" spans="1:17" x14ac:dyDescent="0.3">
      <c r="A137" t="s">
        <v>146</v>
      </c>
      <c r="B137" s="2">
        <v>45670</v>
      </c>
      <c r="C137" s="2">
        <v>45671</v>
      </c>
      <c r="D137" s="2">
        <v>45675</v>
      </c>
      <c r="E137" s="2">
        <v>45670.397222222222</v>
      </c>
      <c r="F137" s="2">
        <v>45670.423611111109</v>
      </c>
      <c r="G137" s="2">
        <v>45670.479166666657</v>
      </c>
      <c r="H137" s="2">
        <v>45670.504166666673</v>
      </c>
      <c r="I137">
        <v>38</v>
      </c>
      <c r="J137">
        <v>34</v>
      </c>
      <c r="K137" t="s">
        <v>1214</v>
      </c>
      <c r="L137">
        <f t="shared" si="12"/>
        <v>0</v>
      </c>
      <c r="M137">
        <f t="shared" si="13"/>
        <v>37.999999998137355</v>
      </c>
      <c r="N137">
        <f t="shared" si="14"/>
        <v>36.000000023050234</v>
      </c>
      <c r="O137">
        <f t="shared" si="15"/>
        <v>0.89473684210526316</v>
      </c>
      <c r="P137">
        <f t="shared" si="16"/>
        <v>0</v>
      </c>
      <c r="Q137" t="str">
        <f t="shared" si="17"/>
        <v>2025-01</v>
      </c>
    </row>
    <row r="138" spans="1:17" x14ac:dyDescent="0.3">
      <c r="A138" t="s">
        <v>147</v>
      </c>
      <c r="B138" s="2">
        <v>45671</v>
      </c>
      <c r="C138" s="2">
        <v>45675</v>
      </c>
      <c r="D138" s="2">
        <v>45672</v>
      </c>
      <c r="E138" s="2">
        <v>45671.412499999999</v>
      </c>
      <c r="F138" s="2">
        <v>45671.461111111108</v>
      </c>
      <c r="G138" s="2">
        <v>45671.462500000001</v>
      </c>
      <c r="H138" s="2">
        <v>45671.494444444441</v>
      </c>
      <c r="I138">
        <v>5</v>
      </c>
      <c r="J138">
        <v>5</v>
      </c>
      <c r="K138" t="s">
        <v>1215</v>
      </c>
      <c r="L138">
        <f t="shared" si="12"/>
        <v>1</v>
      </c>
      <c r="M138">
        <f t="shared" si="13"/>
        <v>69.999999997671694</v>
      </c>
      <c r="N138">
        <f t="shared" si="14"/>
        <v>45.99999999278225</v>
      </c>
      <c r="O138">
        <f t="shared" si="15"/>
        <v>1</v>
      </c>
      <c r="P138">
        <f t="shared" si="16"/>
        <v>1</v>
      </c>
      <c r="Q138" t="str">
        <f t="shared" si="17"/>
        <v>2025-01</v>
      </c>
    </row>
    <row r="139" spans="1:17" x14ac:dyDescent="0.3">
      <c r="A139" t="s">
        <v>148</v>
      </c>
      <c r="B139" s="2">
        <v>45671</v>
      </c>
      <c r="C139" s="2">
        <v>45672</v>
      </c>
      <c r="D139" s="2">
        <v>45673</v>
      </c>
      <c r="E139" s="2">
        <v>45671.383333333331</v>
      </c>
      <c r="F139" s="2">
        <v>45671.454861111109</v>
      </c>
      <c r="G139" s="2">
        <v>45671.486111111109</v>
      </c>
      <c r="H139" s="2">
        <v>45671.490277777782</v>
      </c>
      <c r="I139">
        <v>17</v>
      </c>
      <c r="J139">
        <v>13</v>
      </c>
      <c r="K139" t="s">
        <v>1214</v>
      </c>
      <c r="L139">
        <f t="shared" si="12"/>
        <v>0</v>
      </c>
      <c r="M139">
        <f t="shared" si="13"/>
        <v>103.00000000046566</v>
      </c>
      <c r="N139">
        <f t="shared" si="14"/>
        <v>6.0000000090803951</v>
      </c>
      <c r="O139">
        <f t="shared" si="15"/>
        <v>0.76470588235294112</v>
      </c>
      <c r="P139">
        <f t="shared" si="16"/>
        <v>0</v>
      </c>
      <c r="Q139" t="str">
        <f t="shared" si="17"/>
        <v>2025-01</v>
      </c>
    </row>
    <row r="140" spans="1:17" x14ac:dyDescent="0.3">
      <c r="A140" t="s">
        <v>149</v>
      </c>
      <c r="B140" s="2">
        <v>45671</v>
      </c>
      <c r="C140" s="2">
        <v>45674</v>
      </c>
      <c r="D140" s="2">
        <v>45675</v>
      </c>
      <c r="E140" s="2">
        <v>45671.379166666673</v>
      </c>
      <c r="F140" s="2">
        <v>45671.431250000001</v>
      </c>
      <c r="G140" s="2">
        <v>45671.498611111107</v>
      </c>
      <c r="H140" s="2">
        <v>45671.537499999999</v>
      </c>
      <c r="I140">
        <v>24</v>
      </c>
      <c r="J140">
        <v>23</v>
      </c>
      <c r="K140" t="s">
        <v>1213</v>
      </c>
      <c r="L140">
        <f t="shared" si="12"/>
        <v>0</v>
      </c>
      <c r="M140">
        <f t="shared" si="13"/>
        <v>74.999999993015081</v>
      </c>
      <c r="N140">
        <f t="shared" si="14"/>
        <v>56.000000004423782</v>
      </c>
      <c r="O140">
        <f t="shared" si="15"/>
        <v>0.95833333333333337</v>
      </c>
      <c r="P140">
        <f t="shared" si="16"/>
        <v>0</v>
      </c>
      <c r="Q140" t="str">
        <f t="shared" si="17"/>
        <v>2025-01</v>
      </c>
    </row>
    <row r="141" spans="1:17" x14ac:dyDescent="0.3">
      <c r="A141" t="s">
        <v>150</v>
      </c>
      <c r="B141" s="2">
        <v>45671</v>
      </c>
      <c r="C141" s="2">
        <v>45674</v>
      </c>
      <c r="D141" s="2">
        <v>45676</v>
      </c>
      <c r="E141" s="2">
        <v>45671.405555555553</v>
      </c>
      <c r="F141" s="2">
        <v>45671.404166666667</v>
      </c>
      <c r="G141" s="2">
        <v>45671.490277777782</v>
      </c>
      <c r="H141" s="2">
        <v>45671.524305555547</v>
      </c>
      <c r="I141">
        <v>13</v>
      </c>
      <c r="J141">
        <v>12</v>
      </c>
      <c r="K141" t="s">
        <v>1214</v>
      </c>
      <c r="L141">
        <f t="shared" si="12"/>
        <v>0</v>
      </c>
      <c r="M141">
        <f t="shared" si="13"/>
        <v>-1.9999999960418791</v>
      </c>
      <c r="N141">
        <f t="shared" si="14"/>
        <v>48.999999981606379</v>
      </c>
      <c r="O141">
        <f t="shared" si="15"/>
        <v>0.92307692307692313</v>
      </c>
      <c r="P141">
        <f t="shared" si="16"/>
        <v>0</v>
      </c>
      <c r="Q141" t="str">
        <f t="shared" si="17"/>
        <v>2025-01</v>
      </c>
    </row>
    <row r="142" spans="1:17" x14ac:dyDescent="0.3">
      <c r="A142" t="s">
        <v>151</v>
      </c>
      <c r="B142" s="2">
        <v>45671</v>
      </c>
      <c r="C142" s="2">
        <v>45673</v>
      </c>
      <c r="D142" s="2">
        <v>45676</v>
      </c>
      <c r="E142" s="2">
        <v>45671.396527777782</v>
      </c>
      <c r="F142" s="2">
        <v>45671.429166666669</v>
      </c>
      <c r="G142" s="2">
        <v>45671.497916666667</v>
      </c>
      <c r="H142" s="2">
        <v>45671.506249999999</v>
      </c>
      <c r="I142">
        <v>29</v>
      </c>
      <c r="J142">
        <v>25</v>
      </c>
      <c r="K142" t="s">
        <v>1215</v>
      </c>
      <c r="L142">
        <f t="shared" si="12"/>
        <v>0</v>
      </c>
      <c r="M142">
        <f t="shared" si="13"/>
        <v>46.999999996041879</v>
      </c>
      <c r="N142">
        <f t="shared" si="14"/>
        <v>11.999999997206032</v>
      </c>
      <c r="O142">
        <f t="shared" si="15"/>
        <v>0.86206896551724133</v>
      </c>
      <c r="P142">
        <f t="shared" si="16"/>
        <v>0</v>
      </c>
      <c r="Q142" t="str">
        <f t="shared" si="17"/>
        <v>2025-01</v>
      </c>
    </row>
    <row r="143" spans="1:17" x14ac:dyDescent="0.3">
      <c r="A143" t="s">
        <v>152</v>
      </c>
      <c r="B143" s="2">
        <v>45671</v>
      </c>
      <c r="C143" s="2">
        <v>45672</v>
      </c>
      <c r="D143" s="2">
        <v>45675</v>
      </c>
      <c r="E143" s="2">
        <v>45671.384027777778</v>
      </c>
      <c r="F143" s="2">
        <v>45671.435416666667</v>
      </c>
      <c r="G143" s="2">
        <v>45671.463194444441</v>
      </c>
      <c r="H143" s="2">
        <v>45671.500694444447</v>
      </c>
      <c r="I143">
        <v>18</v>
      </c>
      <c r="J143">
        <v>16</v>
      </c>
      <c r="K143" t="s">
        <v>1215</v>
      </c>
      <c r="L143">
        <f t="shared" si="12"/>
        <v>0</v>
      </c>
      <c r="M143">
        <f t="shared" si="13"/>
        <v>74.000000000232831</v>
      </c>
      <c r="N143">
        <f t="shared" si="14"/>
        <v>54.000000008381903</v>
      </c>
      <c r="O143">
        <f t="shared" si="15"/>
        <v>0.88888888888888884</v>
      </c>
      <c r="P143">
        <f t="shared" si="16"/>
        <v>0</v>
      </c>
      <c r="Q143" t="str">
        <f t="shared" si="17"/>
        <v>2025-01</v>
      </c>
    </row>
    <row r="144" spans="1:17" x14ac:dyDescent="0.3">
      <c r="A144" t="s">
        <v>153</v>
      </c>
      <c r="B144" s="2">
        <v>45671</v>
      </c>
      <c r="C144" s="2">
        <v>45672</v>
      </c>
      <c r="D144" s="2">
        <v>45676</v>
      </c>
      <c r="E144" s="2">
        <v>45671.412499999999</v>
      </c>
      <c r="F144" s="2">
        <v>45671.46597222222</v>
      </c>
      <c r="G144" s="2">
        <v>45671.459027777782</v>
      </c>
      <c r="H144" s="2">
        <v>45671.541666666657</v>
      </c>
      <c r="I144">
        <v>31</v>
      </c>
      <c r="J144">
        <v>29</v>
      </c>
      <c r="K144" t="s">
        <v>1215</v>
      </c>
      <c r="L144">
        <f t="shared" si="12"/>
        <v>0</v>
      </c>
      <c r="M144">
        <f t="shared" si="13"/>
        <v>76.999999999534339</v>
      </c>
      <c r="N144">
        <f t="shared" si="14"/>
        <v>118.99999997927807</v>
      </c>
      <c r="O144">
        <f t="shared" si="15"/>
        <v>0.93548387096774188</v>
      </c>
      <c r="P144">
        <f t="shared" si="16"/>
        <v>0</v>
      </c>
      <c r="Q144" t="str">
        <f t="shared" si="17"/>
        <v>2025-01</v>
      </c>
    </row>
    <row r="145" spans="1:17" x14ac:dyDescent="0.3">
      <c r="A145" t="s">
        <v>154</v>
      </c>
      <c r="B145" s="2">
        <v>45671</v>
      </c>
      <c r="C145" s="2">
        <v>45675</v>
      </c>
      <c r="D145" s="2">
        <v>45675</v>
      </c>
      <c r="E145" s="2">
        <v>45671.398611111108</v>
      </c>
      <c r="F145" s="2">
        <v>45671.454861111109</v>
      </c>
      <c r="G145" s="2">
        <v>45671.470138888893</v>
      </c>
      <c r="H145" s="2">
        <v>45671.490972222222</v>
      </c>
      <c r="I145">
        <v>36</v>
      </c>
      <c r="J145">
        <v>32</v>
      </c>
      <c r="K145" t="s">
        <v>1213</v>
      </c>
      <c r="L145">
        <f t="shared" si="12"/>
        <v>1</v>
      </c>
      <c r="M145">
        <f t="shared" si="13"/>
        <v>81.000000002095476</v>
      </c>
      <c r="N145">
        <f t="shared" si="14"/>
        <v>29.999999993015081</v>
      </c>
      <c r="O145">
        <f t="shared" si="15"/>
        <v>0.88888888888888884</v>
      </c>
      <c r="P145">
        <f t="shared" si="16"/>
        <v>1</v>
      </c>
      <c r="Q145" t="str">
        <f t="shared" si="17"/>
        <v>2025-01</v>
      </c>
    </row>
    <row r="146" spans="1:17" x14ac:dyDescent="0.3">
      <c r="A146" t="s">
        <v>155</v>
      </c>
      <c r="B146" s="2">
        <v>45671</v>
      </c>
      <c r="C146" s="2">
        <v>45675</v>
      </c>
      <c r="D146" s="2">
        <v>45675</v>
      </c>
      <c r="E146" s="2">
        <v>45671.410416666673</v>
      </c>
      <c r="F146" s="2">
        <v>45671.402777777781</v>
      </c>
      <c r="G146" s="2">
        <v>45671.492361111108</v>
      </c>
      <c r="H146" s="2">
        <v>45671.486111111109</v>
      </c>
      <c r="I146">
        <v>19</v>
      </c>
      <c r="J146">
        <v>16</v>
      </c>
      <c r="K146" t="s">
        <v>1214</v>
      </c>
      <c r="L146">
        <f t="shared" si="12"/>
        <v>1</v>
      </c>
      <c r="M146">
        <f t="shared" si="13"/>
        <v>-11.000000004423782</v>
      </c>
      <c r="N146">
        <f t="shared" si="14"/>
        <v>-8.9999999979045242</v>
      </c>
      <c r="O146">
        <f t="shared" si="15"/>
        <v>0.84210526315789469</v>
      </c>
      <c r="P146">
        <f t="shared" si="16"/>
        <v>1</v>
      </c>
      <c r="Q146" t="str">
        <f t="shared" si="17"/>
        <v>2025-01</v>
      </c>
    </row>
    <row r="147" spans="1:17" x14ac:dyDescent="0.3">
      <c r="A147" t="s">
        <v>156</v>
      </c>
      <c r="B147" s="2">
        <v>45671</v>
      </c>
      <c r="C147" s="2">
        <v>45675</v>
      </c>
      <c r="D147" s="2">
        <v>45673</v>
      </c>
      <c r="E147" s="2">
        <v>45671.381249999999</v>
      </c>
      <c r="F147" s="2">
        <v>45671.417361111111</v>
      </c>
      <c r="G147" s="2">
        <v>45671.465277777781</v>
      </c>
      <c r="H147" s="2">
        <v>45671.491666666669</v>
      </c>
      <c r="I147">
        <v>23</v>
      </c>
      <c r="J147">
        <v>19</v>
      </c>
      <c r="K147" t="s">
        <v>1215</v>
      </c>
      <c r="L147">
        <f t="shared" si="12"/>
        <v>1</v>
      </c>
      <c r="M147">
        <f t="shared" si="13"/>
        <v>52.000000001862645</v>
      </c>
      <c r="N147">
        <f t="shared" si="14"/>
        <v>37.999999998137355</v>
      </c>
      <c r="O147">
        <f t="shared" si="15"/>
        <v>0.82608695652173914</v>
      </c>
      <c r="P147">
        <f t="shared" si="16"/>
        <v>1</v>
      </c>
      <c r="Q147" t="str">
        <f t="shared" si="17"/>
        <v>2025-01</v>
      </c>
    </row>
    <row r="148" spans="1:17" x14ac:dyDescent="0.3">
      <c r="A148" t="s">
        <v>157</v>
      </c>
      <c r="B148" s="2">
        <v>45671</v>
      </c>
      <c r="C148" s="2">
        <v>45675</v>
      </c>
      <c r="D148" s="2">
        <v>45674</v>
      </c>
      <c r="E148" s="2">
        <v>45671.402777777781</v>
      </c>
      <c r="F148" s="2">
        <v>45671.413194444453</v>
      </c>
      <c r="G148" s="2">
        <v>45671.491666666669</v>
      </c>
      <c r="H148" s="2">
        <v>45671.527083333327</v>
      </c>
      <c r="I148">
        <v>39</v>
      </c>
      <c r="J148">
        <v>37</v>
      </c>
      <c r="K148" t="s">
        <v>1215</v>
      </c>
      <c r="L148">
        <f t="shared" si="12"/>
        <v>1</v>
      </c>
      <c r="M148">
        <f t="shared" si="13"/>
        <v>15.000000006984919</v>
      </c>
      <c r="N148">
        <f t="shared" si="14"/>
        <v>50.999999988125637</v>
      </c>
      <c r="O148">
        <f t="shared" si="15"/>
        <v>0.94871794871794868</v>
      </c>
      <c r="P148">
        <f t="shared" si="16"/>
        <v>1</v>
      </c>
      <c r="Q148" t="str">
        <f t="shared" si="17"/>
        <v>2025-01</v>
      </c>
    </row>
    <row r="149" spans="1:17" x14ac:dyDescent="0.3">
      <c r="A149" t="s">
        <v>158</v>
      </c>
      <c r="B149" s="2">
        <v>45671</v>
      </c>
      <c r="C149" s="2">
        <v>45672</v>
      </c>
      <c r="D149" s="2">
        <v>45673</v>
      </c>
      <c r="E149" s="2">
        <v>45671.406944444447</v>
      </c>
      <c r="F149" s="2">
        <v>45671.438194444447</v>
      </c>
      <c r="G149" s="2">
        <v>45671.472916666673</v>
      </c>
      <c r="H149" s="2">
        <v>45671.509027777778</v>
      </c>
      <c r="I149">
        <v>19</v>
      </c>
      <c r="J149">
        <v>17</v>
      </c>
      <c r="K149" t="s">
        <v>1214</v>
      </c>
      <c r="L149">
        <f t="shared" si="12"/>
        <v>0</v>
      </c>
      <c r="M149">
        <f t="shared" si="13"/>
        <v>45</v>
      </c>
      <c r="N149">
        <f t="shared" si="14"/>
        <v>51.999999991385266</v>
      </c>
      <c r="O149">
        <f t="shared" si="15"/>
        <v>0.89473684210526316</v>
      </c>
      <c r="P149">
        <f t="shared" si="16"/>
        <v>0</v>
      </c>
      <c r="Q149" t="str">
        <f t="shared" si="17"/>
        <v>2025-01</v>
      </c>
    </row>
    <row r="150" spans="1:17" x14ac:dyDescent="0.3">
      <c r="A150" t="s">
        <v>159</v>
      </c>
      <c r="B150" s="2">
        <v>45671</v>
      </c>
      <c r="C150" s="2">
        <v>45673</v>
      </c>
      <c r="D150" s="2">
        <v>45675</v>
      </c>
      <c r="E150" s="2">
        <v>45671.38958333333</v>
      </c>
      <c r="F150" s="2">
        <v>45671.394444444442</v>
      </c>
      <c r="G150" s="2">
        <v>45671.463194444441</v>
      </c>
      <c r="H150" s="2">
        <v>45671.522222222222</v>
      </c>
      <c r="I150">
        <v>18</v>
      </c>
      <c r="J150">
        <v>18</v>
      </c>
      <c r="K150" t="s">
        <v>1215</v>
      </c>
      <c r="L150">
        <f t="shared" si="12"/>
        <v>0</v>
      </c>
      <c r="M150">
        <f t="shared" si="13"/>
        <v>7.0000000018626451</v>
      </c>
      <c r="N150">
        <f t="shared" si="14"/>
        <v>85.000000004656613</v>
      </c>
      <c r="O150">
        <f t="shared" si="15"/>
        <v>1</v>
      </c>
      <c r="P150">
        <f t="shared" si="16"/>
        <v>0</v>
      </c>
      <c r="Q150" t="str">
        <f t="shared" si="17"/>
        <v>2025-01</v>
      </c>
    </row>
    <row r="151" spans="1:17" x14ac:dyDescent="0.3">
      <c r="A151" t="s">
        <v>160</v>
      </c>
      <c r="B151" s="2">
        <v>45671</v>
      </c>
      <c r="C151" s="2">
        <v>45675</v>
      </c>
      <c r="D151" s="2">
        <v>45674</v>
      </c>
      <c r="E151" s="2">
        <v>45671.376388888893</v>
      </c>
      <c r="F151" s="2">
        <v>45671.435416666667</v>
      </c>
      <c r="G151" s="2">
        <v>45671.470138888893</v>
      </c>
      <c r="H151" s="2">
        <v>45671.513194444437</v>
      </c>
      <c r="I151">
        <v>35</v>
      </c>
      <c r="J151">
        <v>34</v>
      </c>
      <c r="K151" t="s">
        <v>1214</v>
      </c>
      <c r="L151">
        <f t="shared" si="12"/>
        <v>1</v>
      </c>
      <c r="M151">
        <f t="shared" si="13"/>
        <v>84.999999994179234</v>
      </c>
      <c r="N151">
        <f t="shared" si="14"/>
        <v>61.99999998207204</v>
      </c>
      <c r="O151">
        <f t="shared" si="15"/>
        <v>0.97142857142857142</v>
      </c>
      <c r="P151">
        <f t="shared" si="16"/>
        <v>1</v>
      </c>
      <c r="Q151" t="str">
        <f t="shared" si="17"/>
        <v>2025-01</v>
      </c>
    </row>
    <row r="152" spans="1:17" x14ac:dyDescent="0.3">
      <c r="A152" t="s">
        <v>161</v>
      </c>
      <c r="B152" s="2">
        <v>45672</v>
      </c>
      <c r="C152" s="2">
        <v>45673</v>
      </c>
      <c r="D152" s="2">
        <v>45676</v>
      </c>
      <c r="E152" s="2">
        <v>45672.382638888892</v>
      </c>
      <c r="F152" s="2">
        <v>45672.457638888889</v>
      </c>
      <c r="G152" s="2">
        <v>45672.477083333331</v>
      </c>
      <c r="H152" s="2">
        <v>45672.532638888893</v>
      </c>
      <c r="I152">
        <v>28</v>
      </c>
      <c r="J152">
        <v>25</v>
      </c>
      <c r="K152" t="s">
        <v>1214</v>
      </c>
      <c r="L152">
        <f t="shared" si="12"/>
        <v>0</v>
      </c>
      <c r="M152">
        <f t="shared" si="13"/>
        <v>107.99999999580905</v>
      </c>
      <c r="N152">
        <f t="shared" si="14"/>
        <v>80.000000009313226</v>
      </c>
      <c r="O152">
        <f t="shared" si="15"/>
        <v>0.8928571428571429</v>
      </c>
      <c r="P152">
        <f t="shared" si="16"/>
        <v>0</v>
      </c>
      <c r="Q152" t="str">
        <f t="shared" si="17"/>
        <v>2025-01</v>
      </c>
    </row>
    <row r="153" spans="1:17" x14ac:dyDescent="0.3">
      <c r="A153" t="s">
        <v>162</v>
      </c>
      <c r="B153" s="2">
        <v>45672</v>
      </c>
      <c r="C153" s="2">
        <v>45673</v>
      </c>
      <c r="D153" s="2">
        <v>45677</v>
      </c>
      <c r="E153" s="2">
        <v>45672.380555555559</v>
      </c>
      <c r="F153" s="2">
        <v>45672.470138888893</v>
      </c>
      <c r="G153" s="2">
        <v>45672.470138888893</v>
      </c>
      <c r="H153" s="2">
        <v>45672.529166666667</v>
      </c>
      <c r="I153">
        <v>37</v>
      </c>
      <c r="J153">
        <v>34</v>
      </c>
      <c r="K153" t="s">
        <v>1214</v>
      </c>
      <c r="L153">
        <f t="shared" si="12"/>
        <v>0</v>
      </c>
      <c r="M153">
        <f t="shared" si="13"/>
        <v>129.00000000139698</v>
      </c>
      <c r="N153">
        <f t="shared" si="14"/>
        <v>84.999999994179234</v>
      </c>
      <c r="O153">
        <f t="shared" si="15"/>
        <v>0.91891891891891897</v>
      </c>
      <c r="P153">
        <f t="shared" si="16"/>
        <v>0</v>
      </c>
      <c r="Q153" t="str">
        <f t="shared" si="17"/>
        <v>2025-01</v>
      </c>
    </row>
    <row r="154" spans="1:17" x14ac:dyDescent="0.3">
      <c r="A154" t="s">
        <v>163</v>
      </c>
      <c r="B154" s="2">
        <v>45672</v>
      </c>
      <c r="C154" s="2">
        <v>45676</v>
      </c>
      <c r="D154" s="2">
        <v>45676</v>
      </c>
      <c r="E154" s="2">
        <v>45672.386111111111</v>
      </c>
      <c r="F154" s="2">
        <v>45672.466666666667</v>
      </c>
      <c r="G154" s="2">
        <v>45672.487500000003</v>
      </c>
      <c r="H154" s="2">
        <v>45672.531944444447</v>
      </c>
      <c r="I154">
        <v>33</v>
      </c>
      <c r="J154">
        <v>31</v>
      </c>
      <c r="K154" t="s">
        <v>1214</v>
      </c>
      <c r="L154">
        <f t="shared" si="12"/>
        <v>1</v>
      </c>
      <c r="M154">
        <f t="shared" si="13"/>
        <v>116.00000000093132</v>
      </c>
      <c r="N154">
        <f t="shared" si="14"/>
        <v>63.999999999068677</v>
      </c>
      <c r="O154">
        <f t="shared" si="15"/>
        <v>0.93939393939393945</v>
      </c>
      <c r="P154">
        <f t="shared" si="16"/>
        <v>1</v>
      </c>
      <c r="Q154" t="str">
        <f t="shared" si="17"/>
        <v>2025-01</v>
      </c>
    </row>
    <row r="155" spans="1:17" x14ac:dyDescent="0.3">
      <c r="A155" t="s">
        <v>164</v>
      </c>
      <c r="B155" s="2">
        <v>45672</v>
      </c>
      <c r="C155" s="2">
        <v>45676</v>
      </c>
      <c r="D155" s="2">
        <v>45673</v>
      </c>
      <c r="E155" s="2">
        <v>45672.38958333333</v>
      </c>
      <c r="F155" s="2">
        <v>45672.410416666673</v>
      </c>
      <c r="G155" s="2">
        <v>45672.461111111108</v>
      </c>
      <c r="H155" s="2">
        <v>45672.519444444442</v>
      </c>
      <c r="I155">
        <v>38</v>
      </c>
      <c r="J155">
        <v>38</v>
      </c>
      <c r="K155" t="s">
        <v>1213</v>
      </c>
      <c r="L155">
        <f t="shared" si="12"/>
        <v>1</v>
      </c>
      <c r="M155">
        <f t="shared" si="13"/>
        <v>30.000000013969839</v>
      </c>
      <c r="N155">
        <f t="shared" si="14"/>
        <v>84.000000001396984</v>
      </c>
      <c r="O155">
        <f t="shared" si="15"/>
        <v>1</v>
      </c>
      <c r="P155">
        <f t="shared" si="16"/>
        <v>1</v>
      </c>
      <c r="Q155" t="str">
        <f t="shared" si="17"/>
        <v>2025-01</v>
      </c>
    </row>
    <row r="156" spans="1:17" x14ac:dyDescent="0.3">
      <c r="A156" t="s">
        <v>165</v>
      </c>
      <c r="B156" s="2">
        <v>45672</v>
      </c>
      <c r="C156" s="2">
        <v>45673</v>
      </c>
      <c r="D156" s="2">
        <v>45676</v>
      </c>
      <c r="E156" s="2">
        <v>45672.402083333327</v>
      </c>
      <c r="F156" s="2">
        <v>45672.452777777777</v>
      </c>
      <c r="G156" s="2">
        <v>45672.480555555558</v>
      </c>
      <c r="H156" s="2">
        <v>45672.496527777781</v>
      </c>
      <c r="I156">
        <v>19</v>
      </c>
      <c r="J156">
        <v>15</v>
      </c>
      <c r="K156" t="s">
        <v>1213</v>
      </c>
      <c r="L156">
        <f t="shared" si="12"/>
        <v>0</v>
      </c>
      <c r="M156">
        <f t="shared" si="13"/>
        <v>73.000000007450581</v>
      </c>
      <c r="N156">
        <f t="shared" si="14"/>
        <v>23.000000001629815</v>
      </c>
      <c r="O156">
        <f t="shared" si="15"/>
        <v>0.78947368421052633</v>
      </c>
      <c r="P156">
        <f t="shared" si="16"/>
        <v>0</v>
      </c>
      <c r="Q156" t="str">
        <f t="shared" si="17"/>
        <v>2025-01</v>
      </c>
    </row>
    <row r="157" spans="1:17" x14ac:dyDescent="0.3">
      <c r="A157" t="s">
        <v>166</v>
      </c>
      <c r="B157" s="2">
        <v>45672</v>
      </c>
      <c r="C157" s="2">
        <v>45675</v>
      </c>
      <c r="D157" s="2">
        <v>45674</v>
      </c>
      <c r="E157" s="2">
        <v>45672.375694444447</v>
      </c>
      <c r="F157" s="2">
        <v>45672.469444444447</v>
      </c>
      <c r="G157" s="2">
        <v>45672.463888888888</v>
      </c>
      <c r="H157" s="2">
        <v>45672.513888888891</v>
      </c>
      <c r="I157">
        <v>12</v>
      </c>
      <c r="J157">
        <v>12</v>
      </c>
      <c r="K157" t="s">
        <v>1213</v>
      </c>
      <c r="L157">
        <f t="shared" si="12"/>
        <v>1</v>
      </c>
      <c r="M157">
        <f t="shared" si="13"/>
        <v>135</v>
      </c>
      <c r="N157">
        <f t="shared" si="14"/>
        <v>72.000000004190952</v>
      </c>
      <c r="O157">
        <f t="shared" si="15"/>
        <v>1</v>
      </c>
      <c r="P157">
        <f t="shared" si="16"/>
        <v>1</v>
      </c>
      <c r="Q157" t="str">
        <f t="shared" si="17"/>
        <v>2025-01</v>
      </c>
    </row>
    <row r="158" spans="1:17" x14ac:dyDescent="0.3">
      <c r="A158" t="s">
        <v>167</v>
      </c>
      <c r="B158" s="2">
        <v>45672</v>
      </c>
      <c r="C158" s="2">
        <v>45674</v>
      </c>
      <c r="D158" s="2">
        <v>45674</v>
      </c>
      <c r="E158" s="2">
        <v>45672.386111111111</v>
      </c>
      <c r="F158" s="2">
        <v>45672.445833333331</v>
      </c>
      <c r="G158" s="2">
        <v>45672.465277777781</v>
      </c>
      <c r="H158" s="2">
        <v>45672.479166666657</v>
      </c>
      <c r="I158">
        <v>28</v>
      </c>
      <c r="J158">
        <v>27</v>
      </c>
      <c r="K158" t="s">
        <v>1213</v>
      </c>
      <c r="L158">
        <f t="shared" si="12"/>
        <v>1</v>
      </c>
      <c r="M158">
        <f t="shared" si="13"/>
        <v>85.999999997438863</v>
      </c>
      <c r="N158">
        <f t="shared" si="14"/>
        <v>19.999999981373549</v>
      </c>
      <c r="O158">
        <f t="shared" si="15"/>
        <v>0.9642857142857143</v>
      </c>
      <c r="P158">
        <f t="shared" si="16"/>
        <v>1</v>
      </c>
      <c r="Q158" t="str">
        <f t="shared" si="17"/>
        <v>2025-01</v>
      </c>
    </row>
    <row r="159" spans="1:17" x14ac:dyDescent="0.3">
      <c r="A159" t="s">
        <v>168</v>
      </c>
      <c r="B159" s="2">
        <v>45673</v>
      </c>
      <c r="C159" s="2">
        <v>45675</v>
      </c>
      <c r="D159" s="2">
        <v>45674</v>
      </c>
      <c r="E159" s="2">
        <v>45673.395833333343</v>
      </c>
      <c r="F159" s="2">
        <v>45673.42291666667</v>
      </c>
      <c r="G159" s="2">
        <v>45673.476388888892</v>
      </c>
      <c r="H159" s="2">
        <v>45673.531944444447</v>
      </c>
      <c r="I159">
        <v>31</v>
      </c>
      <c r="J159">
        <v>28</v>
      </c>
      <c r="K159" t="s">
        <v>1214</v>
      </c>
      <c r="L159">
        <f t="shared" si="12"/>
        <v>1</v>
      </c>
      <c r="M159">
        <f t="shared" si="13"/>
        <v>38.999999990919605</v>
      </c>
      <c r="N159">
        <f t="shared" si="14"/>
        <v>79.999999998835847</v>
      </c>
      <c r="O159">
        <f t="shared" si="15"/>
        <v>0.90322580645161288</v>
      </c>
      <c r="P159">
        <f t="shared" si="16"/>
        <v>1</v>
      </c>
      <c r="Q159" t="str">
        <f t="shared" si="17"/>
        <v>2025-01</v>
      </c>
    </row>
    <row r="160" spans="1:17" x14ac:dyDescent="0.3">
      <c r="A160" t="s">
        <v>169</v>
      </c>
      <c r="B160" s="2">
        <v>45673</v>
      </c>
      <c r="C160" s="2">
        <v>45674</v>
      </c>
      <c r="D160" s="2">
        <v>45675</v>
      </c>
      <c r="E160" s="2">
        <v>45673.381944444453</v>
      </c>
      <c r="F160" s="2">
        <v>45673.418055555558</v>
      </c>
      <c r="G160" s="2">
        <v>45673.460416666669</v>
      </c>
      <c r="H160" s="2">
        <v>45673.529166666667</v>
      </c>
      <c r="I160">
        <v>6</v>
      </c>
      <c r="J160">
        <v>5</v>
      </c>
      <c r="K160" t="s">
        <v>1213</v>
      </c>
      <c r="L160">
        <f t="shared" si="12"/>
        <v>0</v>
      </c>
      <c r="M160">
        <f t="shared" si="13"/>
        <v>51.999999991385266</v>
      </c>
      <c r="N160">
        <f t="shared" si="14"/>
        <v>98.999999997904524</v>
      </c>
      <c r="O160">
        <f t="shared" si="15"/>
        <v>0.83333333333333337</v>
      </c>
      <c r="P160">
        <f t="shared" si="16"/>
        <v>0</v>
      </c>
      <c r="Q160" t="str">
        <f t="shared" si="17"/>
        <v>2025-01</v>
      </c>
    </row>
    <row r="161" spans="1:17" x14ac:dyDescent="0.3">
      <c r="A161" t="s">
        <v>170</v>
      </c>
      <c r="B161" s="2">
        <v>45673</v>
      </c>
      <c r="C161" s="2">
        <v>45675</v>
      </c>
      <c r="D161" s="2">
        <v>45677</v>
      </c>
      <c r="E161" s="2">
        <v>45673.375</v>
      </c>
      <c r="F161" s="2">
        <v>45673.452777777777</v>
      </c>
      <c r="G161" s="2">
        <v>45673.468055555553</v>
      </c>
      <c r="H161" s="2">
        <v>45673.506944444453</v>
      </c>
      <c r="I161">
        <v>38</v>
      </c>
      <c r="J161">
        <v>38</v>
      </c>
      <c r="K161" t="s">
        <v>1215</v>
      </c>
      <c r="L161">
        <f t="shared" si="12"/>
        <v>0</v>
      </c>
      <c r="M161">
        <f t="shared" si="13"/>
        <v>111.99999999837019</v>
      </c>
      <c r="N161">
        <f t="shared" si="14"/>
        <v>56.000000014901161</v>
      </c>
      <c r="O161">
        <f t="shared" si="15"/>
        <v>1</v>
      </c>
      <c r="P161">
        <f t="shared" si="16"/>
        <v>0</v>
      </c>
      <c r="Q161" t="str">
        <f t="shared" si="17"/>
        <v>2025-01</v>
      </c>
    </row>
    <row r="162" spans="1:17" x14ac:dyDescent="0.3">
      <c r="A162" t="s">
        <v>171</v>
      </c>
      <c r="B162" s="2">
        <v>45673</v>
      </c>
      <c r="C162" s="2">
        <v>45676</v>
      </c>
      <c r="D162" s="2">
        <v>45678</v>
      </c>
      <c r="E162" s="2">
        <v>45673.376388888893</v>
      </c>
      <c r="F162" s="2">
        <v>45673.40625</v>
      </c>
      <c r="G162" s="2">
        <v>45673.479861111111</v>
      </c>
      <c r="H162" s="2">
        <v>45673.500694444447</v>
      </c>
      <c r="I162">
        <v>15</v>
      </c>
      <c r="J162">
        <v>14</v>
      </c>
      <c r="K162" t="s">
        <v>1215</v>
      </c>
      <c r="L162">
        <f t="shared" si="12"/>
        <v>0</v>
      </c>
      <c r="M162">
        <f t="shared" si="13"/>
        <v>42.999999993480742</v>
      </c>
      <c r="N162">
        <f t="shared" si="14"/>
        <v>30.00000000349246</v>
      </c>
      <c r="O162">
        <f t="shared" si="15"/>
        <v>0.93333333333333335</v>
      </c>
      <c r="P162">
        <f t="shared" si="16"/>
        <v>0</v>
      </c>
      <c r="Q162" t="str">
        <f t="shared" si="17"/>
        <v>2025-01</v>
      </c>
    </row>
    <row r="163" spans="1:17" x14ac:dyDescent="0.3">
      <c r="A163" t="s">
        <v>172</v>
      </c>
      <c r="B163" s="2">
        <v>45673</v>
      </c>
      <c r="C163" s="2">
        <v>45676</v>
      </c>
      <c r="D163" s="2">
        <v>45677</v>
      </c>
      <c r="E163" s="2">
        <v>45673.383333333331</v>
      </c>
      <c r="F163" s="2">
        <v>45673.462500000001</v>
      </c>
      <c r="G163" s="2">
        <v>45673.46597222222</v>
      </c>
      <c r="H163" s="2">
        <v>45673.484027777777</v>
      </c>
      <c r="I163">
        <v>3</v>
      </c>
      <c r="J163">
        <v>1</v>
      </c>
      <c r="K163" t="s">
        <v>1214</v>
      </c>
      <c r="L163">
        <f t="shared" si="12"/>
        <v>0</v>
      </c>
      <c r="M163">
        <f t="shared" si="13"/>
        <v>114.00000000488944</v>
      </c>
      <c r="N163">
        <f t="shared" si="14"/>
        <v>26.000000000931323</v>
      </c>
      <c r="O163">
        <f t="shared" si="15"/>
        <v>0.33333333333333331</v>
      </c>
      <c r="P163">
        <f t="shared" si="16"/>
        <v>0</v>
      </c>
      <c r="Q163" t="str">
        <f t="shared" si="17"/>
        <v>2025-01</v>
      </c>
    </row>
    <row r="164" spans="1:17" x14ac:dyDescent="0.3">
      <c r="A164" t="s">
        <v>173</v>
      </c>
      <c r="B164" s="2">
        <v>45674</v>
      </c>
      <c r="C164" s="2">
        <v>45676</v>
      </c>
      <c r="D164" s="2">
        <v>45677</v>
      </c>
      <c r="E164" s="2">
        <v>45674.380555555559</v>
      </c>
      <c r="F164" s="2">
        <v>45674.449305555558</v>
      </c>
      <c r="G164" s="2">
        <v>45674.490277777782</v>
      </c>
      <c r="H164" s="2">
        <v>45674.526388888888</v>
      </c>
      <c r="I164">
        <v>35</v>
      </c>
      <c r="J164">
        <v>33</v>
      </c>
      <c r="K164" t="s">
        <v>1214</v>
      </c>
      <c r="L164">
        <f t="shared" si="12"/>
        <v>0</v>
      </c>
      <c r="M164">
        <f t="shared" si="13"/>
        <v>98.999999997904524</v>
      </c>
      <c r="N164">
        <f t="shared" si="14"/>
        <v>51.999999991385266</v>
      </c>
      <c r="O164">
        <f t="shared" si="15"/>
        <v>0.94285714285714284</v>
      </c>
      <c r="P164">
        <f t="shared" si="16"/>
        <v>0</v>
      </c>
      <c r="Q164" t="str">
        <f t="shared" si="17"/>
        <v>2025-01</v>
      </c>
    </row>
    <row r="165" spans="1:17" x14ac:dyDescent="0.3">
      <c r="A165" t="s">
        <v>174</v>
      </c>
      <c r="B165" s="2">
        <v>45674</v>
      </c>
      <c r="C165" s="2">
        <v>45677</v>
      </c>
      <c r="D165" s="2">
        <v>45676</v>
      </c>
      <c r="E165" s="2">
        <v>45674.39166666667</v>
      </c>
      <c r="F165" s="2">
        <v>45674.420138888891</v>
      </c>
      <c r="G165" s="2">
        <v>45674.466666666667</v>
      </c>
      <c r="H165" s="2">
        <v>45674.512499999997</v>
      </c>
      <c r="I165">
        <v>8</v>
      </c>
      <c r="J165">
        <v>4</v>
      </c>
      <c r="K165" t="s">
        <v>1213</v>
      </c>
      <c r="L165">
        <f t="shared" si="12"/>
        <v>1</v>
      </c>
      <c r="M165">
        <f t="shared" si="13"/>
        <v>40.999999997438863</v>
      </c>
      <c r="N165">
        <f t="shared" si="14"/>
        <v>65.999999995110556</v>
      </c>
      <c r="O165">
        <f t="shared" si="15"/>
        <v>0.5</v>
      </c>
      <c r="P165">
        <f t="shared" si="16"/>
        <v>1</v>
      </c>
      <c r="Q165" t="str">
        <f t="shared" si="17"/>
        <v>2025-01</v>
      </c>
    </row>
    <row r="166" spans="1:17" x14ac:dyDescent="0.3">
      <c r="A166" t="s">
        <v>175</v>
      </c>
      <c r="B166" s="2">
        <v>45674</v>
      </c>
      <c r="C166" s="2">
        <v>45677</v>
      </c>
      <c r="D166" s="2">
        <v>45676</v>
      </c>
      <c r="E166" s="2">
        <v>45674.408333333333</v>
      </c>
      <c r="F166" s="2">
        <v>45674.477777777778</v>
      </c>
      <c r="G166" s="2">
        <v>45674.489583333343</v>
      </c>
      <c r="H166" s="2">
        <v>45674.489583333343</v>
      </c>
      <c r="I166">
        <v>37</v>
      </c>
      <c r="J166">
        <v>34</v>
      </c>
      <c r="K166" t="s">
        <v>1214</v>
      </c>
      <c r="L166">
        <f t="shared" si="12"/>
        <v>1</v>
      </c>
      <c r="M166">
        <f t="shared" si="13"/>
        <v>100.00000000116415</v>
      </c>
      <c r="N166">
        <f t="shared" si="14"/>
        <v>0</v>
      </c>
      <c r="O166">
        <f t="shared" si="15"/>
        <v>0.91891891891891897</v>
      </c>
      <c r="P166">
        <f t="shared" si="16"/>
        <v>1</v>
      </c>
      <c r="Q166" t="str">
        <f t="shared" si="17"/>
        <v>2025-01</v>
      </c>
    </row>
    <row r="167" spans="1:17" x14ac:dyDescent="0.3">
      <c r="A167" t="s">
        <v>176</v>
      </c>
      <c r="B167" s="2">
        <v>45674</v>
      </c>
      <c r="C167" s="2">
        <v>45678</v>
      </c>
      <c r="D167" s="2">
        <v>45678</v>
      </c>
      <c r="E167" s="2">
        <v>45674.375694444447</v>
      </c>
      <c r="F167" s="2">
        <v>45674.390277777777</v>
      </c>
      <c r="G167" s="2">
        <v>45674.476388888892</v>
      </c>
      <c r="H167" s="2">
        <v>45674.540972222218</v>
      </c>
      <c r="I167">
        <v>30</v>
      </c>
      <c r="J167">
        <v>30</v>
      </c>
      <c r="K167" t="s">
        <v>1213</v>
      </c>
      <c r="L167">
        <f t="shared" si="12"/>
        <v>1</v>
      </c>
      <c r="M167">
        <f t="shared" si="13"/>
        <v>20.999999995110556</v>
      </c>
      <c r="N167">
        <f t="shared" si="14"/>
        <v>92.999999988824129</v>
      </c>
      <c r="O167">
        <f t="shared" si="15"/>
        <v>1</v>
      </c>
      <c r="P167">
        <f t="shared" si="16"/>
        <v>1</v>
      </c>
      <c r="Q167" t="str">
        <f t="shared" si="17"/>
        <v>2025-01</v>
      </c>
    </row>
    <row r="168" spans="1:17" x14ac:dyDescent="0.3">
      <c r="A168" t="s">
        <v>177</v>
      </c>
      <c r="B168" s="2">
        <v>45674</v>
      </c>
      <c r="C168" s="2">
        <v>45678</v>
      </c>
      <c r="D168" s="2">
        <v>45679</v>
      </c>
      <c r="E168" s="2">
        <v>45674.395138888889</v>
      </c>
      <c r="F168" s="2">
        <v>45674.443055555559</v>
      </c>
      <c r="G168" s="2">
        <v>45674.484722222223</v>
      </c>
      <c r="H168" s="2">
        <v>45674.522222222222</v>
      </c>
      <c r="I168">
        <v>33</v>
      </c>
      <c r="J168">
        <v>33</v>
      </c>
      <c r="K168" t="s">
        <v>1214</v>
      </c>
      <c r="L168">
        <f t="shared" si="12"/>
        <v>0</v>
      </c>
      <c r="M168">
        <f t="shared" si="13"/>
        <v>69.000000004889444</v>
      </c>
      <c r="N168">
        <f t="shared" si="14"/>
        <v>53.999999997904524</v>
      </c>
      <c r="O168">
        <f t="shared" si="15"/>
        <v>1</v>
      </c>
      <c r="P168">
        <f t="shared" si="16"/>
        <v>0</v>
      </c>
      <c r="Q168" t="str">
        <f t="shared" si="17"/>
        <v>2025-01</v>
      </c>
    </row>
    <row r="169" spans="1:17" x14ac:dyDescent="0.3">
      <c r="A169" t="s">
        <v>178</v>
      </c>
      <c r="B169" s="2">
        <v>45674</v>
      </c>
      <c r="C169" s="2">
        <v>45676</v>
      </c>
      <c r="D169" s="2">
        <v>45676</v>
      </c>
      <c r="E169" s="2">
        <v>45674.396527777782</v>
      </c>
      <c r="F169" s="2">
        <v>45674.473611111112</v>
      </c>
      <c r="G169" s="2">
        <v>45674.481944444437</v>
      </c>
      <c r="H169" s="2">
        <v>45674.530555555553</v>
      </c>
      <c r="I169">
        <v>28</v>
      </c>
      <c r="J169">
        <v>28</v>
      </c>
      <c r="K169" t="s">
        <v>1213</v>
      </c>
      <c r="L169">
        <f t="shared" si="12"/>
        <v>1</v>
      </c>
      <c r="M169">
        <f t="shared" si="13"/>
        <v>110.99999999511056</v>
      </c>
      <c r="N169">
        <f t="shared" si="14"/>
        <v>70.000000008149073</v>
      </c>
      <c r="O169">
        <f t="shared" si="15"/>
        <v>1</v>
      </c>
      <c r="P169">
        <f t="shared" si="16"/>
        <v>1</v>
      </c>
      <c r="Q169" t="str">
        <f t="shared" si="17"/>
        <v>2025-01</v>
      </c>
    </row>
    <row r="170" spans="1:17" x14ac:dyDescent="0.3">
      <c r="A170" t="s">
        <v>179</v>
      </c>
      <c r="B170" s="2">
        <v>45675</v>
      </c>
      <c r="C170" s="2">
        <v>45676</v>
      </c>
      <c r="D170" s="2">
        <v>45680</v>
      </c>
      <c r="E170" s="2">
        <v>45675.388888888891</v>
      </c>
      <c r="F170" s="2">
        <v>45675.467361111107</v>
      </c>
      <c r="G170" s="2">
        <v>45675.458333333343</v>
      </c>
      <c r="H170" s="2">
        <v>45675.484027777777</v>
      </c>
      <c r="I170">
        <v>34</v>
      </c>
      <c r="J170">
        <v>34</v>
      </c>
      <c r="K170" t="s">
        <v>1214</v>
      </c>
      <c r="L170">
        <f t="shared" si="12"/>
        <v>0</v>
      </c>
      <c r="M170">
        <f t="shared" si="13"/>
        <v>112.99999999115244</v>
      </c>
      <c r="N170">
        <f t="shared" si="14"/>
        <v>36.999999984400347</v>
      </c>
      <c r="O170">
        <f t="shared" si="15"/>
        <v>1</v>
      </c>
      <c r="P170">
        <f t="shared" si="16"/>
        <v>0</v>
      </c>
      <c r="Q170" t="str">
        <f t="shared" si="17"/>
        <v>2025-01</v>
      </c>
    </row>
    <row r="171" spans="1:17" x14ac:dyDescent="0.3">
      <c r="A171" t="s">
        <v>180</v>
      </c>
      <c r="B171" s="2">
        <v>45675</v>
      </c>
      <c r="C171" s="2">
        <v>45676</v>
      </c>
      <c r="D171" s="2">
        <v>45680</v>
      </c>
      <c r="E171" s="2">
        <v>45675.414583333331</v>
      </c>
      <c r="F171" s="2">
        <v>45675.462500000001</v>
      </c>
      <c r="G171" s="2">
        <v>45675.494444444441</v>
      </c>
      <c r="H171" s="2">
        <v>45675.517361111109</v>
      </c>
      <c r="I171">
        <v>28</v>
      </c>
      <c r="J171">
        <v>27</v>
      </c>
      <c r="K171" t="s">
        <v>1213</v>
      </c>
      <c r="L171">
        <f t="shared" si="12"/>
        <v>0</v>
      </c>
      <c r="M171">
        <f t="shared" si="13"/>
        <v>69.000000004889444</v>
      </c>
      <c r="N171">
        <f t="shared" si="14"/>
        <v>33.000000002793968</v>
      </c>
      <c r="O171">
        <f t="shared" si="15"/>
        <v>0.9642857142857143</v>
      </c>
      <c r="P171">
        <f t="shared" si="16"/>
        <v>0</v>
      </c>
      <c r="Q171" t="str">
        <f t="shared" si="17"/>
        <v>2025-01</v>
      </c>
    </row>
    <row r="172" spans="1:17" x14ac:dyDescent="0.3">
      <c r="A172" t="s">
        <v>181</v>
      </c>
      <c r="B172" s="2">
        <v>45675</v>
      </c>
      <c r="C172" s="2">
        <v>45676</v>
      </c>
      <c r="D172" s="2">
        <v>45680</v>
      </c>
      <c r="E172" s="2">
        <v>45675.413194444453</v>
      </c>
      <c r="F172" s="2">
        <v>45675.474999999999</v>
      </c>
      <c r="G172" s="2">
        <v>45675.469444444447</v>
      </c>
      <c r="H172" s="2">
        <v>45675.524305555547</v>
      </c>
      <c r="I172">
        <v>16</v>
      </c>
      <c r="J172">
        <v>15</v>
      </c>
      <c r="K172" t="s">
        <v>1213</v>
      </c>
      <c r="L172">
        <f t="shared" si="12"/>
        <v>0</v>
      </c>
      <c r="M172">
        <f t="shared" si="13"/>
        <v>88.999999986262992</v>
      </c>
      <c r="N172">
        <f t="shared" si="14"/>
        <v>78.999999985098839</v>
      </c>
      <c r="O172">
        <f t="shared" si="15"/>
        <v>0.9375</v>
      </c>
      <c r="P172">
        <f t="shared" si="16"/>
        <v>0</v>
      </c>
      <c r="Q172" t="str">
        <f t="shared" si="17"/>
        <v>2025-01</v>
      </c>
    </row>
    <row r="173" spans="1:17" x14ac:dyDescent="0.3">
      <c r="A173" t="s">
        <v>182</v>
      </c>
      <c r="B173" s="2">
        <v>45675</v>
      </c>
      <c r="C173" s="2">
        <v>45677</v>
      </c>
      <c r="D173" s="2">
        <v>45679</v>
      </c>
      <c r="E173" s="2">
        <v>45675.383333333331</v>
      </c>
      <c r="F173" s="2">
        <v>45675.440972222219</v>
      </c>
      <c r="G173" s="2">
        <v>45675.462500000001</v>
      </c>
      <c r="H173" s="2">
        <v>45675.525694444441</v>
      </c>
      <c r="I173">
        <v>13</v>
      </c>
      <c r="J173">
        <v>11</v>
      </c>
      <c r="K173" t="s">
        <v>1214</v>
      </c>
      <c r="L173">
        <f t="shared" si="12"/>
        <v>0</v>
      </c>
      <c r="M173">
        <f t="shared" si="13"/>
        <v>82.999999998137355</v>
      </c>
      <c r="N173">
        <f t="shared" si="14"/>
        <v>90.99999999278225</v>
      </c>
      <c r="O173">
        <f t="shared" si="15"/>
        <v>0.84615384615384615</v>
      </c>
      <c r="P173">
        <f t="shared" si="16"/>
        <v>0</v>
      </c>
      <c r="Q173" t="str">
        <f t="shared" si="17"/>
        <v>2025-01</v>
      </c>
    </row>
    <row r="174" spans="1:17" x14ac:dyDescent="0.3">
      <c r="A174" t="s">
        <v>183</v>
      </c>
      <c r="B174" s="2">
        <v>45675</v>
      </c>
      <c r="C174" s="2">
        <v>45676</v>
      </c>
      <c r="D174" s="2">
        <v>45680</v>
      </c>
      <c r="E174" s="2">
        <v>45675.401388888888</v>
      </c>
      <c r="F174" s="2">
        <v>45675.450694444437</v>
      </c>
      <c r="G174" s="2">
        <v>45675.487500000003</v>
      </c>
      <c r="H174" s="2">
        <v>45675.510416666657</v>
      </c>
      <c r="I174">
        <v>1</v>
      </c>
      <c r="J174">
        <v>0</v>
      </c>
      <c r="K174" t="s">
        <v>1215</v>
      </c>
      <c r="L174">
        <f t="shared" si="12"/>
        <v>0</v>
      </c>
      <c r="M174">
        <f t="shared" si="13"/>
        <v>70.999999990453944</v>
      </c>
      <c r="N174">
        <f t="shared" si="14"/>
        <v>32.99999998183921</v>
      </c>
      <c r="O174">
        <f t="shared" si="15"/>
        <v>0</v>
      </c>
      <c r="P174">
        <f t="shared" si="16"/>
        <v>0</v>
      </c>
      <c r="Q174" t="str">
        <f t="shared" si="17"/>
        <v>2025-01</v>
      </c>
    </row>
    <row r="175" spans="1:17" x14ac:dyDescent="0.3">
      <c r="A175" t="s">
        <v>184</v>
      </c>
      <c r="B175" s="2">
        <v>45675</v>
      </c>
      <c r="C175" s="2">
        <v>45678</v>
      </c>
      <c r="D175" s="2">
        <v>45677</v>
      </c>
      <c r="E175" s="2">
        <v>45675.410416666673</v>
      </c>
      <c r="F175" s="2">
        <v>45675.474999999999</v>
      </c>
      <c r="G175" s="2">
        <v>45675.489583333343</v>
      </c>
      <c r="H175" s="2">
        <v>45675.522222222222</v>
      </c>
      <c r="I175">
        <v>4</v>
      </c>
      <c r="J175">
        <v>3</v>
      </c>
      <c r="K175" t="s">
        <v>1214</v>
      </c>
      <c r="L175">
        <f t="shared" si="12"/>
        <v>1</v>
      </c>
      <c r="M175">
        <f t="shared" si="13"/>
        <v>92.999999988824129</v>
      </c>
      <c r="N175">
        <f t="shared" si="14"/>
        <v>46.9999999855645</v>
      </c>
      <c r="O175">
        <f t="shared" si="15"/>
        <v>0.75</v>
      </c>
      <c r="P175">
        <f t="shared" si="16"/>
        <v>1</v>
      </c>
      <c r="Q175" t="str">
        <f t="shared" si="17"/>
        <v>2025-01</v>
      </c>
    </row>
    <row r="176" spans="1:17" x14ac:dyDescent="0.3">
      <c r="A176" t="s">
        <v>185</v>
      </c>
      <c r="B176" s="2">
        <v>45675</v>
      </c>
      <c r="C176" s="2">
        <v>45679</v>
      </c>
      <c r="D176" s="2">
        <v>45678</v>
      </c>
      <c r="E176" s="2">
        <v>45675.409722222219</v>
      </c>
      <c r="F176" s="2">
        <v>45675.446527777778</v>
      </c>
      <c r="G176" s="2">
        <v>45675.459722222222</v>
      </c>
      <c r="H176" s="2">
        <v>45675.521527777782</v>
      </c>
      <c r="I176">
        <v>32</v>
      </c>
      <c r="J176">
        <v>31</v>
      </c>
      <c r="K176" t="s">
        <v>1215</v>
      </c>
      <c r="L176">
        <f t="shared" si="12"/>
        <v>1</v>
      </c>
      <c r="M176">
        <f t="shared" si="13"/>
        <v>53.000000005122274</v>
      </c>
      <c r="N176">
        <f t="shared" si="14"/>
        <v>89.00000000721775</v>
      </c>
      <c r="O176">
        <f t="shared" si="15"/>
        <v>0.96875</v>
      </c>
      <c r="P176">
        <f t="shared" si="16"/>
        <v>1</v>
      </c>
      <c r="Q176" t="str">
        <f t="shared" si="17"/>
        <v>2025-01</v>
      </c>
    </row>
    <row r="177" spans="1:17" x14ac:dyDescent="0.3">
      <c r="A177" t="s">
        <v>186</v>
      </c>
      <c r="B177" s="2">
        <v>45675</v>
      </c>
      <c r="C177" s="2">
        <v>45676</v>
      </c>
      <c r="D177" s="2">
        <v>45677</v>
      </c>
      <c r="E177" s="2">
        <v>45675.402777777781</v>
      </c>
      <c r="F177" s="2">
        <v>45675.46597222222</v>
      </c>
      <c r="G177" s="2">
        <v>45675.466666666667</v>
      </c>
      <c r="H177" s="2">
        <v>45675.487500000003</v>
      </c>
      <c r="I177">
        <v>29</v>
      </c>
      <c r="J177">
        <v>29</v>
      </c>
      <c r="K177" t="s">
        <v>1213</v>
      </c>
      <c r="L177">
        <f t="shared" si="12"/>
        <v>0</v>
      </c>
      <c r="M177">
        <f t="shared" si="13"/>
        <v>90.99999999278225</v>
      </c>
      <c r="N177">
        <f t="shared" si="14"/>
        <v>30.00000000349246</v>
      </c>
      <c r="O177">
        <f t="shared" si="15"/>
        <v>1</v>
      </c>
      <c r="P177">
        <f t="shared" si="16"/>
        <v>0</v>
      </c>
      <c r="Q177" t="str">
        <f t="shared" si="17"/>
        <v>2025-01</v>
      </c>
    </row>
    <row r="178" spans="1:17" x14ac:dyDescent="0.3">
      <c r="A178" t="s">
        <v>187</v>
      </c>
      <c r="B178" s="2">
        <v>45675</v>
      </c>
      <c r="C178" s="2">
        <v>45677</v>
      </c>
      <c r="D178" s="2">
        <v>45677</v>
      </c>
      <c r="E178" s="2">
        <v>45675.396527777782</v>
      </c>
      <c r="F178" s="2">
        <v>45675.473611111112</v>
      </c>
      <c r="G178" s="2">
        <v>45675.469444444447</v>
      </c>
      <c r="H178" s="2">
        <v>45675.534722222219</v>
      </c>
      <c r="I178">
        <v>3</v>
      </c>
      <c r="J178">
        <v>1</v>
      </c>
      <c r="K178" t="s">
        <v>1213</v>
      </c>
      <c r="L178">
        <f t="shared" si="12"/>
        <v>1</v>
      </c>
      <c r="M178">
        <f t="shared" si="13"/>
        <v>110.99999999511056</v>
      </c>
      <c r="N178">
        <f t="shared" si="14"/>
        <v>93.999999992083758</v>
      </c>
      <c r="O178">
        <f t="shared" si="15"/>
        <v>0.33333333333333331</v>
      </c>
      <c r="P178">
        <f t="shared" si="16"/>
        <v>1</v>
      </c>
      <c r="Q178" t="str">
        <f t="shared" si="17"/>
        <v>2025-01</v>
      </c>
    </row>
    <row r="179" spans="1:17" x14ac:dyDescent="0.3">
      <c r="A179" t="s">
        <v>188</v>
      </c>
      <c r="B179" s="2">
        <v>45675</v>
      </c>
      <c r="C179" s="2">
        <v>45677</v>
      </c>
      <c r="D179" s="2">
        <v>45680</v>
      </c>
      <c r="E179" s="2">
        <v>45675.384722222218</v>
      </c>
      <c r="F179" s="2">
        <v>45675.475694444453</v>
      </c>
      <c r="G179" s="2">
        <v>45675.466666666667</v>
      </c>
      <c r="H179" s="2">
        <v>45675.541666666657</v>
      </c>
      <c r="I179">
        <v>2</v>
      </c>
      <c r="J179">
        <v>0</v>
      </c>
      <c r="K179" t="s">
        <v>1215</v>
      </c>
      <c r="L179">
        <f t="shared" si="12"/>
        <v>0</v>
      </c>
      <c r="M179">
        <f t="shared" si="13"/>
        <v>131.00000001839362</v>
      </c>
      <c r="N179">
        <f t="shared" si="14"/>
        <v>107.99999998533167</v>
      </c>
      <c r="O179">
        <f t="shared" si="15"/>
        <v>0</v>
      </c>
      <c r="P179">
        <f t="shared" si="16"/>
        <v>0</v>
      </c>
      <c r="Q179" t="str">
        <f t="shared" si="17"/>
        <v>2025-01</v>
      </c>
    </row>
    <row r="180" spans="1:17" x14ac:dyDescent="0.3">
      <c r="A180" t="s">
        <v>189</v>
      </c>
      <c r="B180" s="2">
        <v>45675</v>
      </c>
      <c r="C180" s="2">
        <v>45677</v>
      </c>
      <c r="D180" s="2">
        <v>45679</v>
      </c>
      <c r="E180" s="2">
        <v>45675.406944444447</v>
      </c>
      <c r="F180" s="2">
        <v>45675.42083333333</v>
      </c>
      <c r="G180" s="2">
        <v>45675.469444444447</v>
      </c>
      <c r="H180" s="2">
        <v>45675.538888888892</v>
      </c>
      <c r="I180">
        <v>15</v>
      </c>
      <c r="J180">
        <v>14</v>
      </c>
      <c r="K180" t="s">
        <v>1215</v>
      </c>
      <c r="L180">
        <f t="shared" si="12"/>
        <v>0</v>
      </c>
      <c r="M180">
        <f t="shared" si="13"/>
        <v>19.999999991850927</v>
      </c>
      <c r="N180">
        <f t="shared" si="14"/>
        <v>100.00000000116415</v>
      </c>
      <c r="O180">
        <f t="shared" si="15"/>
        <v>0.93333333333333335</v>
      </c>
      <c r="P180">
        <f t="shared" si="16"/>
        <v>0</v>
      </c>
      <c r="Q180" t="str">
        <f t="shared" si="17"/>
        <v>2025-01</v>
      </c>
    </row>
    <row r="181" spans="1:17" x14ac:dyDescent="0.3">
      <c r="A181" t="s">
        <v>190</v>
      </c>
      <c r="B181" s="2">
        <v>45676</v>
      </c>
      <c r="C181" s="2">
        <v>45679</v>
      </c>
      <c r="D181" s="2">
        <v>45681</v>
      </c>
      <c r="E181" s="2">
        <v>45676.376388888893</v>
      </c>
      <c r="F181" s="2">
        <v>45676.390972222223</v>
      </c>
      <c r="G181" s="2">
        <v>45676.497916666667</v>
      </c>
      <c r="H181" s="2">
        <v>45676.496527777781</v>
      </c>
      <c r="I181">
        <v>5</v>
      </c>
      <c r="J181">
        <v>1</v>
      </c>
      <c r="K181" t="s">
        <v>1214</v>
      </c>
      <c r="L181">
        <f t="shared" si="12"/>
        <v>0</v>
      </c>
      <c r="M181">
        <f t="shared" si="13"/>
        <v>20.999999995110556</v>
      </c>
      <c r="N181">
        <f t="shared" si="14"/>
        <v>-1.9999999960418791</v>
      </c>
      <c r="O181">
        <f t="shared" si="15"/>
        <v>0.2</v>
      </c>
      <c r="P181">
        <f t="shared" si="16"/>
        <v>0</v>
      </c>
      <c r="Q181" t="str">
        <f t="shared" si="17"/>
        <v>2025-01</v>
      </c>
    </row>
    <row r="182" spans="1:17" x14ac:dyDescent="0.3">
      <c r="A182" t="s">
        <v>191</v>
      </c>
      <c r="B182" s="2">
        <v>45676</v>
      </c>
      <c r="C182" s="2">
        <v>45677</v>
      </c>
      <c r="D182" s="2">
        <v>45679</v>
      </c>
      <c r="E182" s="2">
        <v>45676.401388888888</v>
      </c>
      <c r="F182" s="2">
        <v>45676.443055555559</v>
      </c>
      <c r="G182" s="2">
        <v>45676.468055555553</v>
      </c>
      <c r="H182" s="2">
        <v>45676.500694444447</v>
      </c>
      <c r="I182">
        <v>28</v>
      </c>
      <c r="J182">
        <v>25</v>
      </c>
      <c r="K182" t="s">
        <v>1214</v>
      </c>
      <c r="L182">
        <f t="shared" si="12"/>
        <v>0</v>
      </c>
      <c r="M182">
        <f t="shared" si="13"/>
        <v>60.000000006984919</v>
      </c>
      <c r="N182">
        <f t="shared" si="14"/>
        <v>47.000000006519258</v>
      </c>
      <c r="O182">
        <f t="shared" si="15"/>
        <v>0.8928571428571429</v>
      </c>
      <c r="P182">
        <f t="shared" si="16"/>
        <v>0</v>
      </c>
      <c r="Q182" t="str">
        <f t="shared" si="17"/>
        <v>2025-01</v>
      </c>
    </row>
    <row r="183" spans="1:17" x14ac:dyDescent="0.3">
      <c r="A183" t="s">
        <v>192</v>
      </c>
      <c r="B183" s="2">
        <v>45676</v>
      </c>
      <c r="C183" s="2">
        <v>45678</v>
      </c>
      <c r="D183" s="2">
        <v>45678</v>
      </c>
      <c r="E183" s="2">
        <v>45676.396527777782</v>
      </c>
      <c r="F183" s="2">
        <v>45676.455555555563</v>
      </c>
      <c r="G183" s="2">
        <v>45676.498611111107</v>
      </c>
      <c r="H183" s="2">
        <v>45676.523611111108</v>
      </c>
      <c r="I183">
        <v>1</v>
      </c>
      <c r="J183">
        <v>0</v>
      </c>
      <c r="K183" t="s">
        <v>1215</v>
      </c>
      <c r="L183">
        <f t="shared" si="12"/>
        <v>1</v>
      </c>
      <c r="M183">
        <f t="shared" si="13"/>
        <v>85.000000004656613</v>
      </c>
      <c r="N183">
        <f t="shared" si="14"/>
        <v>36.000000002095476</v>
      </c>
      <c r="O183">
        <f t="shared" si="15"/>
        <v>0</v>
      </c>
      <c r="P183">
        <f t="shared" si="16"/>
        <v>0</v>
      </c>
      <c r="Q183" t="str">
        <f t="shared" si="17"/>
        <v>2025-01</v>
      </c>
    </row>
    <row r="184" spans="1:17" x14ac:dyDescent="0.3">
      <c r="A184" t="s">
        <v>193</v>
      </c>
      <c r="B184" s="2">
        <v>45676</v>
      </c>
      <c r="C184" s="2">
        <v>45678</v>
      </c>
      <c r="D184" s="2">
        <v>45679</v>
      </c>
      <c r="E184" s="2">
        <v>45676.401388888888</v>
      </c>
      <c r="F184" s="2">
        <v>45676.422222222223</v>
      </c>
      <c r="G184" s="2">
        <v>45676.474305555559</v>
      </c>
      <c r="H184" s="2">
        <v>45676.504166666673</v>
      </c>
      <c r="I184">
        <v>29</v>
      </c>
      <c r="J184">
        <v>25</v>
      </c>
      <c r="K184" t="s">
        <v>1214</v>
      </c>
      <c r="L184">
        <f t="shared" si="12"/>
        <v>0</v>
      </c>
      <c r="M184">
        <f t="shared" si="13"/>
        <v>30.00000000349246</v>
      </c>
      <c r="N184">
        <f t="shared" si="14"/>
        <v>43.000000003958121</v>
      </c>
      <c r="O184">
        <f t="shared" si="15"/>
        <v>0.86206896551724133</v>
      </c>
      <c r="P184">
        <f t="shared" si="16"/>
        <v>0</v>
      </c>
      <c r="Q184" t="str">
        <f t="shared" si="17"/>
        <v>2025-01</v>
      </c>
    </row>
    <row r="185" spans="1:17" x14ac:dyDescent="0.3">
      <c r="A185" t="s">
        <v>194</v>
      </c>
      <c r="B185" s="2">
        <v>45676</v>
      </c>
      <c r="C185" s="2">
        <v>45680</v>
      </c>
      <c r="D185" s="2">
        <v>45678</v>
      </c>
      <c r="E185" s="2">
        <v>45676.411111111112</v>
      </c>
      <c r="F185" s="2">
        <v>45676.457638888889</v>
      </c>
      <c r="G185" s="2">
        <v>45676.477083333331</v>
      </c>
      <c r="H185" s="2">
        <v>45676.51458333333</v>
      </c>
      <c r="I185">
        <v>23</v>
      </c>
      <c r="J185">
        <v>21</v>
      </c>
      <c r="K185" t="s">
        <v>1214</v>
      </c>
      <c r="L185">
        <f t="shared" si="12"/>
        <v>1</v>
      </c>
      <c r="M185">
        <f t="shared" si="13"/>
        <v>66.999999998370185</v>
      </c>
      <c r="N185">
        <f t="shared" si="14"/>
        <v>53.999999997904524</v>
      </c>
      <c r="O185">
        <f t="shared" si="15"/>
        <v>0.91304347826086951</v>
      </c>
      <c r="P185">
        <f t="shared" si="16"/>
        <v>1</v>
      </c>
      <c r="Q185" t="str">
        <f t="shared" si="17"/>
        <v>2025-01</v>
      </c>
    </row>
    <row r="186" spans="1:17" x14ac:dyDescent="0.3">
      <c r="A186" t="s">
        <v>195</v>
      </c>
      <c r="B186" s="2">
        <v>45676</v>
      </c>
      <c r="C186" s="2">
        <v>45678</v>
      </c>
      <c r="D186" s="2">
        <v>45679</v>
      </c>
      <c r="E186" s="2">
        <v>45676.384027777778</v>
      </c>
      <c r="F186" s="2">
        <v>45676.395833333343</v>
      </c>
      <c r="G186" s="2">
        <v>45676.477083333331</v>
      </c>
      <c r="H186" s="2">
        <v>45676.487500000003</v>
      </c>
      <c r="I186">
        <v>22</v>
      </c>
      <c r="J186">
        <v>21</v>
      </c>
      <c r="K186" t="s">
        <v>1214</v>
      </c>
      <c r="L186">
        <f t="shared" si="12"/>
        <v>0</v>
      </c>
      <c r="M186">
        <f t="shared" si="13"/>
        <v>17.000000013504177</v>
      </c>
      <c r="N186">
        <f t="shared" si="14"/>
        <v>15.000000006984919</v>
      </c>
      <c r="O186">
        <f t="shared" si="15"/>
        <v>0.95454545454545459</v>
      </c>
      <c r="P186">
        <f t="shared" si="16"/>
        <v>0</v>
      </c>
      <c r="Q186" t="str">
        <f t="shared" si="17"/>
        <v>2025-01</v>
      </c>
    </row>
    <row r="187" spans="1:17" x14ac:dyDescent="0.3">
      <c r="A187" t="s">
        <v>196</v>
      </c>
      <c r="B187" s="2">
        <v>45676</v>
      </c>
      <c r="C187" s="2">
        <v>45678</v>
      </c>
      <c r="D187" s="2">
        <v>45677</v>
      </c>
      <c r="E187" s="2">
        <v>45676.382638888892</v>
      </c>
      <c r="F187" s="2">
        <v>45676.4375</v>
      </c>
      <c r="G187" s="2">
        <v>45676.493055555547</v>
      </c>
      <c r="H187" s="2">
        <v>45676.508333333331</v>
      </c>
      <c r="I187">
        <v>19</v>
      </c>
      <c r="J187">
        <v>16</v>
      </c>
      <c r="K187" t="s">
        <v>1215</v>
      </c>
      <c r="L187">
        <f t="shared" si="12"/>
        <v>1</v>
      </c>
      <c r="M187">
        <f t="shared" si="13"/>
        <v>78.999999995576218</v>
      </c>
      <c r="N187">
        <f t="shared" si="14"/>
        <v>22.000000008847564</v>
      </c>
      <c r="O187">
        <f t="shared" si="15"/>
        <v>0.84210526315789469</v>
      </c>
      <c r="P187">
        <f t="shared" si="16"/>
        <v>1</v>
      </c>
      <c r="Q187" t="str">
        <f t="shared" si="17"/>
        <v>2025-01</v>
      </c>
    </row>
    <row r="188" spans="1:17" x14ac:dyDescent="0.3">
      <c r="A188" t="s">
        <v>197</v>
      </c>
      <c r="B188" s="2">
        <v>45676</v>
      </c>
      <c r="C188" s="2">
        <v>45680</v>
      </c>
      <c r="D188" s="2">
        <v>45681</v>
      </c>
      <c r="E188" s="2">
        <v>45676.38958333333</v>
      </c>
      <c r="F188" s="2">
        <v>45676.4375</v>
      </c>
      <c r="G188" s="2">
        <v>45676.461805555547</v>
      </c>
      <c r="H188" s="2">
        <v>45676.509027777778</v>
      </c>
      <c r="I188">
        <v>7</v>
      </c>
      <c r="J188">
        <v>3</v>
      </c>
      <c r="K188" t="s">
        <v>1215</v>
      </c>
      <c r="L188">
        <f t="shared" si="12"/>
        <v>0</v>
      </c>
      <c r="M188">
        <f t="shared" si="13"/>
        <v>69.000000004889444</v>
      </c>
      <c r="N188">
        <f t="shared" si="14"/>
        <v>68.000000012107193</v>
      </c>
      <c r="O188">
        <f t="shared" si="15"/>
        <v>0.42857142857142855</v>
      </c>
      <c r="P188">
        <f t="shared" si="16"/>
        <v>0</v>
      </c>
      <c r="Q188" t="str">
        <f t="shared" si="17"/>
        <v>2025-01</v>
      </c>
    </row>
    <row r="189" spans="1:17" x14ac:dyDescent="0.3">
      <c r="A189" t="s">
        <v>198</v>
      </c>
      <c r="B189" s="2">
        <v>45676</v>
      </c>
      <c r="C189" s="2">
        <v>45677</v>
      </c>
      <c r="D189" s="2">
        <v>45680</v>
      </c>
      <c r="E189" s="2">
        <v>45676.402777777781</v>
      </c>
      <c r="F189" s="2">
        <v>45676.477083333331</v>
      </c>
      <c r="G189" s="2">
        <v>45676.472916666673</v>
      </c>
      <c r="H189" s="2">
        <v>45676.5</v>
      </c>
      <c r="I189">
        <v>19</v>
      </c>
      <c r="J189">
        <v>19</v>
      </c>
      <c r="K189" t="s">
        <v>1215</v>
      </c>
      <c r="L189">
        <f t="shared" si="12"/>
        <v>0</v>
      </c>
      <c r="M189">
        <f t="shared" si="13"/>
        <v>106.99999999254942</v>
      </c>
      <c r="N189">
        <f t="shared" si="14"/>
        <v>38.999999990919605</v>
      </c>
      <c r="O189">
        <f t="shared" si="15"/>
        <v>1</v>
      </c>
      <c r="P189">
        <f t="shared" si="16"/>
        <v>0</v>
      </c>
      <c r="Q189" t="str">
        <f t="shared" si="17"/>
        <v>2025-01</v>
      </c>
    </row>
    <row r="190" spans="1:17" x14ac:dyDescent="0.3">
      <c r="A190" t="s">
        <v>199</v>
      </c>
      <c r="B190" s="2">
        <v>45677</v>
      </c>
      <c r="C190" s="2">
        <v>45678</v>
      </c>
      <c r="D190" s="2">
        <v>45679</v>
      </c>
      <c r="E190" s="2">
        <v>45677.40902777778</v>
      </c>
      <c r="F190" s="2">
        <v>45677.410416666673</v>
      </c>
      <c r="G190" s="2">
        <v>45677.472222222219</v>
      </c>
      <c r="H190" s="2">
        <v>45677.476388888892</v>
      </c>
      <c r="I190">
        <v>29</v>
      </c>
      <c r="J190">
        <v>25</v>
      </c>
      <c r="K190" t="s">
        <v>1215</v>
      </c>
      <c r="L190">
        <f t="shared" si="12"/>
        <v>0</v>
      </c>
      <c r="M190">
        <f t="shared" si="13"/>
        <v>2.000000006519258</v>
      </c>
      <c r="N190">
        <f t="shared" si="14"/>
        <v>6.0000000090803951</v>
      </c>
      <c r="O190">
        <f t="shared" si="15"/>
        <v>0.86206896551724133</v>
      </c>
      <c r="P190">
        <f t="shared" si="16"/>
        <v>0</v>
      </c>
      <c r="Q190" t="str">
        <f t="shared" si="17"/>
        <v>2025-01</v>
      </c>
    </row>
    <row r="191" spans="1:17" x14ac:dyDescent="0.3">
      <c r="A191" t="s">
        <v>200</v>
      </c>
      <c r="B191" s="2">
        <v>45677</v>
      </c>
      <c r="C191" s="2">
        <v>45678</v>
      </c>
      <c r="D191" s="2">
        <v>45680</v>
      </c>
      <c r="E191" s="2">
        <v>45677.402083333327</v>
      </c>
      <c r="F191" s="2">
        <v>45677.456944444442</v>
      </c>
      <c r="G191" s="2">
        <v>45677.461805555547</v>
      </c>
      <c r="H191" s="2">
        <v>45677.51458333333</v>
      </c>
      <c r="I191">
        <v>30</v>
      </c>
      <c r="J191">
        <v>28</v>
      </c>
      <c r="K191" t="s">
        <v>1215</v>
      </c>
      <c r="L191">
        <f t="shared" si="12"/>
        <v>0</v>
      </c>
      <c r="M191">
        <f t="shared" si="13"/>
        <v>79.000000006053597</v>
      </c>
      <c r="N191">
        <f t="shared" si="14"/>
        <v>76.000000006752089</v>
      </c>
      <c r="O191">
        <f t="shared" si="15"/>
        <v>0.93333333333333335</v>
      </c>
      <c r="P191">
        <f t="shared" si="16"/>
        <v>0</v>
      </c>
      <c r="Q191" t="str">
        <f t="shared" si="17"/>
        <v>2025-01</v>
      </c>
    </row>
    <row r="192" spans="1:17" x14ac:dyDescent="0.3">
      <c r="A192" t="s">
        <v>201</v>
      </c>
      <c r="B192" s="2">
        <v>45677</v>
      </c>
      <c r="C192" s="2">
        <v>45678</v>
      </c>
      <c r="D192" s="2">
        <v>45682</v>
      </c>
      <c r="E192" s="2">
        <v>45677.402083333327</v>
      </c>
      <c r="F192" s="2">
        <v>45677.463888888888</v>
      </c>
      <c r="G192" s="2">
        <v>45677.468055555553</v>
      </c>
      <c r="H192" s="2">
        <v>45677.532638888893</v>
      </c>
      <c r="I192">
        <v>16</v>
      </c>
      <c r="J192">
        <v>12</v>
      </c>
      <c r="K192" t="s">
        <v>1214</v>
      </c>
      <c r="L192">
        <f t="shared" si="12"/>
        <v>0</v>
      </c>
      <c r="M192">
        <f t="shared" si="13"/>
        <v>89.00000000721775</v>
      </c>
      <c r="N192">
        <f t="shared" si="14"/>
        <v>93.000000009778887</v>
      </c>
      <c r="O192">
        <f t="shared" si="15"/>
        <v>0.75</v>
      </c>
      <c r="P192">
        <f t="shared" si="16"/>
        <v>0</v>
      </c>
      <c r="Q192" t="str">
        <f t="shared" si="17"/>
        <v>2025-01</v>
      </c>
    </row>
    <row r="193" spans="1:17" x14ac:dyDescent="0.3">
      <c r="A193" t="s">
        <v>202</v>
      </c>
      <c r="B193" s="2">
        <v>45677</v>
      </c>
      <c r="C193" s="2">
        <v>45679</v>
      </c>
      <c r="D193" s="2">
        <v>45680</v>
      </c>
      <c r="E193" s="2">
        <v>45677.394444444442</v>
      </c>
      <c r="F193" s="2">
        <v>45677.474999999999</v>
      </c>
      <c r="G193" s="2">
        <v>45677.463194444441</v>
      </c>
      <c r="H193" s="2">
        <v>45677.490972222222</v>
      </c>
      <c r="I193">
        <v>6</v>
      </c>
      <c r="J193">
        <v>2</v>
      </c>
      <c r="K193" t="s">
        <v>1214</v>
      </c>
      <c r="L193">
        <f t="shared" si="12"/>
        <v>0</v>
      </c>
      <c r="M193">
        <f t="shared" si="13"/>
        <v>116.00000000093132</v>
      </c>
      <c r="N193">
        <f t="shared" si="14"/>
        <v>40.000000004656613</v>
      </c>
      <c r="O193">
        <f t="shared" si="15"/>
        <v>0.33333333333333331</v>
      </c>
      <c r="P193">
        <f t="shared" si="16"/>
        <v>0</v>
      </c>
      <c r="Q193" t="str">
        <f t="shared" si="17"/>
        <v>2025-01</v>
      </c>
    </row>
    <row r="194" spans="1:17" x14ac:dyDescent="0.3">
      <c r="A194" t="s">
        <v>203</v>
      </c>
      <c r="B194" s="2">
        <v>45677</v>
      </c>
      <c r="C194" s="2">
        <v>45680</v>
      </c>
      <c r="D194" s="2">
        <v>45679</v>
      </c>
      <c r="E194" s="2">
        <v>45677.392361111109</v>
      </c>
      <c r="F194" s="2">
        <v>45677.489583333343</v>
      </c>
      <c r="G194" s="2">
        <v>45677.472222222219</v>
      </c>
      <c r="H194" s="2">
        <v>45677.527083333327</v>
      </c>
      <c r="I194">
        <v>12</v>
      </c>
      <c r="J194">
        <v>8</v>
      </c>
      <c r="K194" t="s">
        <v>1215</v>
      </c>
      <c r="L194">
        <f t="shared" ref="L194:L257" si="18">IF(D194&lt;=C194,1,0)</f>
        <v>1</v>
      </c>
      <c r="M194">
        <f t="shared" ref="M194:M257" si="19">(F194-E194)*24*60</f>
        <v>140.00000001629815</v>
      </c>
      <c r="N194">
        <f t="shared" ref="N194:N257" si="20">(H194-G194)*24*60</f>
        <v>78.999999995576218</v>
      </c>
      <c r="O194">
        <f t="shared" ref="O194:O257" si="21">IF(I194=0,0,J194/I194)</f>
        <v>0.66666666666666663</v>
      </c>
      <c r="P194">
        <f t="shared" ref="P194:P257" si="22">IF(AND(D194&lt;=C194,J194&gt;0),1,0)</f>
        <v>1</v>
      </c>
      <c r="Q194" t="str">
        <f t="shared" ref="Q194:Q257" si="23">TEXT(B194,"yyyy-mm")</f>
        <v>2025-01</v>
      </c>
    </row>
    <row r="195" spans="1:17" x14ac:dyDescent="0.3">
      <c r="A195" t="s">
        <v>204</v>
      </c>
      <c r="B195" s="2">
        <v>45677</v>
      </c>
      <c r="C195" s="2">
        <v>45679</v>
      </c>
      <c r="D195" s="2">
        <v>45681</v>
      </c>
      <c r="E195" s="2">
        <v>45677.399305555547</v>
      </c>
      <c r="F195" s="2">
        <v>45677.45</v>
      </c>
      <c r="G195" s="2">
        <v>45677.493055555547</v>
      </c>
      <c r="H195" s="2">
        <v>45677.500694444447</v>
      </c>
      <c r="I195">
        <v>1</v>
      </c>
      <c r="J195">
        <v>0</v>
      </c>
      <c r="K195" t="s">
        <v>1214</v>
      </c>
      <c r="L195">
        <f t="shared" si="18"/>
        <v>0</v>
      </c>
      <c r="M195">
        <f t="shared" si="19"/>
        <v>73.000000007450581</v>
      </c>
      <c r="N195">
        <f t="shared" si="20"/>
        <v>11.000000014901161</v>
      </c>
      <c r="O195">
        <f t="shared" si="21"/>
        <v>0</v>
      </c>
      <c r="P195">
        <f t="shared" si="22"/>
        <v>0</v>
      </c>
      <c r="Q195" t="str">
        <f t="shared" si="23"/>
        <v>2025-01</v>
      </c>
    </row>
    <row r="196" spans="1:17" x14ac:dyDescent="0.3">
      <c r="A196" t="s">
        <v>205</v>
      </c>
      <c r="B196" s="2">
        <v>45677</v>
      </c>
      <c r="C196" s="2">
        <v>45678</v>
      </c>
      <c r="D196" s="2">
        <v>45678</v>
      </c>
      <c r="E196" s="2">
        <v>45677.409722222219</v>
      </c>
      <c r="F196" s="2">
        <v>45677.407638888893</v>
      </c>
      <c r="G196" s="2">
        <v>45677.496527777781</v>
      </c>
      <c r="H196" s="2">
        <v>45677.519444444442</v>
      </c>
      <c r="I196">
        <v>39</v>
      </c>
      <c r="J196">
        <v>38</v>
      </c>
      <c r="K196" t="s">
        <v>1213</v>
      </c>
      <c r="L196">
        <f t="shared" si="18"/>
        <v>1</v>
      </c>
      <c r="M196">
        <f t="shared" si="19"/>
        <v>-2.9999999888241291</v>
      </c>
      <c r="N196">
        <f t="shared" si="20"/>
        <v>32.999999992316589</v>
      </c>
      <c r="O196">
        <f t="shared" si="21"/>
        <v>0.97435897435897434</v>
      </c>
      <c r="P196">
        <f t="shared" si="22"/>
        <v>1</v>
      </c>
      <c r="Q196" t="str">
        <f t="shared" si="23"/>
        <v>2025-01</v>
      </c>
    </row>
    <row r="197" spans="1:17" x14ac:dyDescent="0.3">
      <c r="A197" t="s">
        <v>206</v>
      </c>
      <c r="B197" s="2">
        <v>45677</v>
      </c>
      <c r="C197" s="2">
        <v>45681</v>
      </c>
      <c r="D197" s="2">
        <v>45678</v>
      </c>
      <c r="E197" s="2">
        <v>45677.40625</v>
      </c>
      <c r="F197" s="2">
        <v>45677.460416666669</v>
      </c>
      <c r="G197" s="2">
        <v>45677.467361111107</v>
      </c>
      <c r="H197" s="2">
        <v>45677.540972222218</v>
      </c>
      <c r="I197">
        <v>15</v>
      </c>
      <c r="J197">
        <v>13</v>
      </c>
      <c r="K197" t="s">
        <v>1215</v>
      </c>
      <c r="L197">
        <f t="shared" si="18"/>
        <v>1</v>
      </c>
      <c r="M197">
        <f t="shared" si="19"/>
        <v>78.000000002793968</v>
      </c>
      <c r="N197">
        <f t="shared" si="20"/>
        <v>105.99999999976717</v>
      </c>
      <c r="O197">
        <f t="shared" si="21"/>
        <v>0.8666666666666667</v>
      </c>
      <c r="P197">
        <f t="shared" si="22"/>
        <v>1</v>
      </c>
      <c r="Q197" t="str">
        <f t="shared" si="23"/>
        <v>2025-01</v>
      </c>
    </row>
    <row r="198" spans="1:17" x14ac:dyDescent="0.3">
      <c r="A198" t="s">
        <v>207</v>
      </c>
      <c r="B198" s="2">
        <v>45677</v>
      </c>
      <c r="C198" s="2">
        <v>45681</v>
      </c>
      <c r="D198" s="2">
        <v>45678</v>
      </c>
      <c r="E198" s="2">
        <v>45677.388888888891</v>
      </c>
      <c r="F198" s="2">
        <v>45677.47152777778</v>
      </c>
      <c r="G198" s="2">
        <v>45677.463194444441</v>
      </c>
      <c r="H198" s="2">
        <v>45677.509027777778</v>
      </c>
      <c r="I198">
        <v>23</v>
      </c>
      <c r="J198">
        <v>23</v>
      </c>
      <c r="K198" t="s">
        <v>1213</v>
      </c>
      <c r="L198">
        <f t="shared" si="18"/>
        <v>1</v>
      </c>
      <c r="M198">
        <f t="shared" si="19"/>
        <v>119.00000000023283</v>
      </c>
      <c r="N198">
        <f t="shared" si="20"/>
        <v>66.000000005587935</v>
      </c>
      <c r="O198">
        <f t="shared" si="21"/>
        <v>1</v>
      </c>
      <c r="P198">
        <f t="shared" si="22"/>
        <v>1</v>
      </c>
      <c r="Q198" t="str">
        <f t="shared" si="23"/>
        <v>2025-01</v>
      </c>
    </row>
    <row r="199" spans="1:17" x14ac:dyDescent="0.3">
      <c r="A199" t="s">
        <v>208</v>
      </c>
      <c r="B199" s="2">
        <v>45677</v>
      </c>
      <c r="C199" s="2">
        <v>45678</v>
      </c>
      <c r="D199" s="2">
        <v>45678</v>
      </c>
      <c r="E199" s="2">
        <v>45677.386111111111</v>
      </c>
      <c r="F199" s="2">
        <v>45677.444444444453</v>
      </c>
      <c r="G199" s="2">
        <v>45677.497916666667</v>
      </c>
      <c r="H199" s="2">
        <v>45677.535416666673</v>
      </c>
      <c r="I199">
        <v>32</v>
      </c>
      <c r="J199">
        <v>30</v>
      </c>
      <c r="K199" t="s">
        <v>1213</v>
      </c>
      <c r="L199">
        <f t="shared" si="18"/>
        <v>1</v>
      </c>
      <c r="M199">
        <f t="shared" si="19"/>
        <v>84.000000011874363</v>
      </c>
      <c r="N199">
        <f t="shared" si="20"/>
        <v>54.000000008381903</v>
      </c>
      <c r="O199">
        <f t="shared" si="21"/>
        <v>0.9375</v>
      </c>
      <c r="P199">
        <f t="shared" si="22"/>
        <v>1</v>
      </c>
      <c r="Q199" t="str">
        <f t="shared" si="23"/>
        <v>2025-01</v>
      </c>
    </row>
    <row r="200" spans="1:17" x14ac:dyDescent="0.3">
      <c r="A200" t="s">
        <v>209</v>
      </c>
      <c r="B200" s="2">
        <v>45677</v>
      </c>
      <c r="C200" s="2">
        <v>45678</v>
      </c>
      <c r="D200" s="2">
        <v>45679</v>
      </c>
      <c r="E200" s="2">
        <v>45677.414583333331</v>
      </c>
      <c r="F200" s="2">
        <v>45677.447222222218</v>
      </c>
      <c r="G200" s="2">
        <v>45677.46597222222</v>
      </c>
      <c r="H200" s="2">
        <v>45677.513194444437</v>
      </c>
      <c r="I200">
        <v>3</v>
      </c>
      <c r="J200">
        <v>2</v>
      </c>
      <c r="K200" t="s">
        <v>1214</v>
      </c>
      <c r="L200">
        <f t="shared" si="18"/>
        <v>0</v>
      </c>
      <c r="M200">
        <f t="shared" si="19"/>
        <v>46.999999996041879</v>
      </c>
      <c r="N200">
        <f t="shared" si="20"/>
        <v>67.999999991152436</v>
      </c>
      <c r="O200">
        <f t="shared" si="21"/>
        <v>0.66666666666666663</v>
      </c>
      <c r="P200">
        <f t="shared" si="22"/>
        <v>0</v>
      </c>
      <c r="Q200" t="str">
        <f t="shared" si="23"/>
        <v>2025-01</v>
      </c>
    </row>
    <row r="201" spans="1:17" x14ac:dyDescent="0.3">
      <c r="A201" t="s">
        <v>210</v>
      </c>
      <c r="B201" s="2">
        <v>45677</v>
      </c>
      <c r="C201" s="2">
        <v>45681</v>
      </c>
      <c r="D201" s="2">
        <v>45682</v>
      </c>
      <c r="E201" s="2">
        <v>45677.413194444453</v>
      </c>
      <c r="F201" s="2">
        <v>45677.445833333331</v>
      </c>
      <c r="G201" s="2">
        <v>45677.469444444447</v>
      </c>
      <c r="H201" s="2">
        <v>45677.488194444442</v>
      </c>
      <c r="I201">
        <v>30</v>
      </c>
      <c r="J201">
        <v>26</v>
      </c>
      <c r="K201" t="s">
        <v>1213</v>
      </c>
      <c r="L201">
        <f t="shared" si="18"/>
        <v>0</v>
      </c>
      <c r="M201">
        <f t="shared" si="19"/>
        <v>46.9999999855645</v>
      </c>
      <c r="N201">
        <f t="shared" si="20"/>
        <v>26.999999993713573</v>
      </c>
      <c r="O201">
        <f t="shared" si="21"/>
        <v>0.8666666666666667</v>
      </c>
      <c r="P201">
        <f t="shared" si="22"/>
        <v>0</v>
      </c>
      <c r="Q201" t="str">
        <f t="shared" si="23"/>
        <v>2025-01</v>
      </c>
    </row>
    <row r="202" spans="1:17" x14ac:dyDescent="0.3">
      <c r="A202" t="s">
        <v>211</v>
      </c>
      <c r="B202" s="2">
        <v>45678</v>
      </c>
      <c r="C202" s="2">
        <v>45679</v>
      </c>
      <c r="D202" s="2">
        <v>45683</v>
      </c>
      <c r="E202" s="2">
        <v>45678.388194444437</v>
      </c>
      <c r="F202" s="2">
        <v>45678.431944444441</v>
      </c>
      <c r="G202" s="2">
        <v>45678.484722222223</v>
      </c>
      <c r="H202" s="2">
        <v>45678.513194444437</v>
      </c>
      <c r="I202">
        <v>18</v>
      </c>
      <c r="J202">
        <v>14</v>
      </c>
      <c r="K202" t="s">
        <v>1215</v>
      </c>
      <c r="L202">
        <f t="shared" si="18"/>
        <v>0</v>
      </c>
      <c r="M202">
        <f t="shared" si="19"/>
        <v>63.000000006286427</v>
      </c>
      <c r="N202">
        <f t="shared" si="20"/>
        <v>40.999999986961484</v>
      </c>
      <c r="O202">
        <f t="shared" si="21"/>
        <v>0.77777777777777779</v>
      </c>
      <c r="P202">
        <f t="shared" si="22"/>
        <v>0</v>
      </c>
      <c r="Q202" t="str">
        <f t="shared" si="23"/>
        <v>2025-01</v>
      </c>
    </row>
    <row r="203" spans="1:17" x14ac:dyDescent="0.3">
      <c r="A203" t="s">
        <v>212</v>
      </c>
      <c r="B203" s="2">
        <v>45678</v>
      </c>
      <c r="C203" s="2">
        <v>45681</v>
      </c>
      <c r="D203" s="2">
        <v>45679</v>
      </c>
      <c r="E203" s="2">
        <v>45678.384027777778</v>
      </c>
      <c r="F203" s="2">
        <v>45678.46597222222</v>
      </c>
      <c r="G203" s="2">
        <v>45678.46597222222</v>
      </c>
      <c r="H203" s="2">
        <v>45678.502083333333</v>
      </c>
      <c r="I203">
        <v>13</v>
      </c>
      <c r="J203">
        <v>12</v>
      </c>
      <c r="K203" t="s">
        <v>1215</v>
      </c>
      <c r="L203">
        <f t="shared" si="18"/>
        <v>1</v>
      </c>
      <c r="M203">
        <f t="shared" si="19"/>
        <v>117.9999999969732</v>
      </c>
      <c r="N203">
        <f t="shared" si="20"/>
        <v>52.000000001862645</v>
      </c>
      <c r="O203">
        <f t="shared" si="21"/>
        <v>0.92307692307692313</v>
      </c>
      <c r="P203">
        <f t="shared" si="22"/>
        <v>1</v>
      </c>
      <c r="Q203" t="str">
        <f t="shared" si="23"/>
        <v>2025-01</v>
      </c>
    </row>
    <row r="204" spans="1:17" x14ac:dyDescent="0.3">
      <c r="A204" t="s">
        <v>213</v>
      </c>
      <c r="B204" s="2">
        <v>45678</v>
      </c>
      <c r="C204" s="2">
        <v>45682</v>
      </c>
      <c r="D204" s="2">
        <v>45682</v>
      </c>
      <c r="E204" s="2">
        <v>45678.385416666657</v>
      </c>
      <c r="F204" s="2">
        <v>45678.407638888893</v>
      </c>
      <c r="G204" s="2">
        <v>45678.466666666667</v>
      </c>
      <c r="H204" s="2">
        <v>45678.504166666673</v>
      </c>
      <c r="I204">
        <v>19</v>
      </c>
      <c r="J204">
        <v>15</v>
      </c>
      <c r="K204" t="s">
        <v>1215</v>
      </c>
      <c r="L204">
        <f t="shared" si="18"/>
        <v>1</v>
      </c>
      <c r="M204">
        <f t="shared" si="19"/>
        <v>32.000000020489097</v>
      </c>
      <c r="N204">
        <f t="shared" si="20"/>
        <v>54.000000008381903</v>
      </c>
      <c r="O204">
        <f t="shared" si="21"/>
        <v>0.78947368421052633</v>
      </c>
      <c r="P204">
        <f t="shared" si="22"/>
        <v>1</v>
      </c>
      <c r="Q204" t="str">
        <f t="shared" si="23"/>
        <v>2025-01</v>
      </c>
    </row>
    <row r="205" spans="1:17" x14ac:dyDescent="0.3">
      <c r="A205" t="s">
        <v>214</v>
      </c>
      <c r="B205" s="2">
        <v>45678</v>
      </c>
      <c r="C205" s="2">
        <v>45681</v>
      </c>
      <c r="D205" s="2">
        <v>45682</v>
      </c>
      <c r="E205" s="2">
        <v>45678.388888888891</v>
      </c>
      <c r="F205" s="2">
        <v>45678.459722222222</v>
      </c>
      <c r="G205" s="2">
        <v>45678.478472222218</v>
      </c>
      <c r="H205" s="2">
        <v>45678.524305555547</v>
      </c>
      <c r="I205">
        <v>26</v>
      </c>
      <c r="J205">
        <v>24</v>
      </c>
      <c r="K205" t="s">
        <v>1214</v>
      </c>
      <c r="L205">
        <f t="shared" si="18"/>
        <v>0</v>
      </c>
      <c r="M205">
        <f t="shared" si="19"/>
        <v>101.99999999720603</v>
      </c>
      <c r="N205">
        <f t="shared" si="20"/>
        <v>65.999999995110556</v>
      </c>
      <c r="O205">
        <f t="shared" si="21"/>
        <v>0.92307692307692313</v>
      </c>
      <c r="P205">
        <f t="shared" si="22"/>
        <v>0</v>
      </c>
      <c r="Q205" t="str">
        <f t="shared" si="23"/>
        <v>2025-01</v>
      </c>
    </row>
    <row r="206" spans="1:17" x14ac:dyDescent="0.3">
      <c r="A206" t="s">
        <v>215</v>
      </c>
      <c r="B206" s="2">
        <v>45678</v>
      </c>
      <c r="C206" s="2">
        <v>45682</v>
      </c>
      <c r="D206" s="2">
        <v>45680</v>
      </c>
      <c r="E206" s="2">
        <v>45678.397916666669</v>
      </c>
      <c r="F206" s="2">
        <v>45678.435416666667</v>
      </c>
      <c r="G206" s="2">
        <v>45678.465277777781</v>
      </c>
      <c r="H206" s="2">
        <v>45678.495138888888</v>
      </c>
      <c r="I206">
        <v>12</v>
      </c>
      <c r="J206">
        <v>8</v>
      </c>
      <c r="K206" t="s">
        <v>1213</v>
      </c>
      <c r="L206">
        <f t="shared" si="18"/>
        <v>1</v>
      </c>
      <c r="M206">
        <f t="shared" si="19"/>
        <v>53.999999997904524</v>
      </c>
      <c r="N206">
        <f t="shared" si="20"/>
        <v>42.999999993480742</v>
      </c>
      <c r="O206">
        <f t="shared" si="21"/>
        <v>0.66666666666666663</v>
      </c>
      <c r="P206">
        <f t="shared" si="22"/>
        <v>1</v>
      </c>
      <c r="Q206" t="str">
        <f t="shared" si="23"/>
        <v>2025-01</v>
      </c>
    </row>
    <row r="207" spans="1:17" x14ac:dyDescent="0.3">
      <c r="A207" t="s">
        <v>216</v>
      </c>
      <c r="B207" s="2">
        <v>45678</v>
      </c>
      <c r="C207" s="2">
        <v>45680</v>
      </c>
      <c r="D207" s="2">
        <v>45683</v>
      </c>
      <c r="E207" s="2">
        <v>45678.399305555547</v>
      </c>
      <c r="F207" s="2">
        <v>45678.478472222218</v>
      </c>
      <c r="G207" s="2">
        <v>45678.461111111108</v>
      </c>
      <c r="H207" s="2">
        <v>45678.515972222223</v>
      </c>
      <c r="I207">
        <v>1</v>
      </c>
      <c r="J207">
        <v>0</v>
      </c>
      <c r="K207" t="s">
        <v>1215</v>
      </c>
      <c r="L207">
        <f t="shared" si="18"/>
        <v>0</v>
      </c>
      <c r="M207">
        <f t="shared" si="19"/>
        <v>114.00000000488944</v>
      </c>
      <c r="N207">
        <f t="shared" si="20"/>
        <v>79.000000006053597</v>
      </c>
      <c r="O207">
        <f t="shared" si="21"/>
        <v>0</v>
      </c>
      <c r="P207">
        <f t="shared" si="22"/>
        <v>0</v>
      </c>
      <c r="Q207" t="str">
        <f t="shared" si="23"/>
        <v>2025-01</v>
      </c>
    </row>
    <row r="208" spans="1:17" x14ac:dyDescent="0.3">
      <c r="A208" t="s">
        <v>217</v>
      </c>
      <c r="B208" s="2">
        <v>45678</v>
      </c>
      <c r="C208" s="2">
        <v>45679</v>
      </c>
      <c r="D208" s="2">
        <v>45680</v>
      </c>
      <c r="E208" s="2">
        <v>45678.39166666667</v>
      </c>
      <c r="F208" s="2">
        <v>45678.457638888889</v>
      </c>
      <c r="G208" s="2">
        <v>45678.458333333343</v>
      </c>
      <c r="H208" s="2">
        <v>45678.515277777777</v>
      </c>
      <c r="I208">
        <v>17</v>
      </c>
      <c r="J208">
        <v>15</v>
      </c>
      <c r="K208" t="s">
        <v>1214</v>
      </c>
      <c r="L208">
        <f t="shared" si="18"/>
        <v>0</v>
      </c>
      <c r="M208">
        <f t="shared" si="19"/>
        <v>94.999999995343387</v>
      </c>
      <c r="N208">
        <f t="shared" si="20"/>
        <v>81.999999984400347</v>
      </c>
      <c r="O208">
        <f t="shared" si="21"/>
        <v>0.88235294117647056</v>
      </c>
      <c r="P208">
        <f t="shared" si="22"/>
        <v>0</v>
      </c>
      <c r="Q208" t="str">
        <f t="shared" si="23"/>
        <v>2025-01</v>
      </c>
    </row>
    <row r="209" spans="1:17" x14ac:dyDescent="0.3">
      <c r="A209" t="s">
        <v>218</v>
      </c>
      <c r="B209" s="2">
        <v>45679</v>
      </c>
      <c r="C209" s="2">
        <v>45683</v>
      </c>
      <c r="D209" s="2">
        <v>45684</v>
      </c>
      <c r="E209" s="2">
        <v>45679.40902777778</v>
      </c>
      <c r="F209" s="2">
        <v>45679.461111111108</v>
      </c>
      <c r="G209" s="2">
        <v>45679.462500000001</v>
      </c>
      <c r="H209" s="2">
        <v>45679.508333333331</v>
      </c>
      <c r="I209">
        <v>28</v>
      </c>
      <c r="J209">
        <v>25</v>
      </c>
      <c r="K209" t="s">
        <v>1215</v>
      </c>
      <c r="L209">
        <f t="shared" si="18"/>
        <v>0</v>
      </c>
      <c r="M209">
        <f t="shared" si="19"/>
        <v>74.999999993015081</v>
      </c>
      <c r="N209">
        <f t="shared" si="20"/>
        <v>65.999999995110556</v>
      </c>
      <c r="O209">
        <f t="shared" si="21"/>
        <v>0.8928571428571429</v>
      </c>
      <c r="P209">
        <f t="shared" si="22"/>
        <v>0</v>
      </c>
      <c r="Q209" t="str">
        <f t="shared" si="23"/>
        <v>2025-01</v>
      </c>
    </row>
    <row r="210" spans="1:17" x14ac:dyDescent="0.3">
      <c r="A210" t="s">
        <v>219</v>
      </c>
      <c r="B210" s="2">
        <v>45679</v>
      </c>
      <c r="C210" s="2">
        <v>45681</v>
      </c>
      <c r="D210" s="2">
        <v>45682</v>
      </c>
      <c r="E210" s="2">
        <v>45679.390972222223</v>
      </c>
      <c r="F210" s="2">
        <v>45679.438194444447</v>
      </c>
      <c r="G210" s="2">
        <v>45679.489583333343</v>
      </c>
      <c r="H210" s="2">
        <v>45679.511805555558</v>
      </c>
      <c r="I210">
        <v>9</v>
      </c>
      <c r="J210">
        <v>6</v>
      </c>
      <c r="K210" t="s">
        <v>1215</v>
      </c>
      <c r="L210">
        <f t="shared" si="18"/>
        <v>0</v>
      </c>
      <c r="M210">
        <f t="shared" si="19"/>
        <v>68.000000001629815</v>
      </c>
      <c r="N210">
        <f t="shared" si="20"/>
        <v>31.99999998905696</v>
      </c>
      <c r="O210">
        <f t="shared" si="21"/>
        <v>0.66666666666666663</v>
      </c>
      <c r="P210">
        <f t="shared" si="22"/>
        <v>0</v>
      </c>
      <c r="Q210" t="str">
        <f t="shared" si="23"/>
        <v>2025-01</v>
      </c>
    </row>
    <row r="211" spans="1:17" x14ac:dyDescent="0.3">
      <c r="A211" t="s">
        <v>220</v>
      </c>
      <c r="B211" s="2">
        <v>45679</v>
      </c>
      <c r="C211" s="2">
        <v>45682</v>
      </c>
      <c r="D211" s="2">
        <v>45682</v>
      </c>
      <c r="E211" s="2">
        <v>45679.39166666667</v>
      </c>
      <c r="F211" s="2">
        <v>45679.455555555563</v>
      </c>
      <c r="G211" s="2">
        <v>45679.461111111108</v>
      </c>
      <c r="H211" s="2">
        <v>45679.5</v>
      </c>
      <c r="I211">
        <v>10</v>
      </c>
      <c r="J211">
        <v>7</v>
      </c>
      <c r="K211" t="s">
        <v>1215</v>
      </c>
      <c r="L211">
        <f t="shared" si="18"/>
        <v>1</v>
      </c>
      <c r="M211">
        <f t="shared" si="19"/>
        <v>92.000000006519258</v>
      </c>
      <c r="N211">
        <f t="shared" si="20"/>
        <v>56.000000004423782</v>
      </c>
      <c r="O211">
        <f t="shared" si="21"/>
        <v>0.7</v>
      </c>
      <c r="P211">
        <f t="shared" si="22"/>
        <v>1</v>
      </c>
      <c r="Q211" t="str">
        <f t="shared" si="23"/>
        <v>2025-01</v>
      </c>
    </row>
    <row r="212" spans="1:17" x14ac:dyDescent="0.3">
      <c r="A212" t="s">
        <v>221</v>
      </c>
      <c r="B212" s="2">
        <v>45679</v>
      </c>
      <c r="C212" s="2">
        <v>45683</v>
      </c>
      <c r="D212" s="2">
        <v>45681</v>
      </c>
      <c r="E212" s="2">
        <v>45679.40347222222</v>
      </c>
      <c r="F212" s="2">
        <v>45679.464583333327</v>
      </c>
      <c r="G212" s="2">
        <v>45679.477083333331</v>
      </c>
      <c r="H212" s="2">
        <v>45679.531944444447</v>
      </c>
      <c r="I212">
        <v>38</v>
      </c>
      <c r="J212">
        <v>37</v>
      </c>
      <c r="K212" t="s">
        <v>1215</v>
      </c>
      <c r="L212">
        <f t="shared" si="18"/>
        <v>1</v>
      </c>
      <c r="M212">
        <f t="shared" si="19"/>
        <v>87.999999993480742</v>
      </c>
      <c r="N212">
        <f t="shared" si="20"/>
        <v>79.000000006053597</v>
      </c>
      <c r="O212">
        <f t="shared" si="21"/>
        <v>0.97368421052631582</v>
      </c>
      <c r="P212">
        <f t="shared" si="22"/>
        <v>1</v>
      </c>
      <c r="Q212" t="str">
        <f t="shared" si="23"/>
        <v>2025-01</v>
      </c>
    </row>
    <row r="213" spans="1:17" x14ac:dyDescent="0.3">
      <c r="A213" t="s">
        <v>222</v>
      </c>
      <c r="B213" s="2">
        <v>45679</v>
      </c>
      <c r="C213" s="2">
        <v>45680</v>
      </c>
      <c r="D213" s="2">
        <v>45682</v>
      </c>
      <c r="E213" s="2">
        <v>45679.408333333333</v>
      </c>
      <c r="F213" s="2">
        <v>45679.489583333343</v>
      </c>
      <c r="G213" s="2">
        <v>45679.484722222223</v>
      </c>
      <c r="H213" s="2">
        <v>45679.520833333343</v>
      </c>
      <c r="I213">
        <v>28</v>
      </c>
      <c r="J213">
        <v>24</v>
      </c>
      <c r="K213" t="s">
        <v>1214</v>
      </c>
      <c r="L213">
        <f t="shared" si="18"/>
        <v>0</v>
      </c>
      <c r="M213">
        <f t="shared" si="19"/>
        <v>117.00000001466833</v>
      </c>
      <c r="N213">
        <f t="shared" si="20"/>
        <v>52.000000012340024</v>
      </c>
      <c r="O213">
        <f t="shared" si="21"/>
        <v>0.8571428571428571</v>
      </c>
      <c r="P213">
        <f t="shared" si="22"/>
        <v>0</v>
      </c>
      <c r="Q213" t="str">
        <f t="shared" si="23"/>
        <v>2025-01</v>
      </c>
    </row>
    <row r="214" spans="1:17" x14ac:dyDescent="0.3">
      <c r="A214" t="s">
        <v>223</v>
      </c>
      <c r="B214" s="2">
        <v>45679</v>
      </c>
      <c r="C214" s="2">
        <v>45681</v>
      </c>
      <c r="D214" s="2">
        <v>45684</v>
      </c>
      <c r="E214" s="2">
        <v>45679.402777777781</v>
      </c>
      <c r="F214" s="2">
        <v>45679.420138888891</v>
      </c>
      <c r="G214" s="2">
        <v>45679.484027777777</v>
      </c>
      <c r="H214" s="2">
        <v>45679.544444444437</v>
      </c>
      <c r="I214">
        <v>20</v>
      </c>
      <c r="J214">
        <v>17</v>
      </c>
      <c r="K214" t="s">
        <v>1215</v>
      </c>
      <c r="L214">
        <f t="shared" si="18"/>
        <v>0</v>
      </c>
      <c r="M214">
        <f t="shared" si="19"/>
        <v>24.999999997671694</v>
      </c>
      <c r="N214">
        <f t="shared" si="20"/>
        <v>86.999999990221113</v>
      </c>
      <c r="O214">
        <f t="shared" si="21"/>
        <v>0.85</v>
      </c>
      <c r="P214">
        <f t="shared" si="22"/>
        <v>0</v>
      </c>
      <c r="Q214" t="str">
        <f t="shared" si="23"/>
        <v>2025-01</v>
      </c>
    </row>
    <row r="215" spans="1:17" x14ac:dyDescent="0.3">
      <c r="A215" t="s">
        <v>224</v>
      </c>
      <c r="B215" s="2">
        <v>45680</v>
      </c>
      <c r="C215" s="2">
        <v>45682</v>
      </c>
      <c r="D215" s="2">
        <v>45684</v>
      </c>
      <c r="E215" s="2">
        <v>45680.4</v>
      </c>
      <c r="F215" s="2">
        <v>45680.42083333333</v>
      </c>
      <c r="G215" s="2">
        <v>45680.460416666669</v>
      </c>
      <c r="H215" s="2">
        <v>45680.512499999997</v>
      </c>
      <c r="I215">
        <v>20</v>
      </c>
      <c r="J215">
        <v>18</v>
      </c>
      <c r="K215" t="s">
        <v>1213</v>
      </c>
      <c r="L215">
        <f t="shared" si="18"/>
        <v>0</v>
      </c>
      <c r="M215">
        <f t="shared" si="19"/>
        <v>29.999999993015081</v>
      </c>
      <c r="N215">
        <f t="shared" si="20"/>
        <v>74.999999993015081</v>
      </c>
      <c r="O215">
        <f t="shared" si="21"/>
        <v>0.9</v>
      </c>
      <c r="P215">
        <f t="shared" si="22"/>
        <v>0</v>
      </c>
      <c r="Q215" t="str">
        <f t="shared" si="23"/>
        <v>2025-01</v>
      </c>
    </row>
    <row r="216" spans="1:17" x14ac:dyDescent="0.3">
      <c r="A216" t="s">
        <v>225</v>
      </c>
      <c r="B216" s="2">
        <v>45680</v>
      </c>
      <c r="C216" s="2">
        <v>45681</v>
      </c>
      <c r="D216" s="2">
        <v>45685</v>
      </c>
      <c r="E216" s="2">
        <v>45680.379861111112</v>
      </c>
      <c r="F216" s="2">
        <v>45680.417361111111</v>
      </c>
      <c r="G216" s="2">
        <v>45680.470833333333</v>
      </c>
      <c r="H216" s="2">
        <v>45680.531944444447</v>
      </c>
      <c r="I216">
        <v>32</v>
      </c>
      <c r="J216">
        <v>28</v>
      </c>
      <c r="K216" t="s">
        <v>1215</v>
      </c>
      <c r="L216">
        <f t="shared" si="18"/>
        <v>0</v>
      </c>
      <c r="M216">
        <f t="shared" si="19"/>
        <v>53.999999997904524</v>
      </c>
      <c r="N216">
        <f t="shared" si="20"/>
        <v>88.000000003958121</v>
      </c>
      <c r="O216">
        <f t="shared" si="21"/>
        <v>0.875</v>
      </c>
      <c r="P216">
        <f t="shared" si="22"/>
        <v>0</v>
      </c>
      <c r="Q216" t="str">
        <f t="shared" si="23"/>
        <v>2025-01</v>
      </c>
    </row>
    <row r="217" spans="1:17" x14ac:dyDescent="0.3">
      <c r="A217" t="s">
        <v>226</v>
      </c>
      <c r="B217" s="2">
        <v>45680</v>
      </c>
      <c r="C217" s="2">
        <v>45681</v>
      </c>
      <c r="D217" s="2">
        <v>45683</v>
      </c>
      <c r="E217" s="2">
        <v>45680.40347222222</v>
      </c>
      <c r="F217" s="2">
        <v>45680.425000000003</v>
      </c>
      <c r="G217" s="2">
        <v>45680.467361111107</v>
      </c>
      <c r="H217" s="2">
        <v>45680.538888888892</v>
      </c>
      <c r="I217">
        <v>37</v>
      </c>
      <c r="J217">
        <v>33</v>
      </c>
      <c r="K217" t="s">
        <v>1213</v>
      </c>
      <c r="L217">
        <f t="shared" si="18"/>
        <v>0</v>
      </c>
      <c r="M217">
        <f t="shared" si="19"/>
        <v>31.000000006752089</v>
      </c>
      <c r="N217">
        <f t="shared" si="20"/>
        <v>103.00000001094304</v>
      </c>
      <c r="O217">
        <f t="shared" si="21"/>
        <v>0.89189189189189189</v>
      </c>
      <c r="P217">
        <f t="shared" si="22"/>
        <v>0</v>
      </c>
      <c r="Q217" t="str">
        <f t="shared" si="23"/>
        <v>2025-01</v>
      </c>
    </row>
    <row r="218" spans="1:17" x14ac:dyDescent="0.3">
      <c r="A218" t="s">
        <v>227</v>
      </c>
      <c r="B218" s="2">
        <v>45680</v>
      </c>
      <c r="C218" s="2">
        <v>45684</v>
      </c>
      <c r="D218" s="2">
        <v>45681</v>
      </c>
      <c r="E218" s="2">
        <v>45680.384722222218</v>
      </c>
      <c r="F218" s="2">
        <v>45680.431250000001</v>
      </c>
      <c r="G218" s="2">
        <v>45680.468055555553</v>
      </c>
      <c r="H218" s="2">
        <v>45680.491666666669</v>
      </c>
      <c r="I218">
        <v>11</v>
      </c>
      <c r="J218">
        <v>7</v>
      </c>
      <c r="K218" t="s">
        <v>1215</v>
      </c>
      <c r="L218">
        <f t="shared" si="18"/>
        <v>1</v>
      </c>
      <c r="M218">
        <f t="shared" si="19"/>
        <v>67.000000008847564</v>
      </c>
      <c r="N218">
        <f t="shared" si="20"/>
        <v>34.000000006053597</v>
      </c>
      <c r="O218">
        <f t="shared" si="21"/>
        <v>0.63636363636363635</v>
      </c>
      <c r="P218">
        <f t="shared" si="22"/>
        <v>1</v>
      </c>
      <c r="Q218" t="str">
        <f t="shared" si="23"/>
        <v>2025-01</v>
      </c>
    </row>
    <row r="219" spans="1:17" x14ac:dyDescent="0.3">
      <c r="A219" t="s">
        <v>228</v>
      </c>
      <c r="B219" s="2">
        <v>45680</v>
      </c>
      <c r="C219" s="2">
        <v>45683</v>
      </c>
      <c r="D219" s="2">
        <v>45682</v>
      </c>
      <c r="E219" s="2">
        <v>45680.414583333331</v>
      </c>
      <c r="F219" s="2">
        <v>45680.422222222223</v>
      </c>
      <c r="G219" s="2">
        <v>45680.496527777781</v>
      </c>
      <c r="H219" s="2">
        <v>45680.512499999997</v>
      </c>
      <c r="I219">
        <v>14</v>
      </c>
      <c r="J219">
        <v>14</v>
      </c>
      <c r="K219" t="s">
        <v>1213</v>
      </c>
      <c r="L219">
        <f t="shared" si="18"/>
        <v>1</v>
      </c>
      <c r="M219">
        <f t="shared" si="19"/>
        <v>11.000000004423782</v>
      </c>
      <c r="N219">
        <f t="shared" si="20"/>
        <v>22.999999991152436</v>
      </c>
      <c r="O219">
        <f t="shared" si="21"/>
        <v>1</v>
      </c>
      <c r="P219">
        <f t="shared" si="22"/>
        <v>1</v>
      </c>
      <c r="Q219" t="str">
        <f t="shared" si="23"/>
        <v>2025-01</v>
      </c>
    </row>
    <row r="220" spans="1:17" x14ac:dyDescent="0.3">
      <c r="A220" t="s">
        <v>229</v>
      </c>
      <c r="B220" s="2">
        <v>45680</v>
      </c>
      <c r="C220" s="2">
        <v>45684</v>
      </c>
      <c r="D220" s="2">
        <v>45682</v>
      </c>
      <c r="E220" s="2">
        <v>45680.404166666667</v>
      </c>
      <c r="F220" s="2">
        <v>45680.442361111112</v>
      </c>
      <c r="G220" s="2">
        <v>45680.489583333343</v>
      </c>
      <c r="H220" s="2">
        <v>45680.49722222222</v>
      </c>
      <c r="I220">
        <v>24</v>
      </c>
      <c r="J220">
        <v>22</v>
      </c>
      <c r="K220" t="s">
        <v>1213</v>
      </c>
      <c r="L220">
        <f t="shared" si="18"/>
        <v>1</v>
      </c>
      <c r="M220">
        <f t="shared" si="19"/>
        <v>55.000000001164153</v>
      </c>
      <c r="N220">
        <f t="shared" si="20"/>
        <v>10.999999983469024</v>
      </c>
      <c r="O220">
        <f t="shared" si="21"/>
        <v>0.91666666666666663</v>
      </c>
      <c r="P220">
        <f t="shared" si="22"/>
        <v>1</v>
      </c>
      <c r="Q220" t="str">
        <f t="shared" si="23"/>
        <v>2025-01</v>
      </c>
    </row>
    <row r="221" spans="1:17" x14ac:dyDescent="0.3">
      <c r="A221" t="s">
        <v>230</v>
      </c>
      <c r="B221" s="2">
        <v>45680</v>
      </c>
      <c r="C221" s="2">
        <v>45683</v>
      </c>
      <c r="D221" s="2">
        <v>45683</v>
      </c>
      <c r="E221" s="2">
        <v>45680.402083333327</v>
      </c>
      <c r="F221" s="2">
        <v>45680.430555555547</v>
      </c>
      <c r="G221" s="2">
        <v>45680.472916666673</v>
      </c>
      <c r="H221" s="2">
        <v>45680.493055555547</v>
      </c>
      <c r="I221">
        <v>33</v>
      </c>
      <c r="J221">
        <v>31</v>
      </c>
      <c r="K221" t="s">
        <v>1213</v>
      </c>
      <c r="L221">
        <f t="shared" si="18"/>
        <v>1</v>
      </c>
      <c r="M221">
        <f t="shared" si="19"/>
        <v>40.999999997438863</v>
      </c>
      <c r="N221">
        <f t="shared" si="20"/>
        <v>28.999999979278073</v>
      </c>
      <c r="O221">
        <f t="shared" si="21"/>
        <v>0.93939393939393945</v>
      </c>
      <c r="P221">
        <f t="shared" si="22"/>
        <v>1</v>
      </c>
      <c r="Q221" t="str">
        <f t="shared" si="23"/>
        <v>2025-01</v>
      </c>
    </row>
    <row r="222" spans="1:17" x14ac:dyDescent="0.3">
      <c r="A222" t="s">
        <v>231</v>
      </c>
      <c r="B222" s="2">
        <v>45680</v>
      </c>
      <c r="C222" s="2">
        <v>45684</v>
      </c>
      <c r="D222" s="2">
        <v>45681</v>
      </c>
      <c r="E222" s="2">
        <v>45680.376388888893</v>
      </c>
      <c r="F222" s="2">
        <v>45680.415277777778</v>
      </c>
      <c r="G222" s="2">
        <v>45680.480555555558</v>
      </c>
      <c r="H222" s="2">
        <v>45680.522916666669</v>
      </c>
      <c r="I222">
        <v>37</v>
      </c>
      <c r="J222">
        <v>37</v>
      </c>
      <c r="K222" t="s">
        <v>1213</v>
      </c>
      <c r="L222">
        <f t="shared" si="18"/>
        <v>1</v>
      </c>
      <c r="M222">
        <f t="shared" si="19"/>
        <v>55.999999993946403</v>
      </c>
      <c r="N222">
        <f t="shared" si="20"/>
        <v>60.999999999767169</v>
      </c>
      <c r="O222">
        <f t="shared" si="21"/>
        <v>1</v>
      </c>
      <c r="P222">
        <f t="shared" si="22"/>
        <v>1</v>
      </c>
      <c r="Q222" t="str">
        <f t="shared" si="23"/>
        <v>2025-01</v>
      </c>
    </row>
    <row r="223" spans="1:17" x14ac:dyDescent="0.3">
      <c r="A223" t="s">
        <v>232</v>
      </c>
      <c r="B223" s="2">
        <v>45680</v>
      </c>
      <c r="C223" s="2">
        <v>45682</v>
      </c>
      <c r="D223" s="2">
        <v>45682</v>
      </c>
      <c r="E223" s="2">
        <v>45680.396527777782</v>
      </c>
      <c r="F223" s="2">
        <v>45680.4375</v>
      </c>
      <c r="G223" s="2">
        <v>45680.48541666667</v>
      </c>
      <c r="H223" s="2">
        <v>45680.511111111111</v>
      </c>
      <c r="I223">
        <v>31</v>
      </c>
      <c r="J223">
        <v>28</v>
      </c>
      <c r="K223" t="s">
        <v>1213</v>
      </c>
      <c r="L223">
        <f t="shared" si="18"/>
        <v>1</v>
      </c>
      <c r="M223">
        <f t="shared" si="19"/>
        <v>58.999999993247911</v>
      </c>
      <c r="N223">
        <f t="shared" si="20"/>
        <v>36.999999994877726</v>
      </c>
      <c r="O223">
        <f t="shared" si="21"/>
        <v>0.90322580645161288</v>
      </c>
      <c r="P223">
        <f t="shared" si="22"/>
        <v>1</v>
      </c>
      <c r="Q223" t="str">
        <f t="shared" si="23"/>
        <v>2025-01</v>
      </c>
    </row>
    <row r="224" spans="1:17" x14ac:dyDescent="0.3">
      <c r="A224" t="s">
        <v>233</v>
      </c>
      <c r="B224" s="2">
        <v>45680</v>
      </c>
      <c r="C224" s="2">
        <v>45681</v>
      </c>
      <c r="D224" s="2">
        <v>45681</v>
      </c>
      <c r="E224" s="2">
        <v>45680.381249999999</v>
      </c>
      <c r="F224" s="2">
        <v>45680.429861111108</v>
      </c>
      <c r="G224" s="2">
        <v>45680.459027777782</v>
      </c>
      <c r="H224" s="2">
        <v>45680.544444444437</v>
      </c>
      <c r="I224">
        <v>4</v>
      </c>
      <c r="J224">
        <v>4</v>
      </c>
      <c r="K224" t="s">
        <v>1213</v>
      </c>
      <c r="L224">
        <f t="shared" si="18"/>
        <v>1</v>
      </c>
      <c r="M224">
        <f t="shared" si="19"/>
        <v>69.999999997671694</v>
      </c>
      <c r="N224">
        <f t="shared" si="20"/>
        <v>122.99999998183921</v>
      </c>
      <c r="O224">
        <f t="shared" si="21"/>
        <v>1</v>
      </c>
      <c r="P224">
        <f t="shared" si="22"/>
        <v>1</v>
      </c>
      <c r="Q224" t="str">
        <f t="shared" si="23"/>
        <v>2025-01</v>
      </c>
    </row>
    <row r="225" spans="1:17" x14ac:dyDescent="0.3">
      <c r="A225" t="s">
        <v>234</v>
      </c>
      <c r="B225" s="2">
        <v>45680</v>
      </c>
      <c r="C225" s="2">
        <v>45682</v>
      </c>
      <c r="D225" s="2">
        <v>45682</v>
      </c>
      <c r="E225" s="2">
        <v>45680.402777777781</v>
      </c>
      <c r="F225" s="2">
        <v>45680.460416666669</v>
      </c>
      <c r="G225" s="2">
        <v>45680.472916666673</v>
      </c>
      <c r="H225" s="2">
        <v>45680.522222222222</v>
      </c>
      <c r="I225">
        <v>22</v>
      </c>
      <c r="J225">
        <v>19</v>
      </c>
      <c r="K225" t="s">
        <v>1213</v>
      </c>
      <c r="L225">
        <f t="shared" si="18"/>
        <v>1</v>
      </c>
      <c r="M225">
        <f t="shared" si="19"/>
        <v>82.999999998137355</v>
      </c>
      <c r="N225">
        <f t="shared" si="20"/>
        <v>70.999999990453944</v>
      </c>
      <c r="O225">
        <f t="shared" si="21"/>
        <v>0.86363636363636365</v>
      </c>
      <c r="P225">
        <f t="shared" si="22"/>
        <v>1</v>
      </c>
      <c r="Q225" t="str">
        <f t="shared" si="23"/>
        <v>2025-01</v>
      </c>
    </row>
    <row r="226" spans="1:17" x14ac:dyDescent="0.3">
      <c r="A226" t="s">
        <v>235</v>
      </c>
      <c r="B226" s="2">
        <v>45680</v>
      </c>
      <c r="C226" s="2">
        <v>45681</v>
      </c>
      <c r="D226" s="2">
        <v>45682</v>
      </c>
      <c r="E226" s="2">
        <v>45680.383333333331</v>
      </c>
      <c r="F226" s="2">
        <v>45680.411111111112</v>
      </c>
      <c r="G226" s="2">
        <v>45680.482638888891</v>
      </c>
      <c r="H226" s="2">
        <v>45680.521527777782</v>
      </c>
      <c r="I226">
        <v>20</v>
      </c>
      <c r="J226">
        <v>16</v>
      </c>
      <c r="K226" t="s">
        <v>1213</v>
      </c>
      <c r="L226">
        <f t="shared" si="18"/>
        <v>0</v>
      </c>
      <c r="M226">
        <f t="shared" si="19"/>
        <v>40.000000004656613</v>
      </c>
      <c r="N226">
        <f t="shared" si="20"/>
        <v>56.000000004423782</v>
      </c>
      <c r="O226">
        <f t="shared" si="21"/>
        <v>0.8</v>
      </c>
      <c r="P226">
        <f t="shared" si="22"/>
        <v>0</v>
      </c>
      <c r="Q226" t="str">
        <f t="shared" si="23"/>
        <v>2025-01</v>
      </c>
    </row>
    <row r="227" spans="1:17" x14ac:dyDescent="0.3">
      <c r="A227" t="s">
        <v>236</v>
      </c>
      <c r="B227" s="2">
        <v>45680</v>
      </c>
      <c r="C227" s="2">
        <v>45683</v>
      </c>
      <c r="D227" s="2">
        <v>45683</v>
      </c>
      <c r="E227" s="2">
        <v>45680.381249999999</v>
      </c>
      <c r="F227" s="2">
        <v>45680.433333333327</v>
      </c>
      <c r="G227" s="2">
        <v>45680.463194444441</v>
      </c>
      <c r="H227" s="2">
        <v>45680.552777777782</v>
      </c>
      <c r="I227">
        <v>26</v>
      </c>
      <c r="J227">
        <v>26</v>
      </c>
      <c r="K227" t="s">
        <v>1215</v>
      </c>
      <c r="L227">
        <f t="shared" si="18"/>
        <v>1</v>
      </c>
      <c r="M227">
        <f t="shared" si="19"/>
        <v>74.999999993015081</v>
      </c>
      <c r="N227">
        <f t="shared" si="20"/>
        <v>129.00000001187436</v>
      </c>
      <c r="O227">
        <f t="shared" si="21"/>
        <v>1</v>
      </c>
      <c r="P227">
        <f t="shared" si="22"/>
        <v>1</v>
      </c>
      <c r="Q227" t="str">
        <f t="shared" si="23"/>
        <v>2025-01</v>
      </c>
    </row>
    <row r="228" spans="1:17" x14ac:dyDescent="0.3">
      <c r="A228" t="s">
        <v>237</v>
      </c>
      <c r="B228" s="2">
        <v>45681</v>
      </c>
      <c r="C228" s="2">
        <v>45684</v>
      </c>
      <c r="D228" s="2">
        <v>45685</v>
      </c>
      <c r="E228" s="2">
        <v>45681.387499999997</v>
      </c>
      <c r="F228" s="2">
        <v>45681.406944444447</v>
      </c>
      <c r="G228" s="2">
        <v>45681.497916666667</v>
      </c>
      <c r="H228" s="2">
        <v>45681.484722222223</v>
      </c>
      <c r="I228">
        <v>28</v>
      </c>
      <c r="J228">
        <v>28</v>
      </c>
      <c r="K228" t="s">
        <v>1215</v>
      </c>
      <c r="L228">
        <f t="shared" si="18"/>
        <v>0</v>
      </c>
      <c r="M228">
        <f t="shared" si="19"/>
        <v>28.000000007450581</v>
      </c>
      <c r="N228">
        <f t="shared" si="20"/>
        <v>-18.999999999068677</v>
      </c>
      <c r="O228">
        <f t="shared" si="21"/>
        <v>1</v>
      </c>
      <c r="P228">
        <f t="shared" si="22"/>
        <v>0</v>
      </c>
      <c r="Q228" t="str">
        <f t="shared" si="23"/>
        <v>2025-01</v>
      </c>
    </row>
    <row r="229" spans="1:17" x14ac:dyDescent="0.3">
      <c r="A229" t="s">
        <v>238</v>
      </c>
      <c r="B229" s="2">
        <v>45681</v>
      </c>
      <c r="C229" s="2">
        <v>45684</v>
      </c>
      <c r="D229" s="2">
        <v>45686</v>
      </c>
      <c r="E229" s="2">
        <v>45681.395138888889</v>
      </c>
      <c r="F229" s="2">
        <v>45681.468055555553</v>
      </c>
      <c r="G229" s="2">
        <v>45681.486805555563</v>
      </c>
      <c r="H229" s="2">
        <v>45681.513888888891</v>
      </c>
      <c r="I229">
        <v>3</v>
      </c>
      <c r="J229">
        <v>0</v>
      </c>
      <c r="K229" t="s">
        <v>1213</v>
      </c>
      <c r="L229">
        <f t="shared" si="18"/>
        <v>0</v>
      </c>
      <c r="M229">
        <f t="shared" si="19"/>
        <v>104.99999999650754</v>
      </c>
      <c r="N229">
        <f t="shared" si="20"/>
        <v>38.999999990919605</v>
      </c>
      <c r="O229">
        <f t="shared" si="21"/>
        <v>0</v>
      </c>
      <c r="P229">
        <f t="shared" si="22"/>
        <v>0</v>
      </c>
      <c r="Q229" t="str">
        <f t="shared" si="23"/>
        <v>2025-01</v>
      </c>
    </row>
    <row r="230" spans="1:17" x14ac:dyDescent="0.3">
      <c r="A230" t="s">
        <v>239</v>
      </c>
      <c r="B230" s="2">
        <v>45681</v>
      </c>
      <c r="C230" s="2">
        <v>45683</v>
      </c>
      <c r="D230" s="2">
        <v>45682</v>
      </c>
      <c r="E230" s="2">
        <v>45681.38958333333</v>
      </c>
      <c r="F230" s="2">
        <v>45681.385416666657</v>
      </c>
      <c r="G230" s="2">
        <v>45681.46875</v>
      </c>
      <c r="H230" s="2">
        <v>45681.52847222222</v>
      </c>
      <c r="I230">
        <v>26</v>
      </c>
      <c r="J230">
        <v>26</v>
      </c>
      <c r="K230" t="s">
        <v>1213</v>
      </c>
      <c r="L230">
        <f t="shared" si="18"/>
        <v>1</v>
      </c>
      <c r="M230">
        <f t="shared" si="19"/>
        <v>-6.0000000090803951</v>
      </c>
      <c r="N230">
        <f t="shared" si="20"/>
        <v>85.999999997438863</v>
      </c>
      <c r="O230">
        <f t="shared" si="21"/>
        <v>1</v>
      </c>
      <c r="P230">
        <f t="shared" si="22"/>
        <v>1</v>
      </c>
      <c r="Q230" t="str">
        <f t="shared" si="23"/>
        <v>2025-01</v>
      </c>
    </row>
    <row r="231" spans="1:17" x14ac:dyDescent="0.3">
      <c r="A231" t="s">
        <v>240</v>
      </c>
      <c r="B231" s="2">
        <v>45681</v>
      </c>
      <c r="C231" s="2">
        <v>45684</v>
      </c>
      <c r="D231" s="2">
        <v>45686</v>
      </c>
      <c r="E231" s="2">
        <v>45681.377083333333</v>
      </c>
      <c r="F231" s="2">
        <v>45681.42083333333</v>
      </c>
      <c r="G231" s="2">
        <v>45681.468055555553</v>
      </c>
      <c r="H231" s="2">
        <v>45681.515972222223</v>
      </c>
      <c r="I231">
        <v>17</v>
      </c>
      <c r="J231">
        <v>16</v>
      </c>
      <c r="K231" t="s">
        <v>1214</v>
      </c>
      <c r="L231">
        <f t="shared" si="18"/>
        <v>0</v>
      </c>
      <c r="M231">
        <f t="shared" si="19"/>
        <v>62.999999995809048</v>
      </c>
      <c r="N231">
        <f t="shared" si="20"/>
        <v>69.000000004889444</v>
      </c>
      <c r="O231">
        <f t="shared" si="21"/>
        <v>0.94117647058823528</v>
      </c>
      <c r="P231">
        <f t="shared" si="22"/>
        <v>0</v>
      </c>
      <c r="Q231" t="str">
        <f t="shared" si="23"/>
        <v>2025-01</v>
      </c>
    </row>
    <row r="232" spans="1:17" x14ac:dyDescent="0.3">
      <c r="A232" t="s">
        <v>241</v>
      </c>
      <c r="B232" s="2">
        <v>45681</v>
      </c>
      <c r="C232" s="2">
        <v>45682</v>
      </c>
      <c r="D232" s="2">
        <v>45683</v>
      </c>
      <c r="E232" s="2">
        <v>45681.376388888893</v>
      </c>
      <c r="F232" s="2">
        <v>45681.436805555553</v>
      </c>
      <c r="G232" s="2">
        <v>45681.484722222223</v>
      </c>
      <c r="H232" s="2">
        <v>45681.515277777777</v>
      </c>
      <c r="I232">
        <v>36</v>
      </c>
      <c r="J232">
        <v>33</v>
      </c>
      <c r="K232" t="s">
        <v>1215</v>
      </c>
      <c r="L232">
        <f t="shared" si="18"/>
        <v>0</v>
      </c>
      <c r="M232">
        <f t="shared" si="19"/>
        <v>86.999999990221113</v>
      </c>
      <c r="N232">
        <f t="shared" si="20"/>
        <v>43.999999996740371</v>
      </c>
      <c r="O232">
        <f t="shared" si="21"/>
        <v>0.91666666666666663</v>
      </c>
      <c r="P232">
        <f t="shared" si="22"/>
        <v>0</v>
      </c>
      <c r="Q232" t="str">
        <f t="shared" si="23"/>
        <v>2025-01</v>
      </c>
    </row>
    <row r="233" spans="1:17" x14ac:dyDescent="0.3">
      <c r="A233" t="s">
        <v>242</v>
      </c>
      <c r="B233" s="2">
        <v>45681</v>
      </c>
      <c r="C233" s="2">
        <v>45683</v>
      </c>
      <c r="D233" s="2">
        <v>45683</v>
      </c>
      <c r="E233" s="2">
        <v>45681.413888888892</v>
      </c>
      <c r="F233" s="2">
        <v>45681.456944444442</v>
      </c>
      <c r="G233" s="2">
        <v>45681.498611111107</v>
      </c>
      <c r="H233" s="2">
        <v>45681.488888888889</v>
      </c>
      <c r="I233">
        <v>2</v>
      </c>
      <c r="J233">
        <v>2</v>
      </c>
      <c r="K233" t="s">
        <v>1215</v>
      </c>
      <c r="L233">
        <f t="shared" si="18"/>
        <v>1</v>
      </c>
      <c r="M233">
        <f t="shared" si="19"/>
        <v>61.999999992549419</v>
      </c>
      <c r="N233">
        <f t="shared" si="20"/>
        <v>-13.999999993247911</v>
      </c>
      <c r="O233">
        <f t="shared" si="21"/>
        <v>1</v>
      </c>
      <c r="P233">
        <f t="shared" si="22"/>
        <v>1</v>
      </c>
      <c r="Q233" t="str">
        <f t="shared" si="23"/>
        <v>2025-01</v>
      </c>
    </row>
    <row r="234" spans="1:17" x14ac:dyDescent="0.3">
      <c r="A234" t="s">
        <v>243</v>
      </c>
      <c r="B234" s="2">
        <v>45681</v>
      </c>
      <c r="C234" s="2">
        <v>45685</v>
      </c>
      <c r="D234" s="2">
        <v>45685</v>
      </c>
      <c r="E234" s="2">
        <v>45681.415972222218</v>
      </c>
      <c r="F234" s="2">
        <v>45681.40902777778</v>
      </c>
      <c r="G234" s="2">
        <v>45681.495138888888</v>
      </c>
      <c r="H234" s="2">
        <v>45681.53125</v>
      </c>
      <c r="I234">
        <v>4</v>
      </c>
      <c r="J234">
        <v>1</v>
      </c>
      <c r="K234" t="s">
        <v>1215</v>
      </c>
      <c r="L234">
        <f t="shared" si="18"/>
        <v>1</v>
      </c>
      <c r="M234">
        <f t="shared" si="19"/>
        <v>-9.9999999906867743</v>
      </c>
      <c r="N234">
        <f t="shared" si="20"/>
        <v>52.000000001862645</v>
      </c>
      <c r="O234">
        <f t="shared" si="21"/>
        <v>0.25</v>
      </c>
      <c r="P234">
        <f t="shared" si="22"/>
        <v>1</v>
      </c>
      <c r="Q234" t="str">
        <f t="shared" si="23"/>
        <v>2025-01</v>
      </c>
    </row>
    <row r="235" spans="1:17" x14ac:dyDescent="0.3">
      <c r="A235" t="s">
        <v>244</v>
      </c>
      <c r="B235" s="2">
        <v>45682</v>
      </c>
      <c r="C235" s="2">
        <v>45684</v>
      </c>
      <c r="D235" s="2">
        <v>45687</v>
      </c>
      <c r="E235" s="2">
        <v>45682.410416666673</v>
      </c>
      <c r="F235" s="2">
        <v>45682.434027777781</v>
      </c>
      <c r="G235" s="2">
        <v>45682.462500000001</v>
      </c>
      <c r="H235" s="2">
        <v>45682.489583333343</v>
      </c>
      <c r="I235">
        <v>5</v>
      </c>
      <c r="J235">
        <v>3</v>
      </c>
      <c r="K235" t="s">
        <v>1213</v>
      </c>
      <c r="L235">
        <f t="shared" si="18"/>
        <v>0</v>
      </c>
      <c r="M235">
        <f t="shared" si="19"/>
        <v>33.999999995576218</v>
      </c>
      <c r="N235">
        <f t="shared" si="20"/>
        <v>39.000000011874363</v>
      </c>
      <c r="O235">
        <f t="shared" si="21"/>
        <v>0.6</v>
      </c>
      <c r="P235">
        <f t="shared" si="22"/>
        <v>0</v>
      </c>
      <c r="Q235" t="str">
        <f t="shared" si="23"/>
        <v>2025-01</v>
      </c>
    </row>
    <row r="236" spans="1:17" x14ac:dyDescent="0.3">
      <c r="A236" t="s">
        <v>245</v>
      </c>
      <c r="B236" s="2">
        <v>45682</v>
      </c>
      <c r="C236" s="2">
        <v>45683</v>
      </c>
      <c r="D236" s="2">
        <v>45685</v>
      </c>
      <c r="E236" s="2">
        <v>45682.409722222219</v>
      </c>
      <c r="F236" s="2">
        <v>45682.404166666667</v>
      </c>
      <c r="G236" s="2">
        <v>45682.46875</v>
      </c>
      <c r="H236" s="2">
        <v>45682.468055555553</v>
      </c>
      <c r="I236">
        <v>23</v>
      </c>
      <c r="J236">
        <v>20</v>
      </c>
      <c r="K236" t="s">
        <v>1214</v>
      </c>
      <c r="L236">
        <f t="shared" si="18"/>
        <v>0</v>
      </c>
      <c r="M236">
        <f t="shared" si="19"/>
        <v>-7.9999999946448952</v>
      </c>
      <c r="N236">
        <f t="shared" si="20"/>
        <v>-1.000000003259629</v>
      </c>
      <c r="O236">
        <f t="shared" si="21"/>
        <v>0.86956521739130432</v>
      </c>
      <c r="P236">
        <f t="shared" si="22"/>
        <v>0</v>
      </c>
      <c r="Q236" t="str">
        <f t="shared" si="23"/>
        <v>2025-01</v>
      </c>
    </row>
    <row r="237" spans="1:17" x14ac:dyDescent="0.3">
      <c r="A237" t="s">
        <v>246</v>
      </c>
      <c r="B237" s="2">
        <v>45682</v>
      </c>
      <c r="C237" s="2">
        <v>45685</v>
      </c>
      <c r="D237" s="2">
        <v>45687</v>
      </c>
      <c r="E237" s="2">
        <v>45682.377083333333</v>
      </c>
      <c r="F237" s="2">
        <v>45682.44027777778</v>
      </c>
      <c r="G237" s="2">
        <v>45682.473611111112</v>
      </c>
      <c r="H237" s="2">
        <v>45682.515972222223</v>
      </c>
      <c r="I237">
        <v>18</v>
      </c>
      <c r="J237">
        <v>18</v>
      </c>
      <c r="K237" t="s">
        <v>1215</v>
      </c>
      <c r="L237">
        <f t="shared" si="18"/>
        <v>0</v>
      </c>
      <c r="M237">
        <f t="shared" si="19"/>
        <v>91.000000003259629</v>
      </c>
      <c r="N237">
        <f t="shared" si="20"/>
        <v>60.999999999767169</v>
      </c>
      <c r="O237">
        <f t="shared" si="21"/>
        <v>1</v>
      </c>
      <c r="P237">
        <f t="shared" si="22"/>
        <v>0</v>
      </c>
      <c r="Q237" t="str">
        <f t="shared" si="23"/>
        <v>2025-01</v>
      </c>
    </row>
    <row r="238" spans="1:17" x14ac:dyDescent="0.3">
      <c r="A238" t="s">
        <v>247</v>
      </c>
      <c r="B238" s="2">
        <v>45682</v>
      </c>
      <c r="C238" s="2">
        <v>45685</v>
      </c>
      <c r="D238" s="2">
        <v>45686</v>
      </c>
      <c r="E238" s="2">
        <v>45682.382638888892</v>
      </c>
      <c r="F238" s="2">
        <v>45682.48541666667</v>
      </c>
      <c r="G238" s="2">
        <v>45682.461805555547</v>
      </c>
      <c r="H238" s="2">
        <v>45682.507638888892</v>
      </c>
      <c r="I238">
        <v>17</v>
      </c>
      <c r="J238">
        <v>15</v>
      </c>
      <c r="K238" t="s">
        <v>1213</v>
      </c>
      <c r="L238">
        <f t="shared" si="18"/>
        <v>0</v>
      </c>
      <c r="M238">
        <f t="shared" si="19"/>
        <v>148.00000000046566</v>
      </c>
      <c r="N238">
        <f t="shared" si="20"/>
        <v>66.000000016065314</v>
      </c>
      <c r="O238">
        <f t="shared" si="21"/>
        <v>0.88235294117647056</v>
      </c>
      <c r="P238">
        <f t="shared" si="22"/>
        <v>0</v>
      </c>
      <c r="Q238" t="str">
        <f t="shared" si="23"/>
        <v>2025-01</v>
      </c>
    </row>
    <row r="239" spans="1:17" x14ac:dyDescent="0.3">
      <c r="A239" t="s">
        <v>248</v>
      </c>
      <c r="B239" s="2">
        <v>45682</v>
      </c>
      <c r="C239" s="2">
        <v>45685</v>
      </c>
      <c r="D239" s="2">
        <v>45684</v>
      </c>
      <c r="E239" s="2">
        <v>45682.388194444437</v>
      </c>
      <c r="F239" s="2">
        <v>45682.415277777778</v>
      </c>
      <c r="G239" s="2">
        <v>45682.492361111108</v>
      </c>
      <c r="H239" s="2">
        <v>45682.552777777782</v>
      </c>
      <c r="I239">
        <v>29</v>
      </c>
      <c r="J239">
        <v>28</v>
      </c>
      <c r="K239" t="s">
        <v>1213</v>
      </c>
      <c r="L239">
        <f t="shared" si="18"/>
        <v>1</v>
      </c>
      <c r="M239">
        <f t="shared" si="19"/>
        <v>39.000000011874363</v>
      </c>
      <c r="N239">
        <f t="shared" si="20"/>
        <v>87.000000011175871</v>
      </c>
      <c r="O239">
        <f t="shared" si="21"/>
        <v>0.96551724137931039</v>
      </c>
      <c r="P239">
        <f t="shared" si="22"/>
        <v>1</v>
      </c>
      <c r="Q239" t="str">
        <f t="shared" si="23"/>
        <v>2025-01</v>
      </c>
    </row>
    <row r="240" spans="1:17" x14ac:dyDescent="0.3">
      <c r="A240" t="s">
        <v>249</v>
      </c>
      <c r="B240" s="2">
        <v>45682</v>
      </c>
      <c r="C240" s="2">
        <v>45686</v>
      </c>
      <c r="D240" s="2">
        <v>45684</v>
      </c>
      <c r="E240" s="2">
        <v>45682.396527777782</v>
      </c>
      <c r="F240" s="2">
        <v>45682.453472222223</v>
      </c>
      <c r="G240" s="2">
        <v>45682.489583333343</v>
      </c>
      <c r="H240" s="2">
        <v>45682.527083333327</v>
      </c>
      <c r="I240">
        <v>35</v>
      </c>
      <c r="J240">
        <v>31</v>
      </c>
      <c r="K240" t="s">
        <v>1215</v>
      </c>
      <c r="L240">
        <f t="shared" si="18"/>
        <v>1</v>
      </c>
      <c r="M240">
        <f t="shared" si="19"/>
        <v>81.999999994877726</v>
      </c>
      <c r="N240">
        <f t="shared" si="20"/>
        <v>53.999999976949766</v>
      </c>
      <c r="O240">
        <f t="shared" si="21"/>
        <v>0.88571428571428568</v>
      </c>
      <c r="P240">
        <f t="shared" si="22"/>
        <v>1</v>
      </c>
      <c r="Q240" t="str">
        <f t="shared" si="23"/>
        <v>2025-01</v>
      </c>
    </row>
    <row r="241" spans="1:17" x14ac:dyDescent="0.3">
      <c r="A241" t="s">
        <v>250</v>
      </c>
      <c r="B241" s="2">
        <v>45682</v>
      </c>
      <c r="C241" s="2">
        <v>45686</v>
      </c>
      <c r="D241" s="2">
        <v>45686</v>
      </c>
      <c r="E241" s="2">
        <v>45682.404166666667</v>
      </c>
      <c r="F241" s="2">
        <v>45682.42291666667</v>
      </c>
      <c r="G241" s="2">
        <v>45682.488194444442</v>
      </c>
      <c r="H241" s="2">
        <v>45682.535416666673</v>
      </c>
      <c r="I241">
        <v>31</v>
      </c>
      <c r="J241">
        <v>31</v>
      </c>
      <c r="K241" t="s">
        <v>1214</v>
      </c>
      <c r="L241">
        <f t="shared" si="18"/>
        <v>1</v>
      </c>
      <c r="M241">
        <f t="shared" si="19"/>
        <v>27.000000004190952</v>
      </c>
      <c r="N241">
        <f t="shared" si="20"/>
        <v>68.000000012107193</v>
      </c>
      <c r="O241">
        <f t="shared" si="21"/>
        <v>1</v>
      </c>
      <c r="P241">
        <f t="shared" si="22"/>
        <v>1</v>
      </c>
      <c r="Q241" t="str">
        <f t="shared" si="23"/>
        <v>2025-01</v>
      </c>
    </row>
    <row r="242" spans="1:17" x14ac:dyDescent="0.3">
      <c r="A242" t="s">
        <v>251</v>
      </c>
      <c r="B242" s="2">
        <v>45682</v>
      </c>
      <c r="C242" s="2">
        <v>45684</v>
      </c>
      <c r="D242" s="2">
        <v>45685</v>
      </c>
      <c r="E242" s="2">
        <v>45682.40625</v>
      </c>
      <c r="F242" s="2">
        <v>45682.43472222222</v>
      </c>
      <c r="G242" s="2">
        <v>45682.461111111108</v>
      </c>
      <c r="H242" s="2">
        <v>45682.531944444447</v>
      </c>
      <c r="I242">
        <v>11</v>
      </c>
      <c r="J242">
        <v>10</v>
      </c>
      <c r="K242" t="s">
        <v>1215</v>
      </c>
      <c r="L242">
        <f t="shared" si="18"/>
        <v>0</v>
      </c>
      <c r="M242">
        <f t="shared" si="19"/>
        <v>40.999999997438863</v>
      </c>
      <c r="N242">
        <f t="shared" si="20"/>
        <v>102.00000000768341</v>
      </c>
      <c r="O242">
        <f t="shared" si="21"/>
        <v>0.90909090909090906</v>
      </c>
      <c r="P242">
        <f t="shared" si="22"/>
        <v>0</v>
      </c>
      <c r="Q242" t="str">
        <f t="shared" si="23"/>
        <v>2025-01</v>
      </c>
    </row>
    <row r="243" spans="1:17" x14ac:dyDescent="0.3">
      <c r="A243" t="s">
        <v>252</v>
      </c>
      <c r="B243" s="2">
        <v>45682</v>
      </c>
      <c r="C243" s="2">
        <v>45683</v>
      </c>
      <c r="D243" s="2">
        <v>45684</v>
      </c>
      <c r="E243" s="2">
        <v>45682.384722222218</v>
      </c>
      <c r="F243" s="2">
        <v>45682.459027777782</v>
      </c>
      <c r="G243" s="2">
        <v>45682.484722222223</v>
      </c>
      <c r="H243" s="2">
        <v>45682.526388888888</v>
      </c>
      <c r="I243">
        <v>24</v>
      </c>
      <c r="J243">
        <v>23</v>
      </c>
      <c r="K243" t="s">
        <v>1215</v>
      </c>
      <c r="L243">
        <f t="shared" si="18"/>
        <v>0</v>
      </c>
      <c r="M243">
        <f t="shared" si="19"/>
        <v>107.00000001350418</v>
      </c>
      <c r="N243">
        <f t="shared" si="20"/>
        <v>59.99999999650754</v>
      </c>
      <c r="O243">
        <f t="shared" si="21"/>
        <v>0.95833333333333337</v>
      </c>
      <c r="P243">
        <f t="shared" si="22"/>
        <v>0</v>
      </c>
      <c r="Q243" t="str">
        <f t="shared" si="23"/>
        <v>2025-01</v>
      </c>
    </row>
    <row r="244" spans="1:17" x14ac:dyDescent="0.3">
      <c r="A244" t="s">
        <v>253</v>
      </c>
      <c r="B244" s="2">
        <v>45682</v>
      </c>
      <c r="C244" s="2">
        <v>45686</v>
      </c>
      <c r="D244" s="2">
        <v>45683</v>
      </c>
      <c r="E244" s="2">
        <v>45682.404166666667</v>
      </c>
      <c r="F244" s="2">
        <v>45682.420138888891</v>
      </c>
      <c r="G244" s="2">
        <v>45682.458333333343</v>
      </c>
      <c r="H244" s="2">
        <v>45682.540972222218</v>
      </c>
      <c r="I244">
        <v>24</v>
      </c>
      <c r="J244">
        <v>23</v>
      </c>
      <c r="K244" t="s">
        <v>1214</v>
      </c>
      <c r="L244">
        <f t="shared" si="18"/>
        <v>1</v>
      </c>
      <c r="M244">
        <f t="shared" si="19"/>
        <v>23.000000001629815</v>
      </c>
      <c r="N244">
        <f t="shared" si="20"/>
        <v>118.99999997927807</v>
      </c>
      <c r="O244">
        <f t="shared" si="21"/>
        <v>0.95833333333333337</v>
      </c>
      <c r="P244">
        <f t="shared" si="22"/>
        <v>1</v>
      </c>
      <c r="Q244" t="str">
        <f t="shared" si="23"/>
        <v>2025-01</v>
      </c>
    </row>
    <row r="245" spans="1:17" x14ac:dyDescent="0.3">
      <c r="A245" t="s">
        <v>254</v>
      </c>
      <c r="B245" s="2">
        <v>45682</v>
      </c>
      <c r="C245" s="2">
        <v>45684</v>
      </c>
      <c r="D245" s="2">
        <v>45683</v>
      </c>
      <c r="E245" s="2">
        <v>45682.402083333327</v>
      </c>
      <c r="F245" s="2">
        <v>45682.427777777782</v>
      </c>
      <c r="G245" s="2">
        <v>45682.486111111109</v>
      </c>
      <c r="H245" s="2">
        <v>45682.511111111111</v>
      </c>
      <c r="I245">
        <v>31</v>
      </c>
      <c r="J245">
        <v>31</v>
      </c>
      <c r="K245" t="s">
        <v>1215</v>
      </c>
      <c r="L245">
        <f t="shared" si="18"/>
        <v>1</v>
      </c>
      <c r="M245">
        <f t="shared" si="19"/>
        <v>37.000000015832484</v>
      </c>
      <c r="N245">
        <f t="shared" si="20"/>
        <v>36.000000002095476</v>
      </c>
      <c r="O245">
        <f t="shared" si="21"/>
        <v>1</v>
      </c>
      <c r="P245">
        <f t="shared" si="22"/>
        <v>1</v>
      </c>
      <c r="Q245" t="str">
        <f t="shared" si="23"/>
        <v>2025-01</v>
      </c>
    </row>
    <row r="246" spans="1:17" x14ac:dyDescent="0.3">
      <c r="A246" t="s">
        <v>255</v>
      </c>
      <c r="B246" s="2">
        <v>45682</v>
      </c>
      <c r="C246" s="2">
        <v>45684</v>
      </c>
      <c r="D246" s="2">
        <v>45686</v>
      </c>
      <c r="E246" s="2">
        <v>45682.375</v>
      </c>
      <c r="F246" s="2">
        <v>45682.441666666673</v>
      </c>
      <c r="G246" s="2">
        <v>45682.46875</v>
      </c>
      <c r="H246" s="2">
        <v>45682.502083333333</v>
      </c>
      <c r="I246">
        <v>32</v>
      </c>
      <c r="J246">
        <v>28</v>
      </c>
      <c r="K246" t="s">
        <v>1215</v>
      </c>
      <c r="L246">
        <f t="shared" si="18"/>
        <v>0</v>
      </c>
      <c r="M246">
        <f t="shared" si="19"/>
        <v>96.000000009080395</v>
      </c>
      <c r="N246">
        <f t="shared" si="20"/>
        <v>47.999999999301508</v>
      </c>
      <c r="O246">
        <f t="shared" si="21"/>
        <v>0.875</v>
      </c>
      <c r="P246">
        <f t="shared" si="22"/>
        <v>0</v>
      </c>
      <c r="Q246" t="str">
        <f t="shared" si="23"/>
        <v>2025-01</v>
      </c>
    </row>
    <row r="247" spans="1:17" x14ac:dyDescent="0.3">
      <c r="A247" t="s">
        <v>256</v>
      </c>
      <c r="B247" s="2">
        <v>45682</v>
      </c>
      <c r="C247" s="2">
        <v>45686</v>
      </c>
      <c r="D247" s="2">
        <v>45686</v>
      </c>
      <c r="E247" s="2">
        <v>45682.402777777781</v>
      </c>
      <c r="F247" s="2">
        <v>45682.442361111112</v>
      </c>
      <c r="G247" s="2">
        <v>45682.477083333331</v>
      </c>
      <c r="H247" s="2">
        <v>45682.504166666673</v>
      </c>
      <c r="I247">
        <v>10</v>
      </c>
      <c r="J247">
        <v>10</v>
      </c>
      <c r="K247" t="s">
        <v>1215</v>
      </c>
      <c r="L247">
        <f t="shared" si="18"/>
        <v>1</v>
      </c>
      <c r="M247">
        <f t="shared" si="19"/>
        <v>56.999999997206032</v>
      </c>
      <c r="N247">
        <f t="shared" si="20"/>
        <v>39.000000011874363</v>
      </c>
      <c r="O247">
        <f t="shared" si="21"/>
        <v>1</v>
      </c>
      <c r="P247">
        <f t="shared" si="22"/>
        <v>1</v>
      </c>
      <c r="Q247" t="str">
        <f t="shared" si="23"/>
        <v>2025-01</v>
      </c>
    </row>
    <row r="248" spans="1:17" x14ac:dyDescent="0.3">
      <c r="A248" t="s">
        <v>257</v>
      </c>
      <c r="B248" s="2">
        <v>45683</v>
      </c>
      <c r="C248" s="2">
        <v>45687</v>
      </c>
      <c r="D248" s="2">
        <v>45686</v>
      </c>
      <c r="E248" s="2">
        <v>45683.413888888892</v>
      </c>
      <c r="F248" s="2">
        <v>45683.431944444441</v>
      </c>
      <c r="G248" s="2">
        <v>45683.479861111111</v>
      </c>
      <c r="H248" s="2">
        <v>45683.530555555553</v>
      </c>
      <c r="I248">
        <v>1</v>
      </c>
      <c r="J248">
        <v>1</v>
      </c>
      <c r="K248" t="s">
        <v>1215</v>
      </c>
      <c r="L248">
        <f t="shared" si="18"/>
        <v>1</v>
      </c>
      <c r="M248">
        <f t="shared" si="19"/>
        <v>25.999999990453944</v>
      </c>
      <c r="N248">
        <f t="shared" si="20"/>
        <v>72.999999996973202</v>
      </c>
      <c r="O248">
        <f t="shared" si="21"/>
        <v>1</v>
      </c>
      <c r="P248">
        <f t="shared" si="22"/>
        <v>1</v>
      </c>
      <c r="Q248" t="str">
        <f t="shared" si="23"/>
        <v>2025-01</v>
      </c>
    </row>
    <row r="249" spans="1:17" x14ac:dyDescent="0.3">
      <c r="A249" t="s">
        <v>258</v>
      </c>
      <c r="B249" s="2">
        <v>45683</v>
      </c>
      <c r="C249" s="2">
        <v>45687</v>
      </c>
      <c r="D249" s="2">
        <v>45687</v>
      </c>
      <c r="E249" s="2">
        <v>45683.381249999999</v>
      </c>
      <c r="F249" s="2">
        <v>45683.448611111111</v>
      </c>
      <c r="G249" s="2">
        <v>45683.491666666669</v>
      </c>
      <c r="H249" s="2">
        <v>45683.510416666657</v>
      </c>
      <c r="I249">
        <v>20</v>
      </c>
      <c r="J249">
        <v>19</v>
      </c>
      <c r="K249" t="s">
        <v>1214</v>
      </c>
      <c r="L249">
        <f t="shared" si="18"/>
        <v>1</v>
      </c>
      <c r="M249">
        <f t="shared" si="19"/>
        <v>97.000000001862645</v>
      </c>
      <c r="N249">
        <f t="shared" si="20"/>
        <v>26.999999983236194</v>
      </c>
      <c r="O249">
        <f t="shared" si="21"/>
        <v>0.95</v>
      </c>
      <c r="P249">
        <f t="shared" si="22"/>
        <v>1</v>
      </c>
      <c r="Q249" t="str">
        <f t="shared" si="23"/>
        <v>2025-01</v>
      </c>
    </row>
    <row r="250" spans="1:17" x14ac:dyDescent="0.3">
      <c r="A250" t="s">
        <v>259</v>
      </c>
      <c r="B250" s="2">
        <v>45683</v>
      </c>
      <c r="C250" s="2">
        <v>45686</v>
      </c>
      <c r="D250" s="2">
        <v>45688</v>
      </c>
      <c r="E250" s="2">
        <v>45683.401388888888</v>
      </c>
      <c r="F250" s="2">
        <v>45683.476388888892</v>
      </c>
      <c r="G250" s="2">
        <v>45683.491666666669</v>
      </c>
      <c r="H250" s="2">
        <v>45683.501388888893</v>
      </c>
      <c r="I250">
        <v>17</v>
      </c>
      <c r="J250">
        <v>14</v>
      </c>
      <c r="K250" t="s">
        <v>1215</v>
      </c>
      <c r="L250">
        <f t="shared" si="18"/>
        <v>0</v>
      </c>
      <c r="M250">
        <f t="shared" si="19"/>
        <v>108.00000000628643</v>
      </c>
      <c r="N250">
        <f t="shared" si="20"/>
        <v>14.00000000372529</v>
      </c>
      <c r="O250">
        <f t="shared" si="21"/>
        <v>0.82352941176470584</v>
      </c>
      <c r="P250">
        <f t="shared" si="22"/>
        <v>0</v>
      </c>
      <c r="Q250" t="str">
        <f t="shared" si="23"/>
        <v>2025-01</v>
      </c>
    </row>
    <row r="251" spans="1:17" x14ac:dyDescent="0.3">
      <c r="A251" t="s">
        <v>260</v>
      </c>
      <c r="B251" s="2">
        <v>45683</v>
      </c>
      <c r="C251" s="2">
        <v>45686</v>
      </c>
      <c r="D251" s="2">
        <v>45687</v>
      </c>
      <c r="E251" s="2">
        <v>45683.411805555559</v>
      </c>
      <c r="F251" s="2">
        <v>45683.439583333333</v>
      </c>
      <c r="G251" s="2">
        <v>45683.499305555553</v>
      </c>
      <c r="H251" s="2">
        <v>45683.544444444437</v>
      </c>
      <c r="I251">
        <v>3</v>
      </c>
      <c r="J251">
        <v>0</v>
      </c>
      <c r="K251" t="s">
        <v>1214</v>
      </c>
      <c r="L251">
        <f t="shared" si="18"/>
        <v>0</v>
      </c>
      <c r="M251">
        <f t="shared" si="19"/>
        <v>39.999999994179234</v>
      </c>
      <c r="N251">
        <f t="shared" si="20"/>
        <v>64.999999991850927</v>
      </c>
      <c r="O251">
        <f t="shared" si="21"/>
        <v>0</v>
      </c>
      <c r="P251">
        <f t="shared" si="22"/>
        <v>0</v>
      </c>
      <c r="Q251" t="str">
        <f t="shared" si="23"/>
        <v>2025-01</v>
      </c>
    </row>
    <row r="252" spans="1:17" x14ac:dyDescent="0.3">
      <c r="A252" t="s">
        <v>261</v>
      </c>
      <c r="B252" s="2">
        <v>45683</v>
      </c>
      <c r="C252" s="2">
        <v>45684</v>
      </c>
      <c r="D252" s="2">
        <v>45684</v>
      </c>
      <c r="E252" s="2">
        <v>45683.410416666673</v>
      </c>
      <c r="F252" s="2">
        <v>45683.40902777778</v>
      </c>
      <c r="G252" s="2">
        <v>45683.493750000001</v>
      </c>
      <c r="H252" s="2">
        <v>45683.532638888893</v>
      </c>
      <c r="I252">
        <v>38</v>
      </c>
      <c r="J252">
        <v>37</v>
      </c>
      <c r="K252" t="s">
        <v>1215</v>
      </c>
      <c r="L252">
        <f t="shared" si="18"/>
        <v>1</v>
      </c>
      <c r="M252">
        <f t="shared" si="19"/>
        <v>-2.000000006519258</v>
      </c>
      <c r="N252">
        <f t="shared" si="20"/>
        <v>56.000000004423782</v>
      </c>
      <c r="O252">
        <f t="shared" si="21"/>
        <v>0.97368421052631582</v>
      </c>
      <c r="P252">
        <f t="shared" si="22"/>
        <v>1</v>
      </c>
      <c r="Q252" t="str">
        <f t="shared" si="23"/>
        <v>2025-01</v>
      </c>
    </row>
    <row r="253" spans="1:17" x14ac:dyDescent="0.3">
      <c r="A253" t="s">
        <v>262</v>
      </c>
      <c r="B253" s="2">
        <v>45683</v>
      </c>
      <c r="C253" s="2">
        <v>45685</v>
      </c>
      <c r="D253" s="2">
        <v>45688</v>
      </c>
      <c r="E253" s="2">
        <v>45683.378472222219</v>
      </c>
      <c r="F253" s="2">
        <v>45683.43472222222</v>
      </c>
      <c r="G253" s="2">
        <v>45683.499305555553</v>
      </c>
      <c r="H253" s="2">
        <v>45683.55</v>
      </c>
      <c r="I253">
        <v>17</v>
      </c>
      <c r="J253">
        <v>17</v>
      </c>
      <c r="K253" t="s">
        <v>1215</v>
      </c>
      <c r="L253">
        <f t="shared" si="18"/>
        <v>0</v>
      </c>
      <c r="M253">
        <f t="shared" si="19"/>
        <v>81.000000002095476</v>
      </c>
      <c r="N253">
        <f t="shared" si="20"/>
        <v>73.000000007450581</v>
      </c>
      <c r="O253">
        <f t="shared" si="21"/>
        <v>1</v>
      </c>
      <c r="P253">
        <f t="shared" si="22"/>
        <v>0</v>
      </c>
      <c r="Q253" t="str">
        <f t="shared" si="23"/>
        <v>2025-01</v>
      </c>
    </row>
    <row r="254" spans="1:17" x14ac:dyDescent="0.3">
      <c r="A254" t="s">
        <v>263</v>
      </c>
      <c r="B254" s="2">
        <v>45683</v>
      </c>
      <c r="C254" s="2">
        <v>45686</v>
      </c>
      <c r="D254" s="2">
        <v>45684</v>
      </c>
      <c r="E254" s="2">
        <v>45683.399305555547</v>
      </c>
      <c r="F254" s="2">
        <v>45683.434027777781</v>
      </c>
      <c r="G254" s="2">
        <v>45683.482638888891</v>
      </c>
      <c r="H254" s="2">
        <v>45683.539583333331</v>
      </c>
      <c r="I254">
        <v>37</v>
      </c>
      <c r="J254">
        <v>37</v>
      </c>
      <c r="K254" t="s">
        <v>1214</v>
      </c>
      <c r="L254">
        <f t="shared" si="18"/>
        <v>1</v>
      </c>
      <c r="M254">
        <f t="shared" si="19"/>
        <v>50.000000016298145</v>
      </c>
      <c r="N254">
        <f t="shared" si="20"/>
        <v>81.999999994877726</v>
      </c>
      <c r="O254">
        <f t="shared" si="21"/>
        <v>1</v>
      </c>
      <c r="P254">
        <f t="shared" si="22"/>
        <v>1</v>
      </c>
      <c r="Q254" t="str">
        <f t="shared" si="23"/>
        <v>2025-01</v>
      </c>
    </row>
    <row r="255" spans="1:17" x14ac:dyDescent="0.3">
      <c r="A255" t="s">
        <v>264</v>
      </c>
      <c r="B255" s="2">
        <v>45683</v>
      </c>
      <c r="C255" s="2">
        <v>45684</v>
      </c>
      <c r="D255" s="2">
        <v>45688</v>
      </c>
      <c r="E255" s="2">
        <v>45683.4</v>
      </c>
      <c r="F255" s="2">
        <v>45683.392361111109</v>
      </c>
      <c r="G255" s="2">
        <v>45683.484722222223</v>
      </c>
      <c r="H255" s="2">
        <v>45683.520138888889</v>
      </c>
      <c r="I255">
        <v>31</v>
      </c>
      <c r="J255">
        <v>31</v>
      </c>
      <c r="K255" t="s">
        <v>1215</v>
      </c>
      <c r="L255">
        <f t="shared" si="18"/>
        <v>0</v>
      </c>
      <c r="M255">
        <f t="shared" si="19"/>
        <v>-11.000000004423782</v>
      </c>
      <c r="N255">
        <f t="shared" si="20"/>
        <v>50.999999998603016</v>
      </c>
      <c r="O255">
        <f t="shared" si="21"/>
        <v>1</v>
      </c>
      <c r="P255">
        <f t="shared" si="22"/>
        <v>0</v>
      </c>
      <c r="Q255" t="str">
        <f t="shared" si="23"/>
        <v>2025-01</v>
      </c>
    </row>
    <row r="256" spans="1:17" x14ac:dyDescent="0.3">
      <c r="A256" t="s">
        <v>265</v>
      </c>
      <c r="B256" s="2">
        <v>45683</v>
      </c>
      <c r="C256" s="2">
        <v>45687</v>
      </c>
      <c r="D256" s="2">
        <v>45685</v>
      </c>
      <c r="E256" s="2">
        <v>45683.375694444447</v>
      </c>
      <c r="F256" s="2">
        <v>45683.438888888893</v>
      </c>
      <c r="G256" s="2">
        <v>45683.472916666673</v>
      </c>
      <c r="H256" s="2">
        <v>45683.523611111108</v>
      </c>
      <c r="I256">
        <v>8</v>
      </c>
      <c r="J256">
        <v>5</v>
      </c>
      <c r="K256" t="s">
        <v>1215</v>
      </c>
      <c r="L256">
        <f t="shared" si="18"/>
        <v>1</v>
      </c>
      <c r="M256">
        <f t="shared" si="19"/>
        <v>91.000000003259629</v>
      </c>
      <c r="N256">
        <f t="shared" si="20"/>
        <v>72.999999986495823</v>
      </c>
      <c r="O256">
        <f t="shared" si="21"/>
        <v>0.625</v>
      </c>
      <c r="P256">
        <f t="shared" si="22"/>
        <v>1</v>
      </c>
      <c r="Q256" t="str">
        <f t="shared" si="23"/>
        <v>2025-01</v>
      </c>
    </row>
    <row r="257" spans="1:17" x14ac:dyDescent="0.3">
      <c r="A257" t="s">
        <v>266</v>
      </c>
      <c r="B257" s="2">
        <v>45683</v>
      </c>
      <c r="C257" s="2">
        <v>45686</v>
      </c>
      <c r="D257" s="2">
        <v>45686</v>
      </c>
      <c r="E257" s="2">
        <v>45683.384722222218</v>
      </c>
      <c r="F257" s="2">
        <v>45683.45</v>
      </c>
      <c r="G257" s="2">
        <v>45683.497916666667</v>
      </c>
      <c r="H257" s="2">
        <v>45683.522916666669</v>
      </c>
      <c r="I257">
        <v>3</v>
      </c>
      <c r="J257">
        <v>3</v>
      </c>
      <c r="K257" t="s">
        <v>1214</v>
      </c>
      <c r="L257">
        <f t="shared" si="18"/>
        <v>1</v>
      </c>
      <c r="M257">
        <f t="shared" si="19"/>
        <v>94.000000002561137</v>
      </c>
      <c r="N257">
        <f t="shared" si="20"/>
        <v>36.000000002095476</v>
      </c>
      <c r="O257">
        <f t="shared" si="21"/>
        <v>1</v>
      </c>
      <c r="P257">
        <f t="shared" si="22"/>
        <v>1</v>
      </c>
      <c r="Q257" t="str">
        <f t="shared" si="23"/>
        <v>2025-01</v>
      </c>
    </row>
    <row r="258" spans="1:17" x14ac:dyDescent="0.3">
      <c r="A258" t="s">
        <v>267</v>
      </c>
      <c r="B258" s="2">
        <v>45683</v>
      </c>
      <c r="C258" s="2">
        <v>45686</v>
      </c>
      <c r="D258" s="2">
        <v>45687</v>
      </c>
      <c r="E258" s="2">
        <v>45683.395138888889</v>
      </c>
      <c r="F258" s="2">
        <v>45683.477083333331</v>
      </c>
      <c r="G258" s="2">
        <v>45683.46875</v>
      </c>
      <c r="H258" s="2">
        <v>45683.507638888892</v>
      </c>
      <c r="I258">
        <v>23</v>
      </c>
      <c r="J258">
        <v>19</v>
      </c>
      <c r="K258" t="s">
        <v>1213</v>
      </c>
      <c r="L258">
        <f t="shared" ref="L258:L321" si="24">IF(D258&lt;=C258,1,0)</f>
        <v>0</v>
      </c>
      <c r="M258">
        <f t="shared" ref="M258:M321" si="25">(F258-E258)*24*60</f>
        <v>117.9999999969732</v>
      </c>
      <c r="N258">
        <f t="shared" ref="N258:N321" si="26">(H258-G258)*24*60</f>
        <v>56.000000004423782</v>
      </c>
      <c r="O258">
        <f t="shared" ref="O258:O321" si="27">IF(I258=0,0,J258/I258)</f>
        <v>0.82608695652173914</v>
      </c>
      <c r="P258">
        <f t="shared" ref="P258:P321" si="28">IF(AND(D258&lt;=C258,J258&gt;0),1,0)</f>
        <v>0</v>
      </c>
      <c r="Q258" t="str">
        <f t="shared" ref="Q258:Q321" si="29">TEXT(B258,"yyyy-mm")</f>
        <v>2025-01</v>
      </c>
    </row>
    <row r="259" spans="1:17" x14ac:dyDescent="0.3">
      <c r="A259" t="s">
        <v>268</v>
      </c>
      <c r="B259" s="2">
        <v>45684</v>
      </c>
      <c r="C259" s="2">
        <v>45686</v>
      </c>
      <c r="D259" s="2">
        <v>45689</v>
      </c>
      <c r="E259" s="2">
        <v>45684.375</v>
      </c>
      <c r="F259" s="2">
        <v>45684.458333333343</v>
      </c>
      <c r="G259" s="2">
        <v>45684.477777777778</v>
      </c>
      <c r="H259" s="2">
        <v>45684.544444444437</v>
      </c>
      <c r="I259">
        <v>25</v>
      </c>
      <c r="J259">
        <v>25</v>
      </c>
      <c r="K259" t="s">
        <v>1213</v>
      </c>
      <c r="L259">
        <f t="shared" si="24"/>
        <v>0</v>
      </c>
      <c r="M259">
        <f t="shared" si="25"/>
        <v>120.00000001396984</v>
      </c>
      <c r="N259">
        <f t="shared" si="26"/>
        <v>95.999999988125637</v>
      </c>
      <c r="O259">
        <f t="shared" si="27"/>
        <v>1</v>
      </c>
      <c r="P259">
        <f t="shared" si="28"/>
        <v>0</v>
      </c>
      <c r="Q259" t="str">
        <f t="shared" si="29"/>
        <v>2025-01</v>
      </c>
    </row>
    <row r="260" spans="1:17" x14ac:dyDescent="0.3">
      <c r="A260" t="s">
        <v>269</v>
      </c>
      <c r="B260" s="2">
        <v>45684</v>
      </c>
      <c r="C260" s="2">
        <v>45687</v>
      </c>
      <c r="D260" s="2">
        <v>45689</v>
      </c>
      <c r="E260" s="2">
        <v>45684.410416666673</v>
      </c>
      <c r="F260" s="2">
        <v>45684.488888888889</v>
      </c>
      <c r="G260" s="2">
        <v>45684.464583333327</v>
      </c>
      <c r="H260" s="2">
        <v>45684.51666666667</v>
      </c>
      <c r="I260">
        <v>1</v>
      </c>
      <c r="J260">
        <v>0</v>
      </c>
      <c r="K260" t="s">
        <v>1213</v>
      </c>
      <c r="L260">
        <f t="shared" si="24"/>
        <v>0</v>
      </c>
      <c r="M260">
        <f t="shared" si="25"/>
        <v>112.99999999115244</v>
      </c>
      <c r="N260">
        <f t="shared" si="26"/>
        <v>75.000000013969839</v>
      </c>
      <c r="O260">
        <f t="shared" si="27"/>
        <v>0</v>
      </c>
      <c r="P260">
        <f t="shared" si="28"/>
        <v>0</v>
      </c>
      <c r="Q260" t="str">
        <f t="shared" si="29"/>
        <v>2025-01</v>
      </c>
    </row>
    <row r="261" spans="1:17" x14ac:dyDescent="0.3">
      <c r="A261" t="s">
        <v>270</v>
      </c>
      <c r="B261" s="2">
        <v>45684</v>
      </c>
      <c r="C261" s="2">
        <v>45686</v>
      </c>
      <c r="D261" s="2">
        <v>45686</v>
      </c>
      <c r="E261" s="2">
        <v>45684.388888888891</v>
      </c>
      <c r="F261" s="2">
        <v>45684.468055555553</v>
      </c>
      <c r="G261" s="2">
        <v>45684.474999999999</v>
      </c>
      <c r="H261" s="2">
        <v>45684.505555555559</v>
      </c>
      <c r="I261">
        <v>18</v>
      </c>
      <c r="J261">
        <v>15</v>
      </c>
      <c r="K261" t="s">
        <v>1214</v>
      </c>
      <c r="L261">
        <f t="shared" si="24"/>
        <v>1</v>
      </c>
      <c r="M261">
        <f t="shared" si="25"/>
        <v>113.99999999441206</v>
      </c>
      <c r="N261">
        <f t="shared" si="26"/>
        <v>44.00000000721775</v>
      </c>
      <c r="O261">
        <f t="shared" si="27"/>
        <v>0.83333333333333337</v>
      </c>
      <c r="P261">
        <f t="shared" si="28"/>
        <v>1</v>
      </c>
      <c r="Q261" t="str">
        <f t="shared" si="29"/>
        <v>2025-01</v>
      </c>
    </row>
    <row r="262" spans="1:17" x14ac:dyDescent="0.3">
      <c r="A262" t="s">
        <v>271</v>
      </c>
      <c r="B262" s="2">
        <v>45684</v>
      </c>
      <c r="C262" s="2">
        <v>45688</v>
      </c>
      <c r="D262" s="2">
        <v>45685</v>
      </c>
      <c r="E262" s="2">
        <v>45684.380555555559</v>
      </c>
      <c r="F262" s="2">
        <v>45684.429861111108</v>
      </c>
      <c r="G262" s="2">
        <v>45684.474305555559</v>
      </c>
      <c r="H262" s="2">
        <v>45684.506944444453</v>
      </c>
      <c r="I262">
        <v>2</v>
      </c>
      <c r="J262">
        <v>0</v>
      </c>
      <c r="K262" t="s">
        <v>1213</v>
      </c>
      <c r="L262">
        <f t="shared" si="24"/>
        <v>1</v>
      </c>
      <c r="M262">
        <f t="shared" si="25"/>
        <v>70.999999990453944</v>
      </c>
      <c r="N262">
        <f t="shared" si="26"/>
        <v>47.000000006519258</v>
      </c>
      <c r="O262">
        <f t="shared" si="27"/>
        <v>0</v>
      </c>
      <c r="P262">
        <f t="shared" si="28"/>
        <v>0</v>
      </c>
      <c r="Q262" t="str">
        <f t="shared" si="29"/>
        <v>2025-01</v>
      </c>
    </row>
    <row r="263" spans="1:17" x14ac:dyDescent="0.3">
      <c r="A263" t="s">
        <v>272</v>
      </c>
      <c r="B263" s="2">
        <v>45684</v>
      </c>
      <c r="C263" s="2">
        <v>45688</v>
      </c>
      <c r="D263" s="2">
        <v>45689</v>
      </c>
      <c r="E263" s="2">
        <v>45684.382638888892</v>
      </c>
      <c r="F263" s="2">
        <v>45684.413194444453</v>
      </c>
      <c r="G263" s="2">
        <v>45684.498611111107</v>
      </c>
      <c r="H263" s="2">
        <v>45684.493750000001</v>
      </c>
      <c r="I263">
        <v>25</v>
      </c>
      <c r="J263">
        <v>22</v>
      </c>
      <c r="K263" t="s">
        <v>1214</v>
      </c>
      <c r="L263">
        <f t="shared" si="24"/>
        <v>0</v>
      </c>
      <c r="M263">
        <f t="shared" si="25"/>
        <v>44.00000000721775</v>
      </c>
      <c r="N263">
        <f t="shared" si="26"/>
        <v>-6.9999999913852662</v>
      </c>
      <c r="O263">
        <f t="shared" si="27"/>
        <v>0.88</v>
      </c>
      <c r="P263">
        <f t="shared" si="28"/>
        <v>0</v>
      </c>
      <c r="Q263" t="str">
        <f t="shared" si="29"/>
        <v>2025-01</v>
      </c>
    </row>
    <row r="264" spans="1:17" x14ac:dyDescent="0.3">
      <c r="A264" t="s">
        <v>273</v>
      </c>
      <c r="B264" s="2">
        <v>45684</v>
      </c>
      <c r="C264" s="2">
        <v>45687</v>
      </c>
      <c r="D264" s="2">
        <v>45686</v>
      </c>
      <c r="E264" s="2">
        <v>45684.414583333331</v>
      </c>
      <c r="F264" s="2">
        <v>45684.47152777778</v>
      </c>
      <c r="G264" s="2">
        <v>45684.48333333333</v>
      </c>
      <c r="H264" s="2">
        <v>45684.48333333333</v>
      </c>
      <c r="I264">
        <v>1</v>
      </c>
      <c r="J264">
        <v>0</v>
      </c>
      <c r="K264" t="s">
        <v>1214</v>
      </c>
      <c r="L264">
        <f t="shared" si="24"/>
        <v>1</v>
      </c>
      <c r="M264">
        <f t="shared" si="25"/>
        <v>82.000000005355105</v>
      </c>
      <c r="N264">
        <f t="shared" si="26"/>
        <v>0</v>
      </c>
      <c r="O264">
        <f t="shared" si="27"/>
        <v>0</v>
      </c>
      <c r="P264">
        <f t="shared" si="28"/>
        <v>0</v>
      </c>
      <c r="Q264" t="str">
        <f t="shared" si="29"/>
        <v>2025-01</v>
      </c>
    </row>
    <row r="265" spans="1:17" x14ac:dyDescent="0.3">
      <c r="A265" t="s">
        <v>274</v>
      </c>
      <c r="B265" s="2">
        <v>45684</v>
      </c>
      <c r="C265" s="2">
        <v>45685</v>
      </c>
      <c r="D265" s="2">
        <v>45687</v>
      </c>
      <c r="E265" s="2">
        <v>45684.383333333331</v>
      </c>
      <c r="F265" s="2">
        <v>45684.390277777777</v>
      </c>
      <c r="G265" s="2">
        <v>45684.474305555559</v>
      </c>
      <c r="H265" s="2">
        <v>45684.504166666673</v>
      </c>
      <c r="I265">
        <v>7</v>
      </c>
      <c r="J265">
        <v>5</v>
      </c>
      <c r="K265" t="s">
        <v>1213</v>
      </c>
      <c r="L265">
        <f t="shared" si="24"/>
        <v>0</v>
      </c>
      <c r="M265">
        <f t="shared" si="25"/>
        <v>10.000000001164153</v>
      </c>
      <c r="N265">
        <f t="shared" si="26"/>
        <v>43.000000003958121</v>
      </c>
      <c r="O265">
        <f t="shared" si="27"/>
        <v>0.7142857142857143</v>
      </c>
      <c r="P265">
        <f t="shared" si="28"/>
        <v>0</v>
      </c>
      <c r="Q265" t="str">
        <f t="shared" si="29"/>
        <v>2025-01</v>
      </c>
    </row>
    <row r="266" spans="1:17" x14ac:dyDescent="0.3">
      <c r="A266" t="s">
        <v>275</v>
      </c>
      <c r="B266" s="2">
        <v>45684</v>
      </c>
      <c r="C266" s="2">
        <v>45685</v>
      </c>
      <c r="D266" s="2">
        <v>45685</v>
      </c>
      <c r="E266" s="2">
        <v>45684.378472222219</v>
      </c>
      <c r="F266" s="2">
        <v>45684.438194444447</v>
      </c>
      <c r="G266" s="2">
        <v>45684.484722222223</v>
      </c>
      <c r="H266" s="2">
        <v>45684.511805555558</v>
      </c>
      <c r="I266">
        <v>27</v>
      </c>
      <c r="J266">
        <v>26</v>
      </c>
      <c r="K266" t="s">
        <v>1214</v>
      </c>
      <c r="L266">
        <f t="shared" si="24"/>
        <v>1</v>
      </c>
      <c r="M266">
        <f t="shared" si="25"/>
        <v>86.000000007916242</v>
      </c>
      <c r="N266">
        <f t="shared" si="26"/>
        <v>39.000000001396984</v>
      </c>
      <c r="O266">
        <f t="shared" si="27"/>
        <v>0.96296296296296291</v>
      </c>
      <c r="P266">
        <f t="shared" si="28"/>
        <v>1</v>
      </c>
      <c r="Q266" t="str">
        <f t="shared" si="29"/>
        <v>2025-01</v>
      </c>
    </row>
    <row r="267" spans="1:17" x14ac:dyDescent="0.3">
      <c r="A267" t="s">
        <v>276</v>
      </c>
      <c r="B267" s="2">
        <v>45685</v>
      </c>
      <c r="C267" s="2">
        <v>45689</v>
      </c>
      <c r="D267" s="2">
        <v>45689</v>
      </c>
      <c r="E267" s="2">
        <v>45685.383333333331</v>
      </c>
      <c r="F267" s="2">
        <v>45685.441666666673</v>
      </c>
      <c r="G267" s="2">
        <v>45685.469444444447</v>
      </c>
      <c r="H267" s="2">
        <v>45685.520833333343</v>
      </c>
      <c r="I267">
        <v>12</v>
      </c>
      <c r="J267">
        <v>8</v>
      </c>
      <c r="K267" t="s">
        <v>1215</v>
      </c>
      <c r="L267">
        <f t="shared" si="24"/>
        <v>1</v>
      </c>
      <c r="M267">
        <f t="shared" si="25"/>
        <v>84.000000011874363</v>
      </c>
      <c r="N267">
        <f t="shared" si="26"/>
        <v>74.00000001071021</v>
      </c>
      <c r="O267">
        <f t="shared" si="27"/>
        <v>0.66666666666666663</v>
      </c>
      <c r="P267">
        <f t="shared" si="28"/>
        <v>1</v>
      </c>
      <c r="Q267" t="str">
        <f t="shared" si="29"/>
        <v>2025-01</v>
      </c>
    </row>
    <row r="268" spans="1:17" x14ac:dyDescent="0.3">
      <c r="A268" t="s">
        <v>277</v>
      </c>
      <c r="B268" s="2">
        <v>45685</v>
      </c>
      <c r="C268" s="2">
        <v>45689</v>
      </c>
      <c r="D268" s="2">
        <v>45689</v>
      </c>
      <c r="E268" s="2">
        <v>45685.415277777778</v>
      </c>
      <c r="F268" s="2">
        <v>45685.4</v>
      </c>
      <c r="G268" s="2">
        <v>45685.490972222222</v>
      </c>
      <c r="H268" s="2">
        <v>45685.509027777778</v>
      </c>
      <c r="I268">
        <v>22</v>
      </c>
      <c r="J268">
        <v>22</v>
      </c>
      <c r="K268" t="s">
        <v>1215</v>
      </c>
      <c r="L268">
        <f t="shared" si="24"/>
        <v>1</v>
      </c>
      <c r="M268">
        <f t="shared" si="25"/>
        <v>-21.999999998370185</v>
      </c>
      <c r="N268">
        <f t="shared" si="26"/>
        <v>26.000000000931323</v>
      </c>
      <c r="O268">
        <f t="shared" si="27"/>
        <v>1</v>
      </c>
      <c r="P268">
        <f t="shared" si="28"/>
        <v>1</v>
      </c>
      <c r="Q268" t="str">
        <f t="shared" si="29"/>
        <v>2025-01</v>
      </c>
    </row>
    <row r="269" spans="1:17" x14ac:dyDescent="0.3">
      <c r="A269" t="s">
        <v>278</v>
      </c>
      <c r="B269" s="2">
        <v>45685</v>
      </c>
      <c r="C269" s="2">
        <v>45689</v>
      </c>
      <c r="D269" s="2">
        <v>45686</v>
      </c>
      <c r="E269" s="2">
        <v>45685.409722222219</v>
      </c>
      <c r="F269" s="2">
        <v>45685.453472222223</v>
      </c>
      <c r="G269" s="2">
        <v>45685.486111111109</v>
      </c>
      <c r="H269" s="2">
        <v>45685.497916666667</v>
      </c>
      <c r="I269">
        <v>29</v>
      </c>
      <c r="J269">
        <v>26</v>
      </c>
      <c r="K269" t="s">
        <v>1213</v>
      </c>
      <c r="L269">
        <f t="shared" si="24"/>
        <v>1</v>
      </c>
      <c r="M269">
        <f t="shared" si="25"/>
        <v>63.000000006286427</v>
      </c>
      <c r="N269">
        <f t="shared" si="26"/>
        <v>17.000000003026798</v>
      </c>
      <c r="O269">
        <f t="shared" si="27"/>
        <v>0.89655172413793105</v>
      </c>
      <c r="P269">
        <f t="shared" si="28"/>
        <v>1</v>
      </c>
      <c r="Q269" t="str">
        <f t="shared" si="29"/>
        <v>2025-01</v>
      </c>
    </row>
    <row r="270" spans="1:17" x14ac:dyDescent="0.3">
      <c r="A270" t="s">
        <v>279</v>
      </c>
      <c r="B270" s="2">
        <v>45685</v>
      </c>
      <c r="C270" s="2">
        <v>45686</v>
      </c>
      <c r="D270" s="2">
        <v>45690</v>
      </c>
      <c r="E270" s="2">
        <v>45685.390277777777</v>
      </c>
      <c r="F270" s="2">
        <v>45685.470138888893</v>
      </c>
      <c r="G270" s="2">
        <v>45685.495833333327</v>
      </c>
      <c r="H270" s="2">
        <v>45685.556250000001</v>
      </c>
      <c r="I270">
        <v>16</v>
      </c>
      <c r="J270">
        <v>12</v>
      </c>
      <c r="K270" t="s">
        <v>1213</v>
      </c>
      <c r="L270">
        <f t="shared" si="24"/>
        <v>0</v>
      </c>
      <c r="M270">
        <f t="shared" si="25"/>
        <v>115.00000000814907</v>
      </c>
      <c r="N270">
        <f t="shared" si="26"/>
        <v>87.000000011175871</v>
      </c>
      <c r="O270">
        <f t="shared" si="27"/>
        <v>0.75</v>
      </c>
      <c r="P270">
        <f t="shared" si="28"/>
        <v>0</v>
      </c>
      <c r="Q270" t="str">
        <f t="shared" si="29"/>
        <v>2025-01</v>
      </c>
    </row>
    <row r="271" spans="1:17" x14ac:dyDescent="0.3">
      <c r="A271" t="s">
        <v>280</v>
      </c>
      <c r="B271" s="2">
        <v>45685</v>
      </c>
      <c r="C271" s="2">
        <v>45688</v>
      </c>
      <c r="D271" s="2">
        <v>45688</v>
      </c>
      <c r="E271" s="2">
        <v>45685.404166666667</v>
      </c>
      <c r="F271" s="2">
        <v>45685.479166666657</v>
      </c>
      <c r="G271" s="2">
        <v>45685.488888888889</v>
      </c>
      <c r="H271" s="2">
        <v>45685.530555555553</v>
      </c>
      <c r="I271">
        <v>6</v>
      </c>
      <c r="J271">
        <v>6</v>
      </c>
      <c r="K271" t="s">
        <v>1215</v>
      </c>
      <c r="L271">
        <f t="shared" si="24"/>
        <v>1</v>
      </c>
      <c r="M271">
        <f t="shared" si="25"/>
        <v>107.99999998533167</v>
      </c>
      <c r="N271">
        <f t="shared" si="26"/>
        <v>59.99999999650754</v>
      </c>
      <c r="O271">
        <f t="shared" si="27"/>
        <v>1</v>
      </c>
      <c r="P271">
        <f t="shared" si="28"/>
        <v>1</v>
      </c>
      <c r="Q271" t="str">
        <f t="shared" si="29"/>
        <v>2025-01</v>
      </c>
    </row>
    <row r="272" spans="1:17" x14ac:dyDescent="0.3">
      <c r="A272" t="s">
        <v>281</v>
      </c>
      <c r="B272" s="2">
        <v>45685</v>
      </c>
      <c r="C272" s="2">
        <v>45688</v>
      </c>
      <c r="D272" s="2">
        <v>45686</v>
      </c>
      <c r="E272" s="2">
        <v>45685.40347222222</v>
      </c>
      <c r="F272" s="2">
        <v>45685.459722222222</v>
      </c>
      <c r="G272" s="2">
        <v>45685.468055555553</v>
      </c>
      <c r="H272" s="2">
        <v>45685.499305555553</v>
      </c>
      <c r="I272">
        <v>17</v>
      </c>
      <c r="J272">
        <v>15</v>
      </c>
      <c r="K272" t="s">
        <v>1214</v>
      </c>
      <c r="L272">
        <f t="shared" si="24"/>
        <v>1</v>
      </c>
      <c r="M272">
        <f t="shared" si="25"/>
        <v>81.000000002095476</v>
      </c>
      <c r="N272">
        <f t="shared" si="26"/>
        <v>45</v>
      </c>
      <c r="O272">
        <f t="shared" si="27"/>
        <v>0.88235294117647056</v>
      </c>
      <c r="P272">
        <f t="shared" si="28"/>
        <v>1</v>
      </c>
      <c r="Q272" t="str">
        <f t="shared" si="29"/>
        <v>2025-01</v>
      </c>
    </row>
    <row r="273" spans="1:17" x14ac:dyDescent="0.3">
      <c r="A273" t="s">
        <v>282</v>
      </c>
      <c r="B273" s="2">
        <v>45685</v>
      </c>
      <c r="C273" s="2">
        <v>45687</v>
      </c>
      <c r="D273" s="2">
        <v>45688</v>
      </c>
      <c r="E273" s="2">
        <v>45685.388194444437</v>
      </c>
      <c r="F273" s="2">
        <v>45685.467361111107</v>
      </c>
      <c r="G273" s="2">
        <v>45685.479861111111</v>
      </c>
      <c r="H273" s="2">
        <v>45685.493750000001</v>
      </c>
      <c r="I273">
        <v>33</v>
      </c>
      <c r="J273">
        <v>33</v>
      </c>
      <c r="K273" t="s">
        <v>1213</v>
      </c>
      <c r="L273">
        <f t="shared" si="24"/>
        <v>0</v>
      </c>
      <c r="M273">
        <f t="shared" si="25"/>
        <v>114.00000000488944</v>
      </c>
      <c r="N273">
        <f t="shared" si="26"/>
        <v>20.000000002328306</v>
      </c>
      <c r="O273">
        <f t="shared" si="27"/>
        <v>1</v>
      </c>
      <c r="P273">
        <f t="shared" si="28"/>
        <v>0</v>
      </c>
      <c r="Q273" t="str">
        <f t="shared" si="29"/>
        <v>2025-01</v>
      </c>
    </row>
    <row r="274" spans="1:17" x14ac:dyDescent="0.3">
      <c r="A274" t="s">
        <v>283</v>
      </c>
      <c r="B274" s="2">
        <v>45685</v>
      </c>
      <c r="C274" s="2">
        <v>45686</v>
      </c>
      <c r="D274" s="2">
        <v>45688</v>
      </c>
      <c r="E274" s="2">
        <v>45685.393055555563</v>
      </c>
      <c r="F274" s="2">
        <v>45685.38958333333</v>
      </c>
      <c r="G274" s="2">
        <v>45685.484722222223</v>
      </c>
      <c r="H274" s="2">
        <v>45685.522916666669</v>
      </c>
      <c r="I274">
        <v>39</v>
      </c>
      <c r="J274">
        <v>39</v>
      </c>
      <c r="K274" t="s">
        <v>1214</v>
      </c>
      <c r="L274">
        <f t="shared" si="24"/>
        <v>0</v>
      </c>
      <c r="M274">
        <f t="shared" si="25"/>
        <v>-5.0000000162981451</v>
      </c>
      <c r="N274">
        <f t="shared" si="26"/>
        <v>55.000000001164153</v>
      </c>
      <c r="O274">
        <f t="shared" si="27"/>
        <v>1</v>
      </c>
      <c r="P274">
        <f t="shared" si="28"/>
        <v>0</v>
      </c>
      <c r="Q274" t="str">
        <f t="shared" si="29"/>
        <v>2025-01</v>
      </c>
    </row>
    <row r="275" spans="1:17" x14ac:dyDescent="0.3">
      <c r="A275" t="s">
        <v>284</v>
      </c>
      <c r="B275" s="2">
        <v>45685</v>
      </c>
      <c r="C275" s="2">
        <v>45689</v>
      </c>
      <c r="D275" s="2">
        <v>45690</v>
      </c>
      <c r="E275" s="2">
        <v>45685.407638888893</v>
      </c>
      <c r="F275" s="2">
        <v>45685.398611111108</v>
      </c>
      <c r="G275" s="2">
        <v>45685.488888888889</v>
      </c>
      <c r="H275" s="2">
        <v>45685.481249999997</v>
      </c>
      <c r="I275">
        <v>23</v>
      </c>
      <c r="J275">
        <v>22</v>
      </c>
      <c r="K275" t="s">
        <v>1214</v>
      </c>
      <c r="L275">
        <f t="shared" si="24"/>
        <v>0</v>
      </c>
      <c r="M275">
        <f t="shared" si="25"/>
        <v>-13.00000001094304</v>
      </c>
      <c r="N275">
        <f t="shared" si="26"/>
        <v>-11.000000004423782</v>
      </c>
      <c r="O275">
        <f t="shared" si="27"/>
        <v>0.95652173913043481</v>
      </c>
      <c r="P275">
        <f t="shared" si="28"/>
        <v>0</v>
      </c>
      <c r="Q275" t="str">
        <f t="shared" si="29"/>
        <v>2025-01</v>
      </c>
    </row>
    <row r="276" spans="1:17" x14ac:dyDescent="0.3">
      <c r="A276" t="s">
        <v>285</v>
      </c>
      <c r="B276" s="2">
        <v>45685</v>
      </c>
      <c r="C276" s="2">
        <v>45689</v>
      </c>
      <c r="D276" s="2">
        <v>45688</v>
      </c>
      <c r="E276" s="2">
        <v>45685.393750000003</v>
      </c>
      <c r="F276" s="2">
        <v>45685.411805555559</v>
      </c>
      <c r="G276" s="2">
        <v>45685.474305555559</v>
      </c>
      <c r="H276" s="2">
        <v>45685.55</v>
      </c>
      <c r="I276">
        <v>19</v>
      </c>
      <c r="J276">
        <v>19</v>
      </c>
      <c r="K276" t="s">
        <v>1215</v>
      </c>
      <c r="L276">
        <f t="shared" si="24"/>
        <v>1</v>
      </c>
      <c r="M276">
        <f t="shared" si="25"/>
        <v>26.000000000931323</v>
      </c>
      <c r="N276">
        <f t="shared" si="26"/>
        <v>108.99999999906868</v>
      </c>
      <c r="O276">
        <f t="shared" si="27"/>
        <v>1</v>
      </c>
      <c r="P276">
        <f t="shared" si="28"/>
        <v>1</v>
      </c>
      <c r="Q276" t="str">
        <f t="shared" si="29"/>
        <v>2025-01</v>
      </c>
    </row>
    <row r="277" spans="1:17" x14ac:dyDescent="0.3">
      <c r="A277" t="s">
        <v>286</v>
      </c>
      <c r="B277" s="2">
        <v>45686</v>
      </c>
      <c r="C277" s="2">
        <v>45688</v>
      </c>
      <c r="D277" s="2">
        <v>45688</v>
      </c>
      <c r="E277" s="2">
        <v>45686.400694444441</v>
      </c>
      <c r="F277" s="2">
        <v>45686.461111111108</v>
      </c>
      <c r="G277" s="2">
        <v>45686.475694444453</v>
      </c>
      <c r="H277" s="2">
        <v>45686.487500000003</v>
      </c>
      <c r="I277">
        <v>26</v>
      </c>
      <c r="J277">
        <v>24</v>
      </c>
      <c r="K277" t="s">
        <v>1215</v>
      </c>
      <c r="L277">
        <f t="shared" si="24"/>
        <v>1</v>
      </c>
      <c r="M277">
        <f t="shared" si="25"/>
        <v>87.000000000698492</v>
      </c>
      <c r="N277">
        <f t="shared" si="26"/>
        <v>16.999999992549419</v>
      </c>
      <c r="O277">
        <f t="shared" si="27"/>
        <v>0.92307692307692313</v>
      </c>
      <c r="P277">
        <f t="shared" si="28"/>
        <v>1</v>
      </c>
      <c r="Q277" t="str">
        <f t="shared" si="29"/>
        <v>2025-01</v>
      </c>
    </row>
    <row r="278" spans="1:17" x14ac:dyDescent="0.3">
      <c r="A278" t="s">
        <v>287</v>
      </c>
      <c r="B278" s="2">
        <v>45686</v>
      </c>
      <c r="C278" s="2">
        <v>45687</v>
      </c>
      <c r="D278" s="2">
        <v>45688</v>
      </c>
      <c r="E278" s="2">
        <v>45686.407638888893</v>
      </c>
      <c r="F278" s="2">
        <v>45686.493055555547</v>
      </c>
      <c r="G278" s="2">
        <v>45686.49722222222</v>
      </c>
      <c r="H278" s="2">
        <v>45686.524305555547</v>
      </c>
      <c r="I278">
        <v>34</v>
      </c>
      <c r="J278">
        <v>34</v>
      </c>
      <c r="K278" t="s">
        <v>1213</v>
      </c>
      <c r="L278">
        <f t="shared" si="24"/>
        <v>0</v>
      </c>
      <c r="M278">
        <f t="shared" si="25"/>
        <v>122.99999998183921</v>
      </c>
      <c r="N278">
        <f t="shared" si="26"/>
        <v>38.999999990919605</v>
      </c>
      <c r="O278">
        <f t="shared" si="27"/>
        <v>1</v>
      </c>
      <c r="P278">
        <f t="shared" si="28"/>
        <v>0</v>
      </c>
      <c r="Q278" t="str">
        <f t="shared" si="29"/>
        <v>2025-01</v>
      </c>
    </row>
    <row r="279" spans="1:17" x14ac:dyDescent="0.3">
      <c r="A279" t="s">
        <v>288</v>
      </c>
      <c r="B279" s="2">
        <v>45686</v>
      </c>
      <c r="C279" s="2">
        <v>45689</v>
      </c>
      <c r="D279" s="2">
        <v>45690</v>
      </c>
      <c r="E279" s="2">
        <v>45686.375694444447</v>
      </c>
      <c r="F279" s="2">
        <v>45686.445138888892</v>
      </c>
      <c r="G279" s="2">
        <v>45686.488888888889</v>
      </c>
      <c r="H279" s="2">
        <v>45686.540277777778</v>
      </c>
      <c r="I279">
        <v>5</v>
      </c>
      <c r="J279">
        <v>2</v>
      </c>
      <c r="K279" t="s">
        <v>1214</v>
      </c>
      <c r="L279">
        <f t="shared" si="24"/>
        <v>0</v>
      </c>
      <c r="M279">
        <f t="shared" si="25"/>
        <v>100.00000000116415</v>
      </c>
      <c r="N279">
        <f t="shared" si="26"/>
        <v>74.000000000232831</v>
      </c>
      <c r="O279">
        <f t="shared" si="27"/>
        <v>0.4</v>
      </c>
      <c r="P279">
        <f t="shared" si="28"/>
        <v>0</v>
      </c>
      <c r="Q279" t="str">
        <f t="shared" si="29"/>
        <v>2025-01</v>
      </c>
    </row>
    <row r="280" spans="1:17" x14ac:dyDescent="0.3">
      <c r="A280" t="s">
        <v>289</v>
      </c>
      <c r="B280" s="2">
        <v>45686</v>
      </c>
      <c r="C280" s="2">
        <v>45687</v>
      </c>
      <c r="D280" s="2">
        <v>45689</v>
      </c>
      <c r="E280" s="2">
        <v>45686.415277777778</v>
      </c>
      <c r="F280" s="2">
        <v>45686.48541666667</v>
      </c>
      <c r="G280" s="2">
        <v>45686.458333333343</v>
      </c>
      <c r="H280" s="2">
        <v>45686.506944444453</v>
      </c>
      <c r="I280">
        <v>5</v>
      </c>
      <c r="J280">
        <v>3</v>
      </c>
      <c r="K280" t="s">
        <v>1213</v>
      </c>
      <c r="L280">
        <f t="shared" si="24"/>
        <v>0</v>
      </c>
      <c r="M280">
        <f t="shared" si="25"/>
        <v>101.00000000442378</v>
      </c>
      <c r="N280">
        <f t="shared" si="26"/>
        <v>69.999999997671694</v>
      </c>
      <c r="O280">
        <f t="shared" si="27"/>
        <v>0.6</v>
      </c>
      <c r="P280">
        <f t="shared" si="28"/>
        <v>0</v>
      </c>
      <c r="Q280" t="str">
        <f t="shared" si="29"/>
        <v>2025-01</v>
      </c>
    </row>
    <row r="281" spans="1:17" x14ac:dyDescent="0.3">
      <c r="A281" t="s">
        <v>290</v>
      </c>
      <c r="B281" s="2">
        <v>45686</v>
      </c>
      <c r="C281" s="2">
        <v>45690</v>
      </c>
      <c r="D281" s="2">
        <v>45687</v>
      </c>
      <c r="E281" s="2">
        <v>45686.397222222222</v>
      </c>
      <c r="F281" s="2">
        <v>45686.436111111107</v>
      </c>
      <c r="G281" s="2">
        <v>45686.486805555563</v>
      </c>
      <c r="H281" s="2">
        <v>45686.522222222222</v>
      </c>
      <c r="I281">
        <v>22</v>
      </c>
      <c r="J281">
        <v>21</v>
      </c>
      <c r="K281" t="s">
        <v>1214</v>
      </c>
      <c r="L281">
        <f t="shared" si="24"/>
        <v>1</v>
      </c>
      <c r="M281">
        <f t="shared" si="25"/>
        <v>55.999999993946403</v>
      </c>
      <c r="N281">
        <f t="shared" si="26"/>
        <v>50.999999988125637</v>
      </c>
      <c r="O281">
        <f t="shared" si="27"/>
        <v>0.95454545454545459</v>
      </c>
      <c r="P281">
        <f t="shared" si="28"/>
        <v>1</v>
      </c>
      <c r="Q281" t="str">
        <f t="shared" si="29"/>
        <v>2025-01</v>
      </c>
    </row>
    <row r="282" spans="1:17" x14ac:dyDescent="0.3">
      <c r="A282" t="s">
        <v>291</v>
      </c>
      <c r="B282" s="2">
        <v>45686</v>
      </c>
      <c r="C282" s="2">
        <v>45689</v>
      </c>
      <c r="D282" s="2">
        <v>45688</v>
      </c>
      <c r="E282" s="2">
        <v>45686.381944444453</v>
      </c>
      <c r="F282" s="2">
        <v>45686.456944444442</v>
      </c>
      <c r="G282" s="2">
        <v>45686.46875</v>
      </c>
      <c r="H282" s="2">
        <v>45686.504861111112</v>
      </c>
      <c r="I282">
        <v>20</v>
      </c>
      <c r="J282">
        <v>16</v>
      </c>
      <c r="K282" t="s">
        <v>1214</v>
      </c>
      <c r="L282">
        <f t="shared" si="24"/>
        <v>1</v>
      </c>
      <c r="M282">
        <f t="shared" si="25"/>
        <v>107.99999998533167</v>
      </c>
      <c r="N282">
        <f t="shared" si="26"/>
        <v>52.000000001862645</v>
      </c>
      <c r="O282">
        <f t="shared" si="27"/>
        <v>0.8</v>
      </c>
      <c r="P282">
        <f t="shared" si="28"/>
        <v>1</v>
      </c>
      <c r="Q282" t="str">
        <f t="shared" si="29"/>
        <v>2025-01</v>
      </c>
    </row>
    <row r="283" spans="1:17" x14ac:dyDescent="0.3">
      <c r="A283" t="s">
        <v>292</v>
      </c>
      <c r="B283" s="2">
        <v>45686</v>
      </c>
      <c r="C283" s="2">
        <v>45690</v>
      </c>
      <c r="D283" s="2">
        <v>45690</v>
      </c>
      <c r="E283" s="2">
        <v>45686.405555555553</v>
      </c>
      <c r="F283" s="2">
        <v>45686.456944444442</v>
      </c>
      <c r="G283" s="2">
        <v>45686.495833333327</v>
      </c>
      <c r="H283" s="2">
        <v>45686.554166666669</v>
      </c>
      <c r="I283">
        <v>30</v>
      </c>
      <c r="J283">
        <v>26</v>
      </c>
      <c r="K283" t="s">
        <v>1215</v>
      </c>
      <c r="L283">
        <f t="shared" si="24"/>
        <v>1</v>
      </c>
      <c r="M283">
        <f t="shared" si="25"/>
        <v>74.000000000232831</v>
      </c>
      <c r="N283">
        <f t="shared" si="26"/>
        <v>84.000000011874363</v>
      </c>
      <c r="O283">
        <f t="shared" si="27"/>
        <v>0.8666666666666667</v>
      </c>
      <c r="P283">
        <f t="shared" si="28"/>
        <v>1</v>
      </c>
      <c r="Q283" t="str">
        <f t="shared" si="29"/>
        <v>2025-01</v>
      </c>
    </row>
    <row r="284" spans="1:17" x14ac:dyDescent="0.3">
      <c r="A284" t="s">
        <v>293</v>
      </c>
      <c r="B284" s="2">
        <v>45686</v>
      </c>
      <c r="C284" s="2">
        <v>45688</v>
      </c>
      <c r="D284" s="2">
        <v>45688</v>
      </c>
      <c r="E284" s="2">
        <v>45686.394444444442</v>
      </c>
      <c r="F284" s="2">
        <v>45686.413194444453</v>
      </c>
      <c r="G284" s="2">
        <v>45686.488194444442</v>
      </c>
      <c r="H284" s="2">
        <v>45686.502083333333</v>
      </c>
      <c r="I284">
        <v>23</v>
      </c>
      <c r="J284">
        <v>21</v>
      </c>
      <c r="K284" t="s">
        <v>1215</v>
      </c>
      <c r="L284">
        <f t="shared" si="24"/>
        <v>1</v>
      </c>
      <c r="M284">
        <f t="shared" si="25"/>
        <v>27.000000014668331</v>
      </c>
      <c r="N284">
        <f t="shared" si="26"/>
        <v>20.000000002328306</v>
      </c>
      <c r="O284">
        <f t="shared" si="27"/>
        <v>0.91304347826086951</v>
      </c>
      <c r="P284">
        <f t="shared" si="28"/>
        <v>1</v>
      </c>
      <c r="Q284" t="str">
        <f t="shared" si="29"/>
        <v>2025-01</v>
      </c>
    </row>
    <row r="285" spans="1:17" x14ac:dyDescent="0.3">
      <c r="A285" t="s">
        <v>294</v>
      </c>
      <c r="B285" s="2">
        <v>45686</v>
      </c>
      <c r="C285" s="2">
        <v>45689</v>
      </c>
      <c r="D285" s="2">
        <v>45689</v>
      </c>
      <c r="E285" s="2">
        <v>45686.40347222222</v>
      </c>
      <c r="F285" s="2">
        <v>45686.410416666673</v>
      </c>
      <c r="G285" s="2">
        <v>45686.484027777777</v>
      </c>
      <c r="H285" s="2">
        <v>45686.495833333327</v>
      </c>
      <c r="I285">
        <v>6</v>
      </c>
      <c r="J285">
        <v>6</v>
      </c>
      <c r="K285" t="s">
        <v>1213</v>
      </c>
      <c r="L285">
        <f t="shared" si="24"/>
        <v>1</v>
      </c>
      <c r="M285">
        <f t="shared" si="25"/>
        <v>10.000000011641532</v>
      </c>
      <c r="N285">
        <f t="shared" si="26"/>
        <v>16.999999992549419</v>
      </c>
      <c r="O285">
        <f t="shared" si="27"/>
        <v>1</v>
      </c>
      <c r="P285">
        <f t="shared" si="28"/>
        <v>1</v>
      </c>
      <c r="Q285" t="str">
        <f t="shared" si="29"/>
        <v>2025-01</v>
      </c>
    </row>
    <row r="286" spans="1:17" x14ac:dyDescent="0.3">
      <c r="A286" t="s">
        <v>295</v>
      </c>
      <c r="B286" s="2">
        <v>45686</v>
      </c>
      <c r="C286" s="2">
        <v>45688</v>
      </c>
      <c r="D286" s="2">
        <v>45688</v>
      </c>
      <c r="E286" s="2">
        <v>45686.405555555553</v>
      </c>
      <c r="F286" s="2">
        <v>45686.434027777781</v>
      </c>
      <c r="G286" s="2">
        <v>45686.460416666669</v>
      </c>
      <c r="H286" s="2">
        <v>45686.490277777782</v>
      </c>
      <c r="I286">
        <v>4</v>
      </c>
      <c r="J286">
        <v>0</v>
      </c>
      <c r="K286" t="s">
        <v>1213</v>
      </c>
      <c r="L286">
        <f t="shared" si="24"/>
        <v>1</v>
      </c>
      <c r="M286">
        <f t="shared" si="25"/>
        <v>41.000000007916242</v>
      </c>
      <c r="N286">
        <f t="shared" si="26"/>
        <v>43.000000003958121</v>
      </c>
      <c r="O286">
        <f t="shared" si="27"/>
        <v>0</v>
      </c>
      <c r="P286">
        <f t="shared" si="28"/>
        <v>0</v>
      </c>
      <c r="Q286" t="str">
        <f t="shared" si="29"/>
        <v>2025-01</v>
      </c>
    </row>
    <row r="287" spans="1:17" x14ac:dyDescent="0.3">
      <c r="A287" t="s">
        <v>296</v>
      </c>
      <c r="B287" s="2">
        <v>45687</v>
      </c>
      <c r="C287" s="2">
        <v>45691</v>
      </c>
      <c r="D287" s="2">
        <v>45690</v>
      </c>
      <c r="E287" s="2">
        <v>45687.402083333327</v>
      </c>
      <c r="F287" s="2">
        <v>45687.456250000003</v>
      </c>
      <c r="G287" s="2">
        <v>45687.46597222222</v>
      </c>
      <c r="H287" s="2">
        <v>45687.477777777778</v>
      </c>
      <c r="I287">
        <v>13</v>
      </c>
      <c r="J287">
        <v>11</v>
      </c>
      <c r="K287" t="s">
        <v>1213</v>
      </c>
      <c r="L287">
        <f t="shared" si="24"/>
        <v>1</v>
      </c>
      <c r="M287">
        <f t="shared" si="25"/>
        <v>78.000000013271347</v>
      </c>
      <c r="N287">
        <f t="shared" si="26"/>
        <v>17.000000003026798</v>
      </c>
      <c r="O287">
        <f t="shared" si="27"/>
        <v>0.84615384615384615</v>
      </c>
      <c r="P287">
        <f t="shared" si="28"/>
        <v>1</v>
      </c>
      <c r="Q287" t="str">
        <f t="shared" si="29"/>
        <v>2025-01</v>
      </c>
    </row>
    <row r="288" spans="1:17" x14ac:dyDescent="0.3">
      <c r="A288" t="s">
        <v>297</v>
      </c>
      <c r="B288" s="2">
        <v>45687</v>
      </c>
      <c r="C288" s="2">
        <v>45688</v>
      </c>
      <c r="D288" s="2">
        <v>45689</v>
      </c>
      <c r="E288" s="2">
        <v>45687.402777777781</v>
      </c>
      <c r="F288" s="2">
        <v>45687.433333333327</v>
      </c>
      <c r="G288" s="2">
        <v>45687.458333333343</v>
      </c>
      <c r="H288" s="2">
        <v>45687.538194444453</v>
      </c>
      <c r="I288">
        <v>8</v>
      </c>
      <c r="J288">
        <v>8</v>
      </c>
      <c r="K288" t="s">
        <v>1213</v>
      </c>
      <c r="L288">
        <f t="shared" si="24"/>
        <v>0</v>
      </c>
      <c r="M288">
        <f t="shared" si="25"/>
        <v>43.999999986262992</v>
      </c>
      <c r="N288">
        <f t="shared" si="26"/>
        <v>114.99999999767169</v>
      </c>
      <c r="O288">
        <f t="shared" si="27"/>
        <v>1</v>
      </c>
      <c r="P288">
        <f t="shared" si="28"/>
        <v>0</v>
      </c>
      <c r="Q288" t="str">
        <f t="shared" si="29"/>
        <v>2025-01</v>
      </c>
    </row>
    <row r="289" spans="1:17" x14ac:dyDescent="0.3">
      <c r="A289" t="s">
        <v>298</v>
      </c>
      <c r="B289" s="2">
        <v>45687</v>
      </c>
      <c r="C289" s="2">
        <v>45688</v>
      </c>
      <c r="D289" s="2">
        <v>45689</v>
      </c>
      <c r="E289" s="2">
        <v>45687.380555555559</v>
      </c>
      <c r="F289" s="2">
        <v>45687.412499999999</v>
      </c>
      <c r="G289" s="2">
        <v>45687.462500000001</v>
      </c>
      <c r="H289" s="2">
        <v>45687.50277777778</v>
      </c>
      <c r="I289">
        <v>27</v>
      </c>
      <c r="J289">
        <v>23</v>
      </c>
      <c r="K289" t="s">
        <v>1214</v>
      </c>
      <c r="L289">
        <f t="shared" si="24"/>
        <v>0</v>
      </c>
      <c r="M289">
        <f t="shared" si="25"/>
        <v>45.99999999278225</v>
      </c>
      <c r="N289">
        <f t="shared" si="26"/>
        <v>58.000000000465661</v>
      </c>
      <c r="O289">
        <f t="shared" si="27"/>
        <v>0.85185185185185186</v>
      </c>
      <c r="P289">
        <f t="shared" si="28"/>
        <v>0</v>
      </c>
      <c r="Q289" t="str">
        <f t="shared" si="29"/>
        <v>2025-01</v>
      </c>
    </row>
    <row r="290" spans="1:17" x14ac:dyDescent="0.3">
      <c r="A290" t="s">
        <v>299</v>
      </c>
      <c r="B290" s="2">
        <v>45687</v>
      </c>
      <c r="C290" s="2">
        <v>45690</v>
      </c>
      <c r="D290" s="2">
        <v>45691</v>
      </c>
      <c r="E290" s="2">
        <v>45687.411805555559</v>
      </c>
      <c r="F290" s="2">
        <v>45687.45</v>
      </c>
      <c r="G290" s="2">
        <v>45687.465277777781</v>
      </c>
      <c r="H290" s="2">
        <v>45687.48333333333</v>
      </c>
      <c r="I290">
        <v>26</v>
      </c>
      <c r="J290">
        <v>23</v>
      </c>
      <c r="K290" t="s">
        <v>1213</v>
      </c>
      <c r="L290">
        <f t="shared" si="24"/>
        <v>0</v>
      </c>
      <c r="M290">
        <f t="shared" si="25"/>
        <v>54.999999990686774</v>
      </c>
      <c r="N290">
        <f t="shared" si="26"/>
        <v>25.999999990453944</v>
      </c>
      <c r="O290">
        <f t="shared" si="27"/>
        <v>0.88461538461538458</v>
      </c>
      <c r="P290">
        <f t="shared" si="28"/>
        <v>0</v>
      </c>
      <c r="Q290" t="str">
        <f t="shared" si="29"/>
        <v>2025-01</v>
      </c>
    </row>
    <row r="291" spans="1:17" x14ac:dyDescent="0.3">
      <c r="A291" t="s">
        <v>300</v>
      </c>
      <c r="B291" s="2">
        <v>45687</v>
      </c>
      <c r="C291" s="2">
        <v>45691</v>
      </c>
      <c r="D291" s="2">
        <v>45690</v>
      </c>
      <c r="E291" s="2">
        <v>45687.381249999999</v>
      </c>
      <c r="F291" s="2">
        <v>45687.45208333333</v>
      </c>
      <c r="G291" s="2">
        <v>45687.470138888893</v>
      </c>
      <c r="H291" s="2">
        <v>45687.494444444441</v>
      </c>
      <c r="I291">
        <v>37</v>
      </c>
      <c r="J291">
        <v>33</v>
      </c>
      <c r="K291" t="s">
        <v>1213</v>
      </c>
      <c r="L291">
        <f t="shared" si="24"/>
        <v>1</v>
      </c>
      <c r="M291">
        <f t="shared" si="25"/>
        <v>101.99999999720603</v>
      </c>
      <c r="N291">
        <f t="shared" si="26"/>
        <v>34.999999988358468</v>
      </c>
      <c r="O291">
        <f t="shared" si="27"/>
        <v>0.89189189189189189</v>
      </c>
      <c r="P291">
        <f t="shared" si="28"/>
        <v>1</v>
      </c>
      <c r="Q291" t="str">
        <f t="shared" si="29"/>
        <v>2025-01</v>
      </c>
    </row>
    <row r="292" spans="1:17" x14ac:dyDescent="0.3">
      <c r="A292" t="s">
        <v>301</v>
      </c>
      <c r="B292" s="2">
        <v>45687</v>
      </c>
      <c r="C292" s="2">
        <v>45690</v>
      </c>
      <c r="D292" s="2">
        <v>45688</v>
      </c>
      <c r="E292" s="2">
        <v>45687.384722222218</v>
      </c>
      <c r="F292" s="2">
        <v>45687.452777777777</v>
      </c>
      <c r="G292" s="2">
        <v>45687.476388888892</v>
      </c>
      <c r="H292" s="2">
        <v>45687.542361111111</v>
      </c>
      <c r="I292">
        <v>7</v>
      </c>
      <c r="J292">
        <v>5</v>
      </c>
      <c r="K292" t="s">
        <v>1214</v>
      </c>
      <c r="L292">
        <f t="shared" si="24"/>
        <v>1</v>
      </c>
      <c r="M292">
        <f t="shared" si="25"/>
        <v>98.000000005122274</v>
      </c>
      <c r="N292">
        <f t="shared" si="26"/>
        <v>94.999999995343387</v>
      </c>
      <c r="O292">
        <f t="shared" si="27"/>
        <v>0.7142857142857143</v>
      </c>
      <c r="P292">
        <f t="shared" si="28"/>
        <v>1</v>
      </c>
      <c r="Q292" t="str">
        <f t="shared" si="29"/>
        <v>2025-01</v>
      </c>
    </row>
    <row r="293" spans="1:17" x14ac:dyDescent="0.3">
      <c r="A293" t="s">
        <v>302</v>
      </c>
      <c r="B293" s="2">
        <v>45687</v>
      </c>
      <c r="C293" s="2">
        <v>45688</v>
      </c>
      <c r="D293" s="2">
        <v>45690</v>
      </c>
      <c r="E293" s="2">
        <v>45687.40347222222</v>
      </c>
      <c r="F293" s="2">
        <v>45687.468055555553</v>
      </c>
      <c r="G293" s="2">
        <v>45687.490972222222</v>
      </c>
      <c r="H293" s="2">
        <v>45687.472916666673</v>
      </c>
      <c r="I293">
        <v>19</v>
      </c>
      <c r="J293">
        <v>15</v>
      </c>
      <c r="K293" t="s">
        <v>1215</v>
      </c>
      <c r="L293">
        <f t="shared" si="24"/>
        <v>0</v>
      </c>
      <c r="M293">
        <f t="shared" si="25"/>
        <v>92.999999999301508</v>
      </c>
      <c r="N293">
        <f t="shared" si="26"/>
        <v>-25.999999990453944</v>
      </c>
      <c r="O293">
        <f t="shared" si="27"/>
        <v>0.78947368421052633</v>
      </c>
      <c r="P293">
        <f t="shared" si="28"/>
        <v>0</v>
      </c>
      <c r="Q293" t="str">
        <f t="shared" si="29"/>
        <v>2025-01</v>
      </c>
    </row>
    <row r="294" spans="1:17" x14ac:dyDescent="0.3">
      <c r="A294" t="s">
        <v>303</v>
      </c>
      <c r="B294" s="2">
        <v>45687</v>
      </c>
      <c r="C294" s="2">
        <v>45688</v>
      </c>
      <c r="D294" s="2">
        <v>45691</v>
      </c>
      <c r="E294" s="2">
        <v>45687.399305555547</v>
      </c>
      <c r="F294" s="2">
        <v>45687.461111111108</v>
      </c>
      <c r="G294" s="2">
        <v>45687.496527777781</v>
      </c>
      <c r="H294" s="2">
        <v>45687.53402777778</v>
      </c>
      <c r="I294">
        <v>22</v>
      </c>
      <c r="J294">
        <v>18</v>
      </c>
      <c r="K294" t="s">
        <v>1215</v>
      </c>
      <c r="L294">
        <f t="shared" si="24"/>
        <v>0</v>
      </c>
      <c r="M294">
        <f t="shared" si="25"/>
        <v>89.00000000721775</v>
      </c>
      <c r="N294">
        <f t="shared" si="26"/>
        <v>53.999999997904524</v>
      </c>
      <c r="O294">
        <f t="shared" si="27"/>
        <v>0.81818181818181823</v>
      </c>
      <c r="P294">
        <f t="shared" si="28"/>
        <v>0</v>
      </c>
      <c r="Q294" t="str">
        <f t="shared" si="29"/>
        <v>2025-01</v>
      </c>
    </row>
    <row r="295" spans="1:17" x14ac:dyDescent="0.3">
      <c r="A295" t="s">
        <v>304</v>
      </c>
      <c r="B295" s="2">
        <v>45687</v>
      </c>
      <c r="C295" s="2">
        <v>45688</v>
      </c>
      <c r="D295" s="2">
        <v>45692</v>
      </c>
      <c r="E295" s="2">
        <v>45687.387499999997</v>
      </c>
      <c r="F295" s="2">
        <v>45687.460416666669</v>
      </c>
      <c r="G295" s="2">
        <v>45687.490972222222</v>
      </c>
      <c r="H295" s="2">
        <v>45687.522916666669</v>
      </c>
      <c r="I295">
        <v>24</v>
      </c>
      <c r="J295">
        <v>23</v>
      </c>
      <c r="K295" t="s">
        <v>1215</v>
      </c>
      <c r="L295">
        <f t="shared" si="24"/>
        <v>0</v>
      </c>
      <c r="M295">
        <f t="shared" si="25"/>
        <v>105.00000000698492</v>
      </c>
      <c r="N295">
        <f t="shared" si="26"/>
        <v>46.000000003259629</v>
      </c>
      <c r="O295">
        <f t="shared" si="27"/>
        <v>0.95833333333333337</v>
      </c>
      <c r="P295">
        <f t="shared" si="28"/>
        <v>0</v>
      </c>
      <c r="Q295" t="str">
        <f t="shared" si="29"/>
        <v>2025-01</v>
      </c>
    </row>
    <row r="296" spans="1:17" x14ac:dyDescent="0.3">
      <c r="A296" t="s">
        <v>305</v>
      </c>
      <c r="B296" s="2">
        <v>45687</v>
      </c>
      <c r="C296" s="2">
        <v>45691</v>
      </c>
      <c r="D296" s="2">
        <v>45689</v>
      </c>
      <c r="E296" s="2">
        <v>45687.39166666667</v>
      </c>
      <c r="F296" s="2">
        <v>45687.463888888888</v>
      </c>
      <c r="G296" s="2">
        <v>45687.495833333327</v>
      </c>
      <c r="H296" s="2">
        <v>45687.529166666667</v>
      </c>
      <c r="I296">
        <v>19</v>
      </c>
      <c r="J296">
        <v>18</v>
      </c>
      <c r="K296" t="s">
        <v>1213</v>
      </c>
      <c r="L296">
        <f t="shared" si="24"/>
        <v>1</v>
      </c>
      <c r="M296">
        <f t="shared" si="25"/>
        <v>103.99999999324791</v>
      </c>
      <c r="N296">
        <f t="shared" si="26"/>
        <v>48.000000009778887</v>
      </c>
      <c r="O296">
        <f t="shared" si="27"/>
        <v>0.94736842105263153</v>
      </c>
      <c r="P296">
        <f t="shared" si="28"/>
        <v>1</v>
      </c>
      <c r="Q296" t="str">
        <f t="shared" si="29"/>
        <v>2025-01</v>
      </c>
    </row>
    <row r="297" spans="1:17" x14ac:dyDescent="0.3">
      <c r="A297" t="s">
        <v>306</v>
      </c>
      <c r="B297" s="2">
        <v>45688</v>
      </c>
      <c r="C297" s="2">
        <v>45692</v>
      </c>
      <c r="D297" s="2">
        <v>45689</v>
      </c>
      <c r="E297" s="2">
        <v>45688.402083333327</v>
      </c>
      <c r="F297" s="2">
        <v>45688.469444444447</v>
      </c>
      <c r="G297" s="2">
        <v>45688.468055555553</v>
      </c>
      <c r="H297" s="2">
        <v>45688.529861111107</v>
      </c>
      <c r="I297">
        <v>38</v>
      </c>
      <c r="J297">
        <v>36</v>
      </c>
      <c r="K297" t="s">
        <v>1214</v>
      </c>
      <c r="L297">
        <f t="shared" si="24"/>
        <v>1</v>
      </c>
      <c r="M297">
        <f t="shared" si="25"/>
        <v>97.000000012340024</v>
      </c>
      <c r="N297">
        <f t="shared" si="26"/>
        <v>88.999999996740371</v>
      </c>
      <c r="O297">
        <f t="shared" si="27"/>
        <v>0.94736842105263153</v>
      </c>
      <c r="P297">
        <f t="shared" si="28"/>
        <v>1</v>
      </c>
      <c r="Q297" t="str">
        <f t="shared" si="29"/>
        <v>2025-01</v>
      </c>
    </row>
    <row r="298" spans="1:17" x14ac:dyDescent="0.3">
      <c r="A298" t="s">
        <v>307</v>
      </c>
      <c r="B298" s="2">
        <v>45688</v>
      </c>
      <c r="C298" s="2">
        <v>45692</v>
      </c>
      <c r="D298" s="2">
        <v>45693</v>
      </c>
      <c r="E298" s="2">
        <v>45688.397222222222</v>
      </c>
      <c r="F298" s="2">
        <v>45688.475694444453</v>
      </c>
      <c r="G298" s="2">
        <v>45688.475694444453</v>
      </c>
      <c r="H298" s="2">
        <v>45688.505555555559</v>
      </c>
      <c r="I298">
        <v>16</v>
      </c>
      <c r="J298">
        <v>15</v>
      </c>
      <c r="K298" t="s">
        <v>1215</v>
      </c>
      <c r="L298">
        <f t="shared" si="24"/>
        <v>0</v>
      </c>
      <c r="M298">
        <f t="shared" si="25"/>
        <v>113.00000001210719</v>
      </c>
      <c r="N298">
        <f t="shared" si="26"/>
        <v>42.999999993480742</v>
      </c>
      <c r="O298">
        <f t="shared" si="27"/>
        <v>0.9375</v>
      </c>
      <c r="P298">
        <f t="shared" si="28"/>
        <v>0</v>
      </c>
      <c r="Q298" t="str">
        <f t="shared" si="29"/>
        <v>2025-01</v>
      </c>
    </row>
    <row r="299" spans="1:17" x14ac:dyDescent="0.3">
      <c r="A299" t="s">
        <v>308</v>
      </c>
      <c r="B299" s="2">
        <v>45688</v>
      </c>
      <c r="C299" s="2">
        <v>45692</v>
      </c>
      <c r="D299" s="2">
        <v>45691</v>
      </c>
      <c r="E299" s="2">
        <v>45688.415277777778</v>
      </c>
      <c r="F299" s="2">
        <v>45688.454861111109</v>
      </c>
      <c r="G299" s="2">
        <v>45688.477083333331</v>
      </c>
      <c r="H299" s="2">
        <v>45688.503472222219</v>
      </c>
      <c r="I299">
        <v>14</v>
      </c>
      <c r="J299">
        <v>14</v>
      </c>
      <c r="K299" t="s">
        <v>1213</v>
      </c>
      <c r="L299">
        <f t="shared" si="24"/>
        <v>1</v>
      </c>
      <c r="M299">
        <f t="shared" si="25"/>
        <v>56.999999997206032</v>
      </c>
      <c r="N299">
        <f t="shared" si="26"/>
        <v>37.999999998137355</v>
      </c>
      <c r="O299">
        <f t="shared" si="27"/>
        <v>1</v>
      </c>
      <c r="P299">
        <f t="shared" si="28"/>
        <v>1</v>
      </c>
      <c r="Q299" t="str">
        <f t="shared" si="29"/>
        <v>2025-01</v>
      </c>
    </row>
    <row r="300" spans="1:17" x14ac:dyDescent="0.3">
      <c r="A300" t="s">
        <v>309</v>
      </c>
      <c r="B300" s="2">
        <v>45688</v>
      </c>
      <c r="C300" s="2">
        <v>45691</v>
      </c>
      <c r="D300" s="2">
        <v>45693</v>
      </c>
      <c r="E300" s="2">
        <v>45688.39166666667</v>
      </c>
      <c r="F300" s="2">
        <v>45688.42291666667</v>
      </c>
      <c r="G300" s="2">
        <v>45688.487500000003</v>
      </c>
      <c r="H300" s="2">
        <v>45688.488888888889</v>
      </c>
      <c r="I300">
        <v>23</v>
      </c>
      <c r="J300">
        <v>23</v>
      </c>
      <c r="K300" t="s">
        <v>1214</v>
      </c>
      <c r="L300">
        <f t="shared" si="24"/>
        <v>0</v>
      </c>
      <c r="M300">
        <f t="shared" si="25"/>
        <v>45</v>
      </c>
      <c r="N300">
        <f t="shared" si="26"/>
        <v>1.9999999960418791</v>
      </c>
      <c r="O300">
        <f t="shared" si="27"/>
        <v>1</v>
      </c>
      <c r="P300">
        <f t="shared" si="28"/>
        <v>0</v>
      </c>
      <c r="Q300" t="str">
        <f t="shared" si="29"/>
        <v>2025-01</v>
      </c>
    </row>
    <row r="301" spans="1:17" x14ac:dyDescent="0.3">
      <c r="A301" t="s">
        <v>310</v>
      </c>
      <c r="B301" s="2">
        <v>45688</v>
      </c>
      <c r="C301" s="2">
        <v>45691</v>
      </c>
      <c r="D301" s="2">
        <v>45691</v>
      </c>
      <c r="E301" s="2">
        <v>45688.382638888892</v>
      </c>
      <c r="F301" s="2">
        <v>45688.402777777781</v>
      </c>
      <c r="G301" s="2">
        <v>45688.477777777778</v>
      </c>
      <c r="H301" s="2">
        <v>45688.529861111107</v>
      </c>
      <c r="I301">
        <v>20</v>
      </c>
      <c r="J301">
        <v>19</v>
      </c>
      <c r="K301" t="s">
        <v>1213</v>
      </c>
      <c r="L301">
        <f t="shared" si="24"/>
        <v>1</v>
      </c>
      <c r="M301">
        <f t="shared" si="25"/>
        <v>29.000000000232831</v>
      </c>
      <c r="N301">
        <f t="shared" si="26"/>
        <v>74.999999993015081</v>
      </c>
      <c r="O301">
        <f t="shared" si="27"/>
        <v>0.95</v>
      </c>
      <c r="P301">
        <f t="shared" si="28"/>
        <v>1</v>
      </c>
      <c r="Q301" t="str">
        <f t="shared" si="29"/>
        <v>2025-01</v>
      </c>
    </row>
    <row r="302" spans="1:17" x14ac:dyDescent="0.3">
      <c r="A302" t="s">
        <v>311</v>
      </c>
      <c r="B302" s="2">
        <v>45688</v>
      </c>
      <c r="C302" s="2">
        <v>45689</v>
      </c>
      <c r="D302" s="2">
        <v>45690</v>
      </c>
      <c r="E302" s="2">
        <v>45688.409722222219</v>
      </c>
      <c r="F302" s="2">
        <v>45688.415277777778</v>
      </c>
      <c r="G302" s="2">
        <v>45688.477083333331</v>
      </c>
      <c r="H302" s="2">
        <v>45688.489583333343</v>
      </c>
      <c r="I302">
        <v>31</v>
      </c>
      <c r="J302">
        <v>27</v>
      </c>
      <c r="K302" t="s">
        <v>1214</v>
      </c>
      <c r="L302">
        <f t="shared" si="24"/>
        <v>0</v>
      </c>
      <c r="M302">
        <f t="shared" si="25"/>
        <v>8.0000000051222742</v>
      </c>
      <c r="N302">
        <f t="shared" si="26"/>
        <v>18.000000016763806</v>
      </c>
      <c r="O302">
        <f t="shared" si="27"/>
        <v>0.87096774193548387</v>
      </c>
      <c r="P302">
        <f t="shared" si="28"/>
        <v>0</v>
      </c>
      <c r="Q302" t="str">
        <f t="shared" si="29"/>
        <v>2025-01</v>
      </c>
    </row>
    <row r="303" spans="1:17" x14ac:dyDescent="0.3">
      <c r="A303" t="s">
        <v>312</v>
      </c>
      <c r="B303" s="2">
        <v>45688</v>
      </c>
      <c r="C303" s="2">
        <v>45692</v>
      </c>
      <c r="D303" s="2">
        <v>45693</v>
      </c>
      <c r="E303" s="2">
        <v>45688.384027777778</v>
      </c>
      <c r="F303" s="2">
        <v>45688.426388888889</v>
      </c>
      <c r="G303" s="2">
        <v>45688.477083333331</v>
      </c>
      <c r="H303" s="2">
        <v>45688.474305555559</v>
      </c>
      <c r="I303">
        <v>3</v>
      </c>
      <c r="J303">
        <v>3</v>
      </c>
      <c r="K303" t="s">
        <v>1215</v>
      </c>
      <c r="L303">
        <f t="shared" si="24"/>
        <v>0</v>
      </c>
      <c r="M303">
        <f t="shared" si="25"/>
        <v>60.999999999767169</v>
      </c>
      <c r="N303">
        <f t="shared" si="26"/>
        <v>-3.9999999920837581</v>
      </c>
      <c r="O303">
        <f t="shared" si="27"/>
        <v>1</v>
      </c>
      <c r="P303">
        <f t="shared" si="28"/>
        <v>0</v>
      </c>
      <c r="Q303" t="str">
        <f t="shared" si="29"/>
        <v>2025-01</v>
      </c>
    </row>
    <row r="304" spans="1:17" x14ac:dyDescent="0.3">
      <c r="A304" t="s">
        <v>313</v>
      </c>
      <c r="B304" s="2">
        <v>45688</v>
      </c>
      <c r="C304" s="2">
        <v>45692</v>
      </c>
      <c r="D304" s="2">
        <v>45691</v>
      </c>
      <c r="E304" s="2">
        <v>45688.411111111112</v>
      </c>
      <c r="F304" s="2">
        <v>45688.463194444441</v>
      </c>
      <c r="G304" s="2">
        <v>45688.481249999997</v>
      </c>
      <c r="H304" s="2">
        <v>45688.535416666673</v>
      </c>
      <c r="I304">
        <v>37</v>
      </c>
      <c r="J304">
        <v>35</v>
      </c>
      <c r="K304" t="s">
        <v>1214</v>
      </c>
      <c r="L304">
        <f t="shared" si="24"/>
        <v>1</v>
      </c>
      <c r="M304">
        <f t="shared" si="25"/>
        <v>74.999999993015081</v>
      </c>
      <c r="N304">
        <f t="shared" si="26"/>
        <v>78.000000013271347</v>
      </c>
      <c r="O304">
        <f t="shared" si="27"/>
        <v>0.94594594594594594</v>
      </c>
      <c r="P304">
        <f t="shared" si="28"/>
        <v>1</v>
      </c>
      <c r="Q304" t="str">
        <f t="shared" si="29"/>
        <v>2025-01</v>
      </c>
    </row>
    <row r="305" spans="1:17" x14ac:dyDescent="0.3">
      <c r="A305" t="s">
        <v>314</v>
      </c>
      <c r="B305" s="2">
        <v>45688</v>
      </c>
      <c r="C305" s="2">
        <v>45692</v>
      </c>
      <c r="D305" s="2">
        <v>45690</v>
      </c>
      <c r="E305" s="2">
        <v>45688.379166666673</v>
      </c>
      <c r="F305" s="2">
        <v>45688.412499999999</v>
      </c>
      <c r="G305" s="2">
        <v>45688.481944444437</v>
      </c>
      <c r="H305" s="2">
        <v>45688.486111111109</v>
      </c>
      <c r="I305">
        <v>4</v>
      </c>
      <c r="J305">
        <v>4</v>
      </c>
      <c r="K305" t="s">
        <v>1215</v>
      </c>
      <c r="L305">
        <f t="shared" si="24"/>
        <v>1</v>
      </c>
      <c r="M305">
        <f t="shared" si="25"/>
        <v>47.999999988824129</v>
      </c>
      <c r="N305">
        <f t="shared" si="26"/>
        <v>6.0000000090803951</v>
      </c>
      <c r="O305">
        <f t="shared" si="27"/>
        <v>1</v>
      </c>
      <c r="P305">
        <f t="shared" si="28"/>
        <v>1</v>
      </c>
      <c r="Q305" t="str">
        <f t="shared" si="29"/>
        <v>2025-01</v>
      </c>
    </row>
    <row r="306" spans="1:17" x14ac:dyDescent="0.3">
      <c r="A306" t="s">
        <v>315</v>
      </c>
      <c r="B306" s="2">
        <v>45688</v>
      </c>
      <c r="C306" s="2">
        <v>45692</v>
      </c>
      <c r="D306" s="2">
        <v>45692</v>
      </c>
      <c r="E306" s="2">
        <v>45688.395833333343</v>
      </c>
      <c r="F306" s="2">
        <v>45688.414583333331</v>
      </c>
      <c r="G306" s="2">
        <v>45688.475694444453</v>
      </c>
      <c r="H306" s="2">
        <v>45688.493750000001</v>
      </c>
      <c r="I306">
        <v>17</v>
      </c>
      <c r="J306">
        <v>15</v>
      </c>
      <c r="K306" t="s">
        <v>1215</v>
      </c>
      <c r="L306">
        <f t="shared" si="24"/>
        <v>1</v>
      </c>
      <c r="M306">
        <f t="shared" si="25"/>
        <v>26.999999983236194</v>
      </c>
      <c r="N306">
        <f t="shared" si="26"/>
        <v>25.999999990453944</v>
      </c>
      <c r="O306">
        <f t="shared" si="27"/>
        <v>0.88235294117647056</v>
      </c>
      <c r="P306">
        <f t="shared" si="28"/>
        <v>1</v>
      </c>
      <c r="Q306" t="str">
        <f t="shared" si="29"/>
        <v>2025-01</v>
      </c>
    </row>
    <row r="307" spans="1:17" x14ac:dyDescent="0.3">
      <c r="A307" t="s">
        <v>316</v>
      </c>
      <c r="B307" s="2">
        <v>45688</v>
      </c>
      <c r="C307" s="2">
        <v>45691</v>
      </c>
      <c r="D307" s="2">
        <v>45692</v>
      </c>
      <c r="E307" s="2">
        <v>45688.407638888893</v>
      </c>
      <c r="F307" s="2">
        <v>45688.443749999999</v>
      </c>
      <c r="G307" s="2">
        <v>45688.484722222223</v>
      </c>
      <c r="H307" s="2">
        <v>45688.509027777778</v>
      </c>
      <c r="I307">
        <v>13</v>
      </c>
      <c r="J307">
        <v>9</v>
      </c>
      <c r="K307" t="s">
        <v>1214</v>
      </c>
      <c r="L307">
        <f t="shared" si="24"/>
        <v>0</v>
      </c>
      <c r="M307">
        <f t="shared" si="25"/>
        <v>51.999999991385266</v>
      </c>
      <c r="N307">
        <f t="shared" si="26"/>
        <v>34.999999998835847</v>
      </c>
      <c r="O307">
        <f t="shared" si="27"/>
        <v>0.69230769230769229</v>
      </c>
      <c r="P307">
        <f t="shared" si="28"/>
        <v>0</v>
      </c>
      <c r="Q307" t="str">
        <f t="shared" si="29"/>
        <v>2025-01</v>
      </c>
    </row>
    <row r="308" spans="1:17" x14ac:dyDescent="0.3">
      <c r="A308" t="s">
        <v>317</v>
      </c>
      <c r="B308" s="2">
        <v>45688</v>
      </c>
      <c r="C308" s="2">
        <v>45691</v>
      </c>
      <c r="D308" s="2">
        <v>45691</v>
      </c>
      <c r="E308" s="2">
        <v>45688.379861111112</v>
      </c>
      <c r="F308" s="2">
        <v>45688.470138888893</v>
      </c>
      <c r="G308" s="2">
        <v>45688.463194444441</v>
      </c>
      <c r="H308" s="2">
        <v>45688.477777777778</v>
      </c>
      <c r="I308">
        <v>38</v>
      </c>
      <c r="J308">
        <v>34</v>
      </c>
      <c r="K308" t="s">
        <v>1214</v>
      </c>
      <c r="L308">
        <f t="shared" si="24"/>
        <v>1</v>
      </c>
      <c r="M308">
        <f t="shared" si="25"/>
        <v>130.00000000465661</v>
      </c>
      <c r="N308">
        <f t="shared" si="26"/>
        <v>21.000000005587935</v>
      </c>
      <c r="O308">
        <f t="shared" si="27"/>
        <v>0.89473684210526316</v>
      </c>
      <c r="P308">
        <f t="shared" si="28"/>
        <v>1</v>
      </c>
      <c r="Q308" t="str">
        <f t="shared" si="29"/>
        <v>2025-01</v>
      </c>
    </row>
    <row r="309" spans="1:17" x14ac:dyDescent="0.3">
      <c r="A309" t="s">
        <v>318</v>
      </c>
      <c r="B309" s="2">
        <v>45689</v>
      </c>
      <c r="C309" s="2">
        <v>45690</v>
      </c>
      <c r="D309" s="2">
        <v>45694</v>
      </c>
      <c r="E309" s="2">
        <v>45689.386805555558</v>
      </c>
      <c r="F309" s="2">
        <v>45689.45</v>
      </c>
      <c r="G309" s="2">
        <v>45689.46875</v>
      </c>
      <c r="H309" s="2">
        <v>45689.521527777782</v>
      </c>
      <c r="I309">
        <v>7</v>
      </c>
      <c r="J309">
        <v>4</v>
      </c>
      <c r="K309" t="s">
        <v>1215</v>
      </c>
      <c r="L309">
        <f t="shared" si="24"/>
        <v>0</v>
      </c>
      <c r="M309">
        <f t="shared" si="25"/>
        <v>90.99999999278225</v>
      </c>
      <c r="N309">
        <f t="shared" si="26"/>
        <v>76.000000006752089</v>
      </c>
      <c r="O309">
        <f t="shared" si="27"/>
        <v>0.5714285714285714</v>
      </c>
      <c r="P309">
        <f t="shared" si="28"/>
        <v>0</v>
      </c>
      <c r="Q309" t="str">
        <f t="shared" si="29"/>
        <v>2025-02</v>
      </c>
    </row>
    <row r="310" spans="1:17" x14ac:dyDescent="0.3">
      <c r="A310" t="s">
        <v>319</v>
      </c>
      <c r="B310" s="2">
        <v>45689</v>
      </c>
      <c r="C310" s="2">
        <v>45691</v>
      </c>
      <c r="D310" s="2">
        <v>45692</v>
      </c>
      <c r="E310" s="2">
        <v>45689.409722222219</v>
      </c>
      <c r="F310" s="2">
        <v>45689.429861111108</v>
      </c>
      <c r="G310" s="2">
        <v>45689.458333333343</v>
      </c>
      <c r="H310" s="2">
        <v>45689.507638888892</v>
      </c>
      <c r="I310">
        <v>22</v>
      </c>
      <c r="J310">
        <v>19</v>
      </c>
      <c r="K310" t="s">
        <v>1214</v>
      </c>
      <c r="L310">
        <f t="shared" si="24"/>
        <v>0</v>
      </c>
      <c r="M310">
        <f t="shared" si="25"/>
        <v>29.000000000232831</v>
      </c>
      <c r="N310">
        <f t="shared" si="26"/>
        <v>70.999999990453944</v>
      </c>
      <c r="O310">
        <f t="shared" si="27"/>
        <v>0.86363636363636365</v>
      </c>
      <c r="P310">
        <f t="shared" si="28"/>
        <v>0</v>
      </c>
      <c r="Q310" t="str">
        <f t="shared" si="29"/>
        <v>2025-02</v>
      </c>
    </row>
    <row r="311" spans="1:17" x14ac:dyDescent="0.3">
      <c r="A311" t="s">
        <v>320</v>
      </c>
      <c r="B311" s="2">
        <v>45689</v>
      </c>
      <c r="C311" s="2">
        <v>45690</v>
      </c>
      <c r="D311" s="2">
        <v>45693</v>
      </c>
      <c r="E311" s="2">
        <v>45689.388888888891</v>
      </c>
      <c r="F311" s="2">
        <v>45689.470833333333</v>
      </c>
      <c r="G311" s="2">
        <v>45689.488194444442</v>
      </c>
      <c r="H311" s="2">
        <v>45689.518055555563</v>
      </c>
      <c r="I311">
        <v>19</v>
      </c>
      <c r="J311">
        <v>18</v>
      </c>
      <c r="K311" t="s">
        <v>1214</v>
      </c>
      <c r="L311">
        <f t="shared" si="24"/>
        <v>0</v>
      </c>
      <c r="M311">
        <f t="shared" si="25"/>
        <v>117.9999999969732</v>
      </c>
      <c r="N311">
        <f t="shared" si="26"/>
        <v>43.0000000144355</v>
      </c>
      <c r="O311">
        <f t="shared" si="27"/>
        <v>0.94736842105263153</v>
      </c>
      <c r="P311">
        <f t="shared" si="28"/>
        <v>0</v>
      </c>
      <c r="Q311" t="str">
        <f t="shared" si="29"/>
        <v>2025-02</v>
      </c>
    </row>
    <row r="312" spans="1:17" x14ac:dyDescent="0.3">
      <c r="A312" t="s">
        <v>321</v>
      </c>
      <c r="B312" s="2">
        <v>45689</v>
      </c>
      <c r="C312" s="2">
        <v>45692</v>
      </c>
      <c r="D312" s="2">
        <v>45690</v>
      </c>
      <c r="E312" s="2">
        <v>45689.395833333343</v>
      </c>
      <c r="F312" s="2">
        <v>45689.45</v>
      </c>
      <c r="G312" s="2">
        <v>45689.481249999997</v>
      </c>
      <c r="H312" s="2">
        <v>45689.46875</v>
      </c>
      <c r="I312">
        <v>27</v>
      </c>
      <c r="J312">
        <v>23</v>
      </c>
      <c r="K312" t="s">
        <v>1213</v>
      </c>
      <c r="L312">
        <f t="shared" si="24"/>
        <v>1</v>
      </c>
      <c r="M312">
        <f t="shared" si="25"/>
        <v>77.99999998183921</v>
      </c>
      <c r="N312">
        <f t="shared" si="26"/>
        <v>-17.999999995809048</v>
      </c>
      <c r="O312">
        <f t="shared" si="27"/>
        <v>0.85185185185185186</v>
      </c>
      <c r="P312">
        <f t="shared" si="28"/>
        <v>1</v>
      </c>
      <c r="Q312" t="str">
        <f t="shared" si="29"/>
        <v>2025-02</v>
      </c>
    </row>
    <row r="313" spans="1:17" x14ac:dyDescent="0.3">
      <c r="A313" t="s">
        <v>322</v>
      </c>
      <c r="B313" s="2">
        <v>45689</v>
      </c>
      <c r="C313" s="2">
        <v>45692</v>
      </c>
      <c r="D313" s="2">
        <v>45691</v>
      </c>
      <c r="E313" s="2">
        <v>45689.377083333333</v>
      </c>
      <c r="F313" s="2">
        <v>45689.392361111109</v>
      </c>
      <c r="G313" s="2">
        <v>45689.462500000001</v>
      </c>
      <c r="H313" s="2">
        <v>45689.519444444442</v>
      </c>
      <c r="I313">
        <v>26</v>
      </c>
      <c r="J313">
        <v>24</v>
      </c>
      <c r="K313" t="s">
        <v>1214</v>
      </c>
      <c r="L313">
        <f t="shared" si="24"/>
        <v>1</v>
      </c>
      <c r="M313">
        <f t="shared" si="25"/>
        <v>21.999999998370185</v>
      </c>
      <c r="N313">
        <f t="shared" si="26"/>
        <v>81.999999994877726</v>
      </c>
      <c r="O313">
        <f t="shared" si="27"/>
        <v>0.92307692307692313</v>
      </c>
      <c r="P313">
        <f t="shared" si="28"/>
        <v>1</v>
      </c>
      <c r="Q313" t="str">
        <f t="shared" si="29"/>
        <v>2025-02</v>
      </c>
    </row>
    <row r="314" spans="1:17" x14ac:dyDescent="0.3">
      <c r="A314" t="s">
        <v>323</v>
      </c>
      <c r="B314" s="2">
        <v>45689</v>
      </c>
      <c r="C314" s="2">
        <v>45693</v>
      </c>
      <c r="D314" s="2">
        <v>45690</v>
      </c>
      <c r="E314" s="2">
        <v>45689.405555555553</v>
      </c>
      <c r="F314" s="2">
        <v>45689.451388888891</v>
      </c>
      <c r="G314" s="2">
        <v>45689.459722222222</v>
      </c>
      <c r="H314" s="2">
        <v>45689.502083333333</v>
      </c>
      <c r="I314">
        <v>2</v>
      </c>
      <c r="J314">
        <v>1</v>
      </c>
      <c r="K314" t="s">
        <v>1215</v>
      </c>
      <c r="L314">
        <f t="shared" si="24"/>
        <v>1</v>
      </c>
      <c r="M314">
        <f t="shared" si="25"/>
        <v>66.000000005587935</v>
      </c>
      <c r="N314">
        <f t="shared" si="26"/>
        <v>60.999999999767169</v>
      </c>
      <c r="O314">
        <f t="shared" si="27"/>
        <v>0.5</v>
      </c>
      <c r="P314">
        <f t="shared" si="28"/>
        <v>1</v>
      </c>
      <c r="Q314" t="str">
        <f t="shared" si="29"/>
        <v>2025-02</v>
      </c>
    </row>
    <row r="315" spans="1:17" x14ac:dyDescent="0.3">
      <c r="A315" t="s">
        <v>324</v>
      </c>
      <c r="B315" s="2">
        <v>45689</v>
      </c>
      <c r="C315" s="2">
        <v>45691</v>
      </c>
      <c r="D315" s="2">
        <v>45692</v>
      </c>
      <c r="E315" s="2">
        <v>45689.379861111112</v>
      </c>
      <c r="F315" s="2">
        <v>45689.433333333327</v>
      </c>
      <c r="G315" s="2">
        <v>45689.495138888888</v>
      </c>
      <c r="H315" s="2">
        <v>45689.477083333331</v>
      </c>
      <c r="I315">
        <v>23</v>
      </c>
      <c r="J315">
        <v>20</v>
      </c>
      <c r="K315" t="s">
        <v>1213</v>
      </c>
      <c r="L315">
        <f t="shared" si="24"/>
        <v>0</v>
      </c>
      <c r="M315">
        <f t="shared" si="25"/>
        <v>76.99999998905696</v>
      </c>
      <c r="N315">
        <f t="shared" si="26"/>
        <v>-26.000000000931323</v>
      </c>
      <c r="O315">
        <f t="shared" si="27"/>
        <v>0.86956521739130432</v>
      </c>
      <c r="P315">
        <f t="shared" si="28"/>
        <v>0</v>
      </c>
      <c r="Q315" t="str">
        <f t="shared" si="29"/>
        <v>2025-02</v>
      </c>
    </row>
    <row r="316" spans="1:17" x14ac:dyDescent="0.3">
      <c r="A316" t="s">
        <v>325</v>
      </c>
      <c r="B316" s="2">
        <v>45689</v>
      </c>
      <c r="C316" s="2">
        <v>45691</v>
      </c>
      <c r="D316" s="2">
        <v>45694</v>
      </c>
      <c r="E316" s="2">
        <v>45689.408333333333</v>
      </c>
      <c r="F316" s="2">
        <v>45689.430555555547</v>
      </c>
      <c r="G316" s="2">
        <v>45689.493055555547</v>
      </c>
      <c r="H316" s="2">
        <v>45689.537499999999</v>
      </c>
      <c r="I316">
        <v>13</v>
      </c>
      <c r="J316">
        <v>9</v>
      </c>
      <c r="K316" t="s">
        <v>1213</v>
      </c>
      <c r="L316">
        <f t="shared" si="24"/>
        <v>0</v>
      </c>
      <c r="M316">
        <f t="shared" si="25"/>
        <v>31.99999998905696</v>
      </c>
      <c r="N316">
        <f t="shared" si="26"/>
        <v>64.000000009546056</v>
      </c>
      <c r="O316">
        <f t="shared" si="27"/>
        <v>0.69230769230769229</v>
      </c>
      <c r="P316">
        <f t="shared" si="28"/>
        <v>0</v>
      </c>
      <c r="Q316" t="str">
        <f t="shared" si="29"/>
        <v>2025-02</v>
      </c>
    </row>
    <row r="317" spans="1:17" x14ac:dyDescent="0.3">
      <c r="A317" t="s">
        <v>326</v>
      </c>
      <c r="B317" s="2">
        <v>45690</v>
      </c>
      <c r="C317" s="2">
        <v>45691</v>
      </c>
      <c r="D317" s="2">
        <v>45693</v>
      </c>
      <c r="E317" s="2">
        <v>45690.410416666673</v>
      </c>
      <c r="F317" s="2">
        <v>45690.390277777777</v>
      </c>
      <c r="G317" s="2">
        <v>45690.459722222222</v>
      </c>
      <c r="H317" s="2">
        <v>45690.481249999997</v>
      </c>
      <c r="I317">
        <v>30</v>
      </c>
      <c r="J317">
        <v>29</v>
      </c>
      <c r="K317" t="s">
        <v>1214</v>
      </c>
      <c r="L317">
        <f t="shared" si="24"/>
        <v>0</v>
      </c>
      <c r="M317">
        <f t="shared" si="25"/>
        <v>-29.00000001071021</v>
      </c>
      <c r="N317">
        <f t="shared" si="26"/>
        <v>30.99999999627471</v>
      </c>
      <c r="O317">
        <f t="shared" si="27"/>
        <v>0.96666666666666667</v>
      </c>
      <c r="P317">
        <f t="shared" si="28"/>
        <v>0</v>
      </c>
      <c r="Q317" t="str">
        <f t="shared" si="29"/>
        <v>2025-02</v>
      </c>
    </row>
    <row r="318" spans="1:17" x14ac:dyDescent="0.3">
      <c r="A318" t="s">
        <v>327</v>
      </c>
      <c r="B318" s="2">
        <v>45690</v>
      </c>
      <c r="C318" s="2">
        <v>45694</v>
      </c>
      <c r="D318" s="2">
        <v>45695</v>
      </c>
      <c r="E318" s="2">
        <v>45690.39166666667</v>
      </c>
      <c r="F318" s="2">
        <v>45690.438194444447</v>
      </c>
      <c r="G318" s="2">
        <v>45690.478472222218</v>
      </c>
      <c r="H318" s="2">
        <v>45690.498611111107</v>
      </c>
      <c r="I318">
        <v>19</v>
      </c>
      <c r="J318">
        <v>16</v>
      </c>
      <c r="K318" t="s">
        <v>1215</v>
      </c>
      <c r="L318">
        <f t="shared" si="24"/>
        <v>0</v>
      </c>
      <c r="M318">
        <f t="shared" si="25"/>
        <v>66.999999998370185</v>
      </c>
      <c r="N318">
        <f t="shared" si="26"/>
        <v>29.000000000232831</v>
      </c>
      <c r="O318">
        <f t="shared" si="27"/>
        <v>0.84210526315789469</v>
      </c>
      <c r="P318">
        <f t="shared" si="28"/>
        <v>0</v>
      </c>
      <c r="Q318" t="str">
        <f t="shared" si="29"/>
        <v>2025-02</v>
      </c>
    </row>
    <row r="319" spans="1:17" x14ac:dyDescent="0.3">
      <c r="A319" t="s">
        <v>328</v>
      </c>
      <c r="B319" s="2">
        <v>45690</v>
      </c>
      <c r="C319" s="2">
        <v>45692</v>
      </c>
      <c r="D319" s="2">
        <v>45692</v>
      </c>
      <c r="E319" s="2">
        <v>45690.404861111107</v>
      </c>
      <c r="F319" s="2">
        <v>45690.436805555553</v>
      </c>
      <c r="G319" s="2">
        <v>45690.462500000001</v>
      </c>
      <c r="H319" s="2">
        <v>45690.499305555553</v>
      </c>
      <c r="I319">
        <v>11</v>
      </c>
      <c r="J319">
        <v>10</v>
      </c>
      <c r="K319" t="s">
        <v>1214</v>
      </c>
      <c r="L319">
        <f t="shared" si="24"/>
        <v>1</v>
      </c>
      <c r="M319">
        <f t="shared" si="25"/>
        <v>46.000000003259629</v>
      </c>
      <c r="N319">
        <f t="shared" si="26"/>
        <v>52.999999994644895</v>
      </c>
      <c r="O319">
        <f t="shared" si="27"/>
        <v>0.90909090909090906</v>
      </c>
      <c r="P319">
        <f t="shared" si="28"/>
        <v>1</v>
      </c>
      <c r="Q319" t="str">
        <f t="shared" si="29"/>
        <v>2025-02</v>
      </c>
    </row>
    <row r="320" spans="1:17" x14ac:dyDescent="0.3">
      <c r="A320" t="s">
        <v>329</v>
      </c>
      <c r="B320" s="2">
        <v>45690</v>
      </c>
      <c r="C320" s="2">
        <v>45692</v>
      </c>
      <c r="D320" s="2">
        <v>45694</v>
      </c>
      <c r="E320" s="2">
        <v>45690.386805555558</v>
      </c>
      <c r="F320" s="2">
        <v>45690.445138888892</v>
      </c>
      <c r="G320" s="2">
        <v>45690.466666666667</v>
      </c>
      <c r="H320" s="2">
        <v>45690.468055555553</v>
      </c>
      <c r="I320">
        <v>20</v>
      </c>
      <c r="J320">
        <v>19</v>
      </c>
      <c r="K320" t="s">
        <v>1215</v>
      </c>
      <c r="L320">
        <f t="shared" si="24"/>
        <v>0</v>
      </c>
      <c r="M320">
        <f t="shared" si="25"/>
        <v>84.000000001396984</v>
      </c>
      <c r="N320">
        <f t="shared" si="26"/>
        <v>1.9999999960418791</v>
      </c>
      <c r="O320">
        <f t="shared" si="27"/>
        <v>0.95</v>
      </c>
      <c r="P320">
        <f t="shared" si="28"/>
        <v>0</v>
      </c>
      <c r="Q320" t="str">
        <f t="shared" si="29"/>
        <v>2025-02</v>
      </c>
    </row>
    <row r="321" spans="1:17" x14ac:dyDescent="0.3">
      <c r="A321" t="s">
        <v>330</v>
      </c>
      <c r="B321" s="2">
        <v>45690</v>
      </c>
      <c r="C321" s="2">
        <v>45692</v>
      </c>
      <c r="D321" s="2">
        <v>45695</v>
      </c>
      <c r="E321" s="2">
        <v>45690.382638888892</v>
      </c>
      <c r="F321" s="2">
        <v>45690.474305555559</v>
      </c>
      <c r="G321" s="2">
        <v>45690.475694444453</v>
      </c>
      <c r="H321" s="2">
        <v>45690.513888888891</v>
      </c>
      <c r="I321">
        <v>16</v>
      </c>
      <c r="J321">
        <v>14</v>
      </c>
      <c r="K321" t="s">
        <v>1214</v>
      </c>
      <c r="L321">
        <f t="shared" si="24"/>
        <v>0</v>
      </c>
      <c r="M321">
        <f t="shared" si="25"/>
        <v>132.00000000069849</v>
      </c>
      <c r="N321">
        <f t="shared" si="26"/>
        <v>54.999999990686774</v>
      </c>
      <c r="O321">
        <f t="shared" si="27"/>
        <v>0.875</v>
      </c>
      <c r="P321">
        <f t="shared" si="28"/>
        <v>0</v>
      </c>
      <c r="Q321" t="str">
        <f t="shared" si="29"/>
        <v>2025-02</v>
      </c>
    </row>
    <row r="322" spans="1:17" x14ac:dyDescent="0.3">
      <c r="A322" t="s">
        <v>331</v>
      </c>
      <c r="B322" s="2">
        <v>45690</v>
      </c>
      <c r="C322" s="2">
        <v>45692</v>
      </c>
      <c r="D322" s="2">
        <v>45695</v>
      </c>
      <c r="E322" s="2">
        <v>45690.394444444442</v>
      </c>
      <c r="F322" s="2">
        <v>45690.415972222218</v>
      </c>
      <c r="G322" s="2">
        <v>45690.472222222219</v>
      </c>
      <c r="H322" s="2">
        <v>45690.505555555559</v>
      </c>
      <c r="I322">
        <v>9</v>
      </c>
      <c r="J322">
        <v>7</v>
      </c>
      <c r="K322" t="s">
        <v>1215</v>
      </c>
      <c r="L322">
        <f t="shared" ref="L322:L385" si="30">IF(D322&lt;=C322,1,0)</f>
        <v>0</v>
      </c>
      <c r="M322">
        <f t="shared" ref="M322:M385" si="31">(F322-E322)*24*60</f>
        <v>30.99999999627471</v>
      </c>
      <c r="N322">
        <f t="shared" ref="N322:N385" si="32">(H322-G322)*24*60</f>
        <v>48.000000009778887</v>
      </c>
      <c r="O322">
        <f t="shared" ref="O322:O385" si="33">IF(I322=0,0,J322/I322)</f>
        <v>0.77777777777777779</v>
      </c>
      <c r="P322">
        <f t="shared" ref="P322:P385" si="34">IF(AND(D322&lt;=C322,J322&gt;0),1,0)</f>
        <v>0</v>
      </c>
      <c r="Q322" t="str">
        <f t="shared" ref="Q322:Q385" si="35">TEXT(B322,"yyyy-mm")</f>
        <v>2025-02</v>
      </c>
    </row>
    <row r="323" spans="1:17" x14ac:dyDescent="0.3">
      <c r="A323" t="s">
        <v>332</v>
      </c>
      <c r="B323" s="2">
        <v>45690</v>
      </c>
      <c r="C323" s="2">
        <v>45694</v>
      </c>
      <c r="D323" s="2">
        <v>45691</v>
      </c>
      <c r="E323" s="2">
        <v>45690.384027777778</v>
      </c>
      <c r="F323" s="2">
        <v>45690.447222222218</v>
      </c>
      <c r="G323" s="2">
        <v>45690.484027777777</v>
      </c>
      <c r="H323" s="2">
        <v>45690.480555555558</v>
      </c>
      <c r="I323">
        <v>34</v>
      </c>
      <c r="J323">
        <v>32</v>
      </c>
      <c r="K323" t="s">
        <v>1214</v>
      </c>
      <c r="L323">
        <f t="shared" si="30"/>
        <v>1</v>
      </c>
      <c r="M323">
        <f t="shared" si="31"/>
        <v>90.99999999278225</v>
      </c>
      <c r="N323">
        <f t="shared" si="32"/>
        <v>-4.9999999953433871</v>
      </c>
      <c r="O323">
        <f t="shared" si="33"/>
        <v>0.94117647058823528</v>
      </c>
      <c r="P323">
        <f t="shared" si="34"/>
        <v>1</v>
      </c>
      <c r="Q323" t="str">
        <f t="shared" si="35"/>
        <v>2025-02</v>
      </c>
    </row>
    <row r="324" spans="1:17" x14ac:dyDescent="0.3">
      <c r="A324" t="s">
        <v>333</v>
      </c>
      <c r="B324" s="2">
        <v>45690</v>
      </c>
      <c r="C324" s="2">
        <v>45692</v>
      </c>
      <c r="D324" s="2">
        <v>45695</v>
      </c>
      <c r="E324" s="2">
        <v>45690.404861111107</v>
      </c>
      <c r="F324" s="2">
        <v>45690.464583333327</v>
      </c>
      <c r="G324" s="2">
        <v>45690.473611111112</v>
      </c>
      <c r="H324" s="2">
        <v>45690.535416666673</v>
      </c>
      <c r="I324">
        <v>38</v>
      </c>
      <c r="J324">
        <v>37</v>
      </c>
      <c r="K324" t="s">
        <v>1215</v>
      </c>
      <c r="L324">
        <f t="shared" si="30"/>
        <v>0</v>
      </c>
      <c r="M324">
        <f t="shared" si="31"/>
        <v>85.999999997438863</v>
      </c>
      <c r="N324">
        <f t="shared" si="32"/>
        <v>89.00000000721775</v>
      </c>
      <c r="O324">
        <f t="shared" si="33"/>
        <v>0.97368421052631582</v>
      </c>
      <c r="P324">
        <f t="shared" si="34"/>
        <v>0</v>
      </c>
      <c r="Q324" t="str">
        <f t="shared" si="35"/>
        <v>2025-02</v>
      </c>
    </row>
    <row r="325" spans="1:17" x14ac:dyDescent="0.3">
      <c r="A325" t="s">
        <v>334</v>
      </c>
      <c r="B325" s="2">
        <v>45690</v>
      </c>
      <c r="C325" s="2">
        <v>45693</v>
      </c>
      <c r="D325" s="2">
        <v>45691</v>
      </c>
      <c r="E325" s="2">
        <v>45690.38958333333</v>
      </c>
      <c r="F325" s="2">
        <v>45690.438888888893</v>
      </c>
      <c r="G325" s="2">
        <v>45690.480555555558</v>
      </c>
      <c r="H325" s="2">
        <v>45690.479166666657</v>
      </c>
      <c r="I325">
        <v>3</v>
      </c>
      <c r="J325">
        <v>0</v>
      </c>
      <c r="K325" t="s">
        <v>1213</v>
      </c>
      <c r="L325">
        <f t="shared" si="30"/>
        <v>1</v>
      </c>
      <c r="M325">
        <f t="shared" si="31"/>
        <v>71.000000011408702</v>
      </c>
      <c r="N325">
        <f t="shared" si="32"/>
        <v>-2.000000016996637</v>
      </c>
      <c r="O325">
        <f t="shared" si="33"/>
        <v>0</v>
      </c>
      <c r="P325">
        <f t="shared" si="34"/>
        <v>0</v>
      </c>
      <c r="Q325" t="str">
        <f t="shared" si="35"/>
        <v>2025-02</v>
      </c>
    </row>
    <row r="326" spans="1:17" x14ac:dyDescent="0.3">
      <c r="A326" t="s">
        <v>335</v>
      </c>
      <c r="B326" s="2">
        <v>45690</v>
      </c>
      <c r="C326" s="2">
        <v>45692</v>
      </c>
      <c r="D326" s="2">
        <v>45692</v>
      </c>
      <c r="E326" s="2">
        <v>45690.395833333343</v>
      </c>
      <c r="F326" s="2">
        <v>45690.405555555553</v>
      </c>
      <c r="G326" s="2">
        <v>45690.461805555547</v>
      </c>
      <c r="H326" s="2">
        <v>45690.482638888891</v>
      </c>
      <c r="I326">
        <v>38</v>
      </c>
      <c r="J326">
        <v>36</v>
      </c>
      <c r="K326" t="s">
        <v>1214</v>
      </c>
      <c r="L326">
        <f t="shared" si="30"/>
        <v>1</v>
      </c>
      <c r="M326">
        <f t="shared" si="31"/>
        <v>13.999999982770532</v>
      </c>
      <c r="N326">
        <f t="shared" si="32"/>
        <v>30.000000013969839</v>
      </c>
      <c r="O326">
        <f t="shared" si="33"/>
        <v>0.94736842105263153</v>
      </c>
      <c r="P326">
        <f t="shared" si="34"/>
        <v>1</v>
      </c>
      <c r="Q326" t="str">
        <f t="shared" si="35"/>
        <v>2025-02</v>
      </c>
    </row>
    <row r="327" spans="1:17" x14ac:dyDescent="0.3">
      <c r="A327" t="s">
        <v>336</v>
      </c>
      <c r="B327" s="2">
        <v>45690</v>
      </c>
      <c r="C327" s="2">
        <v>45692</v>
      </c>
      <c r="D327" s="2">
        <v>45691</v>
      </c>
      <c r="E327" s="2">
        <v>45690.404166666667</v>
      </c>
      <c r="F327" s="2">
        <v>45690.466666666667</v>
      </c>
      <c r="G327" s="2">
        <v>45690.481249999997</v>
      </c>
      <c r="H327" s="2">
        <v>45690.552083333343</v>
      </c>
      <c r="I327">
        <v>37</v>
      </c>
      <c r="J327">
        <v>36</v>
      </c>
      <c r="K327" t="s">
        <v>1213</v>
      </c>
      <c r="L327">
        <f t="shared" si="30"/>
        <v>1</v>
      </c>
      <c r="M327">
        <f t="shared" si="31"/>
        <v>90</v>
      </c>
      <c r="N327">
        <f t="shared" si="32"/>
        <v>102.00000001816079</v>
      </c>
      <c r="O327">
        <f t="shared" si="33"/>
        <v>0.97297297297297303</v>
      </c>
      <c r="P327">
        <f t="shared" si="34"/>
        <v>1</v>
      </c>
      <c r="Q327" t="str">
        <f t="shared" si="35"/>
        <v>2025-02</v>
      </c>
    </row>
    <row r="328" spans="1:17" x14ac:dyDescent="0.3">
      <c r="A328" t="s">
        <v>337</v>
      </c>
      <c r="B328" s="2">
        <v>45690</v>
      </c>
      <c r="C328" s="2">
        <v>45692</v>
      </c>
      <c r="D328" s="2">
        <v>45695</v>
      </c>
      <c r="E328" s="2">
        <v>45690.386805555558</v>
      </c>
      <c r="F328" s="2">
        <v>45690.4375</v>
      </c>
      <c r="G328" s="2">
        <v>45690.490277777782</v>
      </c>
      <c r="H328" s="2">
        <v>45690.552083333343</v>
      </c>
      <c r="I328">
        <v>6</v>
      </c>
      <c r="J328">
        <v>5</v>
      </c>
      <c r="K328" t="s">
        <v>1213</v>
      </c>
      <c r="L328">
        <f t="shared" si="30"/>
        <v>0</v>
      </c>
      <c r="M328">
        <f t="shared" si="31"/>
        <v>72.999999996973202</v>
      </c>
      <c r="N328">
        <f t="shared" si="32"/>
        <v>89.00000000721775</v>
      </c>
      <c r="O328">
        <f t="shared" si="33"/>
        <v>0.83333333333333337</v>
      </c>
      <c r="P328">
        <f t="shared" si="34"/>
        <v>0</v>
      </c>
      <c r="Q328" t="str">
        <f t="shared" si="35"/>
        <v>2025-02</v>
      </c>
    </row>
    <row r="329" spans="1:17" x14ac:dyDescent="0.3">
      <c r="A329" t="s">
        <v>338</v>
      </c>
      <c r="B329" s="2">
        <v>45690</v>
      </c>
      <c r="C329" s="2">
        <v>45691</v>
      </c>
      <c r="D329" s="2">
        <v>45691</v>
      </c>
      <c r="E329" s="2">
        <v>45690.37777777778</v>
      </c>
      <c r="F329" s="2">
        <v>45690.411805555559</v>
      </c>
      <c r="G329" s="2">
        <v>45690.491666666669</v>
      </c>
      <c r="H329" s="2">
        <v>45690.539583333331</v>
      </c>
      <c r="I329">
        <v>30</v>
      </c>
      <c r="J329">
        <v>30</v>
      </c>
      <c r="K329" t="s">
        <v>1214</v>
      </c>
      <c r="L329">
        <f t="shared" si="30"/>
        <v>1</v>
      </c>
      <c r="M329">
        <f t="shared" si="31"/>
        <v>49.000000002561137</v>
      </c>
      <c r="N329">
        <f t="shared" si="32"/>
        <v>68.999999994412065</v>
      </c>
      <c r="O329">
        <f t="shared" si="33"/>
        <v>1</v>
      </c>
      <c r="P329">
        <f t="shared" si="34"/>
        <v>1</v>
      </c>
      <c r="Q329" t="str">
        <f t="shared" si="35"/>
        <v>2025-02</v>
      </c>
    </row>
    <row r="330" spans="1:17" x14ac:dyDescent="0.3">
      <c r="A330" t="s">
        <v>339</v>
      </c>
      <c r="B330" s="2">
        <v>45690</v>
      </c>
      <c r="C330" s="2">
        <v>45691</v>
      </c>
      <c r="D330" s="2">
        <v>45695</v>
      </c>
      <c r="E330" s="2">
        <v>45690.376388888893</v>
      </c>
      <c r="F330" s="2">
        <v>45690.427083333343</v>
      </c>
      <c r="G330" s="2">
        <v>45690.459027777782</v>
      </c>
      <c r="H330" s="2">
        <v>45690.509027777778</v>
      </c>
      <c r="I330">
        <v>23</v>
      </c>
      <c r="J330">
        <v>22</v>
      </c>
      <c r="K330" t="s">
        <v>1215</v>
      </c>
      <c r="L330">
        <f t="shared" si="30"/>
        <v>0</v>
      </c>
      <c r="M330">
        <f t="shared" si="31"/>
        <v>73.000000007450581</v>
      </c>
      <c r="N330">
        <f t="shared" si="32"/>
        <v>71.999999993713573</v>
      </c>
      <c r="O330">
        <f t="shared" si="33"/>
        <v>0.95652173913043481</v>
      </c>
      <c r="P330">
        <f t="shared" si="34"/>
        <v>0</v>
      </c>
      <c r="Q330" t="str">
        <f t="shared" si="35"/>
        <v>2025-02</v>
      </c>
    </row>
    <row r="331" spans="1:17" x14ac:dyDescent="0.3">
      <c r="A331" t="s">
        <v>340</v>
      </c>
      <c r="B331" s="2">
        <v>45690</v>
      </c>
      <c r="C331" s="2">
        <v>45694</v>
      </c>
      <c r="D331" s="2">
        <v>45694</v>
      </c>
      <c r="E331" s="2">
        <v>45690.390972222223</v>
      </c>
      <c r="F331" s="2">
        <v>45690.431250000001</v>
      </c>
      <c r="G331" s="2">
        <v>45690.490277777782</v>
      </c>
      <c r="H331" s="2">
        <v>45690.541666666657</v>
      </c>
      <c r="I331">
        <v>8</v>
      </c>
      <c r="J331">
        <v>6</v>
      </c>
      <c r="K331" t="s">
        <v>1213</v>
      </c>
      <c r="L331">
        <f t="shared" si="30"/>
        <v>1</v>
      </c>
      <c r="M331">
        <f t="shared" si="31"/>
        <v>58.000000000465661</v>
      </c>
      <c r="N331">
        <f t="shared" si="32"/>
        <v>73.999999979278073</v>
      </c>
      <c r="O331">
        <f t="shared" si="33"/>
        <v>0.75</v>
      </c>
      <c r="P331">
        <f t="shared" si="34"/>
        <v>1</v>
      </c>
      <c r="Q331" t="str">
        <f t="shared" si="35"/>
        <v>2025-02</v>
      </c>
    </row>
    <row r="332" spans="1:17" x14ac:dyDescent="0.3">
      <c r="A332" t="s">
        <v>341</v>
      </c>
      <c r="B332" s="2">
        <v>45691</v>
      </c>
      <c r="C332" s="2">
        <v>45695</v>
      </c>
      <c r="D332" s="2">
        <v>45696</v>
      </c>
      <c r="E332" s="2">
        <v>45691.382638888892</v>
      </c>
      <c r="F332" s="2">
        <v>45691.415972222218</v>
      </c>
      <c r="G332" s="2">
        <v>45691.488888888889</v>
      </c>
      <c r="H332" s="2">
        <v>45691.54791666667</v>
      </c>
      <c r="I332">
        <v>19</v>
      </c>
      <c r="J332">
        <v>16</v>
      </c>
      <c r="K332" t="s">
        <v>1214</v>
      </c>
      <c r="L332">
        <f t="shared" si="30"/>
        <v>0</v>
      </c>
      <c r="M332">
        <f t="shared" si="31"/>
        <v>47.999999988824129</v>
      </c>
      <c r="N332">
        <f t="shared" si="32"/>
        <v>85.000000004656613</v>
      </c>
      <c r="O332">
        <f t="shared" si="33"/>
        <v>0.84210526315789469</v>
      </c>
      <c r="P332">
        <f t="shared" si="34"/>
        <v>0</v>
      </c>
      <c r="Q332" t="str">
        <f t="shared" si="35"/>
        <v>2025-02</v>
      </c>
    </row>
    <row r="333" spans="1:17" x14ac:dyDescent="0.3">
      <c r="A333" t="s">
        <v>342</v>
      </c>
      <c r="B333" s="2">
        <v>45691</v>
      </c>
      <c r="C333" s="2">
        <v>45692</v>
      </c>
      <c r="D333" s="2">
        <v>45692</v>
      </c>
      <c r="E333" s="2">
        <v>45691.382638888892</v>
      </c>
      <c r="F333" s="2">
        <v>45691.418749999997</v>
      </c>
      <c r="G333" s="2">
        <v>45691.482638888891</v>
      </c>
      <c r="H333" s="2">
        <v>45691.52847222222</v>
      </c>
      <c r="I333">
        <v>22</v>
      </c>
      <c r="J333">
        <v>22</v>
      </c>
      <c r="K333" t="s">
        <v>1214</v>
      </c>
      <c r="L333">
        <f t="shared" si="30"/>
        <v>1</v>
      </c>
      <c r="M333">
        <f t="shared" si="31"/>
        <v>51.999999991385266</v>
      </c>
      <c r="N333">
        <f t="shared" si="32"/>
        <v>65.999999995110556</v>
      </c>
      <c r="O333">
        <f t="shared" si="33"/>
        <v>1</v>
      </c>
      <c r="P333">
        <f t="shared" si="34"/>
        <v>1</v>
      </c>
      <c r="Q333" t="str">
        <f t="shared" si="35"/>
        <v>2025-02</v>
      </c>
    </row>
    <row r="334" spans="1:17" x14ac:dyDescent="0.3">
      <c r="A334" t="s">
        <v>343</v>
      </c>
      <c r="B334" s="2">
        <v>45691</v>
      </c>
      <c r="C334" s="2">
        <v>45695</v>
      </c>
      <c r="D334" s="2">
        <v>45696</v>
      </c>
      <c r="E334" s="2">
        <v>45691.394444444442</v>
      </c>
      <c r="F334" s="2">
        <v>45691.416666666657</v>
      </c>
      <c r="G334" s="2">
        <v>45691.48541666667</v>
      </c>
      <c r="H334" s="2">
        <v>45691.507638888892</v>
      </c>
      <c r="I334">
        <v>13</v>
      </c>
      <c r="J334">
        <v>11</v>
      </c>
      <c r="K334" t="s">
        <v>1214</v>
      </c>
      <c r="L334">
        <f t="shared" si="30"/>
        <v>0</v>
      </c>
      <c r="M334">
        <f t="shared" si="31"/>
        <v>31.99999998905696</v>
      </c>
      <c r="N334">
        <f t="shared" si="32"/>
        <v>31.999999999534339</v>
      </c>
      <c r="O334">
        <f t="shared" si="33"/>
        <v>0.84615384615384615</v>
      </c>
      <c r="P334">
        <f t="shared" si="34"/>
        <v>0</v>
      </c>
      <c r="Q334" t="str">
        <f t="shared" si="35"/>
        <v>2025-02</v>
      </c>
    </row>
    <row r="335" spans="1:17" x14ac:dyDescent="0.3">
      <c r="A335" t="s">
        <v>344</v>
      </c>
      <c r="B335" s="2">
        <v>45691</v>
      </c>
      <c r="C335" s="2">
        <v>45692</v>
      </c>
      <c r="D335" s="2">
        <v>45693</v>
      </c>
      <c r="E335" s="2">
        <v>45691.388194444437</v>
      </c>
      <c r="F335" s="2">
        <v>45691.444444444453</v>
      </c>
      <c r="G335" s="2">
        <v>45691.494444444441</v>
      </c>
      <c r="H335" s="2">
        <v>45691.488888888889</v>
      </c>
      <c r="I335">
        <v>16</v>
      </c>
      <c r="J335">
        <v>14</v>
      </c>
      <c r="K335" t="s">
        <v>1215</v>
      </c>
      <c r="L335">
        <f t="shared" si="30"/>
        <v>0</v>
      </c>
      <c r="M335">
        <f t="shared" si="31"/>
        <v>81.000000023050234</v>
      </c>
      <c r="N335">
        <f t="shared" si="32"/>
        <v>-7.9999999946448952</v>
      </c>
      <c r="O335">
        <f t="shared" si="33"/>
        <v>0.875</v>
      </c>
      <c r="P335">
        <f t="shared" si="34"/>
        <v>0</v>
      </c>
      <c r="Q335" t="str">
        <f t="shared" si="35"/>
        <v>2025-02</v>
      </c>
    </row>
    <row r="336" spans="1:17" x14ac:dyDescent="0.3">
      <c r="A336" t="s">
        <v>345</v>
      </c>
      <c r="B336" s="2">
        <v>45691</v>
      </c>
      <c r="C336" s="2">
        <v>45695</v>
      </c>
      <c r="D336" s="2">
        <v>45692</v>
      </c>
      <c r="E336" s="2">
        <v>45691.402083333327</v>
      </c>
      <c r="F336" s="2">
        <v>45691.440972222219</v>
      </c>
      <c r="G336" s="2">
        <v>45691.48333333333</v>
      </c>
      <c r="H336" s="2">
        <v>45691.497916666667</v>
      </c>
      <c r="I336">
        <v>38</v>
      </c>
      <c r="J336">
        <v>35</v>
      </c>
      <c r="K336" t="s">
        <v>1215</v>
      </c>
      <c r="L336">
        <f t="shared" si="30"/>
        <v>1</v>
      </c>
      <c r="M336">
        <f t="shared" si="31"/>
        <v>56.000000004423782</v>
      </c>
      <c r="N336">
        <f t="shared" si="32"/>
        <v>21.000000005587935</v>
      </c>
      <c r="O336">
        <f t="shared" si="33"/>
        <v>0.92105263157894735</v>
      </c>
      <c r="P336">
        <f t="shared" si="34"/>
        <v>1</v>
      </c>
      <c r="Q336" t="str">
        <f t="shared" si="35"/>
        <v>2025-02</v>
      </c>
    </row>
    <row r="337" spans="1:17" x14ac:dyDescent="0.3">
      <c r="A337" t="s">
        <v>346</v>
      </c>
      <c r="B337" s="2">
        <v>45691</v>
      </c>
      <c r="C337" s="2">
        <v>45694</v>
      </c>
      <c r="D337" s="2">
        <v>45696</v>
      </c>
      <c r="E337" s="2">
        <v>45691.415972222218</v>
      </c>
      <c r="F337" s="2">
        <v>45691.425000000003</v>
      </c>
      <c r="G337" s="2">
        <v>45691.47152777778</v>
      </c>
      <c r="H337" s="2">
        <v>45691.48333333333</v>
      </c>
      <c r="I337">
        <v>24</v>
      </c>
      <c r="J337">
        <v>22</v>
      </c>
      <c r="K337" t="s">
        <v>1215</v>
      </c>
      <c r="L337">
        <f t="shared" si="30"/>
        <v>0</v>
      </c>
      <c r="M337">
        <f t="shared" si="31"/>
        <v>13.00000001094304</v>
      </c>
      <c r="N337">
        <f t="shared" si="32"/>
        <v>16.999999992549419</v>
      </c>
      <c r="O337">
        <f t="shared" si="33"/>
        <v>0.91666666666666663</v>
      </c>
      <c r="P337">
        <f t="shared" si="34"/>
        <v>0</v>
      </c>
      <c r="Q337" t="str">
        <f t="shared" si="35"/>
        <v>2025-02</v>
      </c>
    </row>
    <row r="338" spans="1:17" x14ac:dyDescent="0.3">
      <c r="A338" t="s">
        <v>347</v>
      </c>
      <c r="B338" s="2">
        <v>45691</v>
      </c>
      <c r="C338" s="2">
        <v>45694</v>
      </c>
      <c r="D338" s="2">
        <v>45692</v>
      </c>
      <c r="E338" s="2">
        <v>45691.40902777778</v>
      </c>
      <c r="F338" s="2">
        <v>45691.413888888892</v>
      </c>
      <c r="G338" s="2">
        <v>45691.493750000001</v>
      </c>
      <c r="H338" s="2">
        <v>45691.499305555553</v>
      </c>
      <c r="I338">
        <v>31</v>
      </c>
      <c r="J338">
        <v>30</v>
      </c>
      <c r="K338" t="s">
        <v>1215</v>
      </c>
      <c r="L338">
        <f t="shared" si="30"/>
        <v>1</v>
      </c>
      <c r="M338">
        <f t="shared" si="31"/>
        <v>7.0000000018626451</v>
      </c>
      <c r="N338">
        <f t="shared" si="32"/>
        <v>7.9999999946448952</v>
      </c>
      <c r="O338">
        <f t="shared" si="33"/>
        <v>0.967741935483871</v>
      </c>
      <c r="P338">
        <f t="shared" si="34"/>
        <v>1</v>
      </c>
      <c r="Q338" t="str">
        <f t="shared" si="35"/>
        <v>2025-02</v>
      </c>
    </row>
    <row r="339" spans="1:17" x14ac:dyDescent="0.3">
      <c r="A339" t="s">
        <v>348</v>
      </c>
      <c r="B339" s="2">
        <v>45691</v>
      </c>
      <c r="C339" s="2">
        <v>45695</v>
      </c>
      <c r="D339" s="2">
        <v>45696</v>
      </c>
      <c r="E339" s="2">
        <v>45691.4</v>
      </c>
      <c r="F339" s="2">
        <v>45691.427777777782</v>
      </c>
      <c r="G339" s="2">
        <v>45691.475694444453</v>
      </c>
      <c r="H339" s="2">
        <v>45691.497916666667</v>
      </c>
      <c r="I339">
        <v>32</v>
      </c>
      <c r="J339">
        <v>30</v>
      </c>
      <c r="K339" t="s">
        <v>1214</v>
      </c>
      <c r="L339">
        <f t="shared" si="30"/>
        <v>0</v>
      </c>
      <c r="M339">
        <f t="shared" si="31"/>
        <v>40.000000004656613</v>
      </c>
      <c r="N339">
        <f t="shared" si="32"/>
        <v>31.99999998905696</v>
      </c>
      <c r="O339">
        <f t="shared" si="33"/>
        <v>0.9375</v>
      </c>
      <c r="P339">
        <f t="shared" si="34"/>
        <v>0</v>
      </c>
      <c r="Q339" t="str">
        <f t="shared" si="35"/>
        <v>2025-02</v>
      </c>
    </row>
    <row r="340" spans="1:17" x14ac:dyDescent="0.3">
      <c r="A340" t="s">
        <v>349</v>
      </c>
      <c r="B340" s="2">
        <v>45691</v>
      </c>
      <c r="C340" s="2">
        <v>45692</v>
      </c>
      <c r="D340" s="2">
        <v>45695</v>
      </c>
      <c r="E340" s="2">
        <v>45691.383333333331</v>
      </c>
      <c r="F340" s="2">
        <v>45691.438194444447</v>
      </c>
      <c r="G340" s="2">
        <v>45691.470138888893</v>
      </c>
      <c r="H340" s="2">
        <v>45691.508333333331</v>
      </c>
      <c r="I340">
        <v>22</v>
      </c>
      <c r="J340">
        <v>18</v>
      </c>
      <c r="K340" t="s">
        <v>1215</v>
      </c>
      <c r="L340">
        <f t="shared" si="30"/>
        <v>0</v>
      </c>
      <c r="M340">
        <f t="shared" si="31"/>
        <v>79.000000006053597</v>
      </c>
      <c r="N340">
        <f t="shared" si="32"/>
        <v>54.999999990686774</v>
      </c>
      <c r="O340">
        <f t="shared" si="33"/>
        <v>0.81818181818181823</v>
      </c>
      <c r="P340">
        <f t="shared" si="34"/>
        <v>0</v>
      </c>
      <c r="Q340" t="str">
        <f t="shared" si="35"/>
        <v>2025-02</v>
      </c>
    </row>
    <row r="341" spans="1:17" x14ac:dyDescent="0.3">
      <c r="A341" t="s">
        <v>350</v>
      </c>
      <c r="B341" s="2">
        <v>45692</v>
      </c>
      <c r="C341" s="2">
        <v>45693</v>
      </c>
      <c r="D341" s="2">
        <v>45696</v>
      </c>
      <c r="E341" s="2">
        <v>45692.414583333331</v>
      </c>
      <c r="F341" s="2">
        <v>45692.46875</v>
      </c>
      <c r="G341" s="2">
        <v>45692.469444444447</v>
      </c>
      <c r="H341" s="2">
        <v>45692.491666666669</v>
      </c>
      <c r="I341">
        <v>27</v>
      </c>
      <c r="J341">
        <v>26</v>
      </c>
      <c r="K341" t="s">
        <v>1213</v>
      </c>
      <c r="L341">
        <f t="shared" si="30"/>
        <v>0</v>
      </c>
      <c r="M341">
        <f t="shared" si="31"/>
        <v>78.000000002793968</v>
      </c>
      <c r="N341">
        <f t="shared" si="32"/>
        <v>31.999999999534339</v>
      </c>
      <c r="O341">
        <f t="shared" si="33"/>
        <v>0.96296296296296291</v>
      </c>
      <c r="P341">
        <f t="shared" si="34"/>
        <v>0</v>
      </c>
      <c r="Q341" t="str">
        <f t="shared" si="35"/>
        <v>2025-02</v>
      </c>
    </row>
    <row r="342" spans="1:17" x14ac:dyDescent="0.3">
      <c r="A342" t="s">
        <v>351</v>
      </c>
      <c r="B342" s="2">
        <v>45692</v>
      </c>
      <c r="C342" s="2">
        <v>45696</v>
      </c>
      <c r="D342" s="2">
        <v>45694</v>
      </c>
      <c r="E342" s="2">
        <v>45692.388194444437</v>
      </c>
      <c r="F342" s="2">
        <v>45692.463888888888</v>
      </c>
      <c r="G342" s="2">
        <v>45692.461805555547</v>
      </c>
      <c r="H342" s="2">
        <v>45692.50277777778</v>
      </c>
      <c r="I342">
        <v>21</v>
      </c>
      <c r="J342">
        <v>21</v>
      </c>
      <c r="K342" t="s">
        <v>1215</v>
      </c>
      <c r="L342">
        <f t="shared" si="30"/>
        <v>1</v>
      </c>
      <c r="M342">
        <f t="shared" si="31"/>
        <v>109.00000000954606</v>
      </c>
      <c r="N342">
        <f t="shared" si="32"/>
        <v>59.000000014202669</v>
      </c>
      <c r="O342">
        <f t="shared" si="33"/>
        <v>1</v>
      </c>
      <c r="P342">
        <f t="shared" si="34"/>
        <v>1</v>
      </c>
      <c r="Q342" t="str">
        <f t="shared" si="35"/>
        <v>2025-02</v>
      </c>
    </row>
    <row r="343" spans="1:17" x14ac:dyDescent="0.3">
      <c r="A343" t="s">
        <v>352</v>
      </c>
      <c r="B343" s="2">
        <v>45692</v>
      </c>
      <c r="C343" s="2">
        <v>45696</v>
      </c>
      <c r="D343" s="2">
        <v>45697</v>
      </c>
      <c r="E343" s="2">
        <v>45692.394444444442</v>
      </c>
      <c r="F343" s="2">
        <v>45692.469444444447</v>
      </c>
      <c r="G343" s="2">
        <v>45692.464583333327</v>
      </c>
      <c r="H343" s="2">
        <v>45692.518750000003</v>
      </c>
      <c r="I343">
        <v>20</v>
      </c>
      <c r="J343">
        <v>20</v>
      </c>
      <c r="K343" t="s">
        <v>1214</v>
      </c>
      <c r="L343">
        <f t="shared" si="30"/>
        <v>0</v>
      </c>
      <c r="M343">
        <f t="shared" si="31"/>
        <v>108.00000000628643</v>
      </c>
      <c r="N343">
        <f t="shared" si="32"/>
        <v>78.000000013271347</v>
      </c>
      <c r="O343">
        <f t="shared" si="33"/>
        <v>1</v>
      </c>
      <c r="P343">
        <f t="shared" si="34"/>
        <v>0</v>
      </c>
      <c r="Q343" t="str">
        <f t="shared" si="35"/>
        <v>2025-02</v>
      </c>
    </row>
    <row r="344" spans="1:17" x14ac:dyDescent="0.3">
      <c r="A344" t="s">
        <v>353</v>
      </c>
      <c r="B344" s="2">
        <v>45692</v>
      </c>
      <c r="C344" s="2">
        <v>45693</v>
      </c>
      <c r="D344" s="2">
        <v>45696</v>
      </c>
      <c r="E344" s="2">
        <v>45692.411805555559</v>
      </c>
      <c r="F344" s="2">
        <v>45692.477083333331</v>
      </c>
      <c r="G344" s="2">
        <v>45692.497916666667</v>
      </c>
      <c r="H344" s="2">
        <v>45692.529166666667</v>
      </c>
      <c r="I344">
        <v>21</v>
      </c>
      <c r="J344">
        <v>20</v>
      </c>
      <c r="K344" t="s">
        <v>1213</v>
      </c>
      <c r="L344">
        <f t="shared" si="30"/>
        <v>0</v>
      </c>
      <c r="M344">
        <f t="shared" si="31"/>
        <v>93.999999992083758</v>
      </c>
      <c r="N344">
        <f t="shared" si="32"/>
        <v>45</v>
      </c>
      <c r="O344">
        <f t="shared" si="33"/>
        <v>0.95238095238095233</v>
      </c>
      <c r="P344">
        <f t="shared" si="34"/>
        <v>0</v>
      </c>
      <c r="Q344" t="str">
        <f t="shared" si="35"/>
        <v>2025-02</v>
      </c>
    </row>
    <row r="345" spans="1:17" x14ac:dyDescent="0.3">
      <c r="A345" t="s">
        <v>354</v>
      </c>
      <c r="B345" s="2">
        <v>45692</v>
      </c>
      <c r="C345" s="2">
        <v>45696</v>
      </c>
      <c r="D345" s="2">
        <v>45695</v>
      </c>
      <c r="E345" s="2">
        <v>45692.414583333331</v>
      </c>
      <c r="F345" s="2">
        <v>45692.459722222222</v>
      </c>
      <c r="G345" s="2">
        <v>45692.495138888888</v>
      </c>
      <c r="H345" s="2">
        <v>45692.541666666657</v>
      </c>
      <c r="I345">
        <v>13</v>
      </c>
      <c r="J345">
        <v>10</v>
      </c>
      <c r="K345" t="s">
        <v>1213</v>
      </c>
      <c r="L345">
        <f t="shared" si="30"/>
        <v>1</v>
      </c>
      <c r="M345">
        <f t="shared" si="31"/>
        <v>65.000000002328306</v>
      </c>
      <c r="N345">
        <f t="shared" si="32"/>
        <v>66.999999987892807</v>
      </c>
      <c r="O345">
        <f t="shared" si="33"/>
        <v>0.76923076923076927</v>
      </c>
      <c r="P345">
        <f t="shared" si="34"/>
        <v>1</v>
      </c>
      <c r="Q345" t="str">
        <f t="shared" si="35"/>
        <v>2025-02</v>
      </c>
    </row>
    <row r="346" spans="1:17" x14ac:dyDescent="0.3">
      <c r="A346" t="s">
        <v>355</v>
      </c>
      <c r="B346" s="2">
        <v>45692</v>
      </c>
      <c r="C346" s="2">
        <v>45693</v>
      </c>
      <c r="D346" s="2">
        <v>45694</v>
      </c>
      <c r="E346" s="2">
        <v>45692.380555555559</v>
      </c>
      <c r="F346" s="2">
        <v>45692.438888888893</v>
      </c>
      <c r="G346" s="2">
        <v>45692.470833333333</v>
      </c>
      <c r="H346" s="2">
        <v>45692.520138888889</v>
      </c>
      <c r="I346">
        <v>3</v>
      </c>
      <c r="J346">
        <v>2</v>
      </c>
      <c r="K346" t="s">
        <v>1215</v>
      </c>
      <c r="L346">
        <f t="shared" si="30"/>
        <v>0</v>
      </c>
      <c r="M346">
        <f t="shared" si="31"/>
        <v>84.000000001396984</v>
      </c>
      <c r="N346">
        <f t="shared" si="32"/>
        <v>71.000000000931323</v>
      </c>
      <c r="O346">
        <f t="shared" si="33"/>
        <v>0.66666666666666663</v>
      </c>
      <c r="P346">
        <f t="shared" si="34"/>
        <v>0</v>
      </c>
      <c r="Q346" t="str">
        <f t="shared" si="35"/>
        <v>2025-02</v>
      </c>
    </row>
    <row r="347" spans="1:17" x14ac:dyDescent="0.3">
      <c r="A347" t="s">
        <v>356</v>
      </c>
      <c r="B347" s="2">
        <v>45692</v>
      </c>
      <c r="C347" s="2">
        <v>45693</v>
      </c>
      <c r="D347" s="2">
        <v>45695</v>
      </c>
      <c r="E347" s="2">
        <v>45692.404166666667</v>
      </c>
      <c r="F347" s="2">
        <v>45692.451388888891</v>
      </c>
      <c r="G347" s="2">
        <v>45692.49722222222</v>
      </c>
      <c r="H347" s="2">
        <v>45692.512499999997</v>
      </c>
      <c r="I347">
        <v>9</v>
      </c>
      <c r="J347">
        <v>6</v>
      </c>
      <c r="K347" t="s">
        <v>1215</v>
      </c>
      <c r="L347">
        <f t="shared" si="30"/>
        <v>0</v>
      </c>
      <c r="M347">
        <f t="shared" si="31"/>
        <v>68.000000001629815</v>
      </c>
      <c r="N347">
        <f t="shared" si="32"/>
        <v>21.999999998370185</v>
      </c>
      <c r="O347">
        <f t="shared" si="33"/>
        <v>0.66666666666666663</v>
      </c>
      <c r="P347">
        <f t="shared" si="34"/>
        <v>0</v>
      </c>
      <c r="Q347" t="str">
        <f t="shared" si="35"/>
        <v>2025-02</v>
      </c>
    </row>
    <row r="348" spans="1:17" x14ac:dyDescent="0.3">
      <c r="A348" t="s">
        <v>357</v>
      </c>
      <c r="B348" s="2">
        <v>45692</v>
      </c>
      <c r="C348" s="2">
        <v>45694</v>
      </c>
      <c r="D348" s="2">
        <v>45697</v>
      </c>
      <c r="E348" s="2">
        <v>45692.379166666673</v>
      </c>
      <c r="F348" s="2">
        <v>45692.402083333327</v>
      </c>
      <c r="G348" s="2">
        <v>45692.493055555547</v>
      </c>
      <c r="H348" s="2">
        <v>45692.504861111112</v>
      </c>
      <c r="I348">
        <v>39</v>
      </c>
      <c r="J348">
        <v>35</v>
      </c>
      <c r="K348" t="s">
        <v>1215</v>
      </c>
      <c r="L348">
        <f t="shared" si="30"/>
        <v>0</v>
      </c>
      <c r="M348">
        <f t="shared" si="31"/>
        <v>32.99999998183921</v>
      </c>
      <c r="N348">
        <f t="shared" si="32"/>
        <v>17.000000013504177</v>
      </c>
      <c r="O348">
        <f t="shared" si="33"/>
        <v>0.89743589743589747</v>
      </c>
      <c r="P348">
        <f t="shared" si="34"/>
        <v>0</v>
      </c>
      <c r="Q348" t="str">
        <f t="shared" si="35"/>
        <v>2025-02</v>
      </c>
    </row>
    <row r="349" spans="1:17" x14ac:dyDescent="0.3">
      <c r="A349" t="s">
        <v>358</v>
      </c>
      <c r="B349" s="2">
        <v>45692</v>
      </c>
      <c r="C349" s="2">
        <v>45694</v>
      </c>
      <c r="D349" s="2">
        <v>45695</v>
      </c>
      <c r="E349" s="2">
        <v>45692.381944444453</v>
      </c>
      <c r="F349" s="2">
        <v>45692.42291666667</v>
      </c>
      <c r="G349" s="2">
        <v>45692.490972222222</v>
      </c>
      <c r="H349" s="2">
        <v>45692.508333333331</v>
      </c>
      <c r="I349">
        <v>16</v>
      </c>
      <c r="J349">
        <v>15</v>
      </c>
      <c r="K349" t="s">
        <v>1213</v>
      </c>
      <c r="L349">
        <f t="shared" si="30"/>
        <v>0</v>
      </c>
      <c r="M349">
        <f t="shared" si="31"/>
        <v>58.999999993247911</v>
      </c>
      <c r="N349">
        <f t="shared" si="32"/>
        <v>24.999999997671694</v>
      </c>
      <c r="O349">
        <f t="shared" si="33"/>
        <v>0.9375</v>
      </c>
      <c r="P349">
        <f t="shared" si="34"/>
        <v>0</v>
      </c>
      <c r="Q349" t="str">
        <f t="shared" si="35"/>
        <v>2025-02</v>
      </c>
    </row>
    <row r="350" spans="1:17" x14ac:dyDescent="0.3">
      <c r="A350" t="s">
        <v>359</v>
      </c>
      <c r="B350" s="2">
        <v>45692</v>
      </c>
      <c r="C350" s="2">
        <v>45693</v>
      </c>
      <c r="D350" s="2">
        <v>45693</v>
      </c>
      <c r="E350" s="2">
        <v>45692.398611111108</v>
      </c>
      <c r="F350" s="2">
        <v>45692.475694444453</v>
      </c>
      <c r="G350" s="2">
        <v>45692.48541666667</v>
      </c>
      <c r="H350" s="2">
        <v>45692.541666666657</v>
      </c>
      <c r="I350">
        <v>20</v>
      </c>
      <c r="J350">
        <v>18</v>
      </c>
      <c r="K350" t="s">
        <v>1215</v>
      </c>
      <c r="L350">
        <f t="shared" si="30"/>
        <v>1</v>
      </c>
      <c r="M350">
        <f t="shared" si="31"/>
        <v>111.00000001606531</v>
      </c>
      <c r="N350">
        <f t="shared" si="32"/>
        <v>80.999999981140718</v>
      </c>
      <c r="O350">
        <f t="shared" si="33"/>
        <v>0.9</v>
      </c>
      <c r="P350">
        <f t="shared" si="34"/>
        <v>1</v>
      </c>
      <c r="Q350" t="str">
        <f t="shared" si="35"/>
        <v>2025-02</v>
      </c>
    </row>
    <row r="351" spans="1:17" x14ac:dyDescent="0.3">
      <c r="A351" t="s">
        <v>360</v>
      </c>
      <c r="B351" s="2">
        <v>45692</v>
      </c>
      <c r="C351" s="2">
        <v>45695</v>
      </c>
      <c r="D351" s="2">
        <v>45696</v>
      </c>
      <c r="E351" s="2">
        <v>45692.375694444447</v>
      </c>
      <c r="F351" s="2">
        <v>45692.445833333331</v>
      </c>
      <c r="G351" s="2">
        <v>45692.488194444442</v>
      </c>
      <c r="H351" s="2">
        <v>45692.479166666657</v>
      </c>
      <c r="I351">
        <v>12</v>
      </c>
      <c r="J351">
        <v>9</v>
      </c>
      <c r="K351" t="s">
        <v>1214</v>
      </c>
      <c r="L351">
        <f t="shared" si="30"/>
        <v>0</v>
      </c>
      <c r="M351">
        <f t="shared" si="31"/>
        <v>100.9999999939464</v>
      </c>
      <c r="N351">
        <f t="shared" si="32"/>
        <v>-13.00000001094304</v>
      </c>
      <c r="O351">
        <f t="shared" si="33"/>
        <v>0.75</v>
      </c>
      <c r="P351">
        <f t="shared" si="34"/>
        <v>0</v>
      </c>
      <c r="Q351" t="str">
        <f t="shared" si="35"/>
        <v>2025-02</v>
      </c>
    </row>
    <row r="352" spans="1:17" x14ac:dyDescent="0.3">
      <c r="A352" t="s">
        <v>361</v>
      </c>
      <c r="B352" s="2">
        <v>45692</v>
      </c>
      <c r="C352" s="2">
        <v>45696</v>
      </c>
      <c r="D352" s="2">
        <v>45694</v>
      </c>
      <c r="E352" s="2">
        <v>45692.383333333331</v>
      </c>
      <c r="F352" s="2">
        <v>45692.411111111112</v>
      </c>
      <c r="G352" s="2">
        <v>45692.493055555547</v>
      </c>
      <c r="H352" s="2">
        <v>45692.5</v>
      </c>
      <c r="I352">
        <v>4</v>
      </c>
      <c r="J352">
        <v>4</v>
      </c>
      <c r="K352" t="s">
        <v>1214</v>
      </c>
      <c r="L352">
        <f t="shared" si="30"/>
        <v>1</v>
      </c>
      <c r="M352">
        <f t="shared" si="31"/>
        <v>40.000000004656613</v>
      </c>
      <c r="N352">
        <f t="shared" si="32"/>
        <v>10.000000011641532</v>
      </c>
      <c r="O352">
        <f t="shared" si="33"/>
        <v>1</v>
      </c>
      <c r="P352">
        <f t="shared" si="34"/>
        <v>1</v>
      </c>
      <c r="Q352" t="str">
        <f t="shared" si="35"/>
        <v>2025-02</v>
      </c>
    </row>
    <row r="353" spans="1:17" x14ac:dyDescent="0.3">
      <c r="A353" t="s">
        <v>362</v>
      </c>
      <c r="B353" s="2">
        <v>45693</v>
      </c>
      <c r="C353" s="2">
        <v>45695</v>
      </c>
      <c r="D353" s="2">
        <v>45698</v>
      </c>
      <c r="E353" s="2">
        <v>45693.375694444447</v>
      </c>
      <c r="F353" s="2">
        <v>45693.418749999997</v>
      </c>
      <c r="G353" s="2">
        <v>45693.470833333333</v>
      </c>
      <c r="H353" s="2">
        <v>45693.552777777782</v>
      </c>
      <c r="I353">
        <v>35</v>
      </c>
      <c r="J353">
        <v>33</v>
      </c>
      <c r="K353" t="s">
        <v>1215</v>
      </c>
      <c r="L353">
        <f t="shared" si="30"/>
        <v>0</v>
      </c>
      <c r="M353">
        <f t="shared" si="31"/>
        <v>61.999999992549419</v>
      </c>
      <c r="N353">
        <f t="shared" si="32"/>
        <v>118.00000000745058</v>
      </c>
      <c r="O353">
        <f t="shared" si="33"/>
        <v>0.94285714285714284</v>
      </c>
      <c r="P353">
        <f t="shared" si="34"/>
        <v>0</v>
      </c>
      <c r="Q353" t="str">
        <f t="shared" si="35"/>
        <v>2025-02</v>
      </c>
    </row>
    <row r="354" spans="1:17" x14ac:dyDescent="0.3">
      <c r="A354" t="s">
        <v>363</v>
      </c>
      <c r="B354" s="2">
        <v>45693</v>
      </c>
      <c r="C354" s="2">
        <v>45694</v>
      </c>
      <c r="D354" s="2">
        <v>45695</v>
      </c>
      <c r="E354" s="2">
        <v>45693.413194444453</v>
      </c>
      <c r="F354" s="2">
        <v>45693.461805555547</v>
      </c>
      <c r="G354" s="2">
        <v>45693.497916666667</v>
      </c>
      <c r="H354" s="2">
        <v>45693.520833333343</v>
      </c>
      <c r="I354">
        <v>7</v>
      </c>
      <c r="J354">
        <v>4</v>
      </c>
      <c r="K354" t="s">
        <v>1214</v>
      </c>
      <c r="L354">
        <f t="shared" si="30"/>
        <v>0</v>
      </c>
      <c r="M354">
        <f t="shared" si="31"/>
        <v>69.999999976716936</v>
      </c>
      <c r="N354">
        <f t="shared" si="32"/>
        <v>33.000000013271347</v>
      </c>
      <c r="O354">
        <f t="shared" si="33"/>
        <v>0.5714285714285714</v>
      </c>
      <c r="P354">
        <f t="shared" si="34"/>
        <v>0</v>
      </c>
      <c r="Q354" t="str">
        <f t="shared" si="35"/>
        <v>2025-02</v>
      </c>
    </row>
    <row r="355" spans="1:17" x14ac:dyDescent="0.3">
      <c r="A355" t="s">
        <v>364</v>
      </c>
      <c r="B355" s="2">
        <v>45693</v>
      </c>
      <c r="C355" s="2">
        <v>45695</v>
      </c>
      <c r="D355" s="2">
        <v>45697</v>
      </c>
      <c r="E355" s="2">
        <v>45693.381249999999</v>
      </c>
      <c r="F355" s="2">
        <v>45693.425694444442</v>
      </c>
      <c r="G355" s="2">
        <v>45693.474999999999</v>
      </c>
      <c r="H355" s="2">
        <v>45693.539583333331</v>
      </c>
      <c r="I355">
        <v>12</v>
      </c>
      <c r="J355">
        <v>8</v>
      </c>
      <c r="K355" t="s">
        <v>1214</v>
      </c>
      <c r="L355">
        <f t="shared" si="30"/>
        <v>0</v>
      </c>
      <c r="M355">
        <f t="shared" si="31"/>
        <v>63.999999999068677</v>
      </c>
      <c r="N355">
        <f t="shared" si="32"/>
        <v>92.999999999301508</v>
      </c>
      <c r="O355">
        <f t="shared" si="33"/>
        <v>0.66666666666666663</v>
      </c>
      <c r="P355">
        <f t="shared" si="34"/>
        <v>0</v>
      </c>
      <c r="Q355" t="str">
        <f t="shared" si="35"/>
        <v>2025-02</v>
      </c>
    </row>
    <row r="356" spans="1:17" x14ac:dyDescent="0.3">
      <c r="A356" t="s">
        <v>365</v>
      </c>
      <c r="B356" s="2">
        <v>45693</v>
      </c>
      <c r="C356" s="2">
        <v>45697</v>
      </c>
      <c r="D356" s="2">
        <v>45697</v>
      </c>
      <c r="E356" s="2">
        <v>45693.404166666667</v>
      </c>
      <c r="F356" s="2">
        <v>45693.456250000003</v>
      </c>
      <c r="G356" s="2">
        <v>45693.498611111107</v>
      </c>
      <c r="H356" s="2">
        <v>45693.512499999997</v>
      </c>
      <c r="I356">
        <v>32</v>
      </c>
      <c r="J356">
        <v>31</v>
      </c>
      <c r="K356" t="s">
        <v>1214</v>
      </c>
      <c r="L356">
        <f t="shared" si="30"/>
        <v>1</v>
      </c>
      <c r="M356">
        <f t="shared" si="31"/>
        <v>75.00000000349246</v>
      </c>
      <c r="N356">
        <f t="shared" si="32"/>
        <v>20.000000002328306</v>
      </c>
      <c r="O356">
        <f t="shared" si="33"/>
        <v>0.96875</v>
      </c>
      <c r="P356">
        <f t="shared" si="34"/>
        <v>1</v>
      </c>
      <c r="Q356" t="str">
        <f t="shared" si="35"/>
        <v>2025-02</v>
      </c>
    </row>
    <row r="357" spans="1:17" x14ac:dyDescent="0.3">
      <c r="A357" t="s">
        <v>366</v>
      </c>
      <c r="B357" s="2">
        <v>45693</v>
      </c>
      <c r="C357" s="2">
        <v>45695</v>
      </c>
      <c r="D357" s="2">
        <v>45695</v>
      </c>
      <c r="E357" s="2">
        <v>45693.397222222222</v>
      </c>
      <c r="F357" s="2">
        <v>45693.408333333333</v>
      </c>
      <c r="G357" s="2">
        <v>45693.490972222222</v>
      </c>
      <c r="H357" s="2">
        <v>45693.538888888892</v>
      </c>
      <c r="I357">
        <v>39</v>
      </c>
      <c r="J357">
        <v>38</v>
      </c>
      <c r="K357" t="s">
        <v>1215</v>
      </c>
      <c r="L357">
        <f t="shared" si="30"/>
        <v>1</v>
      </c>
      <c r="M357">
        <f t="shared" si="31"/>
        <v>15.999999999767169</v>
      </c>
      <c r="N357">
        <f t="shared" si="32"/>
        <v>69.000000004889444</v>
      </c>
      <c r="O357">
        <f t="shared" si="33"/>
        <v>0.97435897435897434</v>
      </c>
      <c r="P357">
        <f t="shared" si="34"/>
        <v>1</v>
      </c>
      <c r="Q357" t="str">
        <f t="shared" si="35"/>
        <v>2025-02</v>
      </c>
    </row>
    <row r="358" spans="1:17" x14ac:dyDescent="0.3">
      <c r="A358" t="s">
        <v>367</v>
      </c>
      <c r="B358" s="2">
        <v>45693</v>
      </c>
      <c r="C358" s="2">
        <v>45694</v>
      </c>
      <c r="D358" s="2">
        <v>45698</v>
      </c>
      <c r="E358" s="2">
        <v>45693.387499999997</v>
      </c>
      <c r="F358" s="2">
        <v>45693.38958333333</v>
      </c>
      <c r="G358" s="2">
        <v>45693.490277777782</v>
      </c>
      <c r="H358" s="2">
        <v>45693.518750000003</v>
      </c>
      <c r="I358">
        <v>24</v>
      </c>
      <c r="J358">
        <v>24</v>
      </c>
      <c r="K358" t="s">
        <v>1214</v>
      </c>
      <c r="L358">
        <f t="shared" si="30"/>
        <v>0</v>
      </c>
      <c r="M358">
        <f t="shared" si="31"/>
        <v>2.9999999993015081</v>
      </c>
      <c r="N358">
        <f t="shared" si="32"/>
        <v>40.999999997438863</v>
      </c>
      <c r="O358">
        <f t="shared" si="33"/>
        <v>1</v>
      </c>
      <c r="P358">
        <f t="shared" si="34"/>
        <v>0</v>
      </c>
      <c r="Q358" t="str">
        <f t="shared" si="35"/>
        <v>2025-02</v>
      </c>
    </row>
    <row r="359" spans="1:17" x14ac:dyDescent="0.3">
      <c r="A359" t="s">
        <v>368</v>
      </c>
      <c r="B359" s="2">
        <v>45693</v>
      </c>
      <c r="C359" s="2">
        <v>45694</v>
      </c>
      <c r="D359" s="2">
        <v>45695</v>
      </c>
      <c r="E359" s="2">
        <v>45693.40625</v>
      </c>
      <c r="F359" s="2">
        <v>45693.434027777781</v>
      </c>
      <c r="G359" s="2">
        <v>45693.495138888888</v>
      </c>
      <c r="H359" s="2">
        <v>45693.482638888891</v>
      </c>
      <c r="I359">
        <v>24</v>
      </c>
      <c r="J359">
        <v>24</v>
      </c>
      <c r="K359" t="s">
        <v>1215</v>
      </c>
      <c r="L359">
        <f t="shared" si="30"/>
        <v>0</v>
      </c>
      <c r="M359">
        <f t="shared" si="31"/>
        <v>40.000000004656613</v>
      </c>
      <c r="N359">
        <f t="shared" si="32"/>
        <v>-17.999999995809048</v>
      </c>
      <c r="O359">
        <f t="shared" si="33"/>
        <v>1</v>
      </c>
      <c r="P359">
        <f t="shared" si="34"/>
        <v>0</v>
      </c>
      <c r="Q359" t="str">
        <f t="shared" si="35"/>
        <v>2025-02</v>
      </c>
    </row>
    <row r="360" spans="1:17" x14ac:dyDescent="0.3">
      <c r="A360" t="s">
        <v>369</v>
      </c>
      <c r="B360" s="2">
        <v>45693</v>
      </c>
      <c r="C360" s="2">
        <v>45695</v>
      </c>
      <c r="D360" s="2">
        <v>45696</v>
      </c>
      <c r="E360" s="2">
        <v>45693.376388888893</v>
      </c>
      <c r="F360" s="2">
        <v>45693.431944444441</v>
      </c>
      <c r="G360" s="2">
        <v>45693.495833333327</v>
      </c>
      <c r="H360" s="2">
        <v>45693.492361111108</v>
      </c>
      <c r="I360">
        <v>14</v>
      </c>
      <c r="J360">
        <v>14</v>
      </c>
      <c r="K360" t="s">
        <v>1214</v>
      </c>
      <c r="L360">
        <f t="shared" si="30"/>
        <v>0</v>
      </c>
      <c r="M360">
        <f t="shared" si="31"/>
        <v>79.999999988358468</v>
      </c>
      <c r="N360">
        <f t="shared" si="32"/>
        <v>-4.9999999953433871</v>
      </c>
      <c r="O360">
        <f t="shared" si="33"/>
        <v>1</v>
      </c>
      <c r="P360">
        <f t="shared" si="34"/>
        <v>0</v>
      </c>
      <c r="Q360" t="str">
        <f t="shared" si="35"/>
        <v>2025-02</v>
      </c>
    </row>
    <row r="361" spans="1:17" x14ac:dyDescent="0.3">
      <c r="A361" t="s">
        <v>370</v>
      </c>
      <c r="B361" s="2">
        <v>45693</v>
      </c>
      <c r="C361" s="2">
        <v>45695</v>
      </c>
      <c r="D361" s="2">
        <v>45694</v>
      </c>
      <c r="E361" s="2">
        <v>45693.415972222218</v>
      </c>
      <c r="F361" s="2">
        <v>45693.417361111111</v>
      </c>
      <c r="G361" s="2">
        <v>45693.47152777778</v>
      </c>
      <c r="H361" s="2">
        <v>45693.509027777778</v>
      </c>
      <c r="I361">
        <v>3</v>
      </c>
      <c r="J361">
        <v>3</v>
      </c>
      <c r="K361" t="s">
        <v>1214</v>
      </c>
      <c r="L361">
        <f t="shared" si="30"/>
        <v>1</v>
      </c>
      <c r="M361">
        <f t="shared" si="31"/>
        <v>2.000000006519258</v>
      </c>
      <c r="N361">
        <f t="shared" si="32"/>
        <v>53.999999997904524</v>
      </c>
      <c r="O361">
        <f t="shared" si="33"/>
        <v>1</v>
      </c>
      <c r="P361">
        <f t="shared" si="34"/>
        <v>1</v>
      </c>
      <c r="Q361" t="str">
        <f t="shared" si="35"/>
        <v>2025-02</v>
      </c>
    </row>
    <row r="362" spans="1:17" x14ac:dyDescent="0.3">
      <c r="A362" t="s">
        <v>371</v>
      </c>
      <c r="B362" s="2">
        <v>45693</v>
      </c>
      <c r="C362" s="2">
        <v>45697</v>
      </c>
      <c r="D362" s="2">
        <v>45695</v>
      </c>
      <c r="E362" s="2">
        <v>45693.407638888893</v>
      </c>
      <c r="F362" s="2">
        <v>45693.447222222218</v>
      </c>
      <c r="G362" s="2">
        <v>45693.477083333331</v>
      </c>
      <c r="H362" s="2">
        <v>45693.504861111112</v>
      </c>
      <c r="I362">
        <v>3</v>
      </c>
      <c r="J362">
        <v>1</v>
      </c>
      <c r="K362" t="s">
        <v>1214</v>
      </c>
      <c r="L362">
        <f t="shared" si="30"/>
        <v>1</v>
      </c>
      <c r="M362">
        <f t="shared" si="31"/>
        <v>56.999999986728653</v>
      </c>
      <c r="N362">
        <f t="shared" si="32"/>
        <v>40.000000004656613</v>
      </c>
      <c r="O362">
        <f t="shared" si="33"/>
        <v>0.33333333333333331</v>
      </c>
      <c r="P362">
        <f t="shared" si="34"/>
        <v>1</v>
      </c>
      <c r="Q362" t="str">
        <f t="shared" si="35"/>
        <v>2025-02</v>
      </c>
    </row>
    <row r="363" spans="1:17" x14ac:dyDescent="0.3">
      <c r="A363" t="s">
        <v>372</v>
      </c>
      <c r="B363" s="2">
        <v>45694</v>
      </c>
      <c r="C363" s="2">
        <v>45696</v>
      </c>
      <c r="D363" s="2">
        <v>45698</v>
      </c>
      <c r="E363" s="2">
        <v>45694.384027777778</v>
      </c>
      <c r="F363" s="2">
        <v>45694.439583333333</v>
      </c>
      <c r="G363" s="2">
        <v>45694.472916666673</v>
      </c>
      <c r="H363" s="2">
        <v>45694.527083333327</v>
      </c>
      <c r="I363">
        <v>15</v>
      </c>
      <c r="J363">
        <v>12</v>
      </c>
      <c r="K363" t="s">
        <v>1213</v>
      </c>
      <c r="L363">
        <f t="shared" si="30"/>
        <v>0</v>
      </c>
      <c r="M363">
        <f t="shared" si="31"/>
        <v>79.999999998835847</v>
      </c>
      <c r="N363">
        <f t="shared" si="32"/>
        <v>77.99999998183921</v>
      </c>
      <c r="O363">
        <f t="shared" si="33"/>
        <v>0.8</v>
      </c>
      <c r="P363">
        <f t="shared" si="34"/>
        <v>0</v>
      </c>
      <c r="Q363" t="str">
        <f t="shared" si="35"/>
        <v>2025-02</v>
      </c>
    </row>
    <row r="364" spans="1:17" x14ac:dyDescent="0.3">
      <c r="A364" t="s">
        <v>373</v>
      </c>
      <c r="B364" s="2">
        <v>45694</v>
      </c>
      <c r="C364" s="2">
        <v>45698</v>
      </c>
      <c r="D364" s="2">
        <v>45699</v>
      </c>
      <c r="E364" s="2">
        <v>45694.381249999999</v>
      </c>
      <c r="F364" s="2">
        <v>45694.447916666657</v>
      </c>
      <c r="G364" s="2">
        <v>45694.462500000001</v>
      </c>
      <c r="H364" s="2">
        <v>45694.520138888889</v>
      </c>
      <c r="I364">
        <v>7</v>
      </c>
      <c r="J364">
        <v>3</v>
      </c>
      <c r="K364" t="s">
        <v>1213</v>
      </c>
      <c r="L364">
        <f t="shared" si="30"/>
        <v>0</v>
      </c>
      <c r="M364">
        <f t="shared" si="31"/>
        <v>95.999999988125637</v>
      </c>
      <c r="N364">
        <f t="shared" si="32"/>
        <v>82.999999998137355</v>
      </c>
      <c r="O364">
        <f t="shared" si="33"/>
        <v>0.42857142857142855</v>
      </c>
      <c r="P364">
        <f t="shared" si="34"/>
        <v>0</v>
      </c>
      <c r="Q364" t="str">
        <f t="shared" si="35"/>
        <v>2025-02</v>
      </c>
    </row>
    <row r="365" spans="1:17" x14ac:dyDescent="0.3">
      <c r="A365" t="s">
        <v>374</v>
      </c>
      <c r="B365" s="2">
        <v>45694</v>
      </c>
      <c r="C365" s="2">
        <v>45697</v>
      </c>
      <c r="D365" s="2">
        <v>45696</v>
      </c>
      <c r="E365" s="2">
        <v>45694.37777777778</v>
      </c>
      <c r="F365" s="2">
        <v>45694.417361111111</v>
      </c>
      <c r="G365" s="2">
        <v>45694.493750000001</v>
      </c>
      <c r="H365" s="2">
        <v>45694.513888888891</v>
      </c>
      <c r="I365">
        <v>9</v>
      </c>
      <c r="J365">
        <v>8</v>
      </c>
      <c r="K365" t="s">
        <v>1214</v>
      </c>
      <c r="L365">
        <f t="shared" si="30"/>
        <v>1</v>
      </c>
      <c r="M365">
        <f t="shared" si="31"/>
        <v>56.999999997206032</v>
      </c>
      <c r="N365">
        <f t="shared" si="32"/>
        <v>29.000000000232831</v>
      </c>
      <c r="O365">
        <f t="shared" si="33"/>
        <v>0.88888888888888884</v>
      </c>
      <c r="P365">
        <f t="shared" si="34"/>
        <v>1</v>
      </c>
      <c r="Q365" t="str">
        <f t="shared" si="35"/>
        <v>2025-02</v>
      </c>
    </row>
    <row r="366" spans="1:17" x14ac:dyDescent="0.3">
      <c r="A366" t="s">
        <v>375</v>
      </c>
      <c r="B366" s="2">
        <v>45694</v>
      </c>
      <c r="C366" s="2">
        <v>45698</v>
      </c>
      <c r="D366" s="2">
        <v>45696</v>
      </c>
      <c r="E366" s="2">
        <v>45694.384722222218</v>
      </c>
      <c r="F366" s="2">
        <v>45694.418055555558</v>
      </c>
      <c r="G366" s="2">
        <v>45694.463888888888</v>
      </c>
      <c r="H366" s="2">
        <v>45694.515277777777</v>
      </c>
      <c r="I366">
        <v>22</v>
      </c>
      <c r="J366">
        <v>20</v>
      </c>
      <c r="K366" t="s">
        <v>1215</v>
      </c>
      <c r="L366">
        <f t="shared" si="30"/>
        <v>1</v>
      </c>
      <c r="M366">
        <f t="shared" si="31"/>
        <v>48.000000009778887</v>
      </c>
      <c r="N366">
        <f t="shared" si="32"/>
        <v>74.000000000232831</v>
      </c>
      <c r="O366">
        <f t="shared" si="33"/>
        <v>0.90909090909090906</v>
      </c>
      <c r="P366">
        <f t="shared" si="34"/>
        <v>1</v>
      </c>
      <c r="Q366" t="str">
        <f t="shared" si="35"/>
        <v>2025-02</v>
      </c>
    </row>
    <row r="367" spans="1:17" x14ac:dyDescent="0.3">
      <c r="A367" t="s">
        <v>376</v>
      </c>
      <c r="B367" s="2">
        <v>45694</v>
      </c>
      <c r="C367" s="2">
        <v>45697</v>
      </c>
      <c r="D367" s="2">
        <v>45698</v>
      </c>
      <c r="E367" s="2">
        <v>45694.415972222218</v>
      </c>
      <c r="F367" s="2">
        <v>45694.467361111107</v>
      </c>
      <c r="G367" s="2">
        <v>45694.476388888892</v>
      </c>
      <c r="H367" s="2">
        <v>45694.515972222223</v>
      </c>
      <c r="I367">
        <v>38</v>
      </c>
      <c r="J367">
        <v>36</v>
      </c>
      <c r="K367" t="s">
        <v>1213</v>
      </c>
      <c r="L367">
        <f t="shared" si="30"/>
        <v>0</v>
      </c>
      <c r="M367">
        <f t="shared" si="31"/>
        <v>74.000000000232831</v>
      </c>
      <c r="N367">
        <f t="shared" si="32"/>
        <v>56.999999997206032</v>
      </c>
      <c r="O367">
        <f t="shared" si="33"/>
        <v>0.94736842105263153</v>
      </c>
      <c r="P367">
        <f t="shared" si="34"/>
        <v>0</v>
      </c>
      <c r="Q367" t="str">
        <f t="shared" si="35"/>
        <v>2025-02</v>
      </c>
    </row>
    <row r="368" spans="1:17" x14ac:dyDescent="0.3">
      <c r="A368" t="s">
        <v>377</v>
      </c>
      <c r="B368" s="2">
        <v>45694</v>
      </c>
      <c r="C368" s="2">
        <v>45695</v>
      </c>
      <c r="D368" s="2">
        <v>45698</v>
      </c>
      <c r="E368" s="2">
        <v>45694.381944444453</v>
      </c>
      <c r="F368" s="2">
        <v>45694.459722222222</v>
      </c>
      <c r="G368" s="2">
        <v>45694.48541666667</v>
      </c>
      <c r="H368" s="2">
        <v>45694.521527777782</v>
      </c>
      <c r="I368">
        <v>14</v>
      </c>
      <c r="J368">
        <v>10</v>
      </c>
      <c r="K368" t="s">
        <v>1215</v>
      </c>
      <c r="L368">
        <f t="shared" si="30"/>
        <v>0</v>
      </c>
      <c r="M368">
        <f t="shared" si="31"/>
        <v>111.99999998789281</v>
      </c>
      <c r="N368">
        <f t="shared" si="32"/>
        <v>52.000000001862645</v>
      </c>
      <c r="O368">
        <f t="shared" si="33"/>
        <v>0.7142857142857143</v>
      </c>
      <c r="P368">
        <f t="shared" si="34"/>
        <v>0</v>
      </c>
      <c r="Q368" t="str">
        <f t="shared" si="35"/>
        <v>2025-02</v>
      </c>
    </row>
    <row r="369" spans="1:17" x14ac:dyDescent="0.3">
      <c r="A369" t="s">
        <v>378</v>
      </c>
      <c r="B369" s="2">
        <v>45694</v>
      </c>
      <c r="C369" s="2">
        <v>45698</v>
      </c>
      <c r="D369" s="2">
        <v>45699</v>
      </c>
      <c r="E369" s="2">
        <v>45694.392361111109</v>
      </c>
      <c r="F369" s="2">
        <v>45694.444444444453</v>
      </c>
      <c r="G369" s="2">
        <v>45694.47152777778</v>
      </c>
      <c r="H369" s="2">
        <v>45694.490277777782</v>
      </c>
      <c r="I369">
        <v>14</v>
      </c>
      <c r="J369">
        <v>13</v>
      </c>
      <c r="K369" t="s">
        <v>1215</v>
      </c>
      <c r="L369">
        <f t="shared" si="30"/>
        <v>0</v>
      </c>
      <c r="M369">
        <f t="shared" si="31"/>
        <v>75.000000013969839</v>
      </c>
      <c r="N369">
        <f t="shared" si="32"/>
        <v>27.000000004190952</v>
      </c>
      <c r="O369">
        <f t="shared" si="33"/>
        <v>0.9285714285714286</v>
      </c>
      <c r="P369">
        <f t="shared" si="34"/>
        <v>0</v>
      </c>
      <c r="Q369" t="str">
        <f t="shared" si="35"/>
        <v>2025-02</v>
      </c>
    </row>
    <row r="370" spans="1:17" x14ac:dyDescent="0.3">
      <c r="A370" t="s">
        <v>379</v>
      </c>
      <c r="B370" s="2">
        <v>45695</v>
      </c>
      <c r="C370" s="2">
        <v>45698</v>
      </c>
      <c r="D370" s="2">
        <v>45699</v>
      </c>
      <c r="E370" s="2">
        <v>45695.384722222218</v>
      </c>
      <c r="F370" s="2">
        <v>45695.478472222218</v>
      </c>
      <c r="G370" s="2">
        <v>45695.489583333343</v>
      </c>
      <c r="H370" s="2">
        <v>45695.498611111107</v>
      </c>
      <c r="I370">
        <v>3</v>
      </c>
      <c r="J370">
        <v>1</v>
      </c>
      <c r="K370" t="s">
        <v>1215</v>
      </c>
      <c r="L370">
        <f t="shared" si="30"/>
        <v>0</v>
      </c>
      <c r="M370">
        <f t="shared" si="31"/>
        <v>135</v>
      </c>
      <c r="N370">
        <f t="shared" si="32"/>
        <v>12.999999979510903</v>
      </c>
      <c r="O370">
        <f t="shared" si="33"/>
        <v>0.33333333333333331</v>
      </c>
      <c r="P370">
        <f t="shared" si="34"/>
        <v>0</v>
      </c>
      <c r="Q370" t="str">
        <f t="shared" si="35"/>
        <v>2025-02</v>
      </c>
    </row>
    <row r="371" spans="1:17" x14ac:dyDescent="0.3">
      <c r="A371" t="s">
        <v>380</v>
      </c>
      <c r="B371" s="2">
        <v>45695</v>
      </c>
      <c r="C371" s="2">
        <v>45696</v>
      </c>
      <c r="D371" s="2">
        <v>45699</v>
      </c>
      <c r="E371" s="2">
        <v>45695.400694444441</v>
      </c>
      <c r="F371" s="2">
        <v>45695.421527777777</v>
      </c>
      <c r="G371" s="2">
        <v>45695.488888888889</v>
      </c>
      <c r="H371" s="2">
        <v>45695.538888888892</v>
      </c>
      <c r="I371">
        <v>21</v>
      </c>
      <c r="J371">
        <v>19</v>
      </c>
      <c r="K371" t="s">
        <v>1214</v>
      </c>
      <c r="L371">
        <f t="shared" si="30"/>
        <v>0</v>
      </c>
      <c r="M371">
        <f t="shared" si="31"/>
        <v>30.00000000349246</v>
      </c>
      <c r="N371">
        <f t="shared" si="32"/>
        <v>72.000000004190952</v>
      </c>
      <c r="O371">
        <f t="shared" si="33"/>
        <v>0.90476190476190477</v>
      </c>
      <c r="P371">
        <f t="shared" si="34"/>
        <v>0</v>
      </c>
      <c r="Q371" t="str">
        <f t="shared" si="35"/>
        <v>2025-02</v>
      </c>
    </row>
    <row r="372" spans="1:17" x14ac:dyDescent="0.3">
      <c r="A372" t="s">
        <v>381</v>
      </c>
      <c r="B372" s="2">
        <v>45695</v>
      </c>
      <c r="C372" s="2">
        <v>45697</v>
      </c>
      <c r="D372" s="2">
        <v>45698</v>
      </c>
      <c r="E372" s="2">
        <v>45695.388194444437</v>
      </c>
      <c r="F372" s="2">
        <v>45695.492361111108</v>
      </c>
      <c r="G372" s="2">
        <v>45695.489583333343</v>
      </c>
      <c r="H372" s="2">
        <v>45695.504166666673</v>
      </c>
      <c r="I372">
        <v>6</v>
      </c>
      <c r="J372">
        <v>3</v>
      </c>
      <c r="K372" t="s">
        <v>1215</v>
      </c>
      <c r="L372">
        <f t="shared" si="30"/>
        <v>0</v>
      </c>
      <c r="M372">
        <f t="shared" si="31"/>
        <v>150.00000000698492</v>
      </c>
      <c r="N372">
        <f t="shared" si="32"/>
        <v>20.999999995110556</v>
      </c>
      <c r="O372">
        <f t="shared" si="33"/>
        <v>0.5</v>
      </c>
      <c r="P372">
        <f t="shared" si="34"/>
        <v>0</v>
      </c>
      <c r="Q372" t="str">
        <f t="shared" si="35"/>
        <v>2025-02</v>
      </c>
    </row>
    <row r="373" spans="1:17" x14ac:dyDescent="0.3">
      <c r="A373" t="s">
        <v>382</v>
      </c>
      <c r="B373" s="2">
        <v>45695</v>
      </c>
      <c r="C373" s="2">
        <v>45697</v>
      </c>
      <c r="D373" s="2">
        <v>45698</v>
      </c>
      <c r="E373" s="2">
        <v>45695.411111111112</v>
      </c>
      <c r="F373" s="2">
        <v>45695.406944444447</v>
      </c>
      <c r="G373" s="2">
        <v>45695.467361111107</v>
      </c>
      <c r="H373" s="2">
        <v>45695.5</v>
      </c>
      <c r="I373">
        <v>27</v>
      </c>
      <c r="J373">
        <v>23</v>
      </c>
      <c r="K373" t="s">
        <v>1214</v>
      </c>
      <c r="L373">
        <f t="shared" si="30"/>
        <v>0</v>
      </c>
      <c r="M373">
        <f t="shared" si="31"/>
        <v>-5.9999999986030161</v>
      </c>
      <c r="N373">
        <f t="shared" si="32"/>
        <v>47.000000006519258</v>
      </c>
      <c r="O373">
        <f t="shared" si="33"/>
        <v>0.85185185185185186</v>
      </c>
      <c r="P373">
        <f t="shared" si="34"/>
        <v>0</v>
      </c>
      <c r="Q373" t="str">
        <f t="shared" si="35"/>
        <v>2025-02</v>
      </c>
    </row>
    <row r="374" spans="1:17" x14ac:dyDescent="0.3">
      <c r="A374" t="s">
        <v>383</v>
      </c>
      <c r="B374" s="2">
        <v>45695</v>
      </c>
      <c r="C374" s="2">
        <v>45699</v>
      </c>
      <c r="D374" s="2">
        <v>45697</v>
      </c>
      <c r="E374" s="2">
        <v>45695.377083333333</v>
      </c>
      <c r="F374" s="2">
        <v>45695.395833333343</v>
      </c>
      <c r="G374" s="2">
        <v>45695.488888888889</v>
      </c>
      <c r="H374" s="2">
        <v>45695.468055555553</v>
      </c>
      <c r="I374">
        <v>1</v>
      </c>
      <c r="J374">
        <v>0</v>
      </c>
      <c r="K374" t="s">
        <v>1215</v>
      </c>
      <c r="L374">
        <f t="shared" si="30"/>
        <v>1</v>
      </c>
      <c r="M374">
        <f t="shared" si="31"/>
        <v>27.000000014668331</v>
      </c>
      <c r="N374">
        <f t="shared" si="32"/>
        <v>-30.00000000349246</v>
      </c>
      <c r="O374">
        <f t="shared" si="33"/>
        <v>0</v>
      </c>
      <c r="P374">
        <f t="shared" si="34"/>
        <v>0</v>
      </c>
      <c r="Q374" t="str">
        <f t="shared" si="35"/>
        <v>2025-02</v>
      </c>
    </row>
    <row r="375" spans="1:17" x14ac:dyDescent="0.3">
      <c r="A375" t="s">
        <v>384</v>
      </c>
      <c r="B375" s="2">
        <v>45695</v>
      </c>
      <c r="C375" s="2">
        <v>45698</v>
      </c>
      <c r="D375" s="2">
        <v>45698</v>
      </c>
      <c r="E375" s="2">
        <v>45695.410416666673</v>
      </c>
      <c r="F375" s="2">
        <v>45695.401388888888</v>
      </c>
      <c r="G375" s="2">
        <v>45695.48333333333</v>
      </c>
      <c r="H375" s="2">
        <v>45695.54583333333</v>
      </c>
      <c r="I375">
        <v>14</v>
      </c>
      <c r="J375">
        <v>10</v>
      </c>
      <c r="K375" t="s">
        <v>1215</v>
      </c>
      <c r="L375">
        <f t="shared" si="30"/>
        <v>1</v>
      </c>
      <c r="M375">
        <f t="shared" si="31"/>
        <v>-13.00000001094304</v>
      </c>
      <c r="N375">
        <f t="shared" si="32"/>
        <v>90</v>
      </c>
      <c r="O375">
        <f t="shared" si="33"/>
        <v>0.7142857142857143</v>
      </c>
      <c r="P375">
        <f t="shared" si="34"/>
        <v>1</v>
      </c>
      <c r="Q375" t="str">
        <f t="shared" si="35"/>
        <v>2025-02</v>
      </c>
    </row>
    <row r="376" spans="1:17" x14ac:dyDescent="0.3">
      <c r="A376" t="s">
        <v>385</v>
      </c>
      <c r="B376" s="2">
        <v>45695</v>
      </c>
      <c r="C376" s="2">
        <v>45699</v>
      </c>
      <c r="D376" s="2">
        <v>45698</v>
      </c>
      <c r="E376" s="2">
        <v>45695.396527777782</v>
      </c>
      <c r="F376" s="2">
        <v>45695.447916666657</v>
      </c>
      <c r="G376" s="2">
        <v>45695.490277777782</v>
      </c>
      <c r="H376" s="2">
        <v>45695.500694444447</v>
      </c>
      <c r="I376">
        <v>10</v>
      </c>
      <c r="J376">
        <v>8</v>
      </c>
      <c r="K376" t="s">
        <v>1215</v>
      </c>
      <c r="L376">
        <f t="shared" si="30"/>
        <v>1</v>
      </c>
      <c r="M376">
        <f t="shared" si="31"/>
        <v>73.999999979278073</v>
      </c>
      <c r="N376">
        <f t="shared" si="32"/>
        <v>14.99999999650754</v>
      </c>
      <c r="O376">
        <f t="shared" si="33"/>
        <v>0.8</v>
      </c>
      <c r="P376">
        <f t="shared" si="34"/>
        <v>1</v>
      </c>
      <c r="Q376" t="str">
        <f t="shared" si="35"/>
        <v>2025-02</v>
      </c>
    </row>
    <row r="377" spans="1:17" x14ac:dyDescent="0.3">
      <c r="A377" t="s">
        <v>386</v>
      </c>
      <c r="B377" s="2">
        <v>45695</v>
      </c>
      <c r="C377" s="2">
        <v>45697</v>
      </c>
      <c r="D377" s="2">
        <v>45699</v>
      </c>
      <c r="E377" s="2">
        <v>45695.379861111112</v>
      </c>
      <c r="F377" s="2">
        <v>45695.48541666667</v>
      </c>
      <c r="G377" s="2">
        <v>45695.497916666667</v>
      </c>
      <c r="H377" s="2">
        <v>45695.531944444447</v>
      </c>
      <c r="I377">
        <v>25</v>
      </c>
      <c r="J377">
        <v>23</v>
      </c>
      <c r="K377" t="s">
        <v>1213</v>
      </c>
      <c r="L377">
        <f t="shared" si="30"/>
        <v>0</v>
      </c>
      <c r="M377">
        <f t="shared" si="31"/>
        <v>152.0000000030268</v>
      </c>
      <c r="N377">
        <f t="shared" si="32"/>
        <v>49.000000002561137</v>
      </c>
      <c r="O377">
        <f t="shared" si="33"/>
        <v>0.92</v>
      </c>
      <c r="P377">
        <f t="shared" si="34"/>
        <v>0</v>
      </c>
      <c r="Q377" t="str">
        <f t="shared" si="35"/>
        <v>2025-02</v>
      </c>
    </row>
    <row r="378" spans="1:17" x14ac:dyDescent="0.3">
      <c r="A378" t="s">
        <v>387</v>
      </c>
      <c r="B378" s="2">
        <v>45695</v>
      </c>
      <c r="C378" s="2">
        <v>45697</v>
      </c>
      <c r="D378" s="2">
        <v>45699</v>
      </c>
      <c r="E378" s="2">
        <v>45695.393750000003</v>
      </c>
      <c r="F378" s="2">
        <v>45695.422222222223</v>
      </c>
      <c r="G378" s="2">
        <v>45695.490972222222</v>
      </c>
      <c r="H378" s="2">
        <v>45695.51666666667</v>
      </c>
      <c r="I378">
        <v>12</v>
      </c>
      <c r="J378">
        <v>8</v>
      </c>
      <c r="K378" t="s">
        <v>1213</v>
      </c>
      <c r="L378">
        <f t="shared" si="30"/>
        <v>0</v>
      </c>
      <c r="M378">
        <f t="shared" si="31"/>
        <v>40.999999997438863</v>
      </c>
      <c r="N378">
        <f t="shared" si="32"/>
        <v>37.000000005355105</v>
      </c>
      <c r="O378">
        <f t="shared" si="33"/>
        <v>0.66666666666666663</v>
      </c>
      <c r="P378">
        <f t="shared" si="34"/>
        <v>0</v>
      </c>
      <c r="Q378" t="str">
        <f t="shared" si="35"/>
        <v>2025-02</v>
      </c>
    </row>
    <row r="379" spans="1:17" x14ac:dyDescent="0.3">
      <c r="A379" t="s">
        <v>388</v>
      </c>
      <c r="B379" s="2">
        <v>45695</v>
      </c>
      <c r="C379" s="2">
        <v>45697</v>
      </c>
      <c r="D379" s="2">
        <v>45700</v>
      </c>
      <c r="E379" s="2">
        <v>45695.385416666657</v>
      </c>
      <c r="F379" s="2">
        <v>45695.42083333333</v>
      </c>
      <c r="G379" s="2">
        <v>45695.484722222223</v>
      </c>
      <c r="H379" s="2">
        <v>45695.490972222222</v>
      </c>
      <c r="I379">
        <v>23</v>
      </c>
      <c r="J379">
        <v>19</v>
      </c>
      <c r="K379" t="s">
        <v>1214</v>
      </c>
      <c r="L379">
        <f t="shared" si="30"/>
        <v>0</v>
      </c>
      <c r="M379">
        <f t="shared" si="31"/>
        <v>51.000000009080395</v>
      </c>
      <c r="N379">
        <f t="shared" si="32"/>
        <v>8.9999999979045242</v>
      </c>
      <c r="O379">
        <f t="shared" si="33"/>
        <v>0.82608695652173914</v>
      </c>
      <c r="P379">
        <f t="shared" si="34"/>
        <v>0</v>
      </c>
      <c r="Q379" t="str">
        <f t="shared" si="35"/>
        <v>2025-02</v>
      </c>
    </row>
    <row r="380" spans="1:17" x14ac:dyDescent="0.3">
      <c r="A380" t="s">
        <v>389</v>
      </c>
      <c r="B380" s="2">
        <v>45695</v>
      </c>
      <c r="C380" s="2">
        <v>45696</v>
      </c>
      <c r="D380" s="2">
        <v>45698</v>
      </c>
      <c r="E380" s="2">
        <v>45695.381249999999</v>
      </c>
      <c r="F380" s="2">
        <v>45695.441666666673</v>
      </c>
      <c r="G380" s="2">
        <v>45695.459027777782</v>
      </c>
      <c r="H380" s="2">
        <v>45695.51458333333</v>
      </c>
      <c r="I380">
        <v>7</v>
      </c>
      <c r="J380">
        <v>4</v>
      </c>
      <c r="K380" t="s">
        <v>1215</v>
      </c>
      <c r="L380">
        <f t="shared" si="30"/>
        <v>0</v>
      </c>
      <c r="M380">
        <f t="shared" si="31"/>
        <v>87.000000011175871</v>
      </c>
      <c r="N380">
        <f t="shared" si="32"/>
        <v>79.999999988358468</v>
      </c>
      <c r="O380">
        <f t="shared" si="33"/>
        <v>0.5714285714285714</v>
      </c>
      <c r="P380">
        <f t="shared" si="34"/>
        <v>0</v>
      </c>
      <c r="Q380" t="str">
        <f t="shared" si="35"/>
        <v>2025-02</v>
      </c>
    </row>
    <row r="381" spans="1:17" x14ac:dyDescent="0.3">
      <c r="A381" t="s">
        <v>390</v>
      </c>
      <c r="B381" s="2">
        <v>45696</v>
      </c>
      <c r="C381" s="2">
        <v>45699</v>
      </c>
      <c r="D381" s="2">
        <v>45698</v>
      </c>
      <c r="E381" s="2">
        <v>45696.37777777778</v>
      </c>
      <c r="F381" s="2">
        <v>45696.410416666673</v>
      </c>
      <c r="G381" s="2">
        <v>45696.486805555563</v>
      </c>
      <c r="H381" s="2">
        <v>45696.507638888892</v>
      </c>
      <c r="I381">
        <v>2</v>
      </c>
      <c r="J381">
        <v>2</v>
      </c>
      <c r="K381" t="s">
        <v>1215</v>
      </c>
      <c r="L381">
        <f t="shared" si="30"/>
        <v>1</v>
      </c>
      <c r="M381">
        <f t="shared" si="31"/>
        <v>47.000000006519258</v>
      </c>
      <c r="N381">
        <f t="shared" si="32"/>
        <v>29.999999993015081</v>
      </c>
      <c r="O381">
        <f t="shared" si="33"/>
        <v>1</v>
      </c>
      <c r="P381">
        <f t="shared" si="34"/>
        <v>1</v>
      </c>
      <c r="Q381" t="str">
        <f t="shared" si="35"/>
        <v>2025-02</v>
      </c>
    </row>
    <row r="382" spans="1:17" x14ac:dyDescent="0.3">
      <c r="A382" t="s">
        <v>391</v>
      </c>
      <c r="B382" s="2">
        <v>45696</v>
      </c>
      <c r="C382" s="2">
        <v>45700</v>
      </c>
      <c r="D382" s="2">
        <v>45698</v>
      </c>
      <c r="E382" s="2">
        <v>45696.411111111112</v>
      </c>
      <c r="F382" s="2">
        <v>45696.45208333333</v>
      </c>
      <c r="G382" s="2">
        <v>45696.482638888891</v>
      </c>
      <c r="H382" s="2">
        <v>45696.504166666673</v>
      </c>
      <c r="I382">
        <v>6</v>
      </c>
      <c r="J382">
        <v>2</v>
      </c>
      <c r="K382" t="s">
        <v>1215</v>
      </c>
      <c r="L382">
        <f t="shared" si="30"/>
        <v>1</v>
      </c>
      <c r="M382">
        <f t="shared" si="31"/>
        <v>58.999999993247911</v>
      </c>
      <c r="N382">
        <f t="shared" si="32"/>
        <v>31.000000006752089</v>
      </c>
      <c r="O382">
        <f t="shared" si="33"/>
        <v>0.33333333333333331</v>
      </c>
      <c r="P382">
        <f t="shared" si="34"/>
        <v>1</v>
      </c>
      <c r="Q382" t="str">
        <f t="shared" si="35"/>
        <v>2025-02</v>
      </c>
    </row>
    <row r="383" spans="1:17" x14ac:dyDescent="0.3">
      <c r="A383" t="s">
        <v>392</v>
      </c>
      <c r="B383" s="2">
        <v>45696</v>
      </c>
      <c r="C383" s="2">
        <v>45699</v>
      </c>
      <c r="D383" s="2">
        <v>45699</v>
      </c>
      <c r="E383" s="2">
        <v>45696.39166666667</v>
      </c>
      <c r="F383" s="2">
        <v>45696.45208333333</v>
      </c>
      <c r="G383" s="2">
        <v>45696.49722222222</v>
      </c>
      <c r="H383" s="2">
        <v>45696.524305555547</v>
      </c>
      <c r="I383">
        <v>28</v>
      </c>
      <c r="J383">
        <v>28</v>
      </c>
      <c r="K383" t="s">
        <v>1215</v>
      </c>
      <c r="L383">
        <f t="shared" si="30"/>
        <v>1</v>
      </c>
      <c r="M383">
        <f t="shared" si="31"/>
        <v>86.999999990221113</v>
      </c>
      <c r="N383">
        <f t="shared" si="32"/>
        <v>38.999999990919605</v>
      </c>
      <c r="O383">
        <f t="shared" si="33"/>
        <v>1</v>
      </c>
      <c r="P383">
        <f t="shared" si="34"/>
        <v>1</v>
      </c>
      <c r="Q383" t="str">
        <f t="shared" si="35"/>
        <v>2025-02</v>
      </c>
    </row>
    <row r="384" spans="1:17" x14ac:dyDescent="0.3">
      <c r="A384" t="s">
        <v>393</v>
      </c>
      <c r="B384" s="2">
        <v>45696</v>
      </c>
      <c r="C384" s="2">
        <v>45698</v>
      </c>
      <c r="D384" s="2">
        <v>45697</v>
      </c>
      <c r="E384" s="2">
        <v>45696.390972222223</v>
      </c>
      <c r="F384" s="2">
        <v>45696.416666666657</v>
      </c>
      <c r="G384" s="2">
        <v>45696.478472222218</v>
      </c>
      <c r="H384" s="2">
        <v>45696.538194444453</v>
      </c>
      <c r="I384">
        <v>20</v>
      </c>
      <c r="J384">
        <v>20</v>
      </c>
      <c r="K384" t="s">
        <v>1214</v>
      </c>
      <c r="L384">
        <f t="shared" si="30"/>
        <v>1</v>
      </c>
      <c r="M384">
        <f t="shared" si="31"/>
        <v>36.999999984400347</v>
      </c>
      <c r="N384">
        <f t="shared" si="32"/>
        <v>86.000000018393621</v>
      </c>
      <c r="O384">
        <f t="shared" si="33"/>
        <v>1</v>
      </c>
      <c r="P384">
        <f t="shared" si="34"/>
        <v>1</v>
      </c>
      <c r="Q384" t="str">
        <f t="shared" si="35"/>
        <v>2025-02</v>
      </c>
    </row>
    <row r="385" spans="1:17" x14ac:dyDescent="0.3">
      <c r="A385" t="s">
        <v>394</v>
      </c>
      <c r="B385" s="2">
        <v>45696</v>
      </c>
      <c r="C385" s="2">
        <v>45697</v>
      </c>
      <c r="D385" s="2">
        <v>45697</v>
      </c>
      <c r="E385" s="2">
        <v>45696.39166666667</v>
      </c>
      <c r="F385" s="2">
        <v>45696.42083333333</v>
      </c>
      <c r="G385" s="2">
        <v>45696.493055555547</v>
      </c>
      <c r="H385" s="2">
        <v>45696.50277777778</v>
      </c>
      <c r="I385">
        <v>7</v>
      </c>
      <c r="J385">
        <v>5</v>
      </c>
      <c r="K385" t="s">
        <v>1215</v>
      </c>
      <c r="L385">
        <f t="shared" si="30"/>
        <v>1</v>
      </c>
      <c r="M385">
        <f t="shared" si="31"/>
        <v>41.999999990221113</v>
      </c>
      <c r="N385">
        <f t="shared" si="32"/>
        <v>14.000000014202669</v>
      </c>
      <c r="O385">
        <f t="shared" si="33"/>
        <v>0.7142857142857143</v>
      </c>
      <c r="P385">
        <f t="shared" si="34"/>
        <v>1</v>
      </c>
      <c r="Q385" t="str">
        <f t="shared" si="35"/>
        <v>2025-02</v>
      </c>
    </row>
    <row r="386" spans="1:17" x14ac:dyDescent="0.3">
      <c r="A386" t="s">
        <v>395</v>
      </c>
      <c r="B386" s="2">
        <v>45696</v>
      </c>
      <c r="C386" s="2">
        <v>45699</v>
      </c>
      <c r="D386" s="2">
        <v>45699</v>
      </c>
      <c r="E386" s="2">
        <v>45696.395833333343</v>
      </c>
      <c r="F386" s="2">
        <v>45696.43472222222</v>
      </c>
      <c r="G386" s="2">
        <v>45696.48541666667</v>
      </c>
      <c r="H386" s="2">
        <v>45696.499305555553</v>
      </c>
      <c r="I386">
        <v>33</v>
      </c>
      <c r="J386">
        <v>31</v>
      </c>
      <c r="K386" t="s">
        <v>1214</v>
      </c>
      <c r="L386">
        <f t="shared" ref="L386:L449" si="36">IF(D386&lt;=C386,1,0)</f>
        <v>1</v>
      </c>
      <c r="M386">
        <f t="shared" ref="M386:M449" si="37">(F386-E386)*24*60</f>
        <v>55.999999983469024</v>
      </c>
      <c r="N386">
        <f t="shared" ref="N386:N449" si="38">(H386-G386)*24*60</f>
        <v>19.999999991850927</v>
      </c>
      <c r="O386">
        <f t="shared" ref="O386:O449" si="39">IF(I386=0,0,J386/I386)</f>
        <v>0.93939393939393945</v>
      </c>
      <c r="P386">
        <f t="shared" ref="P386:P449" si="40">IF(AND(D386&lt;=C386,J386&gt;0),1,0)</f>
        <v>1</v>
      </c>
      <c r="Q386" t="str">
        <f t="shared" ref="Q386:Q449" si="41">TEXT(B386,"yyyy-mm")</f>
        <v>2025-02</v>
      </c>
    </row>
    <row r="387" spans="1:17" x14ac:dyDescent="0.3">
      <c r="A387" t="s">
        <v>396</v>
      </c>
      <c r="B387" s="2">
        <v>45696</v>
      </c>
      <c r="C387" s="2">
        <v>45700</v>
      </c>
      <c r="D387" s="2">
        <v>45698</v>
      </c>
      <c r="E387" s="2">
        <v>45696.415277777778</v>
      </c>
      <c r="F387" s="2">
        <v>45696.436805555553</v>
      </c>
      <c r="G387" s="2">
        <v>45696.482638888891</v>
      </c>
      <c r="H387" s="2">
        <v>45696.520138888889</v>
      </c>
      <c r="I387">
        <v>26</v>
      </c>
      <c r="J387">
        <v>25</v>
      </c>
      <c r="K387" t="s">
        <v>1215</v>
      </c>
      <c r="L387">
        <f t="shared" si="36"/>
        <v>1</v>
      </c>
      <c r="M387">
        <f t="shared" si="37"/>
        <v>30.99999999627471</v>
      </c>
      <c r="N387">
        <f t="shared" si="38"/>
        <v>53.999999997904524</v>
      </c>
      <c r="O387">
        <f t="shared" si="39"/>
        <v>0.96153846153846156</v>
      </c>
      <c r="P387">
        <f t="shared" si="40"/>
        <v>1</v>
      </c>
      <c r="Q387" t="str">
        <f t="shared" si="41"/>
        <v>2025-02</v>
      </c>
    </row>
    <row r="388" spans="1:17" x14ac:dyDescent="0.3">
      <c r="A388" t="s">
        <v>397</v>
      </c>
      <c r="B388" s="2">
        <v>45696</v>
      </c>
      <c r="C388" s="2">
        <v>45700</v>
      </c>
      <c r="D388" s="2">
        <v>45700</v>
      </c>
      <c r="E388" s="2">
        <v>45696.402777777781</v>
      </c>
      <c r="F388" s="2">
        <v>45696.415972222218</v>
      </c>
      <c r="G388" s="2">
        <v>45696.497916666667</v>
      </c>
      <c r="H388" s="2">
        <v>45696.486805555563</v>
      </c>
      <c r="I388">
        <v>4</v>
      </c>
      <c r="J388">
        <v>3</v>
      </c>
      <c r="K388" t="s">
        <v>1213</v>
      </c>
      <c r="L388">
        <f t="shared" si="36"/>
        <v>1</v>
      </c>
      <c r="M388">
        <f t="shared" si="37"/>
        <v>18.999999988591298</v>
      </c>
      <c r="N388">
        <f t="shared" si="38"/>
        <v>-15.99999998928979</v>
      </c>
      <c r="O388">
        <f t="shared" si="39"/>
        <v>0.75</v>
      </c>
      <c r="P388">
        <f t="shared" si="40"/>
        <v>1</v>
      </c>
      <c r="Q388" t="str">
        <f t="shared" si="41"/>
        <v>2025-02</v>
      </c>
    </row>
    <row r="389" spans="1:17" x14ac:dyDescent="0.3">
      <c r="A389" t="s">
        <v>398</v>
      </c>
      <c r="B389" s="2">
        <v>45696</v>
      </c>
      <c r="C389" s="2">
        <v>45698</v>
      </c>
      <c r="D389" s="2">
        <v>45700</v>
      </c>
      <c r="E389" s="2">
        <v>45696.414583333331</v>
      </c>
      <c r="F389" s="2">
        <v>45696.431250000001</v>
      </c>
      <c r="G389" s="2">
        <v>45696.47152777778</v>
      </c>
      <c r="H389" s="2">
        <v>45696.507638888892</v>
      </c>
      <c r="I389">
        <v>7</v>
      </c>
      <c r="J389">
        <v>7</v>
      </c>
      <c r="K389" t="s">
        <v>1214</v>
      </c>
      <c r="L389">
        <f t="shared" si="36"/>
        <v>0</v>
      </c>
      <c r="M389">
        <f t="shared" si="37"/>
        <v>24.000000004889444</v>
      </c>
      <c r="N389">
        <f t="shared" si="38"/>
        <v>52.000000001862645</v>
      </c>
      <c r="O389">
        <f t="shared" si="39"/>
        <v>1</v>
      </c>
      <c r="P389">
        <f t="shared" si="40"/>
        <v>0</v>
      </c>
      <c r="Q389" t="str">
        <f t="shared" si="41"/>
        <v>2025-02</v>
      </c>
    </row>
    <row r="390" spans="1:17" x14ac:dyDescent="0.3">
      <c r="A390" t="s">
        <v>399</v>
      </c>
      <c r="B390" s="2">
        <v>45696</v>
      </c>
      <c r="C390" s="2">
        <v>45698</v>
      </c>
      <c r="D390" s="2">
        <v>45698</v>
      </c>
      <c r="E390" s="2">
        <v>45696.40347222222</v>
      </c>
      <c r="F390" s="2">
        <v>45696.474999999999</v>
      </c>
      <c r="G390" s="2">
        <v>45696.460416666669</v>
      </c>
      <c r="H390" s="2">
        <v>45696.478472222218</v>
      </c>
      <c r="I390">
        <v>12</v>
      </c>
      <c r="J390">
        <v>11</v>
      </c>
      <c r="K390" t="s">
        <v>1214</v>
      </c>
      <c r="L390">
        <f t="shared" si="36"/>
        <v>1</v>
      </c>
      <c r="M390">
        <f t="shared" si="37"/>
        <v>103.00000000046566</v>
      </c>
      <c r="N390">
        <f t="shared" si="38"/>
        <v>25.999999990453944</v>
      </c>
      <c r="O390">
        <f t="shared" si="39"/>
        <v>0.91666666666666663</v>
      </c>
      <c r="P390">
        <f t="shared" si="40"/>
        <v>1</v>
      </c>
      <c r="Q390" t="str">
        <f t="shared" si="41"/>
        <v>2025-02</v>
      </c>
    </row>
    <row r="391" spans="1:17" x14ac:dyDescent="0.3">
      <c r="A391" t="s">
        <v>400</v>
      </c>
      <c r="B391" s="2">
        <v>45696</v>
      </c>
      <c r="C391" s="2">
        <v>45697</v>
      </c>
      <c r="D391" s="2">
        <v>45698</v>
      </c>
      <c r="E391" s="2">
        <v>45696.375</v>
      </c>
      <c r="F391" s="2">
        <v>45696.454861111109</v>
      </c>
      <c r="G391" s="2">
        <v>45696.499305555553</v>
      </c>
      <c r="H391" s="2">
        <v>45696.496527777781</v>
      </c>
      <c r="I391">
        <v>37</v>
      </c>
      <c r="J391">
        <v>35</v>
      </c>
      <c r="K391" t="s">
        <v>1214</v>
      </c>
      <c r="L391">
        <f t="shared" si="36"/>
        <v>0</v>
      </c>
      <c r="M391">
        <f t="shared" si="37"/>
        <v>114.99999999767169</v>
      </c>
      <c r="N391">
        <f t="shared" si="38"/>
        <v>-3.9999999920837581</v>
      </c>
      <c r="O391">
        <f t="shared" si="39"/>
        <v>0.94594594594594594</v>
      </c>
      <c r="P391">
        <f t="shared" si="40"/>
        <v>0</v>
      </c>
      <c r="Q391" t="str">
        <f t="shared" si="41"/>
        <v>2025-02</v>
      </c>
    </row>
    <row r="392" spans="1:17" x14ac:dyDescent="0.3">
      <c r="A392" t="s">
        <v>401</v>
      </c>
      <c r="B392" s="2">
        <v>45696</v>
      </c>
      <c r="C392" s="2">
        <v>45697</v>
      </c>
      <c r="D392" s="2">
        <v>45699</v>
      </c>
      <c r="E392" s="2">
        <v>45696.402777777781</v>
      </c>
      <c r="F392" s="2">
        <v>45696.456944444442</v>
      </c>
      <c r="G392" s="2">
        <v>45696.481249999997</v>
      </c>
      <c r="H392" s="2">
        <v>45696.511111111111</v>
      </c>
      <c r="I392">
        <v>24</v>
      </c>
      <c r="J392">
        <v>24</v>
      </c>
      <c r="K392" t="s">
        <v>1214</v>
      </c>
      <c r="L392">
        <f t="shared" si="36"/>
        <v>0</v>
      </c>
      <c r="M392">
        <f t="shared" si="37"/>
        <v>77.999999992316589</v>
      </c>
      <c r="N392">
        <f t="shared" si="38"/>
        <v>43.000000003958121</v>
      </c>
      <c r="O392">
        <f t="shared" si="39"/>
        <v>1</v>
      </c>
      <c r="P392">
        <f t="shared" si="40"/>
        <v>0</v>
      </c>
      <c r="Q392" t="str">
        <f t="shared" si="41"/>
        <v>2025-02</v>
      </c>
    </row>
    <row r="393" spans="1:17" x14ac:dyDescent="0.3">
      <c r="A393" t="s">
        <v>402</v>
      </c>
      <c r="B393" s="2">
        <v>45696</v>
      </c>
      <c r="C393" s="2">
        <v>45700</v>
      </c>
      <c r="D393" s="2">
        <v>45697</v>
      </c>
      <c r="E393" s="2">
        <v>45696.410416666673</v>
      </c>
      <c r="F393" s="2">
        <v>45696.421527777777</v>
      </c>
      <c r="G393" s="2">
        <v>45696.470138888893</v>
      </c>
      <c r="H393" s="2">
        <v>45696.553472222222</v>
      </c>
      <c r="I393">
        <v>17</v>
      </c>
      <c r="J393">
        <v>13</v>
      </c>
      <c r="K393" t="s">
        <v>1214</v>
      </c>
      <c r="L393">
        <f t="shared" si="36"/>
        <v>1</v>
      </c>
      <c r="M393">
        <f t="shared" si="37"/>
        <v>15.99999998928979</v>
      </c>
      <c r="N393">
        <f t="shared" si="38"/>
        <v>119.99999999301508</v>
      </c>
      <c r="O393">
        <f t="shared" si="39"/>
        <v>0.76470588235294112</v>
      </c>
      <c r="P393">
        <f t="shared" si="40"/>
        <v>1</v>
      </c>
      <c r="Q393" t="str">
        <f t="shared" si="41"/>
        <v>2025-02</v>
      </c>
    </row>
    <row r="394" spans="1:17" x14ac:dyDescent="0.3">
      <c r="A394" t="s">
        <v>403</v>
      </c>
      <c r="B394" s="2">
        <v>45696</v>
      </c>
      <c r="C394" s="2">
        <v>45698</v>
      </c>
      <c r="D394" s="2">
        <v>45700</v>
      </c>
      <c r="E394" s="2">
        <v>45696.387499999997</v>
      </c>
      <c r="F394" s="2">
        <v>45696.452777777777</v>
      </c>
      <c r="G394" s="2">
        <v>45696.496527777781</v>
      </c>
      <c r="H394" s="2">
        <v>45696.499305555553</v>
      </c>
      <c r="I394">
        <v>21</v>
      </c>
      <c r="J394">
        <v>20</v>
      </c>
      <c r="K394" t="s">
        <v>1214</v>
      </c>
      <c r="L394">
        <f t="shared" si="36"/>
        <v>0</v>
      </c>
      <c r="M394">
        <f t="shared" si="37"/>
        <v>94.000000002561137</v>
      </c>
      <c r="N394">
        <f t="shared" si="38"/>
        <v>3.9999999920837581</v>
      </c>
      <c r="O394">
        <f t="shared" si="39"/>
        <v>0.95238095238095233</v>
      </c>
      <c r="P394">
        <f t="shared" si="40"/>
        <v>0</v>
      </c>
      <c r="Q394" t="str">
        <f t="shared" si="41"/>
        <v>2025-02</v>
      </c>
    </row>
    <row r="395" spans="1:17" x14ac:dyDescent="0.3">
      <c r="A395" t="s">
        <v>404</v>
      </c>
      <c r="B395" s="2">
        <v>45696</v>
      </c>
      <c r="C395" s="2">
        <v>45699</v>
      </c>
      <c r="D395" s="2">
        <v>45697</v>
      </c>
      <c r="E395" s="2">
        <v>45696.40347222222</v>
      </c>
      <c r="F395" s="2">
        <v>45696.40902777778</v>
      </c>
      <c r="G395" s="2">
        <v>45696.484027777777</v>
      </c>
      <c r="H395" s="2">
        <v>45696.508333333331</v>
      </c>
      <c r="I395">
        <v>24</v>
      </c>
      <c r="J395">
        <v>21</v>
      </c>
      <c r="K395" t="s">
        <v>1213</v>
      </c>
      <c r="L395">
        <f t="shared" si="36"/>
        <v>1</v>
      </c>
      <c r="M395">
        <f t="shared" si="37"/>
        <v>8.0000000051222742</v>
      </c>
      <c r="N395">
        <f t="shared" si="38"/>
        <v>34.999999998835847</v>
      </c>
      <c r="O395">
        <f t="shared" si="39"/>
        <v>0.875</v>
      </c>
      <c r="P395">
        <f t="shared" si="40"/>
        <v>1</v>
      </c>
      <c r="Q395" t="str">
        <f t="shared" si="41"/>
        <v>2025-02</v>
      </c>
    </row>
    <row r="396" spans="1:17" x14ac:dyDescent="0.3">
      <c r="A396" t="s">
        <v>405</v>
      </c>
      <c r="B396" s="2">
        <v>45697</v>
      </c>
      <c r="C396" s="2">
        <v>45698</v>
      </c>
      <c r="D396" s="2">
        <v>45701</v>
      </c>
      <c r="E396" s="2">
        <v>45697.412499999999</v>
      </c>
      <c r="F396" s="2">
        <v>45697.455555555563</v>
      </c>
      <c r="G396" s="2">
        <v>45697.466666666667</v>
      </c>
      <c r="H396" s="2">
        <v>45697.522222222222</v>
      </c>
      <c r="I396">
        <v>1</v>
      </c>
      <c r="J396">
        <v>0</v>
      </c>
      <c r="K396" t="s">
        <v>1214</v>
      </c>
      <c r="L396">
        <f t="shared" si="36"/>
        <v>0</v>
      </c>
      <c r="M396">
        <f t="shared" si="37"/>
        <v>62.000000013504177</v>
      </c>
      <c r="N396">
        <f t="shared" si="38"/>
        <v>79.999999998835847</v>
      </c>
      <c r="O396">
        <f t="shared" si="39"/>
        <v>0</v>
      </c>
      <c r="P396">
        <f t="shared" si="40"/>
        <v>0</v>
      </c>
      <c r="Q396" t="str">
        <f t="shared" si="41"/>
        <v>2025-02</v>
      </c>
    </row>
    <row r="397" spans="1:17" x14ac:dyDescent="0.3">
      <c r="A397" t="s">
        <v>406</v>
      </c>
      <c r="B397" s="2">
        <v>45697</v>
      </c>
      <c r="C397" s="2">
        <v>45698</v>
      </c>
      <c r="D397" s="2">
        <v>45701</v>
      </c>
      <c r="E397" s="2">
        <v>45697.387499999997</v>
      </c>
      <c r="F397" s="2">
        <v>45697.431944444441</v>
      </c>
      <c r="G397" s="2">
        <v>45697.486111111109</v>
      </c>
      <c r="H397" s="2">
        <v>45697.521527777782</v>
      </c>
      <c r="I397">
        <v>13</v>
      </c>
      <c r="J397">
        <v>10</v>
      </c>
      <c r="K397" t="s">
        <v>1214</v>
      </c>
      <c r="L397">
        <f t="shared" si="36"/>
        <v>0</v>
      </c>
      <c r="M397">
        <f t="shared" si="37"/>
        <v>63.999999999068677</v>
      </c>
      <c r="N397">
        <f t="shared" si="38"/>
        <v>51.000000009080395</v>
      </c>
      <c r="O397">
        <f t="shared" si="39"/>
        <v>0.76923076923076927</v>
      </c>
      <c r="P397">
        <f t="shared" si="40"/>
        <v>0</v>
      </c>
      <c r="Q397" t="str">
        <f t="shared" si="41"/>
        <v>2025-02</v>
      </c>
    </row>
    <row r="398" spans="1:17" x14ac:dyDescent="0.3">
      <c r="A398" t="s">
        <v>407</v>
      </c>
      <c r="B398" s="2">
        <v>45697</v>
      </c>
      <c r="C398" s="2">
        <v>45699</v>
      </c>
      <c r="D398" s="2">
        <v>45702</v>
      </c>
      <c r="E398" s="2">
        <v>45697.383333333331</v>
      </c>
      <c r="F398" s="2">
        <v>45697.474999999999</v>
      </c>
      <c r="G398" s="2">
        <v>45697.484722222223</v>
      </c>
      <c r="H398" s="2">
        <v>45697.481944444437</v>
      </c>
      <c r="I398">
        <v>20</v>
      </c>
      <c r="J398">
        <v>18</v>
      </c>
      <c r="K398" t="s">
        <v>1214</v>
      </c>
      <c r="L398">
        <f t="shared" si="36"/>
        <v>0</v>
      </c>
      <c r="M398">
        <f t="shared" si="37"/>
        <v>132.00000000069849</v>
      </c>
      <c r="N398">
        <f t="shared" si="38"/>
        <v>-4.000000013038516</v>
      </c>
      <c r="O398">
        <f t="shared" si="39"/>
        <v>0.9</v>
      </c>
      <c r="P398">
        <f t="shared" si="40"/>
        <v>0</v>
      </c>
      <c r="Q398" t="str">
        <f t="shared" si="41"/>
        <v>2025-02</v>
      </c>
    </row>
    <row r="399" spans="1:17" x14ac:dyDescent="0.3">
      <c r="A399" t="s">
        <v>408</v>
      </c>
      <c r="B399" s="2">
        <v>45697</v>
      </c>
      <c r="C399" s="2">
        <v>45699</v>
      </c>
      <c r="D399" s="2">
        <v>45700</v>
      </c>
      <c r="E399" s="2">
        <v>45697.395833333343</v>
      </c>
      <c r="F399" s="2">
        <v>45697.462500000001</v>
      </c>
      <c r="G399" s="2">
        <v>45697.466666666667</v>
      </c>
      <c r="H399" s="2">
        <v>45697.539583333331</v>
      </c>
      <c r="I399">
        <v>18</v>
      </c>
      <c r="J399">
        <v>18</v>
      </c>
      <c r="K399" t="s">
        <v>1214</v>
      </c>
      <c r="L399">
        <f t="shared" si="36"/>
        <v>0</v>
      </c>
      <c r="M399">
        <f t="shared" si="37"/>
        <v>95.999999988125637</v>
      </c>
      <c r="N399">
        <f t="shared" si="38"/>
        <v>104.99999999650754</v>
      </c>
      <c r="O399">
        <f t="shared" si="39"/>
        <v>1</v>
      </c>
      <c r="P399">
        <f t="shared" si="40"/>
        <v>0</v>
      </c>
      <c r="Q399" t="str">
        <f t="shared" si="41"/>
        <v>2025-02</v>
      </c>
    </row>
    <row r="400" spans="1:17" x14ac:dyDescent="0.3">
      <c r="A400" t="s">
        <v>409</v>
      </c>
      <c r="B400" s="2">
        <v>45697</v>
      </c>
      <c r="C400" s="2">
        <v>45700</v>
      </c>
      <c r="D400" s="2">
        <v>45701</v>
      </c>
      <c r="E400" s="2">
        <v>45697.385416666657</v>
      </c>
      <c r="F400" s="2">
        <v>45697.479166666657</v>
      </c>
      <c r="G400" s="2">
        <v>45697.486111111109</v>
      </c>
      <c r="H400" s="2">
        <v>45697.524305555547</v>
      </c>
      <c r="I400">
        <v>23</v>
      </c>
      <c r="J400">
        <v>22</v>
      </c>
      <c r="K400" t="s">
        <v>1213</v>
      </c>
      <c r="L400">
        <f t="shared" si="36"/>
        <v>0</v>
      </c>
      <c r="M400">
        <f t="shared" si="37"/>
        <v>135</v>
      </c>
      <c r="N400">
        <f t="shared" si="38"/>
        <v>54.999999990686774</v>
      </c>
      <c r="O400">
        <f t="shared" si="39"/>
        <v>0.95652173913043481</v>
      </c>
      <c r="P400">
        <f t="shared" si="40"/>
        <v>0</v>
      </c>
      <c r="Q400" t="str">
        <f t="shared" si="41"/>
        <v>2025-02</v>
      </c>
    </row>
    <row r="401" spans="1:17" x14ac:dyDescent="0.3">
      <c r="A401" t="s">
        <v>410</v>
      </c>
      <c r="B401" s="2">
        <v>45697</v>
      </c>
      <c r="C401" s="2">
        <v>45700</v>
      </c>
      <c r="D401" s="2">
        <v>45698</v>
      </c>
      <c r="E401" s="2">
        <v>45697.413888888892</v>
      </c>
      <c r="F401" s="2">
        <v>45697.45208333333</v>
      </c>
      <c r="G401" s="2">
        <v>45697.463888888888</v>
      </c>
      <c r="H401" s="2">
        <v>45697.493055555547</v>
      </c>
      <c r="I401">
        <v>10</v>
      </c>
      <c r="J401">
        <v>8</v>
      </c>
      <c r="K401" t="s">
        <v>1215</v>
      </c>
      <c r="L401">
        <f t="shared" si="36"/>
        <v>1</v>
      </c>
      <c r="M401">
        <f t="shared" si="37"/>
        <v>54.999999990686774</v>
      </c>
      <c r="N401">
        <f t="shared" si="38"/>
        <v>41.999999990221113</v>
      </c>
      <c r="O401">
        <f t="shared" si="39"/>
        <v>0.8</v>
      </c>
      <c r="P401">
        <f t="shared" si="40"/>
        <v>1</v>
      </c>
      <c r="Q401" t="str">
        <f t="shared" si="41"/>
        <v>2025-02</v>
      </c>
    </row>
    <row r="402" spans="1:17" x14ac:dyDescent="0.3">
      <c r="A402" t="s">
        <v>411</v>
      </c>
      <c r="B402" s="2">
        <v>45698</v>
      </c>
      <c r="C402" s="2">
        <v>45701</v>
      </c>
      <c r="D402" s="2">
        <v>45700</v>
      </c>
      <c r="E402" s="2">
        <v>45698.379861111112</v>
      </c>
      <c r="F402" s="2">
        <v>45698.470833333333</v>
      </c>
      <c r="G402" s="2">
        <v>45698.480555555558</v>
      </c>
      <c r="H402" s="2">
        <v>45698.497916666667</v>
      </c>
      <c r="I402">
        <v>14</v>
      </c>
      <c r="J402">
        <v>11</v>
      </c>
      <c r="K402" t="s">
        <v>1215</v>
      </c>
      <c r="L402">
        <f t="shared" si="36"/>
        <v>1</v>
      </c>
      <c r="M402">
        <f t="shared" si="37"/>
        <v>130.99999999743886</v>
      </c>
      <c r="N402">
        <f t="shared" si="38"/>
        <v>24.999999997671694</v>
      </c>
      <c r="O402">
        <f t="shared" si="39"/>
        <v>0.7857142857142857</v>
      </c>
      <c r="P402">
        <f t="shared" si="40"/>
        <v>1</v>
      </c>
      <c r="Q402" t="str">
        <f t="shared" si="41"/>
        <v>2025-02</v>
      </c>
    </row>
    <row r="403" spans="1:17" x14ac:dyDescent="0.3">
      <c r="A403" t="s">
        <v>412</v>
      </c>
      <c r="B403" s="2">
        <v>45698</v>
      </c>
      <c r="C403" s="2">
        <v>45702</v>
      </c>
      <c r="D403" s="2">
        <v>45700</v>
      </c>
      <c r="E403" s="2">
        <v>45698.411805555559</v>
      </c>
      <c r="F403" s="2">
        <v>45698.396527777782</v>
      </c>
      <c r="G403" s="2">
        <v>45698.493055555547</v>
      </c>
      <c r="H403" s="2">
        <v>45698.515277777777</v>
      </c>
      <c r="I403">
        <v>35</v>
      </c>
      <c r="J403">
        <v>34</v>
      </c>
      <c r="K403" t="s">
        <v>1215</v>
      </c>
      <c r="L403">
        <f t="shared" si="36"/>
        <v>1</v>
      </c>
      <c r="M403">
        <f t="shared" si="37"/>
        <v>-21.999999998370185</v>
      </c>
      <c r="N403">
        <f t="shared" si="38"/>
        <v>32.000000010011718</v>
      </c>
      <c r="O403">
        <f t="shared" si="39"/>
        <v>0.97142857142857142</v>
      </c>
      <c r="P403">
        <f t="shared" si="40"/>
        <v>1</v>
      </c>
      <c r="Q403" t="str">
        <f t="shared" si="41"/>
        <v>2025-02</v>
      </c>
    </row>
    <row r="404" spans="1:17" x14ac:dyDescent="0.3">
      <c r="A404" t="s">
        <v>413</v>
      </c>
      <c r="B404" s="2">
        <v>45698</v>
      </c>
      <c r="C404" s="2">
        <v>45701</v>
      </c>
      <c r="D404" s="2">
        <v>45700</v>
      </c>
      <c r="E404" s="2">
        <v>45698.411805555559</v>
      </c>
      <c r="F404" s="2">
        <v>45698.45208333333</v>
      </c>
      <c r="G404" s="2">
        <v>45698.459027777782</v>
      </c>
      <c r="H404" s="2">
        <v>45698.557638888888</v>
      </c>
      <c r="I404">
        <v>25</v>
      </c>
      <c r="J404">
        <v>23</v>
      </c>
      <c r="K404" t="s">
        <v>1214</v>
      </c>
      <c r="L404">
        <f t="shared" si="36"/>
        <v>1</v>
      </c>
      <c r="M404">
        <f t="shared" si="37"/>
        <v>57.999999989988282</v>
      </c>
      <c r="N404">
        <f t="shared" si="38"/>
        <v>141.99999999138527</v>
      </c>
      <c r="O404">
        <f t="shared" si="39"/>
        <v>0.92</v>
      </c>
      <c r="P404">
        <f t="shared" si="40"/>
        <v>1</v>
      </c>
      <c r="Q404" t="str">
        <f t="shared" si="41"/>
        <v>2025-02</v>
      </c>
    </row>
    <row r="405" spans="1:17" x14ac:dyDescent="0.3">
      <c r="A405" t="s">
        <v>414</v>
      </c>
      <c r="B405" s="2">
        <v>45698</v>
      </c>
      <c r="C405" s="2">
        <v>45700</v>
      </c>
      <c r="D405" s="2">
        <v>45703</v>
      </c>
      <c r="E405" s="2">
        <v>45698.392361111109</v>
      </c>
      <c r="F405" s="2">
        <v>45698.463194444441</v>
      </c>
      <c r="G405" s="2">
        <v>45698.48541666667</v>
      </c>
      <c r="H405" s="2">
        <v>45698.525694444441</v>
      </c>
      <c r="I405">
        <v>5</v>
      </c>
      <c r="J405">
        <v>4</v>
      </c>
      <c r="K405" t="s">
        <v>1214</v>
      </c>
      <c r="L405">
        <f t="shared" si="36"/>
        <v>0</v>
      </c>
      <c r="M405">
        <f t="shared" si="37"/>
        <v>101.99999999720603</v>
      </c>
      <c r="N405">
        <f t="shared" si="38"/>
        <v>57.999999989988282</v>
      </c>
      <c r="O405">
        <f t="shared" si="39"/>
        <v>0.8</v>
      </c>
      <c r="P405">
        <f t="shared" si="40"/>
        <v>0</v>
      </c>
      <c r="Q405" t="str">
        <f t="shared" si="41"/>
        <v>2025-02</v>
      </c>
    </row>
    <row r="406" spans="1:17" x14ac:dyDescent="0.3">
      <c r="A406" t="s">
        <v>415</v>
      </c>
      <c r="B406" s="2">
        <v>45698</v>
      </c>
      <c r="C406" s="2">
        <v>45702</v>
      </c>
      <c r="D406" s="2">
        <v>45700</v>
      </c>
      <c r="E406" s="2">
        <v>45698.413194444453</v>
      </c>
      <c r="F406" s="2">
        <v>45698.436805555553</v>
      </c>
      <c r="G406" s="2">
        <v>45698.498611111107</v>
      </c>
      <c r="H406" s="2">
        <v>45698.54583333333</v>
      </c>
      <c r="I406">
        <v>35</v>
      </c>
      <c r="J406">
        <v>34</v>
      </c>
      <c r="K406" t="s">
        <v>1215</v>
      </c>
      <c r="L406">
        <f t="shared" si="36"/>
        <v>1</v>
      </c>
      <c r="M406">
        <f t="shared" si="37"/>
        <v>33.999999985098839</v>
      </c>
      <c r="N406">
        <f t="shared" si="38"/>
        <v>68.000000001629815</v>
      </c>
      <c r="O406">
        <f t="shared" si="39"/>
        <v>0.97142857142857142</v>
      </c>
      <c r="P406">
        <f t="shared" si="40"/>
        <v>1</v>
      </c>
      <c r="Q406" t="str">
        <f t="shared" si="41"/>
        <v>2025-02</v>
      </c>
    </row>
    <row r="407" spans="1:17" x14ac:dyDescent="0.3">
      <c r="A407" t="s">
        <v>416</v>
      </c>
      <c r="B407" s="2">
        <v>45698</v>
      </c>
      <c r="C407" s="2">
        <v>45700</v>
      </c>
      <c r="D407" s="2">
        <v>45699</v>
      </c>
      <c r="E407" s="2">
        <v>45698.39166666667</v>
      </c>
      <c r="F407" s="2">
        <v>45698.402083333327</v>
      </c>
      <c r="G407" s="2">
        <v>45698.464583333327</v>
      </c>
      <c r="H407" s="2">
        <v>45698.486111111109</v>
      </c>
      <c r="I407">
        <v>27</v>
      </c>
      <c r="J407">
        <v>23</v>
      </c>
      <c r="K407" t="s">
        <v>1215</v>
      </c>
      <c r="L407">
        <f t="shared" si="36"/>
        <v>1</v>
      </c>
      <c r="M407">
        <f t="shared" si="37"/>
        <v>14.999999986030161</v>
      </c>
      <c r="N407">
        <f t="shared" si="38"/>
        <v>31.000000006752089</v>
      </c>
      <c r="O407">
        <f t="shared" si="39"/>
        <v>0.85185185185185186</v>
      </c>
      <c r="P407">
        <f t="shared" si="40"/>
        <v>1</v>
      </c>
      <c r="Q407" t="str">
        <f t="shared" si="41"/>
        <v>2025-02</v>
      </c>
    </row>
    <row r="408" spans="1:17" x14ac:dyDescent="0.3">
      <c r="A408" t="s">
        <v>417</v>
      </c>
      <c r="B408" s="2">
        <v>45698</v>
      </c>
      <c r="C408" s="2">
        <v>45699</v>
      </c>
      <c r="D408" s="2">
        <v>45700</v>
      </c>
      <c r="E408" s="2">
        <v>45698.386111111111</v>
      </c>
      <c r="F408" s="2">
        <v>45698.48333333333</v>
      </c>
      <c r="G408" s="2">
        <v>45698.460416666669</v>
      </c>
      <c r="H408" s="2">
        <v>45698.493055555547</v>
      </c>
      <c r="I408">
        <v>26</v>
      </c>
      <c r="J408">
        <v>26</v>
      </c>
      <c r="K408" t="s">
        <v>1214</v>
      </c>
      <c r="L408">
        <f t="shared" si="36"/>
        <v>0</v>
      </c>
      <c r="M408">
        <f t="shared" si="37"/>
        <v>139.99999999534339</v>
      </c>
      <c r="N408">
        <f t="shared" si="38"/>
        <v>46.9999999855645</v>
      </c>
      <c r="O408">
        <f t="shared" si="39"/>
        <v>1</v>
      </c>
      <c r="P408">
        <f t="shared" si="40"/>
        <v>0</v>
      </c>
      <c r="Q408" t="str">
        <f t="shared" si="41"/>
        <v>2025-02</v>
      </c>
    </row>
    <row r="409" spans="1:17" x14ac:dyDescent="0.3">
      <c r="A409" t="s">
        <v>418</v>
      </c>
      <c r="B409" s="2">
        <v>45698</v>
      </c>
      <c r="C409" s="2">
        <v>45701</v>
      </c>
      <c r="D409" s="2">
        <v>45701</v>
      </c>
      <c r="E409" s="2">
        <v>45698.393750000003</v>
      </c>
      <c r="F409" s="2">
        <v>45698.495138888888</v>
      </c>
      <c r="G409" s="2">
        <v>45698.469444444447</v>
      </c>
      <c r="H409" s="2">
        <v>45698.500694444447</v>
      </c>
      <c r="I409">
        <v>18</v>
      </c>
      <c r="J409">
        <v>17</v>
      </c>
      <c r="K409" t="s">
        <v>1213</v>
      </c>
      <c r="L409">
        <f t="shared" si="36"/>
        <v>1</v>
      </c>
      <c r="M409">
        <f t="shared" si="37"/>
        <v>145.9999999939464</v>
      </c>
      <c r="N409">
        <f t="shared" si="38"/>
        <v>45</v>
      </c>
      <c r="O409">
        <f t="shared" si="39"/>
        <v>0.94444444444444442</v>
      </c>
      <c r="P409">
        <f t="shared" si="40"/>
        <v>1</v>
      </c>
      <c r="Q409" t="str">
        <f t="shared" si="41"/>
        <v>2025-02</v>
      </c>
    </row>
    <row r="410" spans="1:17" x14ac:dyDescent="0.3">
      <c r="A410" t="s">
        <v>419</v>
      </c>
      <c r="B410" s="2">
        <v>45698</v>
      </c>
      <c r="C410" s="2">
        <v>45701</v>
      </c>
      <c r="D410" s="2">
        <v>45700</v>
      </c>
      <c r="E410" s="2">
        <v>45698.378472222219</v>
      </c>
      <c r="F410" s="2">
        <v>45698.486805555563</v>
      </c>
      <c r="G410" s="2">
        <v>45698.458333333343</v>
      </c>
      <c r="H410" s="2">
        <v>45698.480555555558</v>
      </c>
      <c r="I410">
        <v>8</v>
      </c>
      <c r="J410">
        <v>4</v>
      </c>
      <c r="K410" t="s">
        <v>1214</v>
      </c>
      <c r="L410">
        <f t="shared" si="36"/>
        <v>1</v>
      </c>
      <c r="M410">
        <f t="shared" si="37"/>
        <v>156.00000001606531</v>
      </c>
      <c r="N410">
        <f t="shared" si="38"/>
        <v>31.99999998905696</v>
      </c>
      <c r="O410">
        <f t="shared" si="39"/>
        <v>0.5</v>
      </c>
      <c r="P410">
        <f t="shared" si="40"/>
        <v>1</v>
      </c>
      <c r="Q410" t="str">
        <f t="shared" si="41"/>
        <v>2025-02</v>
      </c>
    </row>
    <row r="411" spans="1:17" x14ac:dyDescent="0.3">
      <c r="A411" t="s">
        <v>420</v>
      </c>
      <c r="B411" s="2">
        <v>45698</v>
      </c>
      <c r="C411" s="2">
        <v>45702</v>
      </c>
      <c r="D411" s="2">
        <v>45700</v>
      </c>
      <c r="E411" s="2">
        <v>45698.398611111108</v>
      </c>
      <c r="F411" s="2">
        <v>45698.448611111111</v>
      </c>
      <c r="G411" s="2">
        <v>45698.468055555553</v>
      </c>
      <c r="H411" s="2">
        <v>45698.534722222219</v>
      </c>
      <c r="I411">
        <v>5</v>
      </c>
      <c r="J411">
        <v>4</v>
      </c>
      <c r="K411" t="s">
        <v>1214</v>
      </c>
      <c r="L411">
        <f t="shared" si="36"/>
        <v>1</v>
      </c>
      <c r="M411">
        <f t="shared" si="37"/>
        <v>72.000000004190952</v>
      </c>
      <c r="N411">
        <f t="shared" si="38"/>
        <v>95.999999998603016</v>
      </c>
      <c r="O411">
        <f t="shared" si="39"/>
        <v>0.8</v>
      </c>
      <c r="P411">
        <f t="shared" si="40"/>
        <v>1</v>
      </c>
      <c r="Q411" t="str">
        <f t="shared" si="41"/>
        <v>2025-02</v>
      </c>
    </row>
    <row r="412" spans="1:17" x14ac:dyDescent="0.3">
      <c r="A412" t="s">
        <v>421</v>
      </c>
      <c r="B412" s="2">
        <v>45698</v>
      </c>
      <c r="C412" s="2">
        <v>45699</v>
      </c>
      <c r="D412" s="2">
        <v>45699</v>
      </c>
      <c r="E412" s="2">
        <v>45698.384722222218</v>
      </c>
      <c r="F412" s="2">
        <v>45698.416666666657</v>
      </c>
      <c r="G412" s="2">
        <v>45698.490972222222</v>
      </c>
      <c r="H412" s="2">
        <v>45698.513194444437</v>
      </c>
      <c r="I412">
        <v>31</v>
      </c>
      <c r="J412">
        <v>27</v>
      </c>
      <c r="K412" t="s">
        <v>1214</v>
      </c>
      <c r="L412">
        <f t="shared" si="36"/>
        <v>1</v>
      </c>
      <c r="M412">
        <f t="shared" si="37"/>
        <v>45.99999999278225</v>
      </c>
      <c r="N412">
        <f t="shared" si="38"/>
        <v>31.99999998905696</v>
      </c>
      <c r="O412">
        <f t="shared" si="39"/>
        <v>0.87096774193548387</v>
      </c>
      <c r="P412">
        <f t="shared" si="40"/>
        <v>1</v>
      </c>
      <c r="Q412" t="str">
        <f t="shared" si="41"/>
        <v>2025-02</v>
      </c>
    </row>
    <row r="413" spans="1:17" x14ac:dyDescent="0.3">
      <c r="A413" t="s">
        <v>422</v>
      </c>
      <c r="B413" s="2">
        <v>45698</v>
      </c>
      <c r="C413" s="2">
        <v>45700</v>
      </c>
      <c r="D413" s="2">
        <v>45702</v>
      </c>
      <c r="E413" s="2">
        <v>45698.377083333333</v>
      </c>
      <c r="F413" s="2">
        <v>45698.411111111112</v>
      </c>
      <c r="G413" s="2">
        <v>45698.484722222223</v>
      </c>
      <c r="H413" s="2">
        <v>45698.506944444453</v>
      </c>
      <c r="I413">
        <v>22</v>
      </c>
      <c r="J413">
        <v>20</v>
      </c>
      <c r="K413" t="s">
        <v>1214</v>
      </c>
      <c r="L413">
        <f t="shared" si="36"/>
        <v>0</v>
      </c>
      <c r="M413">
        <f t="shared" si="37"/>
        <v>49.000000002561137</v>
      </c>
      <c r="N413">
        <f t="shared" si="38"/>
        <v>32.000000010011718</v>
      </c>
      <c r="O413">
        <f t="shared" si="39"/>
        <v>0.90909090909090906</v>
      </c>
      <c r="P413">
        <f t="shared" si="40"/>
        <v>0</v>
      </c>
      <c r="Q413" t="str">
        <f t="shared" si="41"/>
        <v>2025-02</v>
      </c>
    </row>
    <row r="414" spans="1:17" x14ac:dyDescent="0.3">
      <c r="A414" t="s">
        <v>423</v>
      </c>
      <c r="B414" s="2">
        <v>45698</v>
      </c>
      <c r="C414" s="2">
        <v>45700</v>
      </c>
      <c r="D414" s="2">
        <v>45702</v>
      </c>
      <c r="E414" s="2">
        <v>45698.375694444447</v>
      </c>
      <c r="F414" s="2">
        <v>45698.461805555547</v>
      </c>
      <c r="G414" s="2">
        <v>45698.469444444447</v>
      </c>
      <c r="H414" s="2">
        <v>45698.537499999999</v>
      </c>
      <c r="I414">
        <v>9</v>
      </c>
      <c r="J414">
        <v>5</v>
      </c>
      <c r="K414" t="s">
        <v>1215</v>
      </c>
      <c r="L414">
        <f t="shared" si="36"/>
        <v>0</v>
      </c>
      <c r="M414">
        <f t="shared" si="37"/>
        <v>123.99999998509884</v>
      </c>
      <c r="N414">
        <f t="shared" si="38"/>
        <v>97.999999994644895</v>
      </c>
      <c r="O414">
        <f t="shared" si="39"/>
        <v>0.55555555555555558</v>
      </c>
      <c r="P414">
        <f t="shared" si="40"/>
        <v>0</v>
      </c>
      <c r="Q414" t="str">
        <f t="shared" si="41"/>
        <v>2025-02</v>
      </c>
    </row>
    <row r="415" spans="1:17" x14ac:dyDescent="0.3">
      <c r="A415" t="s">
        <v>424</v>
      </c>
      <c r="B415" s="2">
        <v>45699</v>
      </c>
      <c r="C415" s="2">
        <v>45703</v>
      </c>
      <c r="D415" s="2">
        <v>45702</v>
      </c>
      <c r="E415" s="2">
        <v>45699.37777777778</v>
      </c>
      <c r="F415" s="2">
        <v>45699.45208333333</v>
      </c>
      <c r="G415" s="2">
        <v>45699.472916666673</v>
      </c>
      <c r="H415" s="2">
        <v>45699.523611111108</v>
      </c>
      <c r="I415">
        <v>14</v>
      </c>
      <c r="J415">
        <v>12</v>
      </c>
      <c r="K415" t="s">
        <v>1215</v>
      </c>
      <c r="L415">
        <f t="shared" si="36"/>
        <v>1</v>
      </c>
      <c r="M415">
        <f t="shared" si="37"/>
        <v>106.99999999254942</v>
      </c>
      <c r="N415">
        <f t="shared" si="38"/>
        <v>72.999999986495823</v>
      </c>
      <c r="O415">
        <f t="shared" si="39"/>
        <v>0.8571428571428571</v>
      </c>
      <c r="P415">
        <f t="shared" si="40"/>
        <v>1</v>
      </c>
      <c r="Q415" t="str">
        <f t="shared" si="41"/>
        <v>2025-02</v>
      </c>
    </row>
    <row r="416" spans="1:17" x14ac:dyDescent="0.3">
      <c r="A416" t="s">
        <v>425</v>
      </c>
      <c r="B416" s="2">
        <v>45699</v>
      </c>
      <c r="C416" s="2">
        <v>45702</v>
      </c>
      <c r="D416" s="2">
        <v>45703</v>
      </c>
      <c r="E416" s="2">
        <v>45699.406944444447</v>
      </c>
      <c r="F416" s="2">
        <v>45699.47152777778</v>
      </c>
      <c r="G416" s="2">
        <v>45699.466666666667</v>
      </c>
      <c r="H416" s="2">
        <v>45699.548611111109</v>
      </c>
      <c r="I416">
        <v>38</v>
      </c>
      <c r="J416">
        <v>36</v>
      </c>
      <c r="K416" t="s">
        <v>1213</v>
      </c>
      <c r="L416">
        <f t="shared" si="36"/>
        <v>0</v>
      </c>
      <c r="M416">
        <f t="shared" si="37"/>
        <v>92.999999999301508</v>
      </c>
      <c r="N416">
        <f t="shared" si="38"/>
        <v>117.9999999969732</v>
      </c>
      <c r="O416">
        <f t="shared" si="39"/>
        <v>0.94736842105263153</v>
      </c>
      <c r="P416">
        <f t="shared" si="40"/>
        <v>0</v>
      </c>
      <c r="Q416" t="str">
        <f t="shared" si="41"/>
        <v>2025-02</v>
      </c>
    </row>
    <row r="417" spans="1:17" x14ac:dyDescent="0.3">
      <c r="A417" t="s">
        <v>426</v>
      </c>
      <c r="B417" s="2">
        <v>45699</v>
      </c>
      <c r="C417" s="2">
        <v>45702</v>
      </c>
      <c r="D417" s="2">
        <v>45702</v>
      </c>
      <c r="E417" s="2">
        <v>45699.411805555559</v>
      </c>
      <c r="F417" s="2">
        <v>45699.440972222219</v>
      </c>
      <c r="G417" s="2">
        <v>45699.493750000001</v>
      </c>
      <c r="H417" s="2">
        <v>45699.506249999999</v>
      </c>
      <c r="I417">
        <v>28</v>
      </c>
      <c r="J417">
        <v>25</v>
      </c>
      <c r="K417" t="s">
        <v>1214</v>
      </c>
      <c r="L417">
        <f t="shared" si="36"/>
        <v>1</v>
      </c>
      <c r="M417">
        <f t="shared" si="37"/>
        <v>41.999999990221113</v>
      </c>
      <c r="N417">
        <f t="shared" si="38"/>
        <v>17.999999995809048</v>
      </c>
      <c r="O417">
        <f t="shared" si="39"/>
        <v>0.8928571428571429</v>
      </c>
      <c r="P417">
        <f t="shared" si="40"/>
        <v>1</v>
      </c>
      <c r="Q417" t="str">
        <f t="shared" si="41"/>
        <v>2025-02</v>
      </c>
    </row>
    <row r="418" spans="1:17" x14ac:dyDescent="0.3">
      <c r="A418" t="s">
        <v>427</v>
      </c>
      <c r="B418" s="2">
        <v>45699</v>
      </c>
      <c r="C418" s="2">
        <v>45700</v>
      </c>
      <c r="D418" s="2">
        <v>45700</v>
      </c>
      <c r="E418" s="2">
        <v>45699.396527777782</v>
      </c>
      <c r="F418" s="2">
        <v>45699.419444444437</v>
      </c>
      <c r="G418" s="2">
        <v>45699.479166666657</v>
      </c>
      <c r="H418" s="2">
        <v>45699.540972222218</v>
      </c>
      <c r="I418">
        <v>11</v>
      </c>
      <c r="J418">
        <v>9</v>
      </c>
      <c r="K418" t="s">
        <v>1213</v>
      </c>
      <c r="L418">
        <f t="shared" si="36"/>
        <v>1</v>
      </c>
      <c r="M418">
        <f t="shared" si="37"/>
        <v>32.99999998183921</v>
      </c>
      <c r="N418">
        <f t="shared" si="38"/>
        <v>89.00000000721775</v>
      </c>
      <c r="O418">
        <f t="shared" si="39"/>
        <v>0.81818181818181823</v>
      </c>
      <c r="P418">
        <f t="shared" si="40"/>
        <v>1</v>
      </c>
      <c r="Q418" t="str">
        <f t="shared" si="41"/>
        <v>2025-02</v>
      </c>
    </row>
    <row r="419" spans="1:17" x14ac:dyDescent="0.3">
      <c r="A419" t="s">
        <v>428</v>
      </c>
      <c r="B419" s="2">
        <v>45699</v>
      </c>
      <c r="C419" s="2">
        <v>45702</v>
      </c>
      <c r="D419" s="2">
        <v>45701</v>
      </c>
      <c r="E419" s="2">
        <v>45699.406944444447</v>
      </c>
      <c r="F419" s="2">
        <v>45699.411805555559</v>
      </c>
      <c r="G419" s="2">
        <v>45699.467361111107</v>
      </c>
      <c r="H419" s="2">
        <v>45699.53402777778</v>
      </c>
      <c r="I419">
        <v>23</v>
      </c>
      <c r="J419">
        <v>23</v>
      </c>
      <c r="K419" t="s">
        <v>1214</v>
      </c>
      <c r="L419">
        <f t="shared" si="36"/>
        <v>1</v>
      </c>
      <c r="M419">
        <f t="shared" si="37"/>
        <v>7.0000000018626451</v>
      </c>
      <c r="N419">
        <f t="shared" si="38"/>
        <v>96.000000009080395</v>
      </c>
      <c r="O419">
        <f t="shared" si="39"/>
        <v>1</v>
      </c>
      <c r="P419">
        <f t="shared" si="40"/>
        <v>1</v>
      </c>
      <c r="Q419" t="str">
        <f t="shared" si="41"/>
        <v>2025-02</v>
      </c>
    </row>
    <row r="420" spans="1:17" x14ac:dyDescent="0.3">
      <c r="A420" t="s">
        <v>429</v>
      </c>
      <c r="B420" s="2">
        <v>45699</v>
      </c>
      <c r="C420" s="2">
        <v>45701</v>
      </c>
      <c r="D420" s="2">
        <v>45704</v>
      </c>
      <c r="E420" s="2">
        <v>45699.407638888893</v>
      </c>
      <c r="F420" s="2">
        <v>45699.430555555547</v>
      </c>
      <c r="G420" s="2">
        <v>45699.475694444453</v>
      </c>
      <c r="H420" s="2">
        <v>45699.51458333333</v>
      </c>
      <c r="I420">
        <v>18</v>
      </c>
      <c r="J420">
        <v>16</v>
      </c>
      <c r="K420" t="s">
        <v>1214</v>
      </c>
      <c r="L420">
        <f t="shared" si="36"/>
        <v>0</v>
      </c>
      <c r="M420">
        <f t="shared" si="37"/>
        <v>32.99999998183921</v>
      </c>
      <c r="N420">
        <f t="shared" si="38"/>
        <v>55.999999983469024</v>
      </c>
      <c r="O420">
        <f t="shared" si="39"/>
        <v>0.88888888888888884</v>
      </c>
      <c r="P420">
        <f t="shared" si="40"/>
        <v>0</v>
      </c>
      <c r="Q420" t="str">
        <f t="shared" si="41"/>
        <v>2025-02</v>
      </c>
    </row>
    <row r="421" spans="1:17" x14ac:dyDescent="0.3">
      <c r="A421" t="s">
        <v>430</v>
      </c>
      <c r="B421" s="2">
        <v>45700</v>
      </c>
      <c r="C421" s="2">
        <v>45703</v>
      </c>
      <c r="D421" s="2">
        <v>45705</v>
      </c>
      <c r="E421" s="2">
        <v>45700.406944444447</v>
      </c>
      <c r="F421" s="2">
        <v>45700.420138888891</v>
      </c>
      <c r="G421" s="2">
        <v>45700.481944444437</v>
      </c>
      <c r="H421" s="2">
        <v>45700.470138888893</v>
      </c>
      <c r="I421">
        <v>24</v>
      </c>
      <c r="J421">
        <v>21</v>
      </c>
      <c r="K421" t="s">
        <v>1215</v>
      </c>
      <c r="L421">
        <f t="shared" si="36"/>
        <v>0</v>
      </c>
      <c r="M421">
        <f t="shared" si="37"/>
        <v>18.999999999068677</v>
      </c>
      <c r="N421">
        <f t="shared" si="38"/>
        <v>-16.99999998207204</v>
      </c>
      <c r="O421">
        <f t="shared" si="39"/>
        <v>0.875</v>
      </c>
      <c r="P421">
        <f t="shared" si="40"/>
        <v>0</v>
      </c>
      <c r="Q421" t="str">
        <f t="shared" si="41"/>
        <v>2025-02</v>
      </c>
    </row>
    <row r="422" spans="1:17" x14ac:dyDescent="0.3">
      <c r="A422" t="s">
        <v>431</v>
      </c>
      <c r="B422" s="2">
        <v>45700</v>
      </c>
      <c r="C422" s="2">
        <v>45701</v>
      </c>
      <c r="D422" s="2">
        <v>45701</v>
      </c>
      <c r="E422" s="2">
        <v>45700.375</v>
      </c>
      <c r="F422" s="2">
        <v>45700.414583333331</v>
      </c>
      <c r="G422" s="2">
        <v>45700.462500000001</v>
      </c>
      <c r="H422" s="2">
        <v>45700.510416666657</v>
      </c>
      <c r="I422">
        <v>28</v>
      </c>
      <c r="J422">
        <v>24</v>
      </c>
      <c r="K422" t="s">
        <v>1214</v>
      </c>
      <c r="L422">
        <f t="shared" si="36"/>
        <v>1</v>
      </c>
      <c r="M422">
        <f t="shared" si="37"/>
        <v>56.999999997206032</v>
      </c>
      <c r="N422">
        <f t="shared" si="38"/>
        <v>68.999999983934686</v>
      </c>
      <c r="O422">
        <f t="shared" si="39"/>
        <v>0.8571428571428571</v>
      </c>
      <c r="P422">
        <f t="shared" si="40"/>
        <v>1</v>
      </c>
      <c r="Q422" t="str">
        <f t="shared" si="41"/>
        <v>2025-02</v>
      </c>
    </row>
    <row r="423" spans="1:17" x14ac:dyDescent="0.3">
      <c r="A423" t="s">
        <v>432</v>
      </c>
      <c r="B423" s="2">
        <v>45700</v>
      </c>
      <c r="C423" s="2">
        <v>45701</v>
      </c>
      <c r="D423" s="2">
        <v>45705</v>
      </c>
      <c r="E423" s="2">
        <v>45700.415972222218</v>
      </c>
      <c r="F423" s="2">
        <v>45700.400694444441</v>
      </c>
      <c r="G423" s="2">
        <v>45700.481944444437</v>
      </c>
      <c r="H423" s="2">
        <v>45700.513194444437</v>
      </c>
      <c r="I423">
        <v>31</v>
      </c>
      <c r="J423">
        <v>30</v>
      </c>
      <c r="K423" t="s">
        <v>1215</v>
      </c>
      <c r="L423">
        <f t="shared" si="36"/>
        <v>0</v>
      </c>
      <c r="M423">
        <f t="shared" si="37"/>
        <v>-21.999999998370185</v>
      </c>
      <c r="N423">
        <f t="shared" si="38"/>
        <v>45</v>
      </c>
      <c r="O423">
        <f t="shared" si="39"/>
        <v>0.967741935483871</v>
      </c>
      <c r="P423">
        <f t="shared" si="40"/>
        <v>0</v>
      </c>
      <c r="Q423" t="str">
        <f t="shared" si="41"/>
        <v>2025-02</v>
      </c>
    </row>
    <row r="424" spans="1:17" x14ac:dyDescent="0.3">
      <c r="A424" t="s">
        <v>433</v>
      </c>
      <c r="B424" s="2">
        <v>45700</v>
      </c>
      <c r="C424" s="2">
        <v>45701</v>
      </c>
      <c r="D424" s="2">
        <v>45701</v>
      </c>
      <c r="E424" s="2">
        <v>45700.384027777778</v>
      </c>
      <c r="F424" s="2">
        <v>45700.436805555553</v>
      </c>
      <c r="G424" s="2">
        <v>45700.484027777777</v>
      </c>
      <c r="H424" s="2">
        <v>45700.487500000003</v>
      </c>
      <c r="I424">
        <v>19</v>
      </c>
      <c r="J424">
        <v>15</v>
      </c>
      <c r="K424" t="s">
        <v>1213</v>
      </c>
      <c r="L424">
        <f t="shared" si="36"/>
        <v>1</v>
      </c>
      <c r="M424">
        <f t="shared" si="37"/>
        <v>75.99999999627471</v>
      </c>
      <c r="N424">
        <f t="shared" si="38"/>
        <v>5.0000000058207661</v>
      </c>
      <c r="O424">
        <f t="shared" si="39"/>
        <v>0.78947368421052633</v>
      </c>
      <c r="P424">
        <f t="shared" si="40"/>
        <v>1</v>
      </c>
      <c r="Q424" t="str">
        <f t="shared" si="41"/>
        <v>2025-02</v>
      </c>
    </row>
    <row r="425" spans="1:17" x14ac:dyDescent="0.3">
      <c r="A425" t="s">
        <v>434</v>
      </c>
      <c r="B425" s="2">
        <v>45700</v>
      </c>
      <c r="C425" s="2">
        <v>45703</v>
      </c>
      <c r="D425" s="2">
        <v>45702</v>
      </c>
      <c r="E425" s="2">
        <v>45700.381944444453</v>
      </c>
      <c r="F425" s="2">
        <v>45700.413194444453</v>
      </c>
      <c r="G425" s="2">
        <v>45700.480555555558</v>
      </c>
      <c r="H425" s="2">
        <v>45700.505555555559</v>
      </c>
      <c r="I425">
        <v>15</v>
      </c>
      <c r="J425">
        <v>14</v>
      </c>
      <c r="K425" t="s">
        <v>1213</v>
      </c>
      <c r="L425">
        <f t="shared" si="36"/>
        <v>1</v>
      </c>
      <c r="M425">
        <f t="shared" si="37"/>
        <v>45</v>
      </c>
      <c r="N425">
        <f t="shared" si="38"/>
        <v>36.000000002095476</v>
      </c>
      <c r="O425">
        <f t="shared" si="39"/>
        <v>0.93333333333333335</v>
      </c>
      <c r="P425">
        <f t="shared" si="40"/>
        <v>1</v>
      </c>
      <c r="Q425" t="str">
        <f t="shared" si="41"/>
        <v>2025-02</v>
      </c>
    </row>
    <row r="426" spans="1:17" x14ac:dyDescent="0.3">
      <c r="A426" t="s">
        <v>435</v>
      </c>
      <c r="B426" s="2">
        <v>45700</v>
      </c>
      <c r="C426" s="2">
        <v>45701</v>
      </c>
      <c r="D426" s="2">
        <v>45703</v>
      </c>
      <c r="E426" s="2">
        <v>45700.40902777778</v>
      </c>
      <c r="F426" s="2">
        <v>45700.423611111109</v>
      </c>
      <c r="G426" s="2">
        <v>45700.470833333333</v>
      </c>
      <c r="H426" s="2">
        <v>45700.507638888892</v>
      </c>
      <c r="I426">
        <v>13</v>
      </c>
      <c r="J426">
        <v>13</v>
      </c>
      <c r="K426" t="s">
        <v>1214</v>
      </c>
      <c r="L426">
        <f t="shared" si="36"/>
        <v>0</v>
      </c>
      <c r="M426">
        <f t="shared" si="37"/>
        <v>20.999999995110556</v>
      </c>
      <c r="N426">
        <f t="shared" si="38"/>
        <v>53.000000005122274</v>
      </c>
      <c r="O426">
        <f t="shared" si="39"/>
        <v>1</v>
      </c>
      <c r="P426">
        <f t="shared" si="40"/>
        <v>0</v>
      </c>
      <c r="Q426" t="str">
        <f t="shared" si="41"/>
        <v>2025-02</v>
      </c>
    </row>
    <row r="427" spans="1:17" x14ac:dyDescent="0.3">
      <c r="A427" t="s">
        <v>436</v>
      </c>
      <c r="B427" s="2">
        <v>45700</v>
      </c>
      <c r="C427" s="2">
        <v>45701</v>
      </c>
      <c r="D427" s="2">
        <v>45701</v>
      </c>
      <c r="E427" s="2">
        <v>45700.392361111109</v>
      </c>
      <c r="F427" s="2">
        <v>45700.441666666673</v>
      </c>
      <c r="G427" s="2">
        <v>45700.470138888893</v>
      </c>
      <c r="H427" s="2">
        <v>45700.53125</v>
      </c>
      <c r="I427">
        <v>38</v>
      </c>
      <c r="J427">
        <v>38</v>
      </c>
      <c r="K427" t="s">
        <v>1214</v>
      </c>
      <c r="L427">
        <f t="shared" si="36"/>
        <v>1</v>
      </c>
      <c r="M427">
        <f t="shared" si="37"/>
        <v>71.000000011408702</v>
      </c>
      <c r="N427">
        <f t="shared" si="38"/>
        <v>87.999999993480742</v>
      </c>
      <c r="O427">
        <f t="shared" si="39"/>
        <v>1</v>
      </c>
      <c r="P427">
        <f t="shared" si="40"/>
        <v>1</v>
      </c>
      <c r="Q427" t="str">
        <f t="shared" si="41"/>
        <v>2025-02</v>
      </c>
    </row>
    <row r="428" spans="1:17" x14ac:dyDescent="0.3">
      <c r="A428" t="s">
        <v>437</v>
      </c>
      <c r="B428" s="2">
        <v>45700</v>
      </c>
      <c r="C428" s="2">
        <v>45702</v>
      </c>
      <c r="D428" s="2">
        <v>45701</v>
      </c>
      <c r="E428" s="2">
        <v>45700.411805555559</v>
      </c>
      <c r="F428" s="2">
        <v>45700.435416666667</v>
      </c>
      <c r="G428" s="2">
        <v>45700.495138888888</v>
      </c>
      <c r="H428" s="2">
        <v>45700.515277777777</v>
      </c>
      <c r="I428">
        <v>38</v>
      </c>
      <c r="J428">
        <v>38</v>
      </c>
      <c r="K428" t="s">
        <v>1213</v>
      </c>
      <c r="L428">
        <f t="shared" si="36"/>
        <v>1</v>
      </c>
      <c r="M428">
        <f t="shared" si="37"/>
        <v>33.999999995576218</v>
      </c>
      <c r="N428">
        <f t="shared" si="38"/>
        <v>29.000000000232831</v>
      </c>
      <c r="O428">
        <f t="shared" si="39"/>
        <v>1</v>
      </c>
      <c r="P428">
        <f t="shared" si="40"/>
        <v>1</v>
      </c>
      <c r="Q428" t="str">
        <f t="shared" si="41"/>
        <v>2025-02</v>
      </c>
    </row>
    <row r="429" spans="1:17" x14ac:dyDescent="0.3">
      <c r="A429" t="s">
        <v>438</v>
      </c>
      <c r="B429" s="2">
        <v>45700</v>
      </c>
      <c r="C429" s="2">
        <v>45701</v>
      </c>
      <c r="D429" s="2">
        <v>45704</v>
      </c>
      <c r="E429" s="2">
        <v>45700.404166666667</v>
      </c>
      <c r="F429" s="2">
        <v>45700.434027777781</v>
      </c>
      <c r="G429" s="2">
        <v>45700.463194444441</v>
      </c>
      <c r="H429" s="2">
        <v>45700.520138888889</v>
      </c>
      <c r="I429">
        <v>25</v>
      </c>
      <c r="J429">
        <v>23</v>
      </c>
      <c r="K429" t="s">
        <v>1213</v>
      </c>
      <c r="L429">
        <f t="shared" si="36"/>
        <v>0</v>
      </c>
      <c r="M429">
        <f t="shared" si="37"/>
        <v>43.000000003958121</v>
      </c>
      <c r="N429">
        <f t="shared" si="38"/>
        <v>82.000000005355105</v>
      </c>
      <c r="O429">
        <f t="shared" si="39"/>
        <v>0.92</v>
      </c>
      <c r="P429">
        <f t="shared" si="40"/>
        <v>0</v>
      </c>
      <c r="Q429" t="str">
        <f t="shared" si="41"/>
        <v>2025-02</v>
      </c>
    </row>
    <row r="430" spans="1:17" x14ac:dyDescent="0.3">
      <c r="A430" t="s">
        <v>439</v>
      </c>
      <c r="B430" s="2">
        <v>45700</v>
      </c>
      <c r="C430" s="2">
        <v>45701</v>
      </c>
      <c r="D430" s="2">
        <v>45702</v>
      </c>
      <c r="E430" s="2">
        <v>45700.379166666673</v>
      </c>
      <c r="F430" s="2">
        <v>45700.420138888891</v>
      </c>
      <c r="G430" s="2">
        <v>45700.486111111109</v>
      </c>
      <c r="H430" s="2">
        <v>45700.489583333343</v>
      </c>
      <c r="I430">
        <v>16</v>
      </c>
      <c r="J430">
        <v>12</v>
      </c>
      <c r="K430" t="s">
        <v>1213</v>
      </c>
      <c r="L430">
        <f t="shared" si="36"/>
        <v>0</v>
      </c>
      <c r="M430">
        <f t="shared" si="37"/>
        <v>58.999999993247911</v>
      </c>
      <c r="N430">
        <f t="shared" si="38"/>
        <v>5.0000000162981451</v>
      </c>
      <c r="O430">
        <f t="shared" si="39"/>
        <v>0.75</v>
      </c>
      <c r="P430">
        <f t="shared" si="40"/>
        <v>0</v>
      </c>
      <c r="Q430" t="str">
        <f t="shared" si="41"/>
        <v>2025-02</v>
      </c>
    </row>
    <row r="431" spans="1:17" x14ac:dyDescent="0.3">
      <c r="A431" t="s">
        <v>440</v>
      </c>
      <c r="B431" s="2">
        <v>45701</v>
      </c>
      <c r="C431" s="2">
        <v>45704</v>
      </c>
      <c r="D431" s="2">
        <v>45705</v>
      </c>
      <c r="E431" s="2">
        <v>45701.388194444437</v>
      </c>
      <c r="F431" s="2">
        <v>45701.45208333333</v>
      </c>
      <c r="G431" s="2">
        <v>45701.486111111109</v>
      </c>
      <c r="H431" s="2">
        <v>45701.500694444447</v>
      </c>
      <c r="I431">
        <v>12</v>
      </c>
      <c r="J431">
        <v>9</v>
      </c>
      <c r="K431" t="s">
        <v>1214</v>
      </c>
      <c r="L431">
        <f t="shared" si="36"/>
        <v>0</v>
      </c>
      <c r="M431">
        <f t="shared" si="37"/>
        <v>92.000000006519258</v>
      </c>
      <c r="N431">
        <f t="shared" si="38"/>
        <v>21.000000005587935</v>
      </c>
      <c r="O431">
        <f t="shared" si="39"/>
        <v>0.75</v>
      </c>
      <c r="P431">
        <f t="shared" si="40"/>
        <v>0</v>
      </c>
      <c r="Q431" t="str">
        <f t="shared" si="41"/>
        <v>2025-02</v>
      </c>
    </row>
    <row r="432" spans="1:17" x14ac:dyDescent="0.3">
      <c r="A432" t="s">
        <v>441</v>
      </c>
      <c r="B432" s="2">
        <v>45701</v>
      </c>
      <c r="C432" s="2">
        <v>45704</v>
      </c>
      <c r="D432" s="2">
        <v>45704</v>
      </c>
      <c r="E432" s="2">
        <v>45701.397222222222</v>
      </c>
      <c r="F432" s="2">
        <v>45701.461111111108</v>
      </c>
      <c r="G432" s="2">
        <v>45701.493055555547</v>
      </c>
      <c r="H432" s="2">
        <v>45701.5</v>
      </c>
      <c r="I432">
        <v>6</v>
      </c>
      <c r="J432">
        <v>2</v>
      </c>
      <c r="K432" t="s">
        <v>1214</v>
      </c>
      <c r="L432">
        <f t="shared" si="36"/>
        <v>1</v>
      </c>
      <c r="M432">
        <f t="shared" si="37"/>
        <v>91.999999996041879</v>
      </c>
      <c r="N432">
        <f t="shared" si="38"/>
        <v>10.000000011641532</v>
      </c>
      <c r="O432">
        <f t="shared" si="39"/>
        <v>0.33333333333333331</v>
      </c>
      <c r="P432">
        <f t="shared" si="40"/>
        <v>1</v>
      </c>
      <c r="Q432" t="str">
        <f t="shared" si="41"/>
        <v>2025-02</v>
      </c>
    </row>
    <row r="433" spans="1:17" x14ac:dyDescent="0.3">
      <c r="A433" t="s">
        <v>442</v>
      </c>
      <c r="B433" s="2">
        <v>45701</v>
      </c>
      <c r="C433" s="2">
        <v>45703</v>
      </c>
      <c r="D433" s="2">
        <v>45702</v>
      </c>
      <c r="E433" s="2">
        <v>45701.395833333343</v>
      </c>
      <c r="F433" s="2">
        <v>45701.48333333333</v>
      </c>
      <c r="G433" s="2">
        <v>45701.477083333331</v>
      </c>
      <c r="H433" s="2">
        <v>45701.494444444441</v>
      </c>
      <c r="I433">
        <v>32</v>
      </c>
      <c r="J433">
        <v>32</v>
      </c>
      <c r="K433" t="s">
        <v>1215</v>
      </c>
      <c r="L433">
        <f t="shared" si="36"/>
        <v>1</v>
      </c>
      <c r="M433">
        <f t="shared" si="37"/>
        <v>125.99999998114072</v>
      </c>
      <c r="N433">
        <f t="shared" si="38"/>
        <v>24.999999997671694</v>
      </c>
      <c r="O433">
        <f t="shared" si="39"/>
        <v>1</v>
      </c>
      <c r="P433">
        <f t="shared" si="40"/>
        <v>1</v>
      </c>
      <c r="Q433" t="str">
        <f t="shared" si="41"/>
        <v>2025-02</v>
      </c>
    </row>
    <row r="434" spans="1:17" x14ac:dyDescent="0.3">
      <c r="A434" t="s">
        <v>443</v>
      </c>
      <c r="B434" s="2">
        <v>45701</v>
      </c>
      <c r="C434" s="2">
        <v>45703</v>
      </c>
      <c r="D434" s="2">
        <v>45706</v>
      </c>
      <c r="E434" s="2">
        <v>45701.402777777781</v>
      </c>
      <c r="F434" s="2">
        <v>45701.42083333333</v>
      </c>
      <c r="G434" s="2">
        <v>45701.495833333327</v>
      </c>
      <c r="H434" s="2">
        <v>45701.509722222218</v>
      </c>
      <c r="I434">
        <v>7</v>
      </c>
      <c r="J434">
        <v>3</v>
      </c>
      <c r="K434" t="s">
        <v>1214</v>
      </c>
      <c r="L434">
        <f t="shared" si="36"/>
        <v>0</v>
      </c>
      <c r="M434">
        <f t="shared" si="37"/>
        <v>25.999999990453944</v>
      </c>
      <c r="N434">
        <f t="shared" si="38"/>
        <v>20.000000002328306</v>
      </c>
      <c r="O434">
        <f t="shared" si="39"/>
        <v>0.42857142857142855</v>
      </c>
      <c r="P434">
        <f t="shared" si="40"/>
        <v>0</v>
      </c>
      <c r="Q434" t="str">
        <f t="shared" si="41"/>
        <v>2025-02</v>
      </c>
    </row>
    <row r="435" spans="1:17" x14ac:dyDescent="0.3">
      <c r="A435" t="s">
        <v>444</v>
      </c>
      <c r="B435" s="2">
        <v>45701</v>
      </c>
      <c r="C435" s="2">
        <v>45704</v>
      </c>
      <c r="D435" s="2">
        <v>45706</v>
      </c>
      <c r="E435" s="2">
        <v>45701.388194444437</v>
      </c>
      <c r="F435" s="2">
        <v>45701.402083333327</v>
      </c>
      <c r="G435" s="2">
        <v>45701.472222222219</v>
      </c>
      <c r="H435" s="2">
        <v>45701.518750000003</v>
      </c>
      <c r="I435">
        <v>32</v>
      </c>
      <c r="J435">
        <v>30</v>
      </c>
      <c r="K435" t="s">
        <v>1214</v>
      </c>
      <c r="L435">
        <f t="shared" si="36"/>
        <v>0</v>
      </c>
      <c r="M435">
        <f t="shared" si="37"/>
        <v>20.000000002328306</v>
      </c>
      <c r="N435">
        <f t="shared" si="38"/>
        <v>67.000000008847564</v>
      </c>
      <c r="O435">
        <f t="shared" si="39"/>
        <v>0.9375</v>
      </c>
      <c r="P435">
        <f t="shared" si="40"/>
        <v>0</v>
      </c>
      <c r="Q435" t="str">
        <f t="shared" si="41"/>
        <v>2025-02</v>
      </c>
    </row>
    <row r="436" spans="1:17" x14ac:dyDescent="0.3">
      <c r="A436" t="s">
        <v>445</v>
      </c>
      <c r="B436" s="2">
        <v>45701</v>
      </c>
      <c r="C436" s="2">
        <v>45705</v>
      </c>
      <c r="D436" s="2">
        <v>45702</v>
      </c>
      <c r="E436" s="2">
        <v>45701.37777777778</v>
      </c>
      <c r="F436" s="2">
        <v>45701.486805555563</v>
      </c>
      <c r="G436" s="2">
        <v>45701.46875</v>
      </c>
      <c r="H436" s="2">
        <v>45701.498611111107</v>
      </c>
      <c r="I436">
        <v>21</v>
      </c>
      <c r="J436">
        <v>19</v>
      </c>
      <c r="K436" t="s">
        <v>1214</v>
      </c>
      <c r="L436">
        <f t="shared" si="36"/>
        <v>1</v>
      </c>
      <c r="M436">
        <f t="shared" si="37"/>
        <v>157.00000000884756</v>
      </c>
      <c r="N436">
        <f t="shared" si="38"/>
        <v>42.999999993480742</v>
      </c>
      <c r="O436">
        <f t="shared" si="39"/>
        <v>0.90476190476190477</v>
      </c>
      <c r="P436">
        <f t="shared" si="40"/>
        <v>1</v>
      </c>
      <c r="Q436" t="str">
        <f t="shared" si="41"/>
        <v>2025-02</v>
      </c>
    </row>
    <row r="437" spans="1:17" x14ac:dyDescent="0.3">
      <c r="A437" t="s">
        <v>446</v>
      </c>
      <c r="B437" s="2">
        <v>45701</v>
      </c>
      <c r="C437" s="2">
        <v>45705</v>
      </c>
      <c r="D437" s="2">
        <v>45704</v>
      </c>
      <c r="E437" s="2">
        <v>45701.40625</v>
      </c>
      <c r="F437" s="2">
        <v>45701.393055555563</v>
      </c>
      <c r="G437" s="2">
        <v>45701.475694444453</v>
      </c>
      <c r="H437" s="2">
        <v>45701.508333333331</v>
      </c>
      <c r="I437">
        <v>21</v>
      </c>
      <c r="J437">
        <v>17</v>
      </c>
      <c r="K437" t="s">
        <v>1214</v>
      </c>
      <c r="L437">
        <f t="shared" si="36"/>
        <v>1</v>
      </c>
      <c r="M437">
        <f t="shared" si="37"/>
        <v>-18.999999988591298</v>
      </c>
      <c r="N437">
        <f t="shared" si="38"/>
        <v>46.9999999855645</v>
      </c>
      <c r="O437">
        <f t="shared" si="39"/>
        <v>0.80952380952380953</v>
      </c>
      <c r="P437">
        <f t="shared" si="40"/>
        <v>1</v>
      </c>
      <c r="Q437" t="str">
        <f t="shared" si="41"/>
        <v>2025-02</v>
      </c>
    </row>
    <row r="438" spans="1:17" x14ac:dyDescent="0.3">
      <c r="A438" t="s">
        <v>447</v>
      </c>
      <c r="B438" s="2">
        <v>45701</v>
      </c>
      <c r="C438" s="2">
        <v>45702</v>
      </c>
      <c r="D438" s="2">
        <v>45704</v>
      </c>
      <c r="E438" s="2">
        <v>45701.388194444437</v>
      </c>
      <c r="F438" s="2">
        <v>45701.4375</v>
      </c>
      <c r="G438" s="2">
        <v>45701.465277777781</v>
      </c>
      <c r="H438" s="2">
        <v>45701.51666666667</v>
      </c>
      <c r="I438">
        <v>37</v>
      </c>
      <c r="J438">
        <v>36</v>
      </c>
      <c r="K438" t="s">
        <v>1215</v>
      </c>
      <c r="L438">
        <f t="shared" si="36"/>
        <v>0</v>
      </c>
      <c r="M438">
        <f t="shared" si="37"/>
        <v>71.000000011408702</v>
      </c>
      <c r="N438">
        <f t="shared" si="38"/>
        <v>74.000000000232831</v>
      </c>
      <c r="O438">
        <f t="shared" si="39"/>
        <v>0.97297297297297303</v>
      </c>
      <c r="P438">
        <f t="shared" si="40"/>
        <v>0</v>
      </c>
      <c r="Q438" t="str">
        <f t="shared" si="41"/>
        <v>2025-02</v>
      </c>
    </row>
    <row r="439" spans="1:17" x14ac:dyDescent="0.3">
      <c r="A439" t="s">
        <v>448</v>
      </c>
      <c r="B439" s="2">
        <v>45702</v>
      </c>
      <c r="C439" s="2">
        <v>45706</v>
      </c>
      <c r="D439" s="2">
        <v>45707</v>
      </c>
      <c r="E439" s="2">
        <v>45702.383333333331</v>
      </c>
      <c r="F439" s="2">
        <v>45702.418055555558</v>
      </c>
      <c r="G439" s="2">
        <v>45702.462500000001</v>
      </c>
      <c r="H439" s="2">
        <v>45702.493055555547</v>
      </c>
      <c r="I439">
        <v>38</v>
      </c>
      <c r="J439">
        <v>36</v>
      </c>
      <c r="K439" t="s">
        <v>1215</v>
      </c>
      <c r="L439">
        <f t="shared" si="36"/>
        <v>0</v>
      </c>
      <c r="M439">
        <f t="shared" si="37"/>
        <v>50.000000005820766</v>
      </c>
      <c r="N439">
        <f t="shared" si="38"/>
        <v>43.999999986262992</v>
      </c>
      <c r="O439">
        <f t="shared" si="39"/>
        <v>0.94736842105263153</v>
      </c>
      <c r="P439">
        <f t="shared" si="40"/>
        <v>0</v>
      </c>
      <c r="Q439" t="str">
        <f t="shared" si="41"/>
        <v>2025-02</v>
      </c>
    </row>
    <row r="440" spans="1:17" x14ac:dyDescent="0.3">
      <c r="A440" t="s">
        <v>449</v>
      </c>
      <c r="B440" s="2">
        <v>45702</v>
      </c>
      <c r="C440" s="2">
        <v>45704</v>
      </c>
      <c r="D440" s="2">
        <v>45707</v>
      </c>
      <c r="E440" s="2">
        <v>45702.383333333331</v>
      </c>
      <c r="F440" s="2">
        <v>45702.425694444442</v>
      </c>
      <c r="G440" s="2">
        <v>45702.467361111107</v>
      </c>
      <c r="H440" s="2">
        <v>45702.540277777778</v>
      </c>
      <c r="I440">
        <v>15</v>
      </c>
      <c r="J440">
        <v>14</v>
      </c>
      <c r="K440" t="s">
        <v>1214</v>
      </c>
      <c r="L440">
        <f t="shared" si="36"/>
        <v>0</v>
      </c>
      <c r="M440">
        <f t="shared" si="37"/>
        <v>60.999999999767169</v>
      </c>
      <c r="N440">
        <f t="shared" si="38"/>
        <v>105.00000000698492</v>
      </c>
      <c r="O440">
        <f t="shared" si="39"/>
        <v>0.93333333333333335</v>
      </c>
      <c r="P440">
        <f t="shared" si="40"/>
        <v>0</v>
      </c>
      <c r="Q440" t="str">
        <f t="shared" si="41"/>
        <v>2025-02</v>
      </c>
    </row>
    <row r="441" spans="1:17" x14ac:dyDescent="0.3">
      <c r="A441" t="s">
        <v>450</v>
      </c>
      <c r="B441" s="2">
        <v>45702</v>
      </c>
      <c r="C441" s="2">
        <v>45705</v>
      </c>
      <c r="D441" s="2">
        <v>45704</v>
      </c>
      <c r="E441" s="2">
        <v>45702.413888888892</v>
      </c>
      <c r="F441" s="2">
        <v>45702.408333333333</v>
      </c>
      <c r="G441" s="2">
        <v>45702.468055555553</v>
      </c>
      <c r="H441" s="2">
        <v>45702.508333333331</v>
      </c>
      <c r="I441">
        <v>4</v>
      </c>
      <c r="J441">
        <v>4</v>
      </c>
      <c r="K441" t="s">
        <v>1214</v>
      </c>
      <c r="L441">
        <f t="shared" si="36"/>
        <v>1</v>
      </c>
      <c r="M441">
        <f t="shared" si="37"/>
        <v>-8.0000000051222742</v>
      </c>
      <c r="N441">
        <f t="shared" si="38"/>
        <v>58.000000000465661</v>
      </c>
      <c r="O441">
        <f t="shared" si="39"/>
        <v>1</v>
      </c>
      <c r="P441">
        <f t="shared" si="40"/>
        <v>1</v>
      </c>
      <c r="Q441" t="str">
        <f t="shared" si="41"/>
        <v>2025-02</v>
      </c>
    </row>
    <row r="442" spans="1:17" x14ac:dyDescent="0.3">
      <c r="A442" t="s">
        <v>451</v>
      </c>
      <c r="B442" s="2">
        <v>45702</v>
      </c>
      <c r="C442" s="2">
        <v>45706</v>
      </c>
      <c r="D442" s="2">
        <v>45704</v>
      </c>
      <c r="E442" s="2">
        <v>45702.411805555559</v>
      </c>
      <c r="F442" s="2">
        <v>45702.435416666667</v>
      </c>
      <c r="G442" s="2">
        <v>45702.486111111109</v>
      </c>
      <c r="H442" s="2">
        <v>45702.533333333333</v>
      </c>
      <c r="I442">
        <v>20</v>
      </c>
      <c r="J442">
        <v>18</v>
      </c>
      <c r="K442" t="s">
        <v>1214</v>
      </c>
      <c r="L442">
        <f t="shared" si="36"/>
        <v>1</v>
      </c>
      <c r="M442">
        <f t="shared" si="37"/>
        <v>33.999999995576218</v>
      </c>
      <c r="N442">
        <f t="shared" si="38"/>
        <v>68.000000001629815</v>
      </c>
      <c r="O442">
        <f t="shared" si="39"/>
        <v>0.9</v>
      </c>
      <c r="P442">
        <f t="shared" si="40"/>
        <v>1</v>
      </c>
      <c r="Q442" t="str">
        <f t="shared" si="41"/>
        <v>2025-02</v>
      </c>
    </row>
    <row r="443" spans="1:17" x14ac:dyDescent="0.3">
      <c r="A443" t="s">
        <v>452</v>
      </c>
      <c r="B443" s="2">
        <v>45702</v>
      </c>
      <c r="C443" s="2">
        <v>45703</v>
      </c>
      <c r="D443" s="2">
        <v>45706</v>
      </c>
      <c r="E443" s="2">
        <v>45702.400694444441</v>
      </c>
      <c r="F443" s="2">
        <v>45702.424305555563</v>
      </c>
      <c r="G443" s="2">
        <v>45702.475694444453</v>
      </c>
      <c r="H443" s="2">
        <v>45702.515277777777</v>
      </c>
      <c r="I443">
        <v>12</v>
      </c>
      <c r="J443">
        <v>11</v>
      </c>
      <c r="K443" t="s">
        <v>1215</v>
      </c>
      <c r="L443">
        <f t="shared" si="36"/>
        <v>0</v>
      </c>
      <c r="M443">
        <f t="shared" si="37"/>
        <v>34.000000016530976</v>
      </c>
      <c r="N443">
        <f t="shared" si="38"/>
        <v>56.999999986728653</v>
      </c>
      <c r="O443">
        <f t="shared" si="39"/>
        <v>0.91666666666666663</v>
      </c>
      <c r="P443">
        <f t="shared" si="40"/>
        <v>0</v>
      </c>
      <c r="Q443" t="str">
        <f t="shared" si="41"/>
        <v>2025-02</v>
      </c>
    </row>
    <row r="444" spans="1:17" x14ac:dyDescent="0.3">
      <c r="A444" t="s">
        <v>453</v>
      </c>
      <c r="B444" s="2">
        <v>45702</v>
      </c>
      <c r="C444" s="2">
        <v>45706</v>
      </c>
      <c r="D444" s="2">
        <v>45706</v>
      </c>
      <c r="E444" s="2">
        <v>45702.406944444447</v>
      </c>
      <c r="F444" s="2">
        <v>45702.470833333333</v>
      </c>
      <c r="G444" s="2">
        <v>45702.461111111108</v>
      </c>
      <c r="H444" s="2">
        <v>45702.520833333343</v>
      </c>
      <c r="I444">
        <v>29</v>
      </c>
      <c r="J444">
        <v>25</v>
      </c>
      <c r="K444" t="s">
        <v>1214</v>
      </c>
      <c r="L444">
        <f t="shared" si="36"/>
        <v>1</v>
      </c>
      <c r="M444">
        <f t="shared" si="37"/>
        <v>91.999999996041879</v>
      </c>
      <c r="N444">
        <f t="shared" si="38"/>
        <v>86.000000018393621</v>
      </c>
      <c r="O444">
        <f t="shared" si="39"/>
        <v>0.86206896551724133</v>
      </c>
      <c r="P444">
        <f t="shared" si="40"/>
        <v>1</v>
      </c>
      <c r="Q444" t="str">
        <f t="shared" si="41"/>
        <v>2025-02</v>
      </c>
    </row>
    <row r="445" spans="1:17" x14ac:dyDescent="0.3">
      <c r="A445" t="s">
        <v>454</v>
      </c>
      <c r="B445" s="2">
        <v>45702</v>
      </c>
      <c r="C445" s="2">
        <v>45706</v>
      </c>
      <c r="D445" s="2">
        <v>45705</v>
      </c>
      <c r="E445" s="2">
        <v>45702.37777777778</v>
      </c>
      <c r="F445" s="2">
        <v>45702.445138888892</v>
      </c>
      <c r="G445" s="2">
        <v>45702.486111111109</v>
      </c>
      <c r="H445" s="2">
        <v>45702.537499999999</v>
      </c>
      <c r="I445">
        <v>10</v>
      </c>
      <c r="J445">
        <v>7</v>
      </c>
      <c r="K445" t="s">
        <v>1215</v>
      </c>
      <c r="L445">
        <f t="shared" si="36"/>
        <v>1</v>
      </c>
      <c r="M445">
        <f t="shared" si="37"/>
        <v>97.000000001862645</v>
      </c>
      <c r="N445">
        <f t="shared" si="38"/>
        <v>74.000000000232831</v>
      </c>
      <c r="O445">
        <f t="shared" si="39"/>
        <v>0.7</v>
      </c>
      <c r="P445">
        <f t="shared" si="40"/>
        <v>1</v>
      </c>
      <c r="Q445" t="str">
        <f t="shared" si="41"/>
        <v>2025-02</v>
      </c>
    </row>
    <row r="446" spans="1:17" x14ac:dyDescent="0.3">
      <c r="A446" t="s">
        <v>455</v>
      </c>
      <c r="B446" s="2">
        <v>45702</v>
      </c>
      <c r="C446" s="2">
        <v>45706</v>
      </c>
      <c r="D446" s="2">
        <v>45706</v>
      </c>
      <c r="E446" s="2">
        <v>45702.397222222222</v>
      </c>
      <c r="F446" s="2">
        <v>45702.414583333331</v>
      </c>
      <c r="G446" s="2">
        <v>45702.484722222223</v>
      </c>
      <c r="H446" s="2">
        <v>45702.527083333327</v>
      </c>
      <c r="I446">
        <v>19</v>
      </c>
      <c r="J446">
        <v>16</v>
      </c>
      <c r="K446" t="s">
        <v>1214</v>
      </c>
      <c r="L446">
        <f t="shared" si="36"/>
        <v>1</v>
      </c>
      <c r="M446">
        <f t="shared" si="37"/>
        <v>24.999999997671694</v>
      </c>
      <c r="N446">
        <f t="shared" si="38"/>
        <v>60.99999998928979</v>
      </c>
      <c r="O446">
        <f t="shared" si="39"/>
        <v>0.84210526315789469</v>
      </c>
      <c r="P446">
        <f t="shared" si="40"/>
        <v>1</v>
      </c>
      <c r="Q446" t="str">
        <f t="shared" si="41"/>
        <v>2025-02</v>
      </c>
    </row>
    <row r="447" spans="1:17" x14ac:dyDescent="0.3">
      <c r="A447" t="s">
        <v>456</v>
      </c>
      <c r="B447" s="2">
        <v>45703</v>
      </c>
      <c r="C447" s="2">
        <v>45707</v>
      </c>
      <c r="D447" s="2">
        <v>45708</v>
      </c>
      <c r="E447" s="2">
        <v>45703.404166666667</v>
      </c>
      <c r="F447" s="2">
        <v>45703.467361111107</v>
      </c>
      <c r="G447" s="2">
        <v>45703.479861111111</v>
      </c>
      <c r="H447" s="2">
        <v>45703.497916666667</v>
      </c>
      <c r="I447">
        <v>21</v>
      </c>
      <c r="J447">
        <v>18</v>
      </c>
      <c r="K447" t="s">
        <v>1214</v>
      </c>
      <c r="L447">
        <f t="shared" si="36"/>
        <v>0</v>
      </c>
      <c r="M447">
        <f t="shared" si="37"/>
        <v>90.99999999278225</v>
      </c>
      <c r="N447">
        <f t="shared" si="38"/>
        <v>26.000000000931323</v>
      </c>
      <c r="O447">
        <f t="shared" si="39"/>
        <v>0.8571428571428571</v>
      </c>
      <c r="P447">
        <f t="shared" si="40"/>
        <v>0</v>
      </c>
      <c r="Q447" t="str">
        <f t="shared" si="41"/>
        <v>2025-02</v>
      </c>
    </row>
    <row r="448" spans="1:17" x14ac:dyDescent="0.3">
      <c r="A448" t="s">
        <v>457</v>
      </c>
      <c r="B448" s="2">
        <v>45703</v>
      </c>
      <c r="C448" s="2">
        <v>45706</v>
      </c>
      <c r="D448" s="2">
        <v>45706</v>
      </c>
      <c r="E448" s="2">
        <v>45703.388194444437</v>
      </c>
      <c r="F448" s="2">
        <v>45703.492361111108</v>
      </c>
      <c r="G448" s="2">
        <v>45703.489583333343</v>
      </c>
      <c r="H448" s="2">
        <v>45703.521527777782</v>
      </c>
      <c r="I448">
        <v>16</v>
      </c>
      <c r="J448">
        <v>16</v>
      </c>
      <c r="K448" t="s">
        <v>1215</v>
      </c>
      <c r="L448">
        <f t="shared" si="36"/>
        <v>1</v>
      </c>
      <c r="M448">
        <f t="shared" si="37"/>
        <v>150.00000000698492</v>
      </c>
      <c r="N448">
        <f t="shared" si="38"/>
        <v>45.99999999278225</v>
      </c>
      <c r="O448">
        <f t="shared" si="39"/>
        <v>1</v>
      </c>
      <c r="P448">
        <f t="shared" si="40"/>
        <v>1</v>
      </c>
      <c r="Q448" t="str">
        <f t="shared" si="41"/>
        <v>2025-02</v>
      </c>
    </row>
    <row r="449" spans="1:17" x14ac:dyDescent="0.3">
      <c r="A449" t="s">
        <v>458</v>
      </c>
      <c r="B449" s="2">
        <v>45703</v>
      </c>
      <c r="C449" s="2">
        <v>45707</v>
      </c>
      <c r="D449" s="2">
        <v>45708</v>
      </c>
      <c r="E449" s="2">
        <v>45703.395833333343</v>
      </c>
      <c r="F449" s="2">
        <v>45703.463194444441</v>
      </c>
      <c r="G449" s="2">
        <v>45703.493750000001</v>
      </c>
      <c r="H449" s="2">
        <v>45703.524305555547</v>
      </c>
      <c r="I449">
        <v>20</v>
      </c>
      <c r="J449">
        <v>16</v>
      </c>
      <c r="K449" t="s">
        <v>1213</v>
      </c>
      <c r="L449">
        <f t="shared" si="36"/>
        <v>0</v>
      </c>
      <c r="M449">
        <f t="shared" si="37"/>
        <v>96.999999980907887</v>
      </c>
      <c r="N449">
        <f t="shared" si="38"/>
        <v>43.999999986262992</v>
      </c>
      <c r="O449">
        <f t="shared" si="39"/>
        <v>0.8</v>
      </c>
      <c r="P449">
        <f t="shared" si="40"/>
        <v>0</v>
      </c>
      <c r="Q449" t="str">
        <f t="shared" si="41"/>
        <v>2025-02</v>
      </c>
    </row>
    <row r="450" spans="1:17" x14ac:dyDescent="0.3">
      <c r="A450" t="s">
        <v>459</v>
      </c>
      <c r="B450" s="2">
        <v>45703</v>
      </c>
      <c r="C450" s="2">
        <v>45707</v>
      </c>
      <c r="D450" s="2">
        <v>45708</v>
      </c>
      <c r="E450" s="2">
        <v>45703.390972222223</v>
      </c>
      <c r="F450" s="2">
        <v>45703.427777777782</v>
      </c>
      <c r="G450" s="2">
        <v>45703.463888888888</v>
      </c>
      <c r="H450" s="2">
        <v>45703.486805555563</v>
      </c>
      <c r="I450">
        <v>32</v>
      </c>
      <c r="J450">
        <v>30</v>
      </c>
      <c r="K450" t="s">
        <v>1215</v>
      </c>
      <c r="L450">
        <f t="shared" ref="L450:L513" si="42">IF(D450&lt;=C450,1,0)</f>
        <v>0</v>
      </c>
      <c r="M450">
        <f t="shared" ref="M450:M513" si="43">(F450-E450)*24*60</f>
        <v>53.000000005122274</v>
      </c>
      <c r="N450">
        <f t="shared" ref="N450:N513" si="44">(H450-G450)*24*60</f>
        <v>33.000000013271347</v>
      </c>
      <c r="O450">
        <f t="shared" ref="O450:O513" si="45">IF(I450=0,0,J450/I450)</f>
        <v>0.9375</v>
      </c>
      <c r="P450">
        <f t="shared" ref="P450:P513" si="46">IF(AND(D450&lt;=C450,J450&gt;0),1,0)</f>
        <v>0</v>
      </c>
      <c r="Q450" t="str">
        <f t="shared" ref="Q450:Q513" si="47">TEXT(B450,"yyyy-mm")</f>
        <v>2025-02</v>
      </c>
    </row>
    <row r="451" spans="1:17" x14ac:dyDescent="0.3">
      <c r="A451" t="s">
        <v>460</v>
      </c>
      <c r="B451" s="2">
        <v>45703</v>
      </c>
      <c r="C451" s="2">
        <v>45707</v>
      </c>
      <c r="D451" s="2">
        <v>45706</v>
      </c>
      <c r="E451" s="2">
        <v>45703.406944444447</v>
      </c>
      <c r="F451" s="2">
        <v>45703.456944444442</v>
      </c>
      <c r="G451" s="2">
        <v>45703.474305555559</v>
      </c>
      <c r="H451" s="2">
        <v>45703.53402777778</v>
      </c>
      <c r="I451">
        <v>39</v>
      </c>
      <c r="J451">
        <v>39</v>
      </c>
      <c r="K451" t="s">
        <v>1213</v>
      </c>
      <c r="L451">
        <f t="shared" si="42"/>
        <v>1</v>
      </c>
      <c r="M451">
        <f t="shared" si="43"/>
        <v>71.999999993713573</v>
      </c>
      <c r="N451">
        <f t="shared" si="44"/>
        <v>85.999999997438863</v>
      </c>
      <c r="O451">
        <f t="shared" si="45"/>
        <v>1</v>
      </c>
      <c r="P451">
        <f t="shared" si="46"/>
        <v>1</v>
      </c>
      <c r="Q451" t="str">
        <f t="shared" si="47"/>
        <v>2025-02</v>
      </c>
    </row>
    <row r="452" spans="1:17" x14ac:dyDescent="0.3">
      <c r="A452" t="s">
        <v>461</v>
      </c>
      <c r="B452" s="2">
        <v>45703</v>
      </c>
      <c r="C452" s="2">
        <v>45705</v>
      </c>
      <c r="D452" s="2">
        <v>45708</v>
      </c>
      <c r="E452" s="2">
        <v>45703.410416666673</v>
      </c>
      <c r="F452" s="2">
        <v>45703.427777777782</v>
      </c>
      <c r="G452" s="2">
        <v>45703.478472222218</v>
      </c>
      <c r="H452" s="2">
        <v>45703.500694444447</v>
      </c>
      <c r="I452">
        <v>4</v>
      </c>
      <c r="J452">
        <v>2</v>
      </c>
      <c r="K452" t="s">
        <v>1215</v>
      </c>
      <c r="L452">
        <f t="shared" si="42"/>
        <v>0</v>
      </c>
      <c r="M452">
        <f t="shared" si="43"/>
        <v>24.999999997671694</v>
      </c>
      <c r="N452">
        <f t="shared" si="44"/>
        <v>32.000000010011718</v>
      </c>
      <c r="O452">
        <f t="shared" si="45"/>
        <v>0.5</v>
      </c>
      <c r="P452">
        <f t="shared" si="46"/>
        <v>0</v>
      </c>
      <c r="Q452" t="str">
        <f t="shared" si="47"/>
        <v>2025-02</v>
      </c>
    </row>
    <row r="453" spans="1:17" x14ac:dyDescent="0.3">
      <c r="A453" t="s">
        <v>462</v>
      </c>
      <c r="B453" s="2">
        <v>45703</v>
      </c>
      <c r="C453" s="2">
        <v>45704</v>
      </c>
      <c r="D453" s="2">
        <v>45706</v>
      </c>
      <c r="E453" s="2">
        <v>45703.381944444453</v>
      </c>
      <c r="F453" s="2">
        <v>45703.429166666669</v>
      </c>
      <c r="G453" s="2">
        <v>45703.474999999999</v>
      </c>
      <c r="H453" s="2">
        <v>45703.50277777778</v>
      </c>
      <c r="I453">
        <v>23</v>
      </c>
      <c r="J453">
        <v>23</v>
      </c>
      <c r="K453" t="s">
        <v>1215</v>
      </c>
      <c r="L453">
        <f t="shared" si="42"/>
        <v>0</v>
      </c>
      <c r="M453">
        <f t="shared" si="43"/>
        <v>67.999999991152436</v>
      </c>
      <c r="N453">
        <f t="shared" si="44"/>
        <v>40.000000004656613</v>
      </c>
      <c r="O453">
        <f t="shared" si="45"/>
        <v>1</v>
      </c>
      <c r="P453">
        <f t="shared" si="46"/>
        <v>0</v>
      </c>
      <c r="Q453" t="str">
        <f t="shared" si="47"/>
        <v>2025-02</v>
      </c>
    </row>
    <row r="454" spans="1:17" x14ac:dyDescent="0.3">
      <c r="A454" t="s">
        <v>463</v>
      </c>
      <c r="B454" s="2">
        <v>45703</v>
      </c>
      <c r="C454" s="2">
        <v>45706</v>
      </c>
      <c r="D454" s="2">
        <v>45704</v>
      </c>
      <c r="E454" s="2">
        <v>45703.384027777778</v>
      </c>
      <c r="F454" s="2">
        <v>45703.42083333333</v>
      </c>
      <c r="G454" s="2">
        <v>45703.479166666657</v>
      </c>
      <c r="H454" s="2">
        <v>45703.545138888891</v>
      </c>
      <c r="I454">
        <v>23</v>
      </c>
      <c r="J454">
        <v>21</v>
      </c>
      <c r="K454" t="s">
        <v>1215</v>
      </c>
      <c r="L454">
        <f t="shared" si="42"/>
        <v>1</v>
      </c>
      <c r="M454">
        <f t="shared" si="43"/>
        <v>52.999999994644895</v>
      </c>
      <c r="N454">
        <f t="shared" si="44"/>
        <v>95.000000016298145</v>
      </c>
      <c r="O454">
        <f t="shared" si="45"/>
        <v>0.91304347826086951</v>
      </c>
      <c r="P454">
        <f t="shared" si="46"/>
        <v>1</v>
      </c>
      <c r="Q454" t="str">
        <f t="shared" si="47"/>
        <v>2025-02</v>
      </c>
    </row>
    <row r="455" spans="1:17" x14ac:dyDescent="0.3">
      <c r="A455" t="s">
        <v>464</v>
      </c>
      <c r="B455" s="2">
        <v>45703</v>
      </c>
      <c r="C455" s="2">
        <v>45704</v>
      </c>
      <c r="D455" s="2">
        <v>45708</v>
      </c>
      <c r="E455" s="2">
        <v>45703.413888888892</v>
      </c>
      <c r="F455" s="2">
        <v>45703.484027777777</v>
      </c>
      <c r="G455" s="2">
        <v>45703.48541666667</v>
      </c>
      <c r="H455" s="2">
        <v>45703.52847222222</v>
      </c>
      <c r="I455">
        <v>8</v>
      </c>
      <c r="J455">
        <v>6</v>
      </c>
      <c r="K455" t="s">
        <v>1214</v>
      </c>
      <c r="L455">
        <f t="shared" si="42"/>
        <v>0</v>
      </c>
      <c r="M455">
        <f t="shared" si="43"/>
        <v>100.9999999939464</v>
      </c>
      <c r="N455">
        <f t="shared" si="44"/>
        <v>61.999999992549419</v>
      </c>
      <c r="O455">
        <f t="shared" si="45"/>
        <v>0.75</v>
      </c>
      <c r="P455">
        <f t="shared" si="46"/>
        <v>0</v>
      </c>
      <c r="Q455" t="str">
        <f t="shared" si="47"/>
        <v>2025-02</v>
      </c>
    </row>
    <row r="456" spans="1:17" x14ac:dyDescent="0.3">
      <c r="A456" t="s">
        <v>465</v>
      </c>
      <c r="B456" s="2">
        <v>45703</v>
      </c>
      <c r="C456" s="2">
        <v>45706</v>
      </c>
      <c r="D456" s="2">
        <v>45706</v>
      </c>
      <c r="E456" s="2">
        <v>45703.404861111107</v>
      </c>
      <c r="F456" s="2">
        <v>45703.48333333333</v>
      </c>
      <c r="G456" s="2">
        <v>45703.493055555547</v>
      </c>
      <c r="H456" s="2">
        <v>45703.533333333333</v>
      </c>
      <c r="I456">
        <v>1</v>
      </c>
      <c r="J456">
        <v>0</v>
      </c>
      <c r="K456" t="s">
        <v>1213</v>
      </c>
      <c r="L456">
        <f t="shared" si="42"/>
        <v>1</v>
      </c>
      <c r="M456">
        <f t="shared" si="43"/>
        <v>113.00000000162981</v>
      </c>
      <c r="N456">
        <f t="shared" si="44"/>
        <v>58.00000001094304</v>
      </c>
      <c r="O456">
        <f t="shared" si="45"/>
        <v>0</v>
      </c>
      <c r="P456">
        <f t="shared" si="46"/>
        <v>0</v>
      </c>
      <c r="Q456" t="str">
        <f t="shared" si="47"/>
        <v>2025-02</v>
      </c>
    </row>
    <row r="457" spans="1:17" x14ac:dyDescent="0.3">
      <c r="A457" t="s">
        <v>466</v>
      </c>
      <c r="B457" s="2">
        <v>45703</v>
      </c>
      <c r="C457" s="2">
        <v>45705</v>
      </c>
      <c r="D457" s="2">
        <v>45707</v>
      </c>
      <c r="E457" s="2">
        <v>45703.407638888893</v>
      </c>
      <c r="F457" s="2">
        <v>45703.438888888893</v>
      </c>
      <c r="G457" s="2">
        <v>45703.482638888891</v>
      </c>
      <c r="H457" s="2">
        <v>45703.494444444441</v>
      </c>
      <c r="I457">
        <v>31</v>
      </c>
      <c r="J457">
        <v>29</v>
      </c>
      <c r="K457" t="s">
        <v>1213</v>
      </c>
      <c r="L457">
        <f t="shared" si="42"/>
        <v>0</v>
      </c>
      <c r="M457">
        <f t="shared" si="43"/>
        <v>45</v>
      </c>
      <c r="N457">
        <f t="shared" si="44"/>
        <v>16.999999992549419</v>
      </c>
      <c r="O457">
        <f t="shared" si="45"/>
        <v>0.93548387096774188</v>
      </c>
      <c r="P457">
        <f t="shared" si="46"/>
        <v>0</v>
      </c>
      <c r="Q457" t="str">
        <f t="shared" si="47"/>
        <v>2025-02</v>
      </c>
    </row>
    <row r="458" spans="1:17" x14ac:dyDescent="0.3">
      <c r="A458" t="s">
        <v>467</v>
      </c>
      <c r="B458" s="2">
        <v>45704</v>
      </c>
      <c r="C458" s="2">
        <v>45705</v>
      </c>
      <c r="D458" s="2">
        <v>45709</v>
      </c>
      <c r="E458" s="2">
        <v>45704.40347222222</v>
      </c>
      <c r="F458" s="2">
        <v>45704.395138888889</v>
      </c>
      <c r="G458" s="2">
        <v>45704.492361111108</v>
      </c>
      <c r="H458" s="2">
        <v>45704.477777777778</v>
      </c>
      <c r="I458">
        <v>15</v>
      </c>
      <c r="J458">
        <v>14</v>
      </c>
      <c r="K458" t="s">
        <v>1215</v>
      </c>
      <c r="L458">
        <f t="shared" si="42"/>
        <v>0</v>
      </c>
      <c r="M458">
        <f t="shared" si="43"/>
        <v>-11.999999997206032</v>
      </c>
      <c r="N458">
        <f t="shared" si="44"/>
        <v>-20.999999995110556</v>
      </c>
      <c r="O458">
        <f t="shared" si="45"/>
        <v>0.93333333333333335</v>
      </c>
      <c r="P458">
        <f t="shared" si="46"/>
        <v>0</v>
      </c>
      <c r="Q458" t="str">
        <f t="shared" si="47"/>
        <v>2025-02</v>
      </c>
    </row>
    <row r="459" spans="1:17" x14ac:dyDescent="0.3">
      <c r="A459" t="s">
        <v>468</v>
      </c>
      <c r="B459" s="2">
        <v>45704</v>
      </c>
      <c r="C459" s="2">
        <v>45705</v>
      </c>
      <c r="D459" s="2">
        <v>45705</v>
      </c>
      <c r="E459" s="2">
        <v>45704.377083333333</v>
      </c>
      <c r="F459" s="2">
        <v>45704.394444444442</v>
      </c>
      <c r="G459" s="2">
        <v>45704.493055555547</v>
      </c>
      <c r="H459" s="2">
        <v>45704.51666666667</v>
      </c>
      <c r="I459">
        <v>31</v>
      </c>
      <c r="J459">
        <v>28</v>
      </c>
      <c r="K459" t="s">
        <v>1213</v>
      </c>
      <c r="L459">
        <f t="shared" si="42"/>
        <v>1</v>
      </c>
      <c r="M459">
        <f t="shared" si="43"/>
        <v>24.999999997671694</v>
      </c>
      <c r="N459">
        <f t="shared" si="44"/>
        <v>34.000000016530976</v>
      </c>
      <c r="O459">
        <f t="shared" si="45"/>
        <v>0.90322580645161288</v>
      </c>
      <c r="P459">
        <f t="shared" si="46"/>
        <v>1</v>
      </c>
      <c r="Q459" t="str">
        <f t="shared" si="47"/>
        <v>2025-02</v>
      </c>
    </row>
    <row r="460" spans="1:17" x14ac:dyDescent="0.3">
      <c r="A460" t="s">
        <v>469</v>
      </c>
      <c r="B460" s="2">
        <v>45704</v>
      </c>
      <c r="C460" s="2">
        <v>45708</v>
      </c>
      <c r="D460" s="2">
        <v>45706</v>
      </c>
      <c r="E460" s="2">
        <v>45704.398611111108</v>
      </c>
      <c r="F460" s="2">
        <v>45704.411111111112</v>
      </c>
      <c r="G460" s="2">
        <v>45704.472916666673</v>
      </c>
      <c r="H460" s="2">
        <v>45704.536805555559</v>
      </c>
      <c r="I460">
        <v>36</v>
      </c>
      <c r="J460">
        <v>33</v>
      </c>
      <c r="K460" t="s">
        <v>1214</v>
      </c>
      <c r="L460">
        <f t="shared" si="42"/>
        <v>1</v>
      </c>
      <c r="M460">
        <f t="shared" si="43"/>
        <v>18.000000006286427</v>
      </c>
      <c r="N460">
        <f t="shared" si="44"/>
        <v>91.999999996041879</v>
      </c>
      <c r="O460">
        <f t="shared" si="45"/>
        <v>0.91666666666666663</v>
      </c>
      <c r="P460">
        <f t="shared" si="46"/>
        <v>1</v>
      </c>
      <c r="Q460" t="str">
        <f t="shared" si="47"/>
        <v>2025-02</v>
      </c>
    </row>
    <row r="461" spans="1:17" x14ac:dyDescent="0.3">
      <c r="A461" t="s">
        <v>470</v>
      </c>
      <c r="B461" s="2">
        <v>45704</v>
      </c>
      <c r="C461" s="2">
        <v>45705</v>
      </c>
      <c r="D461" s="2">
        <v>45705</v>
      </c>
      <c r="E461" s="2">
        <v>45704.405555555553</v>
      </c>
      <c r="F461" s="2">
        <v>45704.461111111108</v>
      </c>
      <c r="G461" s="2">
        <v>45704.486805555563</v>
      </c>
      <c r="H461" s="2">
        <v>45704.529166666667</v>
      </c>
      <c r="I461">
        <v>18</v>
      </c>
      <c r="J461">
        <v>17</v>
      </c>
      <c r="K461" t="s">
        <v>1213</v>
      </c>
      <c r="L461">
        <f t="shared" si="42"/>
        <v>1</v>
      </c>
      <c r="M461">
        <f t="shared" si="43"/>
        <v>79.999999998835847</v>
      </c>
      <c r="N461">
        <f t="shared" si="44"/>
        <v>60.99999998928979</v>
      </c>
      <c r="O461">
        <f t="shared" si="45"/>
        <v>0.94444444444444442</v>
      </c>
      <c r="P461">
        <f t="shared" si="46"/>
        <v>1</v>
      </c>
      <c r="Q461" t="str">
        <f t="shared" si="47"/>
        <v>2025-02</v>
      </c>
    </row>
    <row r="462" spans="1:17" x14ac:dyDescent="0.3">
      <c r="A462" t="s">
        <v>471</v>
      </c>
      <c r="B462" s="2">
        <v>45704</v>
      </c>
      <c r="C462" s="2">
        <v>45708</v>
      </c>
      <c r="D462" s="2">
        <v>45707</v>
      </c>
      <c r="E462" s="2">
        <v>45704.414583333331</v>
      </c>
      <c r="F462" s="2">
        <v>45704.443749999999</v>
      </c>
      <c r="G462" s="2">
        <v>45704.477083333331</v>
      </c>
      <c r="H462" s="2">
        <v>45704.526388888888</v>
      </c>
      <c r="I462">
        <v>14</v>
      </c>
      <c r="J462">
        <v>14</v>
      </c>
      <c r="K462" t="s">
        <v>1213</v>
      </c>
      <c r="L462">
        <f t="shared" si="42"/>
        <v>1</v>
      </c>
      <c r="M462">
        <f t="shared" si="43"/>
        <v>42.000000000698492</v>
      </c>
      <c r="N462">
        <f t="shared" si="44"/>
        <v>71.000000000931323</v>
      </c>
      <c r="O462">
        <f t="shared" si="45"/>
        <v>1</v>
      </c>
      <c r="P462">
        <f t="shared" si="46"/>
        <v>1</v>
      </c>
      <c r="Q462" t="str">
        <f t="shared" si="47"/>
        <v>2025-02</v>
      </c>
    </row>
    <row r="463" spans="1:17" x14ac:dyDescent="0.3">
      <c r="A463" t="s">
        <v>472</v>
      </c>
      <c r="B463" s="2">
        <v>45704</v>
      </c>
      <c r="C463" s="2">
        <v>45705</v>
      </c>
      <c r="D463" s="2">
        <v>45708</v>
      </c>
      <c r="E463" s="2">
        <v>45704.382638888892</v>
      </c>
      <c r="F463" s="2">
        <v>45704.405555555553</v>
      </c>
      <c r="G463" s="2">
        <v>45704.494444444441</v>
      </c>
      <c r="H463" s="2">
        <v>45704.513888888891</v>
      </c>
      <c r="I463">
        <v>12</v>
      </c>
      <c r="J463">
        <v>11</v>
      </c>
      <c r="K463" t="s">
        <v>1215</v>
      </c>
      <c r="L463">
        <f t="shared" si="42"/>
        <v>0</v>
      </c>
      <c r="M463">
        <f t="shared" si="43"/>
        <v>32.999999992316589</v>
      </c>
      <c r="N463">
        <f t="shared" si="44"/>
        <v>28.000000007450581</v>
      </c>
      <c r="O463">
        <f t="shared" si="45"/>
        <v>0.91666666666666663</v>
      </c>
      <c r="P463">
        <f t="shared" si="46"/>
        <v>0</v>
      </c>
      <c r="Q463" t="str">
        <f t="shared" si="47"/>
        <v>2025-02</v>
      </c>
    </row>
    <row r="464" spans="1:17" x14ac:dyDescent="0.3">
      <c r="A464" t="s">
        <v>473</v>
      </c>
      <c r="B464" s="2">
        <v>45704</v>
      </c>
      <c r="C464" s="2">
        <v>45708</v>
      </c>
      <c r="D464" s="2">
        <v>45705</v>
      </c>
      <c r="E464" s="2">
        <v>45704.390277777777</v>
      </c>
      <c r="F464" s="2">
        <v>45704.427777777782</v>
      </c>
      <c r="G464" s="2">
        <v>45704.461805555547</v>
      </c>
      <c r="H464" s="2">
        <v>45704.543749999997</v>
      </c>
      <c r="I464">
        <v>13</v>
      </c>
      <c r="J464">
        <v>13</v>
      </c>
      <c r="K464" t="s">
        <v>1215</v>
      </c>
      <c r="L464">
        <f t="shared" si="42"/>
        <v>1</v>
      </c>
      <c r="M464">
        <f t="shared" si="43"/>
        <v>54.000000008381903</v>
      </c>
      <c r="N464">
        <f t="shared" si="44"/>
        <v>118.00000000745058</v>
      </c>
      <c r="O464">
        <f t="shared" si="45"/>
        <v>1</v>
      </c>
      <c r="P464">
        <f t="shared" si="46"/>
        <v>1</v>
      </c>
      <c r="Q464" t="str">
        <f t="shared" si="47"/>
        <v>2025-02</v>
      </c>
    </row>
    <row r="465" spans="1:17" x14ac:dyDescent="0.3">
      <c r="A465" t="s">
        <v>474</v>
      </c>
      <c r="B465" s="2">
        <v>45704</v>
      </c>
      <c r="C465" s="2">
        <v>45705</v>
      </c>
      <c r="D465" s="2">
        <v>45705</v>
      </c>
      <c r="E465" s="2">
        <v>45704.386805555558</v>
      </c>
      <c r="F465" s="2">
        <v>45704.436805555553</v>
      </c>
      <c r="G465" s="2">
        <v>45704.495138888888</v>
      </c>
      <c r="H465" s="2">
        <v>45704.536805555559</v>
      </c>
      <c r="I465">
        <v>29</v>
      </c>
      <c r="J465">
        <v>29</v>
      </c>
      <c r="K465" t="s">
        <v>1214</v>
      </c>
      <c r="L465">
        <f t="shared" si="42"/>
        <v>1</v>
      </c>
      <c r="M465">
        <f t="shared" si="43"/>
        <v>71.999999993713573</v>
      </c>
      <c r="N465">
        <f t="shared" si="44"/>
        <v>60.000000006984919</v>
      </c>
      <c r="O465">
        <f t="shared" si="45"/>
        <v>1</v>
      </c>
      <c r="P465">
        <f t="shared" si="46"/>
        <v>1</v>
      </c>
      <c r="Q465" t="str">
        <f t="shared" si="47"/>
        <v>2025-02</v>
      </c>
    </row>
    <row r="466" spans="1:17" x14ac:dyDescent="0.3">
      <c r="A466" t="s">
        <v>475</v>
      </c>
      <c r="B466" s="2">
        <v>45704</v>
      </c>
      <c r="C466" s="2">
        <v>45705</v>
      </c>
      <c r="D466" s="2">
        <v>45706</v>
      </c>
      <c r="E466" s="2">
        <v>45704.381249999999</v>
      </c>
      <c r="F466" s="2">
        <v>45704.415277777778</v>
      </c>
      <c r="G466" s="2">
        <v>45704.480555555558</v>
      </c>
      <c r="H466" s="2">
        <v>45704.510416666657</v>
      </c>
      <c r="I466">
        <v>30</v>
      </c>
      <c r="J466">
        <v>27</v>
      </c>
      <c r="K466" t="s">
        <v>1214</v>
      </c>
      <c r="L466">
        <f t="shared" si="42"/>
        <v>0</v>
      </c>
      <c r="M466">
        <f t="shared" si="43"/>
        <v>49.000000002561137</v>
      </c>
      <c r="N466">
        <f t="shared" si="44"/>
        <v>42.999999983003363</v>
      </c>
      <c r="O466">
        <f t="shared" si="45"/>
        <v>0.9</v>
      </c>
      <c r="P466">
        <f t="shared" si="46"/>
        <v>0</v>
      </c>
      <c r="Q466" t="str">
        <f t="shared" si="47"/>
        <v>2025-02</v>
      </c>
    </row>
    <row r="467" spans="1:17" x14ac:dyDescent="0.3">
      <c r="A467" t="s">
        <v>476</v>
      </c>
      <c r="B467" s="2">
        <v>45704</v>
      </c>
      <c r="C467" s="2">
        <v>45707</v>
      </c>
      <c r="D467" s="2">
        <v>45708</v>
      </c>
      <c r="E467" s="2">
        <v>45704.385416666657</v>
      </c>
      <c r="F467" s="2">
        <v>45704.46875</v>
      </c>
      <c r="G467" s="2">
        <v>45704.477083333331</v>
      </c>
      <c r="H467" s="2">
        <v>45704.495138888888</v>
      </c>
      <c r="I467">
        <v>35</v>
      </c>
      <c r="J467">
        <v>34</v>
      </c>
      <c r="K467" t="s">
        <v>1214</v>
      </c>
      <c r="L467">
        <f t="shared" si="42"/>
        <v>0</v>
      </c>
      <c r="M467">
        <f t="shared" si="43"/>
        <v>120.00000001396984</v>
      </c>
      <c r="N467">
        <f t="shared" si="44"/>
        <v>26.000000000931323</v>
      </c>
      <c r="O467">
        <f t="shared" si="45"/>
        <v>0.97142857142857142</v>
      </c>
      <c r="P467">
        <f t="shared" si="46"/>
        <v>0</v>
      </c>
      <c r="Q467" t="str">
        <f t="shared" si="47"/>
        <v>2025-02</v>
      </c>
    </row>
    <row r="468" spans="1:17" x14ac:dyDescent="0.3">
      <c r="A468" t="s">
        <v>477</v>
      </c>
      <c r="B468" s="2">
        <v>45705</v>
      </c>
      <c r="C468" s="2">
        <v>45708</v>
      </c>
      <c r="D468" s="2">
        <v>45707</v>
      </c>
      <c r="E468" s="2">
        <v>45705.375</v>
      </c>
      <c r="F468" s="2">
        <v>45705.42083333333</v>
      </c>
      <c r="G468" s="2">
        <v>45705.472222222219</v>
      </c>
      <c r="H468" s="2">
        <v>45705.54583333333</v>
      </c>
      <c r="I468">
        <v>31</v>
      </c>
      <c r="J468">
        <v>30</v>
      </c>
      <c r="K468" t="s">
        <v>1213</v>
      </c>
      <c r="L468">
        <f t="shared" si="42"/>
        <v>1</v>
      </c>
      <c r="M468">
        <f t="shared" si="43"/>
        <v>65.999999995110556</v>
      </c>
      <c r="N468">
        <f t="shared" si="44"/>
        <v>105.99999999976717</v>
      </c>
      <c r="O468">
        <f t="shared" si="45"/>
        <v>0.967741935483871</v>
      </c>
      <c r="P468">
        <f t="shared" si="46"/>
        <v>1</v>
      </c>
      <c r="Q468" t="str">
        <f t="shared" si="47"/>
        <v>2025-02</v>
      </c>
    </row>
    <row r="469" spans="1:17" x14ac:dyDescent="0.3">
      <c r="A469" t="s">
        <v>478</v>
      </c>
      <c r="B469" s="2">
        <v>45705</v>
      </c>
      <c r="C469" s="2">
        <v>45706</v>
      </c>
      <c r="D469" s="2">
        <v>45709</v>
      </c>
      <c r="E469" s="2">
        <v>45705.384027777778</v>
      </c>
      <c r="F469" s="2">
        <v>45705.441666666673</v>
      </c>
      <c r="G469" s="2">
        <v>45705.495833333327</v>
      </c>
      <c r="H469" s="2">
        <v>45705.535416666673</v>
      </c>
      <c r="I469">
        <v>13</v>
      </c>
      <c r="J469">
        <v>10</v>
      </c>
      <c r="K469" t="s">
        <v>1214</v>
      </c>
      <c r="L469">
        <f t="shared" si="42"/>
        <v>0</v>
      </c>
      <c r="M469">
        <f t="shared" si="43"/>
        <v>83.000000008614734</v>
      </c>
      <c r="N469">
        <f t="shared" si="44"/>
        <v>57.00000001816079</v>
      </c>
      <c r="O469">
        <f t="shared" si="45"/>
        <v>0.76923076923076927</v>
      </c>
      <c r="P469">
        <f t="shared" si="46"/>
        <v>0</v>
      </c>
      <c r="Q469" t="str">
        <f t="shared" si="47"/>
        <v>2025-02</v>
      </c>
    </row>
    <row r="470" spans="1:17" x14ac:dyDescent="0.3">
      <c r="A470" t="s">
        <v>479</v>
      </c>
      <c r="B470" s="2">
        <v>45705</v>
      </c>
      <c r="C470" s="2">
        <v>45708</v>
      </c>
      <c r="D470" s="2">
        <v>45708</v>
      </c>
      <c r="E470" s="2">
        <v>45705.402083333327</v>
      </c>
      <c r="F470" s="2">
        <v>45705.448611111111</v>
      </c>
      <c r="G470" s="2">
        <v>45705.48333333333</v>
      </c>
      <c r="H470" s="2">
        <v>45705.525000000001</v>
      </c>
      <c r="I470">
        <v>5</v>
      </c>
      <c r="J470">
        <v>1</v>
      </c>
      <c r="K470" t="s">
        <v>1214</v>
      </c>
      <c r="L470">
        <f t="shared" si="42"/>
        <v>1</v>
      </c>
      <c r="M470">
        <f t="shared" si="43"/>
        <v>67.000000008847564</v>
      </c>
      <c r="N470">
        <f t="shared" si="44"/>
        <v>60.000000006984919</v>
      </c>
      <c r="O470">
        <f t="shared" si="45"/>
        <v>0.2</v>
      </c>
      <c r="P470">
        <f t="shared" si="46"/>
        <v>1</v>
      </c>
      <c r="Q470" t="str">
        <f t="shared" si="47"/>
        <v>2025-02</v>
      </c>
    </row>
    <row r="471" spans="1:17" x14ac:dyDescent="0.3">
      <c r="A471" t="s">
        <v>480</v>
      </c>
      <c r="B471" s="2">
        <v>45705</v>
      </c>
      <c r="C471" s="2">
        <v>45707</v>
      </c>
      <c r="D471" s="2">
        <v>45708</v>
      </c>
      <c r="E471" s="2">
        <v>45705.404861111107</v>
      </c>
      <c r="F471" s="2">
        <v>45705.436111111107</v>
      </c>
      <c r="G471" s="2">
        <v>45705.498611111107</v>
      </c>
      <c r="H471" s="2">
        <v>45705.51666666667</v>
      </c>
      <c r="I471">
        <v>17</v>
      </c>
      <c r="J471">
        <v>16</v>
      </c>
      <c r="K471" t="s">
        <v>1213</v>
      </c>
      <c r="L471">
        <f t="shared" si="42"/>
        <v>0</v>
      </c>
      <c r="M471">
        <f t="shared" si="43"/>
        <v>45</v>
      </c>
      <c r="N471">
        <f t="shared" si="44"/>
        <v>26.000000011408702</v>
      </c>
      <c r="O471">
        <f t="shared" si="45"/>
        <v>0.94117647058823528</v>
      </c>
      <c r="P471">
        <f t="shared" si="46"/>
        <v>0</v>
      </c>
      <c r="Q471" t="str">
        <f t="shared" si="47"/>
        <v>2025-02</v>
      </c>
    </row>
    <row r="472" spans="1:17" x14ac:dyDescent="0.3">
      <c r="A472" t="s">
        <v>481</v>
      </c>
      <c r="B472" s="2">
        <v>45705</v>
      </c>
      <c r="C472" s="2">
        <v>45706</v>
      </c>
      <c r="D472" s="2">
        <v>45707</v>
      </c>
      <c r="E472" s="2">
        <v>45705.390277777777</v>
      </c>
      <c r="F472" s="2">
        <v>45705.444444444453</v>
      </c>
      <c r="G472" s="2">
        <v>45705.475694444453</v>
      </c>
      <c r="H472" s="2">
        <v>45705.506944444453</v>
      </c>
      <c r="I472">
        <v>24</v>
      </c>
      <c r="J472">
        <v>23</v>
      </c>
      <c r="K472" t="s">
        <v>1213</v>
      </c>
      <c r="L472">
        <f t="shared" si="42"/>
        <v>0</v>
      </c>
      <c r="M472">
        <f t="shared" si="43"/>
        <v>78.000000013271347</v>
      </c>
      <c r="N472">
        <f t="shared" si="44"/>
        <v>45</v>
      </c>
      <c r="O472">
        <f t="shared" si="45"/>
        <v>0.95833333333333337</v>
      </c>
      <c r="P472">
        <f t="shared" si="46"/>
        <v>0</v>
      </c>
      <c r="Q472" t="str">
        <f t="shared" si="47"/>
        <v>2025-02</v>
      </c>
    </row>
    <row r="473" spans="1:17" x14ac:dyDescent="0.3">
      <c r="A473" t="s">
        <v>482</v>
      </c>
      <c r="B473" s="2">
        <v>45705</v>
      </c>
      <c r="C473" s="2">
        <v>45709</v>
      </c>
      <c r="D473" s="2">
        <v>45707</v>
      </c>
      <c r="E473" s="2">
        <v>45705.415277777778</v>
      </c>
      <c r="F473" s="2">
        <v>45705.431944444441</v>
      </c>
      <c r="G473" s="2">
        <v>45705.493750000001</v>
      </c>
      <c r="H473" s="2">
        <v>45705.505555555559</v>
      </c>
      <c r="I473">
        <v>7</v>
      </c>
      <c r="J473">
        <v>4</v>
      </c>
      <c r="K473" t="s">
        <v>1214</v>
      </c>
      <c r="L473">
        <f t="shared" si="42"/>
        <v>1</v>
      </c>
      <c r="M473">
        <f t="shared" si="43"/>
        <v>23.999999994412065</v>
      </c>
      <c r="N473">
        <f t="shared" si="44"/>
        <v>17.000000003026798</v>
      </c>
      <c r="O473">
        <f t="shared" si="45"/>
        <v>0.5714285714285714</v>
      </c>
      <c r="P473">
        <f t="shared" si="46"/>
        <v>1</v>
      </c>
      <c r="Q473" t="str">
        <f t="shared" si="47"/>
        <v>2025-02</v>
      </c>
    </row>
    <row r="474" spans="1:17" x14ac:dyDescent="0.3">
      <c r="A474" t="s">
        <v>483</v>
      </c>
      <c r="B474" s="2">
        <v>45705</v>
      </c>
      <c r="C474" s="2">
        <v>45708</v>
      </c>
      <c r="D474" s="2">
        <v>45710</v>
      </c>
      <c r="E474" s="2">
        <v>45705.405555555553</v>
      </c>
      <c r="F474" s="2">
        <v>45705.392361111109</v>
      </c>
      <c r="G474" s="2">
        <v>45705.469444444447</v>
      </c>
      <c r="H474" s="2">
        <v>45705.488888888889</v>
      </c>
      <c r="I474">
        <v>16</v>
      </c>
      <c r="J474">
        <v>13</v>
      </c>
      <c r="K474" t="s">
        <v>1214</v>
      </c>
      <c r="L474">
        <f t="shared" si="42"/>
        <v>0</v>
      </c>
      <c r="M474">
        <f t="shared" si="43"/>
        <v>-18.999999999068677</v>
      </c>
      <c r="N474">
        <f t="shared" si="44"/>
        <v>27.999999996973202</v>
      </c>
      <c r="O474">
        <f t="shared" si="45"/>
        <v>0.8125</v>
      </c>
      <c r="P474">
        <f t="shared" si="46"/>
        <v>0</v>
      </c>
      <c r="Q474" t="str">
        <f t="shared" si="47"/>
        <v>2025-02</v>
      </c>
    </row>
    <row r="475" spans="1:17" x14ac:dyDescent="0.3">
      <c r="A475" t="s">
        <v>484</v>
      </c>
      <c r="B475" s="2">
        <v>45705</v>
      </c>
      <c r="C475" s="2">
        <v>45706</v>
      </c>
      <c r="D475" s="2">
        <v>45706</v>
      </c>
      <c r="E475" s="2">
        <v>45705.387499999997</v>
      </c>
      <c r="F475" s="2">
        <v>45705.431944444441</v>
      </c>
      <c r="G475" s="2">
        <v>45705.477083333331</v>
      </c>
      <c r="H475" s="2">
        <v>45705.515972222223</v>
      </c>
      <c r="I475">
        <v>27</v>
      </c>
      <c r="J475">
        <v>26</v>
      </c>
      <c r="K475" t="s">
        <v>1215</v>
      </c>
      <c r="L475">
        <f t="shared" si="42"/>
        <v>1</v>
      </c>
      <c r="M475">
        <f t="shared" si="43"/>
        <v>63.999999999068677</v>
      </c>
      <c r="N475">
        <f t="shared" si="44"/>
        <v>56.000000004423782</v>
      </c>
      <c r="O475">
        <f t="shared" si="45"/>
        <v>0.96296296296296291</v>
      </c>
      <c r="P475">
        <f t="shared" si="46"/>
        <v>1</v>
      </c>
      <c r="Q475" t="str">
        <f t="shared" si="47"/>
        <v>2025-02</v>
      </c>
    </row>
    <row r="476" spans="1:17" x14ac:dyDescent="0.3">
      <c r="A476" t="s">
        <v>485</v>
      </c>
      <c r="B476" s="2">
        <v>45705</v>
      </c>
      <c r="C476" s="2">
        <v>45706</v>
      </c>
      <c r="D476" s="2">
        <v>45710</v>
      </c>
      <c r="E476" s="2">
        <v>45705.376388888893</v>
      </c>
      <c r="F476" s="2">
        <v>45705.402083333327</v>
      </c>
      <c r="G476" s="2">
        <v>45705.490972222222</v>
      </c>
      <c r="H476" s="2">
        <v>45705.541666666657</v>
      </c>
      <c r="I476">
        <v>9</v>
      </c>
      <c r="J476">
        <v>7</v>
      </c>
      <c r="K476" t="s">
        <v>1213</v>
      </c>
      <c r="L476">
        <f t="shared" si="42"/>
        <v>0</v>
      </c>
      <c r="M476">
        <f t="shared" si="43"/>
        <v>36.999999984400347</v>
      </c>
      <c r="N476">
        <f t="shared" si="44"/>
        <v>72.999999986495823</v>
      </c>
      <c r="O476">
        <f t="shared" si="45"/>
        <v>0.77777777777777779</v>
      </c>
      <c r="P476">
        <f t="shared" si="46"/>
        <v>0</v>
      </c>
      <c r="Q476" t="str">
        <f t="shared" si="47"/>
        <v>2025-02</v>
      </c>
    </row>
    <row r="477" spans="1:17" x14ac:dyDescent="0.3">
      <c r="A477" t="s">
        <v>486</v>
      </c>
      <c r="B477" s="2">
        <v>45706</v>
      </c>
      <c r="C477" s="2">
        <v>45708</v>
      </c>
      <c r="D477" s="2">
        <v>45707</v>
      </c>
      <c r="E477" s="2">
        <v>45706.40347222222</v>
      </c>
      <c r="F477" s="2">
        <v>45706.435416666667</v>
      </c>
      <c r="G477" s="2">
        <v>45706.487500000003</v>
      </c>
      <c r="H477" s="2">
        <v>45706.502083333333</v>
      </c>
      <c r="I477">
        <v>10</v>
      </c>
      <c r="J477">
        <v>10</v>
      </c>
      <c r="K477" t="s">
        <v>1214</v>
      </c>
      <c r="L477">
        <f t="shared" si="42"/>
        <v>1</v>
      </c>
      <c r="M477">
        <f t="shared" si="43"/>
        <v>46.000000003259629</v>
      </c>
      <c r="N477">
        <f t="shared" si="44"/>
        <v>20.999999995110556</v>
      </c>
      <c r="O477">
        <f t="shared" si="45"/>
        <v>1</v>
      </c>
      <c r="P477">
        <f t="shared" si="46"/>
        <v>1</v>
      </c>
      <c r="Q477" t="str">
        <f t="shared" si="47"/>
        <v>2025-02</v>
      </c>
    </row>
    <row r="478" spans="1:17" x14ac:dyDescent="0.3">
      <c r="A478" t="s">
        <v>487</v>
      </c>
      <c r="B478" s="2">
        <v>45706</v>
      </c>
      <c r="C478" s="2">
        <v>45707</v>
      </c>
      <c r="D478" s="2">
        <v>45711</v>
      </c>
      <c r="E478" s="2">
        <v>45706.379166666673</v>
      </c>
      <c r="F478" s="2">
        <v>45706.42083333333</v>
      </c>
      <c r="G478" s="2">
        <v>45706.459722222222</v>
      </c>
      <c r="H478" s="2">
        <v>45706.506249999999</v>
      </c>
      <c r="I478">
        <v>14</v>
      </c>
      <c r="J478">
        <v>12</v>
      </c>
      <c r="K478" t="s">
        <v>1214</v>
      </c>
      <c r="L478">
        <f t="shared" si="42"/>
        <v>0</v>
      </c>
      <c r="M478">
        <f t="shared" si="43"/>
        <v>59.999999986030161</v>
      </c>
      <c r="N478">
        <f t="shared" si="44"/>
        <v>66.999999998370185</v>
      </c>
      <c r="O478">
        <f t="shared" si="45"/>
        <v>0.8571428571428571</v>
      </c>
      <c r="P478">
        <f t="shared" si="46"/>
        <v>0</v>
      </c>
      <c r="Q478" t="str">
        <f t="shared" si="47"/>
        <v>2025-02</v>
      </c>
    </row>
    <row r="479" spans="1:17" x14ac:dyDescent="0.3">
      <c r="A479" t="s">
        <v>488</v>
      </c>
      <c r="B479" s="2">
        <v>45706</v>
      </c>
      <c r="C479" s="2">
        <v>45707</v>
      </c>
      <c r="D479" s="2">
        <v>45707</v>
      </c>
      <c r="E479" s="2">
        <v>45706.406944444447</v>
      </c>
      <c r="F479" s="2">
        <v>45706.431250000001</v>
      </c>
      <c r="G479" s="2">
        <v>45706.46875</v>
      </c>
      <c r="H479" s="2">
        <v>45706.536805555559</v>
      </c>
      <c r="I479">
        <v>23</v>
      </c>
      <c r="J479">
        <v>23</v>
      </c>
      <c r="K479" t="s">
        <v>1215</v>
      </c>
      <c r="L479">
        <f t="shared" si="42"/>
        <v>1</v>
      </c>
      <c r="M479">
        <f t="shared" si="43"/>
        <v>34.999999998835847</v>
      </c>
      <c r="N479">
        <f t="shared" si="44"/>
        <v>98.000000005122274</v>
      </c>
      <c r="O479">
        <f t="shared" si="45"/>
        <v>1</v>
      </c>
      <c r="P479">
        <f t="shared" si="46"/>
        <v>1</v>
      </c>
      <c r="Q479" t="str">
        <f t="shared" si="47"/>
        <v>2025-02</v>
      </c>
    </row>
    <row r="480" spans="1:17" x14ac:dyDescent="0.3">
      <c r="A480" t="s">
        <v>489</v>
      </c>
      <c r="B480" s="2">
        <v>45706</v>
      </c>
      <c r="C480" s="2">
        <v>45708</v>
      </c>
      <c r="D480" s="2">
        <v>45710</v>
      </c>
      <c r="E480" s="2">
        <v>45706.402777777781</v>
      </c>
      <c r="F480" s="2">
        <v>45706.461805555547</v>
      </c>
      <c r="G480" s="2">
        <v>45706.458333333343</v>
      </c>
      <c r="H480" s="2">
        <v>45706.491666666669</v>
      </c>
      <c r="I480">
        <v>31</v>
      </c>
      <c r="J480">
        <v>29</v>
      </c>
      <c r="K480" t="s">
        <v>1213</v>
      </c>
      <c r="L480">
        <f t="shared" si="42"/>
        <v>0</v>
      </c>
      <c r="M480">
        <f t="shared" si="43"/>
        <v>84.999999983701855</v>
      </c>
      <c r="N480">
        <f t="shared" si="44"/>
        <v>47.999999988824129</v>
      </c>
      <c r="O480">
        <f t="shared" si="45"/>
        <v>0.93548387096774188</v>
      </c>
      <c r="P480">
        <f t="shared" si="46"/>
        <v>0</v>
      </c>
      <c r="Q480" t="str">
        <f t="shared" si="47"/>
        <v>2025-02</v>
      </c>
    </row>
    <row r="481" spans="1:17" x14ac:dyDescent="0.3">
      <c r="A481" t="s">
        <v>490</v>
      </c>
      <c r="B481" s="2">
        <v>45706</v>
      </c>
      <c r="C481" s="2">
        <v>45709</v>
      </c>
      <c r="D481" s="2">
        <v>45708</v>
      </c>
      <c r="E481" s="2">
        <v>45706.395138888889</v>
      </c>
      <c r="F481" s="2">
        <v>45706.459722222222</v>
      </c>
      <c r="G481" s="2">
        <v>45706.476388888892</v>
      </c>
      <c r="H481" s="2">
        <v>45706.520833333343</v>
      </c>
      <c r="I481">
        <v>6</v>
      </c>
      <c r="J481">
        <v>2</v>
      </c>
      <c r="K481" t="s">
        <v>1213</v>
      </c>
      <c r="L481">
        <f t="shared" si="42"/>
        <v>1</v>
      </c>
      <c r="M481">
        <f t="shared" si="43"/>
        <v>92.999999999301508</v>
      </c>
      <c r="N481">
        <f t="shared" si="44"/>
        <v>64.000000009546056</v>
      </c>
      <c r="O481">
        <f t="shared" si="45"/>
        <v>0.33333333333333331</v>
      </c>
      <c r="P481">
        <f t="shared" si="46"/>
        <v>1</v>
      </c>
      <c r="Q481" t="str">
        <f t="shared" si="47"/>
        <v>2025-02</v>
      </c>
    </row>
    <row r="482" spans="1:17" x14ac:dyDescent="0.3">
      <c r="A482" t="s">
        <v>491</v>
      </c>
      <c r="B482" s="2">
        <v>45706</v>
      </c>
      <c r="C482" s="2">
        <v>45707</v>
      </c>
      <c r="D482" s="2">
        <v>45707</v>
      </c>
      <c r="E482" s="2">
        <v>45706.381249999999</v>
      </c>
      <c r="F482" s="2">
        <v>45706.422222222223</v>
      </c>
      <c r="G482" s="2">
        <v>45706.473611111112</v>
      </c>
      <c r="H482" s="2">
        <v>45706.487500000003</v>
      </c>
      <c r="I482">
        <v>37</v>
      </c>
      <c r="J482">
        <v>33</v>
      </c>
      <c r="K482" t="s">
        <v>1214</v>
      </c>
      <c r="L482">
        <f t="shared" si="42"/>
        <v>1</v>
      </c>
      <c r="M482">
        <f t="shared" si="43"/>
        <v>59.00000000372529</v>
      </c>
      <c r="N482">
        <f t="shared" si="44"/>
        <v>20.000000002328306</v>
      </c>
      <c r="O482">
        <f t="shared" si="45"/>
        <v>0.89189189189189189</v>
      </c>
      <c r="P482">
        <f t="shared" si="46"/>
        <v>1</v>
      </c>
      <c r="Q482" t="str">
        <f t="shared" si="47"/>
        <v>2025-02</v>
      </c>
    </row>
    <row r="483" spans="1:17" x14ac:dyDescent="0.3">
      <c r="A483" t="s">
        <v>492</v>
      </c>
      <c r="B483" s="2">
        <v>45706</v>
      </c>
      <c r="C483" s="2">
        <v>45710</v>
      </c>
      <c r="D483" s="2">
        <v>45708</v>
      </c>
      <c r="E483" s="2">
        <v>45706.375694444447</v>
      </c>
      <c r="F483" s="2">
        <v>45706.45208333333</v>
      </c>
      <c r="G483" s="2">
        <v>45706.46875</v>
      </c>
      <c r="H483" s="2">
        <v>45706.540972222218</v>
      </c>
      <c r="I483">
        <v>6</v>
      </c>
      <c r="J483">
        <v>4</v>
      </c>
      <c r="K483" t="s">
        <v>1213</v>
      </c>
      <c r="L483">
        <f t="shared" si="42"/>
        <v>1</v>
      </c>
      <c r="M483">
        <f t="shared" si="43"/>
        <v>109.99999999185093</v>
      </c>
      <c r="N483">
        <f t="shared" si="44"/>
        <v>103.99999999324791</v>
      </c>
      <c r="O483">
        <f t="shared" si="45"/>
        <v>0.66666666666666663</v>
      </c>
      <c r="P483">
        <f t="shared" si="46"/>
        <v>1</v>
      </c>
      <c r="Q483" t="str">
        <f t="shared" si="47"/>
        <v>2025-02</v>
      </c>
    </row>
    <row r="484" spans="1:17" x14ac:dyDescent="0.3">
      <c r="A484" t="s">
        <v>493</v>
      </c>
      <c r="B484" s="2">
        <v>45706</v>
      </c>
      <c r="C484" s="2">
        <v>45707</v>
      </c>
      <c r="D484" s="2">
        <v>45707</v>
      </c>
      <c r="E484" s="2">
        <v>45706.386111111111</v>
      </c>
      <c r="F484" s="2">
        <v>45706.384722222218</v>
      </c>
      <c r="G484" s="2">
        <v>45706.484027777777</v>
      </c>
      <c r="H484" s="2">
        <v>45706.488194444442</v>
      </c>
      <c r="I484">
        <v>14</v>
      </c>
      <c r="J484">
        <v>12</v>
      </c>
      <c r="K484" t="s">
        <v>1215</v>
      </c>
      <c r="L484">
        <f t="shared" si="42"/>
        <v>1</v>
      </c>
      <c r="M484">
        <f t="shared" si="43"/>
        <v>-2.000000006519258</v>
      </c>
      <c r="N484">
        <f t="shared" si="44"/>
        <v>5.9999999986030161</v>
      </c>
      <c r="O484">
        <f t="shared" si="45"/>
        <v>0.8571428571428571</v>
      </c>
      <c r="P484">
        <f t="shared" si="46"/>
        <v>1</v>
      </c>
      <c r="Q484" t="str">
        <f t="shared" si="47"/>
        <v>2025-02</v>
      </c>
    </row>
    <row r="485" spans="1:17" x14ac:dyDescent="0.3">
      <c r="A485" t="s">
        <v>494</v>
      </c>
      <c r="B485" s="2">
        <v>45706</v>
      </c>
      <c r="C485" s="2">
        <v>45708</v>
      </c>
      <c r="D485" s="2">
        <v>45709</v>
      </c>
      <c r="E485" s="2">
        <v>45706.414583333331</v>
      </c>
      <c r="F485" s="2">
        <v>45706.450694444437</v>
      </c>
      <c r="G485" s="2">
        <v>45706.466666666667</v>
      </c>
      <c r="H485" s="2">
        <v>45706.547222222223</v>
      </c>
      <c r="I485">
        <v>27</v>
      </c>
      <c r="J485">
        <v>27</v>
      </c>
      <c r="K485" t="s">
        <v>1214</v>
      </c>
      <c r="L485">
        <f t="shared" si="42"/>
        <v>0</v>
      </c>
      <c r="M485">
        <f t="shared" si="43"/>
        <v>51.999999991385266</v>
      </c>
      <c r="N485">
        <f t="shared" si="44"/>
        <v>116.00000000093132</v>
      </c>
      <c r="O485">
        <f t="shared" si="45"/>
        <v>1</v>
      </c>
      <c r="P485">
        <f t="shared" si="46"/>
        <v>0</v>
      </c>
      <c r="Q485" t="str">
        <f t="shared" si="47"/>
        <v>2025-02</v>
      </c>
    </row>
    <row r="486" spans="1:17" x14ac:dyDescent="0.3">
      <c r="A486" t="s">
        <v>495</v>
      </c>
      <c r="B486" s="2">
        <v>45706</v>
      </c>
      <c r="C486" s="2">
        <v>45710</v>
      </c>
      <c r="D486" s="2">
        <v>45707</v>
      </c>
      <c r="E486" s="2">
        <v>45706.406944444447</v>
      </c>
      <c r="F486" s="2">
        <v>45706.400694444441</v>
      </c>
      <c r="G486" s="2">
        <v>45706.493750000001</v>
      </c>
      <c r="H486" s="2">
        <v>45706.530555555553</v>
      </c>
      <c r="I486">
        <v>16</v>
      </c>
      <c r="J486">
        <v>12</v>
      </c>
      <c r="K486" t="s">
        <v>1215</v>
      </c>
      <c r="L486">
        <f t="shared" si="42"/>
        <v>1</v>
      </c>
      <c r="M486">
        <f t="shared" si="43"/>
        <v>-9.0000000083819032</v>
      </c>
      <c r="N486">
        <f t="shared" si="44"/>
        <v>52.999999994644895</v>
      </c>
      <c r="O486">
        <f t="shared" si="45"/>
        <v>0.75</v>
      </c>
      <c r="P486">
        <f t="shared" si="46"/>
        <v>1</v>
      </c>
      <c r="Q486" t="str">
        <f t="shared" si="47"/>
        <v>2025-02</v>
      </c>
    </row>
    <row r="487" spans="1:17" x14ac:dyDescent="0.3">
      <c r="A487" t="s">
        <v>496</v>
      </c>
      <c r="B487" s="2">
        <v>45707</v>
      </c>
      <c r="C487" s="2">
        <v>45711</v>
      </c>
      <c r="D487" s="2">
        <v>45712</v>
      </c>
      <c r="E487" s="2">
        <v>45707.40902777778</v>
      </c>
      <c r="F487" s="2">
        <v>45707.414583333331</v>
      </c>
      <c r="G487" s="2">
        <v>45707.472916666673</v>
      </c>
      <c r="H487" s="2">
        <v>45707.478472222218</v>
      </c>
      <c r="I487">
        <v>16</v>
      </c>
      <c r="J487">
        <v>12</v>
      </c>
      <c r="K487" t="s">
        <v>1215</v>
      </c>
      <c r="L487">
        <f t="shared" si="42"/>
        <v>0</v>
      </c>
      <c r="M487">
        <f t="shared" si="43"/>
        <v>7.9999999946448952</v>
      </c>
      <c r="N487">
        <f t="shared" si="44"/>
        <v>7.9999999841675162</v>
      </c>
      <c r="O487">
        <f t="shared" si="45"/>
        <v>0.75</v>
      </c>
      <c r="P487">
        <f t="shared" si="46"/>
        <v>0</v>
      </c>
      <c r="Q487" t="str">
        <f t="shared" si="47"/>
        <v>2025-02</v>
      </c>
    </row>
    <row r="488" spans="1:17" x14ac:dyDescent="0.3">
      <c r="A488" t="s">
        <v>497</v>
      </c>
      <c r="B488" s="2">
        <v>45707</v>
      </c>
      <c r="C488" s="2">
        <v>45708</v>
      </c>
      <c r="D488" s="2">
        <v>45712</v>
      </c>
      <c r="E488" s="2">
        <v>45707.409722222219</v>
      </c>
      <c r="F488" s="2">
        <v>45707.421527777777</v>
      </c>
      <c r="G488" s="2">
        <v>45707.493055555547</v>
      </c>
      <c r="H488" s="2">
        <v>45707.484027777777</v>
      </c>
      <c r="I488">
        <v>34</v>
      </c>
      <c r="J488">
        <v>30</v>
      </c>
      <c r="K488" t="s">
        <v>1215</v>
      </c>
      <c r="L488">
        <f t="shared" si="42"/>
        <v>0</v>
      </c>
      <c r="M488">
        <f t="shared" si="43"/>
        <v>17.000000003026798</v>
      </c>
      <c r="N488">
        <f t="shared" si="44"/>
        <v>-12.999999989988282</v>
      </c>
      <c r="O488">
        <f t="shared" si="45"/>
        <v>0.88235294117647056</v>
      </c>
      <c r="P488">
        <f t="shared" si="46"/>
        <v>0</v>
      </c>
      <c r="Q488" t="str">
        <f t="shared" si="47"/>
        <v>2025-02</v>
      </c>
    </row>
    <row r="489" spans="1:17" x14ac:dyDescent="0.3">
      <c r="A489" t="s">
        <v>498</v>
      </c>
      <c r="B489" s="2">
        <v>45707</v>
      </c>
      <c r="C489" s="2">
        <v>45709</v>
      </c>
      <c r="D489" s="2">
        <v>45708</v>
      </c>
      <c r="E489" s="2">
        <v>45707.385416666657</v>
      </c>
      <c r="F489" s="2">
        <v>45707.43472222222</v>
      </c>
      <c r="G489" s="2">
        <v>45707.470833333333</v>
      </c>
      <c r="H489" s="2">
        <v>45707.503472222219</v>
      </c>
      <c r="I489">
        <v>37</v>
      </c>
      <c r="J489">
        <v>35</v>
      </c>
      <c r="K489" t="s">
        <v>1213</v>
      </c>
      <c r="L489">
        <f t="shared" si="42"/>
        <v>1</v>
      </c>
      <c r="M489">
        <f t="shared" si="43"/>
        <v>71.000000011408702</v>
      </c>
      <c r="N489">
        <f t="shared" si="44"/>
        <v>46.999999996041879</v>
      </c>
      <c r="O489">
        <f t="shared" si="45"/>
        <v>0.94594594594594594</v>
      </c>
      <c r="P489">
        <f t="shared" si="46"/>
        <v>1</v>
      </c>
      <c r="Q489" t="str">
        <f t="shared" si="47"/>
        <v>2025-02</v>
      </c>
    </row>
    <row r="490" spans="1:17" x14ac:dyDescent="0.3">
      <c r="A490" t="s">
        <v>499</v>
      </c>
      <c r="B490" s="2">
        <v>45707</v>
      </c>
      <c r="C490" s="2">
        <v>45709</v>
      </c>
      <c r="D490" s="2">
        <v>45709</v>
      </c>
      <c r="E490" s="2">
        <v>45707.375</v>
      </c>
      <c r="F490" s="2">
        <v>45707.42291666667</v>
      </c>
      <c r="G490" s="2">
        <v>45707.460416666669</v>
      </c>
      <c r="H490" s="2">
        <v>45707.499305555553</v>
      </c>
      <c r="I490">
        <v>7</v>
      </c>
      <c r="J490">
        <v>5</v>
      </c>
      <c r="K490" t="s">
        <v>1213</v>
      </c>
      <c r="L490">
        <f t="shared" si="42"/>
        <v>1</v>
      </c>
      <c r="M490">
        <f t="shared" si="43"/>
        <v>69.000000004889444</v>
      </c>
      <c r="N490">
        <f t="shared" si="44"/>
        <v>55.999999993946403</v>
      </c>
      <c r="O490">
        <f t="shared" si="45"/>
        <v>0.7142857142857143</v>
      </c>
      <c r="P490">
        <f t="shared" si="46"/>
        <v>1</v>
      </c>
      <c r="Q490" t="str">
        <f t="shared" si="47"/>
        <v>2025-02</v>
      </c>
    </row>
    <row r="491" spans="1:17" x14ac:dyDescent="0.3">
      <c r="A491" t="s">
        <v>500</v>
      </c>
      <c r="B491" s="2">
        <v>45707</v>
      </c>
      <c r="C491" s="2">
        <v>45709</v>
      </c>
      <c r="D491" s="2">
        <v>45710</v>
      </c>
      <c r="E491" s="2">
        <v>45707.415972222218</v>
      </c>
      <c r="F491" s="2">
        <v>45707.48333333333</v>
      </c>
      <c r="G491" s="2">
        <v>45707.459027777782</v>
      </c>
      <c r="H491" s="2">
        <v>45707.51458333333</v>
      </c>
      <c r="I491">
        <v>23</v>
      </c>
      <c r="J491">
        <v>20</v>
      </c>
      <c r="K491" t="s">
        <v>1213</v>
      </c>
      <c r="L491">
        <f t="shared" si="42"/>
        <v>0</v>
      </c>
      <c r="M491">
        <f t="shared" si="43"/>
        <v>97.000000001862645</v>
      </c>
      <c r="N491">
        <f t="shared" si="44"/>
        <v>79.999999988358468</v>
      </c>
      <c r="O491">
        <f t="shared" si="45"/>
        <v>0.86956521739130432</v>
      </c>
      <c r="P491">
        <f t="shared" si="46"/>
        <v>0</v>
      </c>
      <c r="Q491" t="str">
        <f t="shared" si="47"/>
        <v>2025-02</v>
      </c>
    </row>
    <row r="492" spans="1:17" x14ac:dyDescent="0.3">
      <c r="A492" t="s">
        <v>501</v>
      </c>
      <c r="B492" s="2">
        <v>45707</v>
      </c>
      <c r="C492" s="2">
        <v>45710</v>
      </c>
      <c r="D492" s="2">
        <v>45711</v>
      </c>
      <c r="E492" s="2">
        <v>45707.40625</v>
      </c>
      <c r="F492" s="2">
        <v>45707.45416666667</v>
      </c>
      <c r="G492" s="2">
        <v>45707.468055555553</v>
      </c>
      <c r="H492" s="2">
        <v>45707.529861111107</v>
      </c>
      <c r="I492">
        <v>25</v>
      </c>
      <c r="J492">
        <v>22</v>
      </c>
      <c r="K492" t="s">
        <v>1214</v>
      </c>
      <c r="L492">
        <f t="shared" si="42"/>
        <v>0</v>
      </c>
      <c r="M492">
        <f t="shared" si="43"/>
        <v>69.000000004889444</v>
      </c>
      <c r="N492">
        <f t="shared" si="44"/>
        <v>88.999999996740371</v>
      </c>
      <c r="O492">
        <f t="shared" si="45"/>
        <v>0.88</v>
      </c>
      <c r="P492">
        <f t="shared" si="46"/>
        <v>0</v>
      </c>
      <c r="Q492" t="str">
        <f t="shared" si="47"/>
        <v>2025-02</v>
      </c>
    </row>
    <row r="493" spans="1:17" x14ac:dyDescent="0.3">
      <c r="A493" t="s">
        <v>502</v>
      </c>
      <c r="B493" s="2">
        <v>45707</v>
      </c>
      <c r="C493" s="2">
        <v>45710</v>
      </c>
      <c r="D493" s="2">
        <v>45708</v>
      </c>
      <c r="E493" s="2">
        <v>45707.401388888888</v>
      </c>
      <c r="F493" s="2">
        <v>45707.478472222218</v>
      </c>
      <c r="G493" s="2">
        <v>45707.461111111108</v>
      </c>
      <c r="H493" s="2">
        <v>45707.545138888891</v>
      </c>
      <c r="I493">
        <v>22</v>
      </c>
      <c r="J493">
        <v>22</v>
      </c>
      <c r="K493" t="s">
        <v>1215</v>
      </c>
      <c r="L493">
        <f t="shared" si="42"/>
        <v>1</v>
      </c>
      <c r="M493">
        <f t="shared" si="43"/>
        <v>110.99999999511056</v>
      </c>
      <c r="N493">
        <f t="shared" si="44"/>
        <v>121.00000000675209</v>
      </c>
      <c r="O493">
        <f t="shared" si="45"/>
        <v>1</v>
      </c>
      <c r="P493">
        <f t="shared" si="46"/>
        <v>1</v>
      </c>
      <c r="Q493" t="str">
        <f t="shared" si="47"/>
        <v>2025-02</v>
      </c>
    </row>
    <row r="494" spans="1:17" x14ac:dyDescent="0.3">
      <c r="A494" t="s">
        <v>503</v>
      </c>
      <c r="B494" s="2">
        <v>45707</v>
      </c>
      <c r="C494" s="2">
        <v>45711</v>
      </c>
      <c r="D494" s="2">
        <v>45710</v>
      </c>
      <c r="E494" s="2">
        <v>45707.376388888893</v>
      </c>
      <c r="F494" s="2">
        <v>45707.444444444453</v>
      </c>
      <c r="G494" s="2">
        <v>45707.495138888888</v>
      </c>
      <c r="H494" s="2">
        <v>45707.537499999999</v>
      </c>
      <c r="I494">
        <v>13</v>
      </c>
      <c r="J494">
        <v>9</v>
      </c>
      <c r="K494" t="s">
        <v>1214</v>
      </c>
      <c r="L494">
        <f t="shared" si="42"/>
        <v>1</v>
      </c>
      <c r="M494">
        <f t="shared" si="43"/>
        <v>98.000000005122274</v>
      </c>
      <c r="N494">
        <f t="shared" si="44"/>
        <v>60.999999999767169</v>
      </c>
      <c r="O494">
        <f t="shared" si="45"/>
        <v>0.69230769230769229</v>
      </c>
      <c r="P494">
        <f t="shared" si="46"/>
        <v>1</v>
      </c>
      <c r="Q494" t="str">
        <f t="shared" si="47"/>
        <v>2025-02</v>
      </c>
    </row>
    <row r="495" spans="1:17" x14ac:dyDescent="0.3">
      <c r="A495" t="s">
        <v>504</v>
      </c>
      <c r="B495" s="2">
        <v>45707</v>
      </c>
      <c r="C495" s="2">
        <v>45709</v>
      </c>
      <c r="D495" s="2">
        <v>45708</v>
      </c>
      <c r="E495" s="2">
        <v>45707.405555555553</v>
      </c>
      <c r="F495" s="2">
        <v>45707.461805555547</v>
      </c>
      <c r="G495" s="2">
        <v>45707.46597222222</v>
      </c>
      <c r="H495" s="2">
        <v>45707.54791666667</v>
      </c>
      <c r="I495">
        <v>13</v>
      </c>
      <c r="J495">
        <v>9</v>
      </c>
      <c r="K495" t="s">
        <v>1215</v>
      </c>
      <c r="L495">
        <f t="shared" si="42"/>
        <v>1</v>
      </c>
      <c r="M495">
        <f t="shared" si="43"/>
        <v>80.999999991618097</v>
      </c>
      <c r="N495">
        <f t="shared" si="44"/>
        <v>118.00000000745058</v>
      </c>
      <c r="O495">
        <f t="shared" si="45"/>
        <v>0.69230769230769229</v>
      </c>
      <c r="P495">
        <f t="shared" si="46"/>
        <v>1</v>
      </c>
      <c r="Q495" t="str">
        <f t="shared" si="47"/>
        <v>2025-02</v>
      </c>
    </row>
    <row r="496" spans="1:17" x14ac:dyDescent="0.3">
      <c r="A496" t="s">
        <v>505</v>
      </c>
      <c r="B496" s="2">
        <v>45707</v>
      </c>
      <c r="C496" s="2">
        <v>45710</v>
      </c>
      <c r="D496" s="2">
        <v>45708</v>
      </c>
      <c r="E496" s="2">
        <v>45707.386805555558</v>
      </c>
      <c r="F496" s="2">
        <v>45707.460416666669</v>
      </c>
      <c r="G496" s="2">
        <v>45707.462500000001</v>
      </c>
      <c r="H496" s="2">
        <v>45707.489583333343</v>
      </c>
      <c r="I496">
        <v>5</v>
      </c>
      <c r="J496">
        <v>3</v>
      </c>
      <c r="K496" t="s">
        <v>1213</v>
      </c>
      <c r="L496">
        <f t="shared" si="42"/>
        <v>1</v>
      </c>
      <c r="M496">
        <f t="shared" si="43"/>
        <v>105.99999999976717</v>
      </c>
      <c r="N496">
        <f t="shared" si="44"/>
        <v>39.000000011874363</v>
      </c>
      <c r="O496">
        <f t="shared" si="45"/>
        <v>0.6</v>
      </c>
      <c r="P496">
        <f t="shared" si="46"/>
        <v>1</v>
      </c>
      <c r="Q496" t="str">
        <f t="shared" si="47"/>
        <v>2025-02</v>
      </c>
    </row>
    <row r="497" spans="1:17" x14ac:dyDescent="0.3">
      <c r="A497" t="s">
        <v>506</v>
      </c>
      <c r="B497" s="2">
        <v>45707</v>
      </c>
      <c r="C497" s="2">
        <v>45708</v>
      </c>
      <c r="D497" s="2">
        <v>45708</v>
      </c>
      <c r="E497" s="2">
        <v>45707.392361111109</v>
      </c>
      <c r="F497" s="2">
        <v>45707.453472222223</v>
      </c>
      <c r="G497" s="2">
        <v>45707.479861111111</v>
      </c>
      <c r="H497" s="2">
        <v>45707.517361111109</v>
      </c>
      <c r="I497">
        <v>7</v>
      </c>
      <c r="J497">
        <v>6</v>
      </c>
      <c r="K497" t="s">
        <v>1214</v>
      </c>
      <c r="L497">
        <f t="shared" si="42"/>
        <v>1</v>
      </c>
      <c r="M497">
        <f t="shared" si="43"/>
        <v>88.000000003958121</v>
      </c>
      <c r="N497">
        <f t="shared" si="44"/>
        <v>53.999999997904524</v>
      </c>
      <c r="O497">
        <f t="shared" si="45"/>
        <v>0.8571428571428571</v>
      </c>
      <c r="P497">
        <f t="shared" si="46"/>
        <v>1</v>
      </c>
      <c r="Q497" t="str">
        <f t="shared" si="47"/>
        <v>2025-02</v>
      </c>
    </row>
    <row r="498" spans="1:17" x14ac:dyDescent="0.3">
      <c r="A498" t="s">
        <v>507</v>
      </c>
      <c r="B498" s="2">
        <v>45707</v>
      </c>
      <c r="C498" s="2">
        <v>45711</v>
      </c>
      <c r="D498" s="2">
        <v>45712</v>
      </c>
      <c r="E498" s="2">
        <v>45707.412499999999</v>
      </c>
      <c r="F498" s="2">
        <v>45707.459027777782</v>
      </c>
      <c r="G498" s="2">
        <v>45707.489583333343</v>
      </c>
      <c r="H498" s="2">
        <v>45707.518750000003</v>
      </c>
      <c r="I498">
        <v>39</v>
      </c>
      <c r="J498">
        <v>35</v>
      </c>
      <c r="K498" t="s">
        <v>1213</v>
      </c>
      <c r="L498">
        <f t="shared" si="42"/>
        <v>0</v>
      </c>
      <c r="M498">
        <f t="shared" si="43"/>
        <v>67.000000008847564</v>
      </c>
      <c r="N498">
        <f t="shared" si="44"/>
        <v>41.999999990221113</v>
      </c>
      <c r="O498">
        <f t="shared" si="45"/>
        <v>0.89743589743589747</v>
      </c>
      <c r="P498">
        <f t="shared" si="46"/>
        <v>0</v>
      </c>
      <c r="Q498" t="str">
        <f t="shared" si="47"/>
        <v>2025-02</v>
      </c>
    </row>
    <row r="499" spans="1:17" x14ac:dyDescent="0.3">
      <c r="A499" t="s">
        <v>508</v>
      </c>
      <c r="B499" s="2">
        <v>45707</v>
      </c>
      <c r="C499" s="2">
        <v>45710</v>
      </c>
      <c r="D499" s="2">
        <v>45711</v>
      </c>
      <c r="E499" s="2">
        <v>45707.413194444453</v>
      </c>
      <c r="F499" s="2">
        <v>45707.413888888892</v>
      </c>
      <c r="G499" s="2">
        <v>45707.48541666667</v>
      </c>
      <c r="H499" s="2">
        <v>45707.50277777778</v>
      </c>
      <c r="I499">
        <v>30</v>
      </c>
      <c r="J499">
        <v>26</v>
      </c>
      <c r="K499" t="s">
        <v>1213</v>
      </c>
      <c r="L499">
        <f t="shared" si="42"/>
        <v>0</v>
      </c>
      <c r="M499">
        <f t="shared" si="43"/>
        <v>0.99999999278225005</v>
      </c>
      <c r="N499">
        <f t="shared" si="44"/>
        <v>24.999999997671694</v>
      </c>
      <c r="O499">
        <f t="shared" si="45"/>
        <v>0.8666666666666667</v>
      </c>
      <c r="P499">
        <f t="shared" si="46"/>
        <v>0</v>
      </c>
      <c r="Q499" t="str">
        <f t="shared" si="47"/>
        <v>2025-02</v>
      </c>
    </row>
    <row r="500" spans="1:17" x14ac:dyDescent="0.3">
      <c r="A500" t="s">
        <v>509</v>
      </c>
      <c r="B500" s="2">
        <v>45707</v>
      </c>
      <c r="C500" s="2">
        <v>45709</v>
      </c>
      <c r="D500" s="2">
        <v>45710</v>
      </c>
      <c r="E500" s="2">
        <v>45707.415277777778</v>
      </c>
      <c r="F500" s="2">
        <v>45707.472222222219</v>
      </c>
      <c r="G500" s="2">
        <v>45707.462500000001</v>
      </c>
      <c r="H500" s="2">
        <v>45707.49722222222</v>
      </c>
      <c r="I500">
        <v>32</v>
      </c>
      <c r="J500">
        <v>29</v>
      </c>
      <c r="K500" t="s">
        <v>1214</v>
      </c>
      <c r="L500">
        <f t="shared" si="42"/>
        <v>0</v>
      </c>
      <c r="M500">
        <f t="shared" si="43"/>
        <v>81.999999994877726</v>
      </c>
      <c r="N500">
        <f t="shared" si="44"/>
        <v>49.999999995343387</v>
      </c>
      <c r="O500">
        <f t="shared" si="45"/>
        <v>0.90625</v>
      </c>
      <c r="P500">
        <f t="shared" si="46"/>
        <v>0</v>
      </c>
      <c r="Q500" t="str">
        <f t="shared" si="47"/>
        <v>2025-02</v>
      </c>
    </row>
    <row r="501" spans="1:17" x14ac:dyDescent="0.3">
      <c r="A501" t="s">
        <v>510</v>
      </c>
      <c r="B501" s="2">
        <v>45707</v>
      </c>
      <c r="C501" s="2">
        <v>45709</v>
      </c>
      <c r="D501" s="2">
        <v>45710</v>
      </c>
      <c r="E501" s="2">
        <v>45707.376388888893</v>
      </c>
      <c r="F501" s="2">
        <v>45707.438888888893</v>
      </c>
      <c r="G501" s="2">
        <v>45707.477083333331</v>
      </c>
      <c r="H501" s="2">
        <v>45707.497916666667</v>
      </c>
      <c r="I501">
        <v>25</v>
      </c>
      <c r="J501">
        <v>22</v>
      </c>
      <c r="K501" t="s">
        <v>1215</v>
      </c>
      <c r="L501">
        <f t="shared" si="42"/>
        <v>0</v>
      </c>
      <c r="M501">
        <f t="shared" si="43"/>
        <v>90</v>
      </c>
      <c r="N501">
        <f t="shared" si="44"/>
        <v>30.00000000349246</v>
      </c>
      <c r="O501">
        <f t="shared" si="45"/>
        <v>0.88</v>
      </c>
      <c r="P501">
        <f t="shared" si="46"/>
        <v>0</v>
      </c>
      <c r="Q501" t="str">
        <f t="shared" si="47"/>
        <v>2025-02</v>
      </c>
    </row>
    <row r="502" spans="1:17" x14ac:dyDescent="0.3">
      <c r="A502" t="s">
        <v>511</v>
      </c>
      <c r="B502" s="2">
        <v>45708</v>
      </c>
      <c r="C502" s="2">
        <v>45710</v>
      </c>
      <c r="D502" s="2">
        <v>45709</v>
      </c>
      <c r="E502" s="2">
        <v>45708.375</v>
      </c>
      <c r="F502" s="2">
        <v>45708.474305555559</v>
      </c>
      <c r="G502" s="2">
        <v>45708.46597222222</v>
      </c>
      <c r="H502" s="2">
        <v>45708.536805555559</v>
      </c>
      <c r="I502">
        <v>27</v>
      </c>
      <c r="J502">
        <v>23</v>
      </c>
      <c r="K502" t="s">
        <v>1213</v>
      </c>
      <c r="L502">
        <f t="shared" si="42"/>
        <v>1</v>
      </c>
      <c r="M502">
        <f t="shared" si="43"/>
        <v>143.00000000512227</v>
      </c>
      <c r="N502">
        <f t="shared" si="44"/>
        <v>102.00000000768341</v>
      </c>
      <c r="O502">
        <f t="shared" si="45"/>
        <v>0.85185185185185186</v>
      </c>
      <c r="P502">
        <f t="shared" si="46"/>
        <v>1</v>
      </c>
      <c r="Q502" t="str">
        <f t="shared" si="47"/>
        <v>2025-02</v>
      </c>
    </row>
    <row r="503" spans="1:17" x14ac:dyDescent="0.3">
      <c r="A503" t="s">
        <v>512</v>
      </c>
      <c r="B503" s="2">
        <v>45708</v>
      </c>
      <c r="C503" s="2">
        <v>45710</v>
      </c>
      <c r="D503" s="2">
        <v>45712</v>
      </c>
      <c r="E503" s="2">
        <v>45708.384722222218</v>
      </c>
      <c r="F503" s="2">
        <v>45708.396527777782</v>
      </c>
      <c r="G503" s="2">
        <v>45708.475694444453</v>
      </c>
      <c r="H503" s="2">
        <v>45708.540972222218</v>
      </c>
      <c r="I503">
        <v>19</v>
      </c>
      <c r="J503">
        <v>15</v>
      </c>
      <c r="K503" t="s">
        <v>1214</v>
      </c>
      <c r="L503">
        <f t="shared" si="42"/>
        <v>0</v>
      </c>
      <c r="M503">
        <f t="shared" si="43"/>
        <v>17.000000013504177</v>
      </c>
      <c r="N503">
        <f t="shared" si="44"/>
        <v>93.999999981606379</v>
      </c>
      <c r="O503">
        <f t="shared" si="45"/>
        <v>0.78947368421052633</v>
      </c>
      <c r="P503">
        <f t="shared" si="46"/>
        <v>0</v>
      </c>
      <c r="Q503" t="str">
        <f t="shared" si="47"/>
        <v>2025-02</v>
      </c>
    </row>
    <row r="504" spans="1:17" x14ac:dyDescent="0.3">
      <c r="A504" t="s">
        <v>513</v>
      </c>
      <c r="B504" s="2">
        <v>45708</v>
      </c>
      <c r="C504" s="2">
        <v>45710</v>
      </c>
      <c r="D504" s="2">
        <v>45713</v>
      </c>
      <c r="E504" s="2">
        <v>45708.381944444453</v>
      </c>
      <c r="F504" s="2">
        <v>45708.44027777778</v>
      </c>
      <c r="G504" s="2">
        <v>45708.490277777782</v>
      </c>
      <c r="H504" s="2">
        <v>45708.544444444437</v>
      </c>
      <c r="I504">
        <v>19</v>
      </c>
      <c r="J504">
        <v>15</v>
      </c>
      <c r="K504" t="s">
        <v>1215</v>
      </c>
      <c r="L504">
        <f t="shared" si="42"/>
        <v>0</v>
      </c>
      <c r="M504">
        <f t="shared" si="43"/>
        <v>83.999999990919605</v>
      </c>
      <c r="N504">
        <f t="shared" si="44"/>
        <v>77.99999998183921</v>
      </c>
      <c r="O504">
        <f t="shared" si="45"/>
        <v>0.78947368421052633</v>
      </c>
      <c r="P504">
        <f t="shared" si="46"/>
        <v>0</v>
      </c>
      <c r="Q504" t="str">
        <f t="shared" si="47"/>
        <v>2025-02</v>
      </c>
    </row>
    <row r="505" spans="1:17" x14ac:dyDescent="0.3">
      <c r="A505" t="s">
        <v>514</v>
      </c>
      <c r="B505" s="2">
        <v>45708</v>
      </c>
      <c r="C505" s="2">
        <v>45712</v>
      </c>
      <c r="D505" s="2">
        <v>45712</v>
      </c>
      <c r="E505" s="2">
        <v>45708.413194444453</v>
      </c>
      <c r="F505" s="2">
        <v>45708.436111111107</v>
      </c>
      <c r="G505" s="2">
        <v>45708.484027777777</v>
      </c>
      <c r="H505" s="2">
        <v>45708.526388888888</v>
      </c>
      <c r="I505">
        <v>33</v>
      </c>
      <c r="J505">
        <v>29</v>
      </c>
      <c r="K505" t="s">
        <v>1215</v>
      </c>
      <c r="L505">
        <f t="shared" si="42"/>
        <v>1</v>
      </c>
      <c r="M505">
        <f t="shared" si="43"/>
        <v>32.99999998183921</v>
      </c>
      <c r="N505">
        <f t="shared" si="44"/>
        <v>60.999999999767169</v>
      </c>
      <c r="O505">
        <f t="shared" si="45"/>
        <v>0.87878787878787878</v>
      </c>
      <c r="P505">
        <f t="shared" si="46"/>
        <v>1</v>
      </c>
      <c r="Q505" t="str">
        <f t="shared" si="47"/>
        <v>2025-02</v>
      </c>
    </row>
    <row r="506" spans="1:17" x14ac:dyDescent="0.3">
      <c r="A506" t="s">
        <v>515</v>
      </c>
      <c r="B506" s="2">
        <v>45708</v>
      </c>
      <c r="C506" s="2">
        <v>45712</v>
      </c>
      <c r="D506" s="2">
        <v>45711</v>
      </c>
      <c r="E506" s="2">
        <v>45708.390277777777</v>
      </c>
      <c r="F506" s="2">
        <v>45708.418749999997</v>
      </c>
      <c r="G506" s="2">
        <v>45708.467361111107</v>
      </c>
      <c r="H506" s="2">
        <v>45708.518750000003</v>
      </c>
      <c r="I506">
        <v>20</v>
      </c>
      <c r="J506">
        <v>17</v>
      </c>
      <c r="K506" t="s">
        <v>1214</v>
      </c>
      <c r="L506">
        <f t="shared" si="42"/>
        <v>1</v>
      </c>
      <c r="M506">
        <f t="shared" si="43"/>
        <v>40.999999997438863</v>
      </c>
      <c r="N506">
        <f t="shared" si="44"/>
        <v>74.00000001071021</v>
      </c>
      <c r="O506">
        <f t="shared" si="45"/>
        <v>0.85</v>
      </c>
      <c r="P506">
        <f t="shared" si="46"/>
        <v>1</v>
      </c>
      <c r="Q506" t="str">
        <f t="shared" si="47"/>
        <v>2025-02</v>
      </c>
    </row>
    <row r="507" spans="1:17" x14ac:dyDescent="0.3">
      <c r="A507" t="s">
        <v>516</v>
      </c>
      <c r="B507" s="2">
        <v>45708</v>
      </c>
      <c r="C507" s="2">
        <v>45712</v>
      </c>
      <c r="D507" s="2">
        <v>45712</v>
      </c>
      <c r="E507" s="2">
        <v>45708.405555555553</v>
      </c>
      <c r="F507" s="2">
        <v>45708.423611111109</v>
      </c>
      <c r="G507" s="2">
        <v>45708.469444444447</v>
      </c>
      <c r="H507" s="2">
        <v>45708.497916666667</v>
      </c>
      <c r="I507">
        <v>1</v>
      </c>
      <c r="J507">
        <v>1</v>
      </c>
      <c r="K507" t="s">
        <v>1214</v>
      </c>
      <c r="L507">
        <f t="shared" si="42"/>
        <v>1</v>
      </c>
      <c r="M507">
        <f t="shared" si="43"/>
        <v>26.000000000931323</v>
      </c>
      <c r="N507">
        <f t="shared" si="44"/>
        <v>40.999999997438863</v>
      </c>
      <c r="O507">
        <f t="shared" si="45"/>
        <v>1</v>
      </c>
      <c r="P507">
        <f t="shared" si="46"/>
        <v>1</v>
      </c>
      <c r="Q507" t="str">
        <f t="shared" si="47"/>
        <v>2025-02</v>
      </c>
    </row>
    <row r="508" spans="1:17" x14ac:dyDescent="0.3">
      <c r="A508" t="s">
        <v>517</v>
      </c>
      <c r="B508" s="2">
        <v>45708</v>
      </c>
      <c r="C508" s="2">
        <v>45711</v>
      </c>
      <c r="D508" s="2">
        <v>45711</v>
      </c>
      <c r="E508" s="2">
        <v>45708.392361111109</v>
      </c>
      <c r="F508" s="2">
        <v>45708.484722222223</v>
      </c>
      <c r="G508" s="2">
        <v>45708.465277777781</v>
      </c>
      <c r="H508" s="2">
        <v>45708.552083333343</v>
      </c>
      <c r="I508">
        <v>32</v>
      </c>
      <c r="J508">
        <v>30</v>
      </c>
      <c r="K508" t="s">
        <v>1213</v>
      </c>
      <c r="L508">
        <f t="shared" si="42"/>
        <v>1</v>
      </c>
      <c r="M508">
        <f t="shared" si="43"/>
        <v>133.00000000395812</v>
      </c>
      <c r="N508">
        <f t="shared" si="44"/>
        <v>125.00000000931323</v>
      </c>
      <c r="O508">
        <f t="shared" si="45"/>
        <v>0.9375</v>
      </c>
      <c r="P508">
        <f t="shared" si="46"/>
        <v>1</v>
      </c>
      <c r="Q508" t="str">
        <f t="shared" si="47"/>
        <v>2025-02</v>
      </c>
    </row>
    <row r="509" spans="1:17" x14ac:dyDescent="0.3">
      <c r="A509" t="s">
        <v>518</v>
      </c>
      <c r="B509" s="2">
        <v>45708</v>
      </c>
      <c r="C509" s="2">
        <v>45711</v>
      </c>
      <c r="D509" s="2">
        <v>45713</v>
      </c>
      <c r="E509" s="2">
        <v>45708.393055555563</v>
      </c>
      <c r="F509" s="2">
        <v>45708.396527777782</v>
      </c>
      <c r="G509" s="2">
        <v>45708.475694444453</v>
      </c>
      <c r="H509" s="2">
        <v>45708.52847222222</v>
      </c>
      <c r="I509">
        <v>3</v>
      </c>
      <c r="J509">
        <v>0</v>
      </c>
      <c r="K509" t="s">
        <v>1214</v>
      </c>
      <c r="L509">
        <f t="shared" si="42"/>
        <v>0</v>
      </c>
      <c r="M509">
        <f t="shared" si="43"/>
        <v>4.9999999953433871</v>
      </c>
      <c r="N509">
        <f t="shared" si="44"/>
        <v>75.999999985797331</v>
      </c>
      <c r="O509">
        <f t="shared" si="45"/>
        <v>0</v>
      </c>
      <c r="P509">
        <f t="shared" si="46"/>
        <v>0</v>
      </c>
      <c r="Q509" t="str">
        <f t="shared" si="47"/>
        <v>2025-02</v>
      </c>
    </row>
    <row r="510" spans="1:17" x14ac:dyDescent="0.3">
      <c r="A510" t="s">
        <v>519</v>
      </c>
      <c r="B510" s="2">
        <v>45708</v>
      </c>
      <c r="C510" s="2">
        <v>45710</v>
      </c>
      <c r="D510" s="2">
        <v>45709</v>
      </c>
      <c r="E510" s="2">
        <v>45708.379861111112</v>
      </c>
      <c r="F510" s="2">
        <v>45708.470138888893</v>
      </c>
      <c r="G510" s="2">
        <v>45708.474305555559</v>
      </c>
      <c r="H510" s="2">
        <v>45708.505555555559</v>
      </c>
      <c r="I510">
        <v>13</v>
      </c>
      <c r="J510">
        <v>11</v>
      </c>
      <c r="K510" t="s">
        <v>1213</v>
      </c>
      <c r="L510">
        <f t="shared" si="42"/>
        <v>1</v>
      </c>
      <c r="M510">
        <f t="shared" si="43"/>
        <v>130.00000000465661</v>
      </c>
      <c r="N510">
        <f t="shared" si="44"/>
        <v>45</v>
      </c>
      <c r="O510">
        <f t="shared" si="45"/>
        <v>0.84615384615384615</v>
      </c>
      <c r="P510">
        <f t="shared" si="46"/>
        <v>1</v>
      </c>
      <c r="Q510" t="str">
        <f t="shared" si="47"/>
        <v>2025-02</v>
      </c>
    </row>
    <row r="511" spans="1:17" x14ac:dyDescent="0.3">
      <c r="A511" t="s">
        <v>520</v>
      </c>
      <c r="B511" s="2">
        <v>45708</v>
      </c>
      <c r="C511" s="2">
        <v>45712</v>
      </c>
      <c r="D511" s="2">
        <v>45713</v>
      </c>
      <c r="E511" s="2">
        <v>45708.376388888893</v>
      </c>
      <c r="F511" s="2">
        <v>45708.396527777782</v>
      </c>
      <c r="G511" s="2">
        <v>45708.470833333333</v>
      </c>
      <c r="H511" s="2">
        <v>45708.521527777782</v>
      </c>
      <c r="I511">
        <v>16</v>
      </c>
      <c r="J511">
        <v>12</v>
      </c>
      <c r="K511" t="s">
        <v>1215</v>
      </c>
      <c r="L511">
        <f t="shared" si="42"/>
        <v>0</v>
      </c>
      <c r="M511">
        <f t="shared" si="43"/>
        <v>29.000000000232831</v>
      </c>
      <c r="N511">
        <f t="shared" si="44"/>
        <v>73.000000007450581</v>
      </c>
      <c r="O511">
        <f t="shared" si="45"/>
        <v>0.75</v>
      </c>
      <c r="P511">
        <f t="shared" si="46"/>
        <v>0</v>
      </c>
      <c r="Q511" t="str">
        <f t="shared" si="47"/>
        <v>2025-02</v>
      </c>
    </row>
    <row r="512" spans="1:17" x14ac:dyDescent="0.3">
      <c r="A512" t="s">
        <v>521</v>
      </c>
      <c r="B512" s="2">
        <v>45709</v>
      </c>
      <c r="C512" s="2">
        <v>45711</v>
      </c>
      <c r="D512" s="2">
        <v>45714</v>
      </c>
      <c r="E512" s="2">
        <v>45709.411805555559</v>
      </c>
      <c r="F512" s="2">
        <v>45709.404861111107</v>
      </c>
      <c r="G512" s="2">
        <v>45709.490277777782</v>
      </c>
      <c r="H512" s="2">
        <v>45709.504861111112</v>
      </c>
      <c r="I512">
        <v>12</v>
      </c>
      <c r="J512">
        <v>12</v>
      </c>
      <c r="K512" t="s">
        <v>1214</v>
      </c>
      <c r="L512">
        <f t="shared" si="42"/>
        <v>0</v>
      </c>
      <c r="M512">
        <f t="shared" si="43"/>
        <v>-10.000000011641532</v>
      </c>
      <c r="N512">
        <f t="shared" si="44"/>
        <v>20.999999995110556</v>
      </c>
      <c r="O512">
        <f t="shared" si="45"/>
        <v>1</v>
      </c>
      <c r="P512">
        <f t="shared" si="46"/>
        <v>0</v>
      </c>
      <c r="Q512" t="str">
        <f t="shared" si="47"/>
        <v>2025-02</v>
      </c>
    </row>
    <row r="513" spans="1:17" x14ac:dyDescent="0.3">
      <c r="A513" t="s">
        <v>522</v>
      </c>
      <c r="B513" s="2">
        <v>45709</v>
      </c>
      <c r="C513" s="2">
        <v>45713</v>
      </c>
      <c r="D513" s="2">
        <v>45713</v>
      </c>
      <c r="E513" s="2">
        <v>45709.40625</v>
      </c>
      <c r="F513" s="2">
        <v>45709.413888888892</v>
      </c>
      <c r="G513" s="2">
        <v>45709.48333333333</v>
      </c>
      <c r="H513" s="2">
        <v>45709.508333333331</v>
      </c>
      <c r="I513">
        <v>4</v>
      </c>
      <c r="J513">
        <v>0</v>
      </c>
      <c r="K513" t="s">
        <v>1214</v>
      </c>
      <c r="L513">
        <f t="shared" si="42"/>
        <v>1</v>
      </c>
      <c r="M513">
        <f t="shared" si="43"/>
        <v>11.000000004423782</v>
      </c>
      <c r="N513">
        <f t="shared" si="44"/>
        <v>36.000000002095476</v>
      </c>
      <c r="O513">
        <f t="shared" si="45"/>
        <v>0</v>
      </c>
      <c r="P513">
        <f t="shared" si="46"/>
        <v>0</v>
      </c>
      <c r="Q513" t="str">
        <f t="shared" si="47"/>
        <v>2025-02</v>
      </c>
    </row>
    <row r="514" spans="1:17" x14ac:dyDescent="0.3">
      <c r="A514" t="s">
        <v>523</v>
      </c>
      <c r="B514" s="2">
        <v>45709</v>
      </c>
      <c r="C514" s="2">
        <v>45712</v>
      </c>
      <c r="D514" s="2">
        <v>45711</v>
      </c>
      <c r="E514" s="2">
        <v>45709.400694444441</v>
      </c>
      <c r="F514" s="2">
        <v>45709.393055555563</v>
      </c>
      <c r="G514" s="2">
        <v>45709.493750000001</v>
      </c>
      <c r="H514" s="2">
        <v>45709.500694444447</v>
      </c>
      <c r="I514">
        <v>29</v>
      </c>
      <c r="J514">
        <v>27</v>
      </c>
      <c r="K514" t="s">
        <v>1213</v>
      </c>
      <c r="L514">
        <f t="shared" ref="L514:L577" si="48">IF(D514&lt;=C514,1,0)</f>
        <v>1</v>
      </c>
      <c r="M514">
        <f t="shared" ref="M514:M577" si="49">(F514-E514)*24*60</f>
        <v>-10.999999983469024</v>
      </c>
      <c r="N514">
        <f t="shared" ref="N514:N577" si="50">(H514-G514)*24*60</f>
        <v>10.000000001164153</v>
      </c>
      <c r="O514">
        <f t="shared" ref="O514:O577" si="51">IF(I514=0,0,J514/I514)</f>
        <v>0.93103448275862066</v>
      </c>
      <c r="P514">
        <f t="shared" ref="P514:P577" si="52">IF(AND(D514&lt;=C514,J514&gt;0),1,0)</f>
        <v>1</v>
      </c>
      <c r="Q514" t="str">
        <f t="shared" ref="Q514:Q577" si="53">TEXT(B514,"yyyy-mm")</f>
        <v>2025-02</v>
      </c>
    </row>
    <row r="515" spans="1:17" x14ac:dyDescent="0.3">
      <c r="A515" t="s">
        <v>524</v>
      </c>
      <c r="B515" s="2">
        <v>45709</v>
      </c>
      <c r="C515" s="2">
        <v>45710</v>
      </c>
      <c r="D515" s="2">
        <v>45712</v>
      </c>
      <c r="E515" s="2">
        <v>45709.390972222223</v>
      </c>
      <c r="F515" s="2">
        <v>45709.456250000003</v>
      </c>
      <c r="G515" s="2">
        <v>45709.477083333331</v>
      </c>
      <c r="H515" s="2">
        <v>45709.536111111112</v>
      </c>
      <c r="I515">
        <v>17</v>
      </c>
      <c r="J515">
        <v>14</v>
      </c>
      <c r="K515" t="s">
        <v>1215</v>
      </c>
      <c r="L515">
        <f t="shared" si="48"/>
        <v>0</v>
      </c>
      <c r="M515">
        <f t="shared" si="49"/>
        <v>94.000000002561137</v>
      </c>
      <c r="N515">
        <f t="shared" si="50"/>
        <v>85.000000004656613</v>
      </c>
      <c r="O515">
        <f t="shared" si="51"/>
        <v>0.82352941176470584</v>
      </c>
      <c r="P515">
        <f t="shared" si="52"/>
        <v>0</v>
      </c>
      <c r="Q515" t="str">
        <f t="shared" si="53"/>
        <v>2025-02</v>
      </c>
    </row>
    <row r="516" spans="1:17" x14ac:dyDescent="0.3">
      <c r="A516" t="s">
        <v>525</v>
      </c>
      <c r="B516" s="2">
        <v>45709</v>
      </c>
      <c r="C516" s="2">
        <v>45713</v>
      </c>
      <c r="D516" s="2">
        <v>45710</v>
      </c>
      <c r="E516" s="2">
        <v>45709.411111111112</v>
      </c>
      <c r="F516" s="2">
        <v>45709.44027777778</v>
      </c>
      <c r="G516" s="2">
        <v>45709.459027777782</v>
      </c>
      <c r="H516" s="2">
        <v>45709.522222222222</v>
      </c>
      <c r="I516">
        <v>25</v>
      </c>
      <c r="J516">
        <v>23</v>
      </c>
      <c r="K516" t="s">
        <v>1213</v>
      </c>
      <c r="L516">
        <f t="shared" si="48"/>
        <v>1</v>
      </c>
      <c r="M516">
        <f t="shared" si="49"/>
        <v>42.000000000698492</v>
      </c>
      <c r="N516">
        <f t="shared" si="50"/>
        <v>90.99999999278225</v>
      </c>
      <c r="O516">
        <f t="shared" si="51"/>
        <v>0.92</v>
      </c>
      <c r="P516">
        <f t="shared" si="52"/>
        <v>1</v>
      </c>
      <c r="Q516" t="str">
        <f t="shared" si="53"/>
        <v>2025-02</v>
      </c>
    </row>
    <row r="517" spans="1:17" x14ac:dyDescent="0.3">
      <c r="A517" t="s">
        <v>526</v>
      </c>
      <c r="B517" s="2">
        <v>45709</v>
      </c>
      <c r="C517" s="2">
        <v>45712</v>
      </c>
      <c r="D517" s="2">
        <v>45711</v>
      </c>
      <c r="E517" s="2">
        <v>45709.408333333333</v>
      </c>
      <c r="F517" s="2">
        <v>45709.402777777781</v>
      </c>
      <c r="G517" s="2">
        <v>45709.469444444447</v>
      </c>
      <c r="H517" s="2">
        <v>45709.513888888891</v>
      </c>
      <c r="I517">
        <v>7</v>
      </c>
      <c r="J517">
        <v>5</v>
      </c>
      <c r="K517" t="s">
        <v>1214</v>
      </c>
      <c r="L517">
        <f t="shared" si="48"/>
        <v>1</v>
      </c>
      <c r="M517">
        <f t="shared" si="49"/>
        <v>-7.9999999946448952</v>
      </c>
      <c r="N517">
        <f t="shared" si="50"/>
        <v>63.999999999068677</v>
      </c>
      <c r="O517">
        <f t="shared" si="51"/>
        <v>0.7142857142857143</v>
      </c>
      <c r="P517">
        <f t="shared" si="52"/>
        <v>1</v>
      </c>
      <c r="Q517" t="str">
        <f t="shared" si="53"/>
        <v>2025-02</v>
      </c>
    </row>
    <row r="518" spans="1:17" x14ac:dyDescent="0.3">
      <c r="A518" t="s">
        <v>527</v>
      </c>
      <c r="B518" s="2">
        <v>45709</v>
      </c>
      <c r="C518" s="2">
        <v>45710</v>
      </c>
      <c r="D518" s="2">
        <v>45710</v>
      </c>
      <c r="E518" s="2">
        <v>45709.388194444437</v>
      </c>
      <c r="F518" s="2">
        <v>45709.38958333333</v>
      </c>
      <c r="G518" s="2">
        <v>45709.459722222222</v>
      </c>
      <c r="H518" s="2">
        <v>45709.535416666673</v>
      </c>
      <c r="I518">
        <v>26</v>
      </c>
      <c r="J518">
        <v>23</v>
      </c>
      <c r="K518" t="s">
        <v>1213</v>
      </c>
      <c r="L518">
        <f t="shared" si="48"/>
        <v>1</v>
      </c>
      <c r="M518">
        <f t="shared" si="49"/>
        <v>2.000000006519258</v>
      </c>
      <c r="N518">
        <f t="shared" si="50"/>
        <v>109.00000000954606</v>
      </c>
      <c r="O518">
        <f t="shared" si="51"/>
        <v>0.88461538461538458</v>
      </c>
      <c r="P518">
        <f t="shared" si="52"/>
        <v>1</v>
      </c>
      <c r="Q518" t="str">
        <f t="shared" si="53"/>
        <v>2025-02</v>
      </c>
    </row>
    <row r="519" spans="1:17" x14ac:dyDescent="0.3">
      <c r="A519" t="s">
        <v>528</v>
      </c>
      <c r="B519" s="2">
        <v>45709</v>
      </c>
      <c r="C519" s="2">
        <v>45711</v>
      </c>
      <c r="D519" s="2">
        <v>45711</v>
      </c>
      <c r="E519" s="2">
        <v>45709.397916666669</v>
      </c>
      <c r="F519" s="2">
        <v>45709.450694444437</v>
      </c>
      <c r="G519" s="2">
        <v>45709.486805555563</v>
      </c>
      <c r="H519" s="2">
        <v>45709.511805555558</v>
      </c>
      <c r="I519">
        <v>1</v>
      </c>
      <c r="J519">
        <v>0</v>
      </c>
      <c r="K519" t="s">
        <v>1215</v>
      </c>
      <c r="L519">
        <f t="shared" si="48"/>
        <v>1</v>
      </c>
      <c r="M519">
        <f t="shared" si="49"/>
        <v>75.999999985797331</v>
      </c>
      <c r="N519">
        <f t="shared" si="50"/>
        <v>35.999999991618097</v>
      </c>
      <c r="O519">
        <f t="shared" si="51"/>
        <v>0</v>
      </c>
      <c r="P519">
        <f t="shared" si="52"/>
        <v>0</v>
      </c>
      <c r="Q519" t="str">
        <f t="shared" si="53"/>
        <v>2025-02</v>
      </c>
    </row>
    <row r="520" spans="1:17" x14ac:dyDescent="0.3">
      <c r="A520" t="s">
        <v>529</v>
      </c>
      <c r="B520" s="2">
        <v>45709</v>
      </c>
      <c r="C520" s="2">
        <v>45712</v>
      </c>
      <c r="D520" s="2">
        <v>45711</v>
      </c>
      <c r="E520" s="2">
        <v>45709.384722222218</v>
      </c>
      <c r="F520" s="2">
        <v>45709.479166666657</v>
      </c>
      <c r="G520" s="2">
        <v>45709.484722222223</v>
      </c>
      <c r="H520" s="2">
        <v>45709.495833333327</v>
      </c>
      <c r="I520">
        <v>24</v>
      </c>
      <c r="J520">
        <v>23</v>
      </c>
      <c r="K520" t="s">
        <v>1214</v>
      </c>
      <c r="L520">
        <f t="shared" si="48"/>
        <v>1</v>
      </c>
      <c r="M520">
        <f t="shared" si="49"/>
        <v>135.99999999278225</v>
      </c>
      <c r="N520">
        <f t="shared" si="50"/>
        <v>15.99999998928979</v>
      </c>
      <c r="O520">
        <f t="shared" si="51"/>
        <v>0.95833333333333337</v>
      </c>
      <c r="P520">
        <f t="shared" si="52"/>
        <v>1</v>
      </c>
      <c r="Q520" t="str">
        <f t="shared" si="53"/>
        <v>2025-02</v>
      </c>
    </row>
    <row r="521" spans="1:17" x14ac:dyDescent="0.3">
      <c r="A521" t="s">
        <v>530</v>
      </c>
      <c r="B521" s="2">
        <v>45709</v>
      </c>
      <c r="C521" s="2">
        <v>45712</v>
      </c>
      <c r="D521" s="2">
        <v>45713</v>
      </c>
      <c r="E521" s="2">
        <v>45709.397222222222</v>
      </c>
      <c r="F521" s="2">
        <v>45709.45208333333</v>
      </c>
      <c r="G521" s="2">
        <v>45709.491666666669</v>
      </c>
      <c r="H521" s="2">
        <v>45709.506249999999</v>
      </c>
      <c r="I521">
        <v>8</v>
      </c>
      <c r="J521">
        <v>4</v>
      </c>
      <c r="K521" t="s">
        <v>1213</v>
      </c>
      <c r="L521">
        <f t="shared" si="48"/>
        <v>0</v>
      </c>
      <c r="M521">
        <f t="shared" si="49"/>
        <v>78.999999995576218</v>
      </c>
      <c r="N521">
        <f t="shared" si="50"/>
        <v>20.999999995110556</v>
      </c>
      <c r="O521">
        <f t="shared" si="51"/>
        <v>0.5</v>
      </c>
      <c r="P521">
        <f t="shared" si="52"/>
        <v>0</v>
      </c>
      <c r="Q521" t="str">
        <f t="shared" si="53"/>
        <v>2025-02</v>
      </c>
    </row>
    <row r="522" spans="1:17" x14ac:dyDescent="0.3">
      <c r="A522" t="s">
        <v>531</v>
      </c>
      <c r="B522" s="2">
        <v>45709</v>
      </c>
      <c r="C522" s="2">
        <v>45712</v>
      </c>
      <c r="D522" s="2">
        <v>45710</v>
      </c>
      <c r="E522" s="2">
        <v>45709.4</v>
      </c>
      <c r="F522" s="2">
        <v>45709.447916666657</v>
      </c>
      <c r="G522" s="2">
        <v>45709.472222222219</v>
      </c>
      <c r="H522" s="2">
        <v>45709.549305555563</v>
      </c>
      <c r="I522">
        <v>21</v>
      </c>
      <c r="J522">
        <v>20</v>
      </c>
      <c r="K522" t="s">
        <v>1215</v>
      </c>
      <c r="L522">
        <f t="shared" si="48"/>
        <v>1</v>
      </c>
      <c r="M522">
        <f t="shared" si="49"/>
        <v>68.999999983934686</v>
      </c>
      <c r="N522">
        <f t="shared" si="50"/>
        <v>111.00000001606531</v>
      </c>
      <c r="O522">
        <f t="shared" si="51"/>
        <v>0.95238095238095233</v>
      </c>
      <c r="P522">
        <f t="shared" si="52"/>
        <v>1</v>
      </c>
      <c r="Q522" t="str">
        <f t="shared" si="53"/>
        <v>2025-02</v>
      </c>
    </row>
    <row r="523" spans="1:17" x14ac:dyDescent="0.3">
      <c r="A523" t="s">
        <v>532</v>
      </c>
      <c r="B523" s="2">
        <v>45710</v>
      </c>
      <c r="C523" s="2">
        <v>45714</v>
      </c>
      <c r="D523" s="2">
        <v>45713</v>
      </c>
      <c r="E523" s="2">
        <v>45710.377083333333</v>
      </c>
      <c r="F523" s="2">
        <v>45710.410416666673</v>
      </c>
      <c r="G523" s="2">
        <v>45710.467361111107</v>
      </c>
      <c r="H523" s="2">
        <v>45710.507638888892</v>
      </c>
      <c r="I523">
        <v>8</v>
      </c>
      <c r="J523">
        <v>6</v>
      </c>
      <c r="K523" t="s">
        <v>1213</v>
      </c>
      <c r="L523">
        <f t="shared" si="48"/>
        <v>1</v>
      </c>
      <c r="M523">
        <f t="shared" si="49"/>
        <v>48.000000009778887</v>
      </c>
      <c r="N523">
        <f t="shared" si="50"/>
        <v>58.00000001094304</v>
      </c>
      <c r="O523">
        <f t="shared" si="51"/>
        <v>0.75</v>
      </c>
      <c r="P523">
        <f t="shared" si="52"/>
        <v>1</v>
      </c>
      <c r="Q523" t="str">
        <f t="shared" si="53"/>
        <v>2025-02</v>
      </c>
    </row>
    <row r="524" spans="1:17" x14ac:dyDescent="0.3">
      <c r="A524" t="s">
        <v>533</v>
      </c>
      <c r="B524" s="2">
        <v>45710</v>
      </c>
      <c r="C524" s="2">
        <v>45711</v>
      </c>
      <c r="D524" s="2">
        <v>45712</v>
      </c>
      <c r="E524" s="2">
        <v>45710.402777777781</v>
      </c>
      <c r="F524" s="2">
        <v>45710.467361111107</v>
      </c>
      <c r="G524" s="2">
        <v>45710.468055555553</v>
      </c>
      <c r="H524" s="2">
        <v>45710.518055555563</v>
      </c>
      <c r="I524">
        <v>25</v>
      </c>
      <c r="J524">
        <v>23</v>
      </c>
      <c r="K524" t="s">
        <v>1214</v>
      </c>
      <c r="L524">
        <f t="shared" si="48"/>
        <v>0</v>
      </c>
      <c r="M524">
        <f t="shared" si="49"/>
        <v>92.999999988824129</v>
      </c>
      <c r="N524">
        <f t="shared" si="50"/>
        <v>72.000000014668331</v>
      </c>
      <c r="O524">
        <f t="shared" si="51"/>
        <v>0.92</v>
      </c>
      <c r="P524">
        <f t="shared" si="52"/>
        <v>0</v>
      </c>
      <c r="Q524" t="str">
        <f t="shared" si="53"/>
        <v>2025-02</v>
      </c>
    </row>
    <row r="525" spans="1:17" x14ac:dyDescent="0.3">
      <c r="A525" t="s">
        <v>534</v>
      </c>
      <c r="B525" s="2">
        <v>45710</v>
      </c>
      <c r="C525" s="2">
        <v>45714</v>
      </c>
      <c r="D525" s="2">
        <v>45715</v>
      </c>
      <c r="E525" s="2">
        <v>45710.415277777778</v>
      </c>
      <c r="F525" s="2">
        <v>45710.430555555547</v>
      </c>
      <c r="G525" s="2">
        <v>45710.484027777777</v>
      </c>
      <c r="H525" s="2">
        <v>45710.515972222223</v>
      </c>
      <c r="I525">
        <v>11</v>
      </c>
      <c r="J525">
        <v>7</v>
      </c>
      <c r="K525" t="s">
        <v>1214</v>
      </c>
      <c r="L525">
        <f t="shared" si="48"/>
        <v>0</v>
      </c>
      <c r="M525">
        <f t="shared" si="49"/>
        <v>21.999999987892807</v>
      </c>
      <c r="N525">
        <f t="shared" si="50"/>
        <v>46.000000003259629</v>
      </c>
      <c r="O525">
        <f t="shared" si="51"/>
        <v>0.63636363636363635</v>
      </c>
      <c r="P525">
        <f t="shared" si="52"/>
        <v>0</v>
      </c>
      <c r="Q525" t="str">
        <f t="shared" si="53"/>
        <v>2025-02</v>
      </c>
    </row>
    <row r="526" spans="1:17" x14ac:dyDescent="0.3">
      <c r="A526" t="s">
        <v>535</v>
      </c>
      <c r="B526" s="2">
        <v>45710</v>
      </c>
      <c r="C526" s="2">
        <v>45712</v>
      </c>
      <c r="D526" s="2">
        <v>45712</v>
      </c>
      <c r="E526" s="2">
        <v>45710.406944444447</v>
      </c>
      <c r="F526" s="2">
        <v>45710.402777777781</v>
      </c>
      <c r="G526" s="2">
        <v>45710.481944444437</v>
      </c>
      <c r="H526" s="2">
        <v>45710.548611111109</v>
      </c>
      <c r="I526">
        <v>14</v>
      </c>
      <c r="J526">
        <v>14</v>
      </c>
      <c r="K526" t="s">
        <v>1215</v>
      </c>
      <c r="L526">
        <f t="shared" si="48"/>
        <v>1</v>
      </c>
      <c r="M526">
        <f t="shared" si="49"/>
        <v>-5.9999999986030161</v>
      </c>
      <c r="N526">
        <f t="shared" si="50"/>
        <v>96.000000009080395</v>
      </c>
      <c r="O526">
        <f t="shared" si="51"/>
        <v>1</v>
      </c>
      <c r="P526">
        <f t="shared" si="52"/>
        <v>1</v>
      </c>
      <c r="Q526" t="str">
        <f t="shared" si="53"/>
        <v>2025-02</v>
      </c>
    </row>
    <row r="527" spans="1:17" x14ac:dyDescent="0.3">
      <c r="A527" t="s">
        <v>536</v>
      </c>
      <c r="B527" s="2">
        <v>45710</v>
      </c>
      <c r="C527" s="2">
        <v>45714</v>
      </c>
      <c r="D527" s="2">
        <v>45711</v>
      </c>
      <c r="E527" s="2">
        <v>45710.387499999997</v>
      </c>
      <c r="F527" s="2">
        <v>45710.472916666673</v>
      </c>
      <c r="G527" s="2">
        <v>45710.495138888888</v>
      </c>
      <c r="H527" s="2">
        <v>45710.504861111112</v>
      </c>
      <c r="I527">
        <v>20</v>
      </c>
      <c r="J527">
        <v>16</v>
      </c>
      <c r="K527" t="s">
        <v>1215</v>
      </c>
      <c r="L527">
        <f t="shared" si="48"/>
        <v>1</v>
      </c>
      <c r="M527">
        <f t="shared" si="49"/>
        <v>123.00000001327135</v>
      </c>
      <c r="N527">
        <f t="shared" si="50"/>
        <v>14.00000000372529</v>
      </c>
      <c r="O527">
        <f t="shared" si="51"/>
        <v>0.8</v>
      </c>
      <c r="P527">
        <f t="shared" si="52"/>
        <v>1</v>
      </c>
      <c r="Q527" t="str">
        <f t="shared" si="53"/>
        <v>2025-02</v>
      </c>
    </row>
    <row r="528" spans="1:17" x14ac:dyDescent="0.3">
      <c r="A528" t="s">
        <v>537</v>
      </c>
      <c r="B528" s="2">
        <v>45710</v>
      </c>
      <c r="C528" s="2">
        <v>45714</v>
      </c>
      <c r="D528" s="2">
        <v>45711</v>
      </c>
      <c r="E528" s="2">
        <v>45710.380555555559</v>
      </c>
      <c r="F528" s="2">
        <v>45710.462500000001</v>
      </c>
      <c r="G528" s="2">
        <v>45710.464583333327</v>
      </c>
      <c r="H528" s="2">
        <v>45710.553472222222</v>
      </c>
      <c r="I528">
        <v>4</v>
      </c>
      <c r="J528">
        <v>0</v>
      </c>
      <c r="K528" t="s">
        <v>1215</v>
      </c>
      <c r="L528">
        <f t="shared" si="48"/>
        <v>1</v>
      </c>
      <c r="M528">
        <f t="shared" si="49"/>
        <v>117.9999999969732</v>
      </c>
      <c r="N528">
        <f t="shared" si="50"/>
        <v>128.00000000861473</v>
      </c>
      <c r="O528">
        <f t="shared" si="51"/>
        <v>0</v>
      </c>
      <c r="P528">
        <f t="shared" si="52"/>
        <v>0</v>
      </c>
      <c r="Q528" t="str">
        <f t="shared" si="53"/>
        <v>2025-02</v>
      </c>
    </row>
    <row r="529" spans="1:17" x14ac:dyDescent="0.3">
      <c r="A529" t="s">
        <v>538</v>
      </c>
      <c r="B529" s="2">
        <v>45710</v>
      </c>
      <c r="C529" s="2">
        <v>45713</v>
      </c>
      <c r="D529" s="2">
        <v>45713</v>
      </c>
      <c r="E529" s="2">
        <v>45710.384722222218</v>
      </c>
      <c r="F529" s="2">
        <v>45710.436111111107</v>
      </c>
      <c r="G529" s="2">
        <v>45710.481944444437</v>
      </c>
      <c r="H529" s="2">
        <v>45710.488194444442</v>
      </c>
      <c r="I529">
        <v>19</v>
      </c>
      <c r="J529">
        <v>17</v>
      </c>
      <c r="K529" t="s">
        <v>1215</v>
      </c>
      <c r="L529">
        <f t="shared" si="48"/>
        <v>1</v>
      </c>
      <c r="M529">
        <f t="shared" si="49"/>
        <v>74.000000000232831</v>
      </c>
      <c r="N529">
        <f t="shared" si="50"/>
        <v>9.0000000083819032</v>
      </c>
      <c r="O529">
        <f t="shared" si="51"/>
        <v>0.89473684210526316</v>
      </c>
      <c r="P529">
        <f t="shared" si="52"/>
        <v>1</v>
      </c>
      <c r="Q529" t="str">
        <f t="shared" si="53"/>
        <v>2025-02</v>
      </c>
    </row>
    <row r="530" spans="1:17" x14ac:dyDescent="0.3">
      <c r="A530" t="s">
        <v>539</v>
      </c>
      <c r="B530" s="2">
        <v>45710</v>
      </c>
      <c r="C530" s="2">
        <v>45712</v>
      </c>
      <c r="D530" s="2">
        <v>45714</v>
      </c>
      <c r="E530" s="2">
        <v>45710.406944444447</v>
      </c>
      <c r="F530" s="2">
        <v>45710.450694444437</v>
      </c>
      <c r="G530" s="2">
        <v>45710.499305555553</v>
      </c>
      <c r="H530" s="2">
        <v>45710.529861111107</v>
      </c>
      <c r="I530">
        <v>33</v>
      </c>
      <c r="J530">
        <v>33</v>
      </c>
      <c r="K530" t="s">
        <v>1214</v>
      </c>
      <c r="L530">
        <f t="shared" si="48"/>
        <v>0</v>
      </c>
      <c r="M530">
        <f t="shared" si="49"/>
        <v>62.999999985331669</v>
      </c>
      <c r="N530">
        <f t="shared" si="50"/>
        <v>43.999999996740371</v>
      </c>
      <c r="O530">
        <f t="shared" si="51"/>
        <v>1</v>
      </c>
      <c r="P530">
        <f t="shared" si="52"/>
        <v>0</v>
      </c>
      <c r="Q530" t="str">
        <f t="shared" si="53"/>
        <v>2025-02</v>
      </c>
    </row>
    <row r="531" spans="1:17" x14ac:dyDescent="0.3">
      <c r="A531" t="s">
        <v>540</v>
      </c>
      <c r="B531" s="2">
        <v>45710</v>
      </c>
      <c r="C531" s="2">
        <v>45711</v>
      </c>
      <c r="D531" s="2">
        <v>45712</v>
      </c>
      <c r="E531" s="2">
        <v>45710.388194444437</v>
      </c>
      <c r="F531" s="2">
        <v>45710.4375</v>
      </c>
      <c r="G531" s="2">
        <v>45710.474999999999</v>
      </c>
      <c r="H531" s="2">
        <v>45710.522916666669</v>
      </c>
      <c r="I531">
        <v>36</v>
      </c>
      <c r="J531">
        <v>32</v>
      </c>
      <c r="K531" t="s">
        <v>1213</v>
      </c>
      <c r="L531">
        <f t="shared" si="48"/>
        <v>0</v>
      </c>
      <c r="M531">
        <f t="shared" si="49"/>
        <v>71.000000011408702</v>
      </c>
      <c r="N531">
        <f t="shared" si="50"/>
        <v>69.000000004889444</v>
      </c>
      <c r="O531">
        <f t="shared" si="51"/>
        <v>0.88888888888888884</v>
      </c>
      <c r="P531">
        <f t="shared" si="52"/>
        <v>0</v>
      </c>
      <c r="Q531" t="str">
        <f t="shared" si="53"/>
        <v>2025-02</v>
      </c>
    </row>
    <row r="532" spans="1:17" x14ac:dyDescent="0.3">
      <c r="A532" t="s">
        <v>541</v>
      </c>
      <c r="B532" s="2">
        <v>45710</v>
      </c>
      <c r="C532" s="2">
        <v>45714</v>
      </c>
      <c r="D532" s="2">
        <v>45713</v>
      </c>
      <c r="E532" s="2">
        <v>45710.383333333331</v>
      </c>
      <c r="F532" s="2">
        <v>45710.47152777778</v>
      </c>
      <c r="G532" s="2">
        <v>45710.480555555558</v>
      </c>
      <c r="H532" s="2">
        <v>45710.505555555559</v>
      </c>
      <c r="I532">
        <v>25</v>
      </c>
      <c r="J532">
        <v>25</v>
      </c>
      <c r="K532" t="s">
        <v>1215</v>
      </c>
      <c r="L532">
        <f t="shared" si="48"/>
        <v>1</v>
      </c>
      <c r="M532">
        <f t="shared" si="49"/>
        <v>127.0000000053551</v>
      </c>
      <c r="N532">
        <f t="shared" si="50"/>
        <v>36.000000002095476</v>
      </c>
      <c r="O532">
        <f t="shared" si="51"/>
        <v>1</v>
      </c>
      <c r="P532">
        <f t="shared" si="52"/>
        <v>1</v>
      </c>
      <c r="Q532" t="str">
        <f t="shared" si="53"/>
        <v>2025-02</v>
      </c>
    </row>
    <row r="533" spans="1:17" x14ac:dyDescent="0.3">
      <c r="A533" t="s">
        <v>542</v>
      </c>
      <c r="B533" s="2">
        <v>45710</v>
      </c>
      <c r="C533" s="2">
        <v>45714</v>
      </c>
      <c r="D533" s="2">
        <v>45715</v>
      </c>
      <c r="E533" s="2">
        <v>45710.410416666673</v>
      </c>
      <c r="F533" s="2">
        <v>45710.42083333333</v>
      </c>
      <c r="G533" s="2">
        <v>45710.497916666667</v>
      </c>
      <c r="H533" s="2">
        <v>45710.504861111112</v>
      </c>
      <c r="I533">
        <v>37</v>
      </c>
      <c r="J533">
        <v>35</v>
      </c>
      <c r="K533" t="s">
        <v>1215</v>
      </c>
      <c r="L533">
        <f t="shared" si="48"/>
        <v>0</v>
      </c>
      <c r="M533">
        <f t="shared" si="49"/>
        <v>14.999999986030161</v>
      </c>
      <c r="N533">
        <f t="shared" si="50"/>
        <v>10.000000001164153</v>
      </c>
      <c r="O533">
        <f t="shared" si="51"/>
        <v>0.94594594594594594</v>
      </c>
      <c r="P533">
        <f t="shared" si="52"/>
        <v>0</v>
      </c>
      <c r="Q533" t="str">
        <f t="shared" si="53"/>
        <v>2025-02</v>
      </c>
    </row>
    <row r="534" spans="1:17" x14ac:dyDescent="0.3">
      <c r="A534" t="s">
        <v>543</v>
      </c>
      <c r="B534" s="2">
        <v>45710</v>
      </c>
      <c r="C534" s="2">
        <v>45714</v>
      </c>
      <c r="D534" s="2">
        <v>45713</v>
      </c>
      <c r="E534" s="2">
        <v>45710.380555555559</v>
      </c>
      <c r="F534" s="2">
        <v>45710.400694444441</v>
      </c>
      <c r="G534" s="2">
        <v>45710.488194444442</v>
      </c>
      <c r="H534" s="2">
        <v>45710.503472222219</v>
      </c>
      <c r="I534">
        <v>11</v>
      </c>
      <c r="J534">
        <v>8</v>
      </c>
      <c r="K534" t="s">
        <v>1214</v>
      </c>
      <c r="L534">
        <f t="shared" si="48"/>
        <v>1</v>
      </c>
      <c r="M534">
        <f t="shared" si="49"/>
        <v>28.999999989755452</v>
      </c>
      <c r="N534">
        <f t="shared" si="50"/>
        <v>21.999999998370185</v>
      </c>
      <c r="O534">
        <f t="shared" si="51"/>
        <v>0.72727272727272729</v>
      </c>
      <c r="P534">
        <f t="shared" si="52"/>
        <v>1</v>
      </c>
      <c r="Q534" t="str">
        <f t="shared" si="53"/>
        <v>2025-02</v>
      </c>
    </row>
    <row r="535" spans="1:17" x14ac:dyDescent="0.3">
      <c r="A535" t="s">
        <v>544</v>
      </c>
      <c r="B535" s="2">
        <v>45710</v>
      </c>
      <c r="C535" s="2">
        <v>45711</v>
      </c>
      <c r="D535" s="2">
        <v>45714</v>
      </c>
      <c r="E535" s="2">
        <v>45710.395138888889</v>
      </c>
      <c r="F535" s="2">
        <v>45710.419444444437</v>
      </c>
      <c r="G535" s="2">
        <v>45710.476388888892</v>
      </c>
      <c r="H535" s="2">
        <v>45710.512499999997</v>
      </c>
      <c r="I535">
        <v>32</v>
      </c>
      <c r="J535">
        <v>28</v>
      </c>
      <c r="K535" t="s">
        <v>1213</v>
      </c>
      <c r="L535">
        <f t="shared" si="48"/>
        <v>0</v>
      </c>
      <c r="M535">
        <f t="shared" si="49"/>
        <v>34.999999988358468</v>
      </c>
      <c r="N535">
        <f t="shared" si="50"/>
        <v>51.999999991385266</v>
      </c>
      <c r="O535">
        <f t="shared" si="51"/>
        <v>0.875</v>
      </c>
      <c r="P535">
        <f t="shared" si="52"/>
        <v>0</v>
      </c>
      <c r="Q535" t="str">
        <f t="shared" si="53"/>
        <v>2025-02</v>
      </c>
    </row>
    <row r="536" spans="1:17" x14ac:dyDescent="0.3">
      <c r="A536" t="s">
        <v>545</v>
      </c>
      <c r="B536" s="2">
        <v>45710</v>
      </c>
      <c r="C536" s="2">
        <v>45713</v>
      </c>
      <c r="D536" s="2">
        <v>45711</v>
      </c>
      <c r="E536" s="2">
        <v>45710.383333333331</v>
      </c>
      <c r="F536" s="2">
        <v>45710.423611111109</v>
      </c>
      <c r="G536" s="2">
        <v>45710.493055555547</v>
      </c>
      <c r="H536" s="2">
        <v>45710.520138888889</v>
      </c>
      <c r="I536">
        <v>38</v>
      </c>
      <c r="J536">
        <v>38</v>
      </c>
      <c r="K536" t="s">
        <v>1214</v>
      </c>
      <c r="L536">
        <f t="shared" si="48"/>
        <v>1</v>
      </c>
      <c r="M536">
        <f t="shared" si="49"/>
        <v>58.000000000465661</v>
      </c>
      <c r="N536">
        <f t="shared" si="50"/>
        <v>39.000000011874363</v>
      </c>
      <c r="O536">
        <f t="shared" si="51"/>
        <v>1</v>
      </c>
      <c r="P536">
        <f t="shared" si="52"/>
        <v>1</v>
      </c>
      <c r="Q536" t="str">
        <f t="shared" si="53"/>
        <v>2025-02</v>
      </c>
    </row>
    <row r="537" spans="1:17" x14ac:dyDescent="0.3">
      <c r="A537" t="s">
        <v>546</v>
      </c>
      <c r="B537" s="2">
        <v>45710</v>
      </c>
      <c r="C537" s="2">
        <v>45712</v>
      </c>
      <c r="D537" s="2">
        <v>45712</v>
      </c>
      <c r="E537" s="2">
        <v>45710.405555555553</v>
      </c>
      <c r="F537" s="2">
        <v>45710.397916666669</v>
      </c>
      <c r="G537" s="2">
        <v>45710.495138888888</v>
      </c>
      <c r="H537" s="2">
        <v>45710.523611111108</v>
      </c>
      <c r="I537">
        <v>5</v>
      </c>
      <c r="J537">
        <v>1</v>
      </c>
      <c r="K537" t="s">
        <v>1215</v>
      </c>
      <c r="L537">
        <f t="shared" si="48"/>
        <v>1</v>
      </c>
      <c r="M537">
        <f t="shared" si="49"/>
        <v>-10.999999993946403</v>
      </c>
      <c r="N537">
        <f t="shared" si="50"/>
        <v>40.999999997438863</v>
      </c>
      <c r="O537">
        <f t="shared" si="51"/>
        <v>0.2</v>
      </c>
      <c r="P537">
        <f t="shared" si="52"/>
        <v>1</v>
      </c>
      <c r="Q537" t="str">
        <f t="shared" si="53"/>
        <v>2025-02</v>
      </c>
    </row>
    <row r="538" spans="1:17" x14ac:dyDescent="0.3">
      <c r="A538" t="s">
        <v>547</v>
      </c>
      <c r="B538" s="2">
        <v>45711</v>
      </c>
      <c r="C538" s="2">
        <v>45714</v>
      </c>
      <c r="D538" s="2">
        <v>45715</v>
      </c>
      <c r="E538" s="2">
        <v>45711.413888888892</v>
      </c>
      <c r="F538" s="2">
        <v>45711.453472222223</v>
      </c>
      <c r="G538" s="2">
        <v>45711.463888888888</v>
      </c>
      <c r="H538" s="2">
        <v>45711.477777777778</v>
      </c>
      <c r="I538">
        <v>9</v>
      </c>
      <c r="J538">
        <v>9</v>
      </c>
      <c r="K538" t="s">
        <v>1215</v>
      </c>
      <c r="L538">
        <f t="shared" si="48"/>
        <v>0</v>
      </c>
      <c r="M538">
        <f t="shared" si="49"/>
        <v>56.999999997206032</v>
      </c>
      <c r="N538">
        <f t="shared" si="50"/>
        <v>20.000000002328306</v>
      </c>
      <c r="O538">
        <f t="shared" si="51"/>
        <v>1</v>
      </c>
      <c r="P538">
        <f t="shared" si="52"/>
        <v>0</v>
      </c>
      <c r="Q538" t="str">
        <f t="shared" si="53"/>
        <v>2025-02</v>
      </c>
    </row>
    <row r="539" spans="1:17" x14ac:dyDescent="0.3">
      <c r="A539" t="s">
        <v>548</v>
      </c>
      <c r="B539" s="2">
        <v>45711</v>
      </c>
      <c r="C539" s="2">
        <v>45715</v>
      </c>
      <c r="D539" s="2">
        <v>45713</v>
      </c>
      <c r="E539" s="2">
        <v>45711.378472222219</v>
      </c>
      <c r="F539" s="2">
        <v>45711.496527777781</v>
      </c>
      <c r="G539" s="2">
        <v>45711.495833333327</v>
      </c>
      <c r="H539" s="2">
        <v>45711.537499999999</v>
      </c>
      <c r="I539">
        <v>26</v>
      </c>
      <c r="J539">
        <v>26</v>
      </c>
      <c r="K539" t="s">
        <v>1213</v>
      </c>
      <c r="L539">
        <f t="shared" si="48"/>
        <v>1</v>
      </c>
      <c r="M539">
        <f t="shared" si="49"/>
        <v>170.00000000931323</v>
      </c>
      <c r="N539">
        <f t="shared" si="50"/>
        <v>60.000000006984919</v>
      </c>
      <c r="O539">
        <f t="shared" si="51"/>
        <v>1</v>
      </c>
      <c r="P539">
        <f t="shared" si="52"/>
        <v>1</v>
      </c>
      <c r="Q539" t="str">
        <f t="shared" si="53"/>
        <v>2025-02</v>
      </c>
    </row>
    <row r="540" spans="1:17" x14ac:dyDescent="0.3">
      <c r="A540" t="s">
        <v>549</v>
      </c>
      <c r="B540" s="2">
        <v>45711</v>
      </c>
      <c r="C540" s="2">
        <v>45715</v>
      </c>
      <c r="D540" s="2">
        <v>45715</v>
      </c>
      <c r="E540" s="2">
        <v>45711.402083333327</v>
      </c>
      <c r="F540" s="2">
        <v>45711.409722222219</v>
      </c>
      <c r="G540" s="2">
        <v>45711.459027777782</v>
      </c>
      <c r="H540" s="2">
        <v>45711.531944444447</v>
      </c>
      <c r="I540">
        <v>4</v>
      </c>
      <c r="J540">
        <v>4</v>
      </c>
      <c r="K540" t="s">
        <v>1214</v>
      </c>
      <c r="L540">
        <f t="shared" si="48"/>
        <v>1</v>
      </c>
      <c r="M540">
        <f t="shared" si="49"/>
        <v>11.000000004423782</v>
      </c>
      <c r="N540">
        <f t="shared" si="50"/>
        <v>104.99999999650754</v>
      </c>
      <c r="O540">
        <f t="shared" si="51"/>
        <v>1</v>
      </c>
      <c r="P540">
        <f t="shared" si="52"/>
        <v>1</v>
      </c>
      <c r="Q540" t="str">
        <f t="shared" si="53"/>
        <v>2025-02</v>
      </c>
    </row>
    <row r="541" spans="1:17" x14ac:dyDescent="0.3">
      <c r="A541" t="s">
        <v>550</v>
      </c>
      <c r="B541" s="2">
        <v>45711</v>
      </c>
      <c r="C541" s="2">
        <v>45713</v>
      </c>
      <c r="D541" s="2">
        <v>45716</v>
      </c>
      <c r="E541" s="2">
        <v>45711.395138888889</v>
      </c>
      <c r="F541" s="2">
        <v>45711.436111111107</v>
      </c>
      <c r="G541" s="2">
        <v>45711.461805555547</v>
      </c>
      <c r="H541" s="2">
        <v>45711.506249999999</v>
      </c>
      <c r="I541">
        <v>15</v>
      </c>
      <c r="J541">
        <v>13</v>
      </c>
      <c r="K541" t="s">
        <v>1214</v>
      </c>
      <c r="L541">
        <f t="shared" si="48"/>
        <v>0</v>
      </c>
      <c r="M541">
        <f t="shared" si="49"/>
        <v>58.999999993247911</v>
      </c>
      <c r="N541">
        <f t="shared" si="50"/>
        <v>64.000000009546056</v>
      </c>
      <c r="O541">
        <f t="shared" si="51"/>
        <v>0.8666666666666667</v>
      </c>
      <c r="P541">
        <f t="shared" si="52"/>
        <v>0</v>
      </c>
      <c r="Q541" t="str">
        <f t="shared" si="53"/>
        <v>2025-02</v>
      </c>
    </row>
    <row r="542" spans="1:17" x14ac:dyDescent="0.3">
      <c r="A542" t="s">
        <v>551</v>
      </c>
      <c r="B542" s="2">
        <v>45711</v>
      </c>
      <c r="C542" s="2">
        <v>45714</v>
      </c>
      <c r="D542" s="2">
        <v>45712</v>
      </c>
      <c r="E542" s="2">
        <v>45711.381944444453</v>
      </c>
      <c r="F542" s="2">
        <v>45711.395833333343</v>
      </c>
      <c r="G542" s="2">
        <v>45711.476388888892</v>
      </c>
      <c r="H542" s="2">
        <v>45711.509027777778</v>
      </c>
      <c r="I542">
        <v>28</v>
      </c>
      <c r="J542">
        <v>25</v>
      </c>
      <c r="K542" t="s">
        <v>1214</v>
      </c>
      <c r="L542">
        <f t="shared" si="48"/>
        <v>1</v>
      </c>
      <c r="M542">
        <f t="shared" si="49"/>
        <v>20.000000002328306</v>
      </c>
      <c r="N542">
        <f t="shared" si="50"/>
        <v>46.999999996041879</v>
      </c>
      <c r="O542">
        <f t="shared" si="51"/>
        <v>0.8928571428571429</v>
      </c>
      <c r="P542">
        <f t="shared" si="52"/>
        <v>1</v>
      </c>
      <c r="Q542" t="str">
        <f t="shared" si="53"/>
        <v>2025-02</v>
      </c>
    </row>
    <row r="543" spans="1:17" x14ac:dyDescent="0.3">
      <c r="A543" t="s">
        <v>552</v>
      </c>
      <c r="B543" s="2">
        <v>45712</v>
      </c>
      <c r="C543" s="2">
        <v>45714</v>
      </c>
      <c r="D543" s="2">
        <v>45713</v>
      </c>
      <c r="E543" s="2">
        <v>45712.390277777777</v>
      </c>
      <c r="F543" s="2">
        <v>45712.452777777777</v>
      </c>
      <c r="G543" s="2">
        <v>45712.470138888893</v>
      </c>
      <c r="H543" s="2">
        <v>45712.489583333343</v>
      </c>
      <c r="I543">
        <v>7</v>
      </c>
      <c r="J543">
        <v>3</v>
      </c>
      <c r="K543" t="s">
        <v>1213</v>
      </c>
      <c r="L543">
        <f t="shared" si="48"/>
        <v>1</v>
      </c>
      <c r="M543">
        <f t="shared" si="49"/>
        <v>90</v>
      </c>
      <c r="N543">
        <f t="shared" si="50"/>
        <v>28.000000007450581</v>
      </c>
      <c r="O543">
        <f t="shared" si="51"/>
        <v>0.42857142857142855</v>
      </c>
      <c r="P543">
        <f t="shared" si="52"/>
        <v>1</v>
      </c>
      <c r="Q543" t="str">
        <f t="shared" si="53"/>
        <v>2025-02</v>
      </c>
    </row>
    <row r="544" spans="1:17" x14ac:dyDescent="0.3">
      <c r="A544" t="s">
        <v>553</v>
      </c>
      <c r="B544" s="2">
        <v>45712</v>
      </c>
      <c r="C544" s="2">
        <v>45714</v>
      </c>
      <c r="D544" s="2">
        <v>45713</v>
      </c>
      <c r="E544" s="2">
        <v>45712.393750000003</v>
      </c>
      <c r="F544" s="2">
        <v>45712.445138888892</v>
      </c>
      <c r="G544" s="2">
        <v>45712.494444444441</v>
      </c>
      <c r="H544" s="2">
        <v>45712.517361111109</v>
      </c>
      <c r="I544">
        <v>33</v>
      </c>
      <c r="J544">
        <v>32</v>
      </c>
      <c r="K544" t="s">
        <v>1214</v>
      </c>
      <c r="L544">
        <f t="shared" si="48"/>
        <v>1</v>
      </c>
      <c r="M544">
        <f t="shared" si="49"/>
        <v>74.000000000232831</v>
      </c>
      <c r="N544">
        <f t="shared" si="50"/>
        <v>33.000000002793968</v>
      </c>
      <c r="O544">
        <f t="shared" si="51"/>
        <v>0.96969696969696972</v>
      </c>
      <c r="P544">
        <f t="shared" si="52"/>
        <v>1</v>
      </c>
      <c r="Q544" t="str">
        <f t="shared" si="53"/>
        <v>2025-02</v>
      </c>
    </row>
    <row r="545" spans="1:17" x14ac:dyDescent="0.3">
      <c r="A545" t="s">
        <v>554</v>
      </c>
      <c r="B545" s="2">
        <v>45712</v>
      </c>
      <c r="C545" s="2">
        <v>45715</v>
      </c>
      <c r="D545" s="2">
        <v>45713</v>
      </c>
      <c r="E545" s="2">
        <v>45712.384027777778</v>
      </c>
      <c r="F545" s="2">
        <v>45712.421527777777</v>
      </c>
      <c r="G545" s="2">
        <v>45712.499305555553</v>
      </c>
      <c r="H545" s="2">
        <v>45712.504166666673</v>
      </c>
      <c r="I545">
        <v>28</v>
      </c>
      <c r="J545">
        <v>28</v>
      </c>
      <c r="K545" t="s">
        <v>1215</v>
      </c>
      <c r="L545">
        <f t="shared" si="48"/>
        <v>1</v>
      </c>
      <c r="M545">
        <f t="shared" si="49"/>
        <v>53.999999997904524</v>
      </c>
      <c r="N545">
        <f t="shared" si="50"/>
        <v>7.0000000123400241</v>
      </c>
      <c r="O545">
        <f t="shared" si="51"/>
        <v>1</v>
      </c>
      <c r="P545">
        <f t="shared" si="52"/>
        <v>1</v>
      </c>
      <c r="Q545" t="str">
        <f t="shared" si="53"/>
        <v>2025-02</v>
      </c>
    </row>
    <row r="546" spans="1:17" x14ac:dyDescent="0.3">
      <c r="A546" t="s">
        <v>555</v>
      </c>
      <c r="B546" s="2">
        <v>45712</v>
      </c>
      <c r="C546" s="2">
        <v>45714</v>
      </c>
      <c r="D546" s="2">
        <v>45715</v>
      </c>
      <c r="E546" s="2">
        <v>45712.380555555559</v>
      </c>
      <c r="F546" s="2">
        <v>45712.455555555563</v>
      </c>
      <c r="G546" s="2">
        <v>45712.463194444441</v>
      </c>
      <c r="H546" s="2">
        <v>45712.534722222219</v>
      </c>
      <c r="I546">
        <v>20</v>
      </c>
      <c r="J546">
        <v>17</v>
      </c>
      <c r="K546" t="s">
        <v>1213</v>
      </c>
      <c r="L546">
        <f t="shared" si="48"/>
        <v>0</v>
      </c>
      <c r="M546">
        <f t="shared" si="49"/>
        <v>108.00000000628643</v>
      </c>
      <c r="N546">
        <f t="shared" si="50"/>
        <v>103.00000000046566</v>
      </c>
      <c r="O546">
        <f t="shared" si="51"/>
        <v>0.85</v>
      </c>
      <c r="P546">
        <f t="shared" si="52"/>
        <v>0</v>
      </c>
      <c r="Q546" t="str">
        <f t="shared" si="53"/>
        <v>2025-02</v>
      </c>
    </row>
    <row r="547" spans="1:17" x14ac:dyDescent="0.3">
      <c r="A547" t="s">
        <v>556</v>
      </c>
      <c r="B547" s="2">
        <v>45712</v>
      </c>
      <c r="C547" s="2">
        <v>45714</v>
      </c>
      <c r="D547" s="2">
        <v>45714</v>
      </c>
      <c r="E547" s="2">
        <v>45712.410416666673</v>
      </c>
      <c r="F547" s="2">
        <v>45712.428472222222</v>
      </c>
      <c r="G547" s="2">
        <v>45712.462500000001</v>
      </c>
      <c r="H547" s="2">
        <v>45712.525000000001</v>
      </c>
      <c r="I547">
        <v>10</v>
      </c>
      <c r="J547">
        <v>6</v>
      </c>
      <c r="K547" t="s">
        <v>1215</v>
      </c>
      <c r="L547">
        <f t="shared" si="48"/>
        <v>1</v>
      </c>
      <c r="M547">
        <f t="shared" si="49"/>
        <v>25.999999990453944</v>
      </c>
      <c r="N547">
        <f t="shared" si="50"/>
        <v>90</v>
      </c>
      <c r="O547">
        <f t="shared" si="51"/>
        <v>0.6</v>
      </c>
      <c r="P547">
        <f t="shared" si="52"/>
        <v>1</v>
      </c>
      <c r="Q547" t="str">
        <f t="shared" si="53"/>
        <v>2025-02</v>
      </c>
    </row>
    <row r="548" spans="1:17" x14ac:dyDescent="0.3">
      <c r="A548" t="s">
        <v>557</v>
      </c>
      <c r="B548" s="2">
        <v>45712</v>
      </c>
      <c r="C548" s="2">
        <v>45716</v>
      </c>
      <c r="D548" s="2">
        <v>45716</v>
      </c>
      <c r="E548" s="2">
        <v>45712.377083333333</v>
      </c>
      <c r="F548" s="2">
        <v>45712.411805555559</v>
      </c>
      <c r="G548" s="2">
        <v>45712.462500000001</v>
      </c>
      <c r="H548" s="2">
        <v>45712.536805555559</v>
      </c>
      <c r="I548">
        <v>24</v>
      </c>
      <c r="J548">
        <v>21</v>
      </c>
      <c r="K548" t="s">
        <v>1213</v>
      </c>
      <c r="L548">
        <f t="shared" si="48"/>
        <v>1</v>
      </c>
      <c r="M548">
        <f t="shared" si="49"/>
        <v>50.000000005820766</v>
      </c>
      <c r="N548">
        <f t="shared" si="50"/>
        <v>107.0000000030268</v>
      </c>
      <c r="O548">
        <f t="shared" si="51"/>
        <v>0.875</v>
      </c>
      <c r="P548">
        <f t="shared" si="52"/>
        <v>1</v>
      </c>
      <c r="Q548" t="str">
        <f t="shared" si="53"/>
        <v>2025-02</v>
      </c>
    </row>
    <row r="549" spans="1:17" x14ac:dyDescent="0.3">
      <c r="A549" t="s">
        <v>558</v>
      </c>
      <c r="B549" s="2">
        <v>45712</v>
      </c>
      <c r="C549" s="2">
        <v>45714</v>
      </c>
      <c r="D549" s="2">
        <v>45714</v>
      </c>
      <c r="E549" s="2">
        <v>45712.393055555563</v>
      </c>
      <c r="F549" s="2">
        <v>45712.431944444441</v>
      </c>
      <c r="G549" s="2">
        <v>45712.496527777781</v>
      </c>
      <c r="H549" s="2">
        <v>45712.549305555563</v>
      </c>
      <c r="I549">
        <v>31</v>
      </c>
      <c r="J549">
        <v>30</v>
      </c>
      <c r="K549" t="s">
        <v>1213</v>
      </c>
      <c r="L549">
        <f t="shared" si="48"/>
        <v>1</v>
      </c>
      <c r="M549">
        <f t="shared" si="49"/>
        <v>55.999999983469024</v>
      </c>
      <c r="N549">
        <f t="shared" si="50"/>
        <v>76.000000006752089</v>
      </c>
      <c r="O549">
        <f t="shared" si="51"/>
        <v>0.967741935483871</v>
      </c>
      <c r="P549">
        <f t="shared" si="52"/>
        <v>1</v>
      </c>
      <c r="Q549" t="str">
        <f t="shared" si="53"/>
        <v>2025-02</v>
      </c>
    </row>
    <row r="550" spans="1:17" x14ac:dyDescent="0.3">
      <c r="A550" t="s">
        <v>559</v>
      </c>
      <c r="B550" s="2">
        <v>45712</v>
      </c>
      <c r="C550" s="2">
        <v>45716</v>
      </c>
      <c r="D550" s="2">
        <v>45717</v>
      </c>
      <c r="E550" s="2">
        <v>45712.408333333333</v>
      </c>
      <c r="F550" s="2">
        <v>45712.438888888893</v>
      </c>
      <c r="G550" s="2">
        <v>45712.463888888888</v>
      </c>
      <c r="H550" s="2">
        <v>45712.535416666673</v>
      </c>
      <c r="I550">
        <v>11</v>
      </c>
      <c r="J550">
        <v>10</v>
      </c>
      <c r="K550" t="s">
        <v>1215</v>
      </c>
      <c r="L550">
        <f t="shared" si="48"/>
        <v>0</v>
      </c>
      <c r="M550">
        <f t="shared" si="49"/>
        <v>44.00000000721775</v>
      </c>
      <c r="N550">
        <f t="shared" si="50"/>
        <v>103.00000001094304</v>
      </c>
      <c r="O550">
        <f t="shared" si="51"/>
        <v>0.90909090909090906</v>
      </c>
      <c r="P550">
        <f t="shared" si="52"/>
        <v>0</v>
      </c>
      <c r="Q550" t="str">
        <f t="shared" si="53"/>
        <v>2025-02</v>
      </c>
    </row>
    <row r="551" spans="1:17" x14ac:dyDescent="0.3">
      <c r="A551" t="s">
        <v>560</v>
      </c>
      <c r="B551" s="2">
        <v>45712</v>
      </c>
      <c r="C551" s="2">
        <v>45713</v>
      </c>
      <c r="D551" s="2">
        <v>45716</v>
      </c>
      <c r="E551" s="2">
        <v>45712.395833333343</v>
      </c>
      <c r="F551" s="2">
        <v>45712.40347222222</v>
      </c>
      <c r="G551" s="2">
        <v>45712.490277777782</v>
      </c>
      <c r="H551" s="2">
        <v>45712.515277777777</v>
      </c>
      <c r="I551">
        <v>15</v>
      </c>
      <c r="J551">
        <v>11</v>
      </c>
      <c r="K551" t="s">
        <v>1214</v>
      </c>
      <c r="L551">
        <f t="shared" si="48"/>
        <v>0</v>
      </c>
      <c r="M551">
        <f t="shared" si="49"/>
        <v>10.999999983469024</v>
      </c>
      <c r="N551">
        <f t="shared" si="50"/>
        <v>35.999999991618097</v>
      </c>
      <c r="O551">
        <f t="shared" si="51"/>
        <v>0.73333333333333328</v>
      </c>
      <c r="P551">
        <f t="shared" si="52"/>
        <v>0</v>
      </c>
      <c r="Q551" t="str">
        <f t="shared" si="53"/>
        <v>2025-02</v>
      </c>
    </row>
    <row r="552" spans="1:17" x14ac:dyDescent="0.3">
      <c r="A552" t="s">
        <v>561</v>
      </c>
      <c r="B552" s="2">
        <v>45712</v>
      </c>
      <c r="C552" s="2">
        <v>45714</v>
      </c>
      <c r="D552" s="2">
        <v>45716</v>
      </c>
      <c r="E552" s="2">
        <v>45712.375694444447</v>
      </c>
      <c r="F552" s="2">
        <v>45712.45208333333</v>
      </c>
      <c r="G552" s="2">
        <v>45712.476388888892</v>
      </c>
      <c r="H552" s="2">
        <v>45712.51458333333</v>
      </c>
      <c r="I552">
        <v>32</v>
      </c>
      <c r="J552">
        <v>28</v>
      </c>
      <c r="K552" t="s">
        <v>1213</v>
      </c>
      <c r="L552">
        <f t="shared" si="48"/>
        <v>0</v>
      </c>
      <c r="M552">
        <f t="shared" si="49"/>
        <v>109.99999999185093</v>
      </c>
      <c r="N552">
        <f t="shared" si="50"/>
        <v>54.999999990686774</v>
      </c>
      <c r="O552">
        <f t="shared" si="51"/>
        <v>0.875</v>
      </c>
      <c r="P552">
        <f t="shared" si="52"/>
        <v>0</v>
      </c>
      <c r="Q552" t="str">
        <f t="shared" si="53"/>
        <v>2025-02</v>
      </c>
    </row>
    <row r="553" spans="1:17" x14ac:dyDescent="0.3">
      <c r="A553" t="s">
        <v>562</v>
      </c>
      <c r="B553" s="2">
        <v>45713</v>
      </c>
      <c r="C553" s="2">
        <v>45717</v>
      </c>
      <c r="D553" s="2">
        <v>45718</v>
      </c>
      <c r="E553" s="2">
        <v>45713.379861111112</v>
      </c>
      <c r="F553" s="2">
        <v>45713.411805555559</v>
      </c>
      <c r="G553" s="2">
        <v>45713.47152777778</v>
      </c>
      <c r="H553" s="2">
        <v>45713.525000000001</v>
      </c>
      <c r="I553">
        <v>16</v>
      </c>
      <c r="J553">
        <v>13</v>
      </c>
      <c r="K553" t="s">
        <v>1214</v>
      </c>
      <c r="L553">
        <f t="shared" si="48"/>
        <v>0</v>
      </c>
      <c r="M553">
        <f t="shared" si="49"/>
        <v>46.000000003259629</v>
      </c>
      <c r="N553">
        <f t="shared" si="50"/>
        <v>76.999999999534339</v>
      </c>
      <c r="O553">
        <f t="shared" si="51"/>
        <v>0.8125</v>
      </c>
      <c r="P553">
        <f t="shared" si="52"/>
        <v>0</v>
      </c>
      <c r="Q553" t="str">
        <f t="shared" si="53"/>
        <v>2025-02</v>
      </c>
    </row>
    <row r="554" spans="1:17" x14ac:dyDescent="0.3">
      <c r="A554" t="s">
        <v>563</v>
      </c>
      <c r="B554" s="2">
        <v>45713</v>
      </c>
      <c r="C554" s="2">
        <v>45716</v>
      </c>
      <c r="D554" s="2">
        <v>45717</v>
      </c>
      <c r="E554" s="2">
        <v>45713.404861111107</v>
      </c>
      <c r="F554" s="2">
        <v>45713.455555555563</v>
      </c>
      <c r="G554" s="2">
        <v>45713.469444444447</v>
      </c>
      <c r="H554" s="2">
        <v>45713.509722222218</v>
      </c>
      <c r="I554">
        <v>12</v>
      </c>
      <c r="J554">
        <v>9</v>
      </c>
      <c r="K554" t="s">
        <v>1214</v>
      </c>
      <c r="L554">
        <f t="shared" si="48"/>
        <v>0</v>
      </c>
      <c r="M554">
        <f t="shared" si="49"/>
        <v>73.00000001792796</v>
      </c>
      <c r="N554">
        <f t="shared" si="50"/>
        <v>57.999999989988282</v>
      </c>
      <c r="O554">
        <f t="shared" si="51"/>
        <v>0.75</v>
      </c>
      <c r="P554">
        <f t="shared" si="52"/>
        <v>0</v>
      </c>
      <c r="Q554" t="str">
        <f t="shared" si="53"/>
        <v>2025-02</v>
      </c>
    </row>
    <row r="555" spans="1:17" x14ac:dyDescent="0.3">
      <c r="A555" t="s">
        <v>564</v>
      </c>
      <c r="B555" s="2">
        <v>45713</v>
      </c>
      <c r="C555" s="2">
        <v>45715</v>
      </c>
      <c r="D555" s="2">
        <v>45715</v>
      </c>
      <c r="E555" s="2">
        <v>45713.413888888892</v>
      </c>
      <c r="F555" s="2">
        <v>45713.40902777778</v>
      </c>
      <c r="G555" s="2">
        <v>45713.464583333327</v>
      </c>
      <c r="H555" s="2">
        <v>45713.470833333333</v>
      </c>
      <c r="I555">
        <v>4</v>
      </c>
      <c r="J555">
        <v>4</v>
      </c>
      <c r="K555" t="s">
        <v>1213</v>
      </c>
      <c r="L555">
        <f t="shared" si="48"/>
        <v>1</v>
      </c>
      <c r="M555">
        <f t="shared" si="49"/>
        <v>-7.0000000018626451</v>
      </c>
      <c r="N555">
        <f t="shared" si="50"/>
        <v>9.0000000083819032</v>
      </c>
      <c r="O555">
        <f t="shared" si="51"/>
        <v>1</v>
      </c>
      <c r="P555">
        <f t="shared" si="52"/>
        <v>1</v>
      </c>
      <c r="Q555" t="str">
        <f t="shared" si="53"/>
        <v>2025-02</v>
      </c>
    </row>
    <row r="556" spans="1:17" x14ac:dyDescent="0.3">
      <c r="A556" t="s">
        <v>565</v>
      </c>
      <c r="B556" s="2">
        <v>45713</v>
      </c>
      <c r="C556" s="2">
        <v>45717</v>
      </c>
      <c r="D556" s="2">
        <v>45718</v>
      </c>
      <c r="E556" s="2">
        <v>45713.4</v>
      </c>
      <c r="F556" s="2">
        <v>45713.404166666667</v>
      </c>
      <c r="G556" s="2">
        <v>45713.486111111109</v>
      </c>
      <c r="H556" s="2">
        <v>45713.532638888893</v>
      </c>
      <c r="I556">
        <v>16</v>
      </c>
      <c r="J556">
        <v>13</v>
      </c>
      <c r="K556" t="s">
        <v>1215</v>
      </c>
      <c r="L556">
        <f t="shared" si="48"/>
        <v>0</v>
      </c>
      <c r="M556">
        <f t="shared" si="49"/>
        <v>5.9999999986030161</v>
      </c>
      <c r="N556">
        <f t="shared" si="50"/>
        <v>67.000000008847564</v>
      </c>
      <c r="O556">
        <f t="shared" si="51"/>
        <v>0.8125</v>
      </c>
      <c r="P556">
        <f t="shared" si="52"/>
        <v>0</v>
      </c>
      <c r="Q556" t="str">
        <f t="shared" si="53"/>
        <v>2025-02</v>
      </c>
    </row>
    <row r="557" spans="1:17" x14ac:dyDescent="0.3">
      <c r="A557" t="s">
        <v>566</v>
      </c>
      <c r="B557" s="2">
        <v>45713</v>
      </c>
      <c r="C557" s="2">
        <v>45716</v>
      </c>
      <c r="D557" s="2">
        <v>45717</v>
      </c>
      <c r="E557" s="2">
        <v>45713.4</v>
      </c>
      <c r="F557" s="2">
        <v>45713.418749999997</v>
      </c>
      <c r="G557" s="2">
        <v>45713.487500000003</v>
      </c>
      <c r="H557" s="2">
        <v>45713.470138888893</v>
      </c>
      <c r="I557">
        <v>16</v>
      </c>
      <c r="J557">
        <v>13</v>
      </c>
      <c r="K557" t="s">
        <v>1214</v>
      </c>
      <c r="L557">
        <f t="shared" si="48"/>
        <v>0</v>
      </c>
      <c r="M557">
        <f t="shared" si="49"/>
        <v>26.999999993713573</v>
      </c>
      <c r="N557">
        <f t="shared" si="50"/>
        <v>-24.999999997671694</v>
      </c>
      <c r="O557">
        <f t="shared" si="51"/>
        <v>0.8125</v>
      </c>
      <c r="P557">
        <f t="shared" si="52"/>
        <v>0</v>
      </c>
      <c r="Q557" t="str">
        <f t="shared" si="53"/>
        <v>2025-02</v>
      </c>
    </row>
    <row r="558" spans="1:17" x14ac:dyDescent="0.3">
      <c r="A558" t="s">
        <v>567</v>
      </c>
      <c r="B558" s="2">
        <v>45713</v>
      </c>
      <c r="C558" s="2">
        <v>45716</v>
      </c>
      <c r="D558" s="2">
        <v>45716</v>
      </c>
      <c r="E558" s="2">
        <v>45713.407638888893</v>
      </c>
      <c r="F558" s="2">
        <v>45713.426388888889</v>
      </c>
      <c r="G558" s="2">
        <v>45713.492361111108</v>
      </c>
      <c r="H558" s="2">
        <v>45713.51458333333</v>
      </c>
      <c r="I558">
        <v>22</v>
      </c>
      <c r="J558">
        <v>18</v>
      </c>
      <c r="K558" t="s">
        <v>1215</v>
      </c>
      <c r="L558">
        <f t="shared" si="48"/>
        <v>1</v>
      </c>
      <c r="M558">
        <f t="shared" si="49"/>
        <v>26.999999993713573</v>
      </c>
      <c r="N558">
        <f t="shared" si="50"/>
        <v>31.999999999534339</v>
      </c>
      <c r="O558">
        <f t="shared" si="51"/>
        <v>0.81818181818181823</v>
      </c>
      <c r="P558">
        <f t="shared" si="52"/>
        <v>1</v>
      </c>
      <c r="Q558" t="str">
        <f t="shared" si="53"/>
        <v>2025-02</v>
      </c>
    </row>
    <row r="559" spans="1:17" x14ac:dyDescent="0.3">
      <c r="A559" t="s">
        <v>568</v>
      </c>
      <c r="B559" s="2">
        <v>45713</v>
      </c>
      <c r="C559" s="2">
        <v>45715</v>
      </c>
      <c r="D559" s="2">
        <v>45718</v>
      </c>
      <c r="E559" s="2">
        <v>45713.39166666667</v>
      </c>
      <c r="F559" s="2">
        <v>45713.429861111108</v>
      </c>
      <c r="G559" s="2">
        <v>45713.466666666667</v>
      </c>
      <c r="H559" s="2">
        <v>45713.499305555553</v>
      </c>
      <c r="I559">
        <v>34</v>
      </c>
      <c r="J559">
        <v>34</v>
      </c>
      <c r="K559" t="s">
        <v>1215</v>
      </c>
      <c r="L559">
        <f t="shared" si="48"/>
        <v>0</v>
      </c>
      <c r="M559">
        <f t="shared" si="49"/>
        <v>54.999999990686774</v>
      </c>
      <c r="N559">
        <f t="shared" si="50"/>
        <v>46.999999996041879</v>
      </c>
      <c r="O559">
        <f t="shared" si="51"/>
        <v>1</v>
      </c>
      <c r="P559">
        <f t="shared" si="52"/>
        <v>0</v>
      </c>
      <c r="Q559" t="str">
        <f t="shared" si="53"/>
        <v>2025-02</v>
      </c>
    </row>
    <row r="560" spans="1:17" x14ac:dyDescent="0.3">
      <c r="A560" t="s">
        <v>569</v>
      </c>
      <c r="B560" s="2">
        <v>45713</v>
      </c>
      <c r="C560" s="2">
        <v>45717</v>
      </c>
      <c r="D560" s="2">
        <v>45716</v>
      </c>
      <c r="E560" s="2">
        <v>45713.376388888893</v>
      </c>
      <c r="F560" s="2">
        <v>45713.46597222222</v>
      </c>
      <c r="G560" s="2">
        <v>45713.497916666667</v>
      </c>
      <c r="H560" s="2">
        <v>45713.5</v>
      </c>
      <c r="I560">
        <v>39</v>
      </c>
      <c r="J560">
        <v>38</v>
      </c>
      <c r="K560" t="s">
        <v>1214</v>
      </c>
      <c r="L560">
        <f t="shared" si="48"/>
        <v>1</v>
      </c>
      <c r="M560">
        <f t="shared" si="49"/>
        <v>128.9999999909196</v>
      </c>
      <c r="N560">
        <f t="shared" si="50"/>
        <v>2.9999999993015081</v>
      </c>
      <c r="O560">
        <f t="shared" si="51"/>
        <v>0.97435897435897434</v>
      </c>
      <c r="P560">
        <f t="shared" si="52"/>
        <v>1</v>
      </c>
      <c r="Q560" t="str">
        <f t="shared" si="53"/>
        <v>2025-02</v>
      </c>
    </row>
    <row r="561" spans="1:17" x14ac:dyDescent="0.3">
      <c r="A561" t="s">
        <v>570</v>
      </c>
      <c r="B561" s="2">
        <v>45713</v>
      </c>
      <c r="C561" s="2">
        <v>45717</v>
      </c>
      <c r="D561" s="2">
        <v>45715</v>
      </c>
      <c r="E561" s="2">
        <v>45713.40625</v>
      </c>
      <c r="F561" s="2">
        <v>45713.469444444447</v>
      </c>
      <c r="G561" s="2">
        <v>45713.476388888892</v>
      </c>
      <c r="H561" s="2">
        <v>45713.510416666657</v>
      </c>
      <c r="I561">
        <v>1</v>
      </c>
      <c r="J561">
        <v>0</v>
      </c>
      <c r="K561" t="s">
        <v>1214</v>
      </c>
      <c r="L561">
        <f t="shared" si="48"/>
        <v>1</v>
      </c>
      <c r="M561">
        <f t="shared" si="49"/>
        <v>91.000000003259629</v>
      </c>
      <c r="N561">
        <f t="shared" si="50"/>
        <v>48.999999981606379</v>
      </c>
      <c r="O561">
        <f t="shared" si="51"/>
        <v>0</v>
      </c>
      <c r="P561">
        <f t="shared" si="52"/>
        <v>0</v>
      </c>
      <c r="Q561" t="str">
        <f t="shared" si="53"/>
        <v>2025-02</v>
      </c>
    </row>
    <row r="562" spans="1:17" x14ac:dyDescent="0.3">
      <c r="A562" t="s">
        <v>571</v>
      </c>
      <c r="B562" s="2">
        <v>45714</v>
      </c>
      <c r="C562" s="2">
        <v>45715</v>
      </c>
      <c r="D562" s="2">
        <v>45716</v>
      </c>
      <c r="E562" s="2">
        <v>45714.383333333331</v>
      </c>
      <c r="F562" s="2">
        <v>45714.40625</v>
      </c>
      <c r="G562" s="2">
        <v>45714.472222222219</v>
      </c>
      <c r="H562" s="2">
        <v>45714.507638888892</v>
      </c>
      <c r="I562">
        <v>2</v>
      </c>
      <c r="J562">
        <v>0</v>
      </c>
      <c r="K562" t="s">
        <v>1214</v>
      </c>
      <c r="L562">
        <f t="shared" si="48"/>
        <v>0</v>
      </c>
      <c r="M562">
        <f t="shared" si="49"/>
        <v>33.000000002793968</v>
      </c>
      <c r="N562">
        <f t="shared" si="50"/>
        <v>51.000000009080395</v>
      </c>
      <c r="O562">
        <f t="shared" si="51"/>
        <v>0</v>
      </c>
      <c r="P562">
        <f t="shared" si="52"/>
        <v>0</v>
      </c>
      <c r="Q562" t="str">
        <f t="shared" si="53"/>
        <v>2025-02</v>
      </c>
    </row>
    <row r="563" spans="1:17" x14ac:dyDescent="0.3">
      <c r="A563" t="s">
        <v>572</v>
      </c>
      <c r="B563" s="2">
        <v>45714</v>
      </c>
      <c r="C563" s="2">
        <v>45716</v>
      </c>
      <c r="D563" s="2">
        <v>45717</v>
      </c>
      <c r="E563" s="2">
        <v>45714.379861111112</v>
      </c>
      <c r="F563" s="2">
        <v>45714.455555555563</v>
      </c>
      <c r="G563" s="2">
        <v>45714.46875</v>
      </c>
      <c r="H563" s="2">
        <v>45714.51666666667</v>
      </c>
      <c r="I563">
        <v>35</v>
      </c>
      <c r="J563">
        <v>31</v>
      </c>
      <c r="K563" t="s">
        <v>1214</v>
      </c>
      <c r="L563">
        <f t="shared" si="48"/>
        <v>0</v>
      </c>
      <c r="M563">
        <f t="shared" si="49"/>
        <v>109.00000000954606</v>
      </c>
      <c r="N563">
        <f t="shared" si="50"/>
        <v>69.000000004889444</v>
      </c>
      <c r="O563">
        <f t="shared" si="51"/>
        <v>0.88571428571428568</v>
      </c>
      <c r="P563">
        <f t="shared" si="52"/>
        <v>0</v>
      </c>
      <c r="Q563" t="str">
        <f t="shared" si="53"/>
        <v>2025-02</v>
      </c>
    </row>
    <row r="564" spans="1:17" x14ac:dyDescent="0.3">
      <c r="A564" t="s">
        <v>573</v>
      </c>
      <c r="B564" s="2">
        <v>45714</v>
      </c>
      <c r="C564" s="2">
        <v>45718</v>
      </c>
      <c r="D564" s="2">
        <v>45717</v>
      </c>
      <c r="E564" s="2">
        <v>45714.397916666669</v>
      </c>
      <c r="F564" s="2">
        <v>45714.413194444453</v>
      </c>
      <c r="G564" s="2">
        <v>45714.466666666667</v>
      </c>
      <c r="H564" s="2">
        <v>45714.540277777778</v>
      </c>
      <c r="I564">
        <v>8</v>
      </c>
      <c r="J564">
        <v>5</v>
      </c>
      <c r="K564" t="s">
        <v>1214</v>
      </c>
      <c r="L564">
        <f t="shared" si="48"/>
        <v>1</v>
      </c>
      <c r="M564">
        <f t="shared" si="49"/>
        <v>22.000000008847564</v>
      </c>
      <c r="N564">
        <f t="shared" si="50"/>
        <v>105.99999999976717</v>
      </c>
      <c r="O564">
        <f t="shared" si="51"/>
        <v>0.625</v>
      </c>
      <c r="P564">
        <f t="shared" si="52"/>
        <v>1</v>
      </c>
      <c r="Q564" t="str">
        <f t="shared" si="53"/>
        <v>2025-02</v>
      </c>
    </row>
    <row r="565" spans="1:17" x14ac:dyDescent="0.3">
      <c r="A565" t="s">
        <v>574</v>
      </c>
      <c r="B565" s="2">
        <v>45714</v>
      </c>
      <c r="C565" s="2">
        <v>45717</v>
      </c>
      <c r="D565" s="2">
        <v>45716</v>
      </c>
      <c r="E565" s="2">
        <v>45714.376388888893</v>
      </c>
      <c r="F565" s="2">
        <v>45714.411111111112</v>
      </c>
      <c r="G565" s="2">
        <v>45714.481944444437</v>
      </c>
      <c r="H565" s="2">
        <v>45714.538888888892</v>
      </c>
      <c r="I565">
        <v>6</v>
      </c>
      <c r="J565">
        <v>5</v>
      </c>
      <c r="K565" t="s">
        <v>1215</v>
      </c>
      <c r="L565">
        <f t="shared" si="48"/>
        <v>1</v>
      </c>
      <c r="M565">
        <f t="shared" si="49"/>
        <v>49.999999995343387</v>
      </c>
      <c r="N565">
        <f t="shared" si="50"/>
        <v>82.000000015832484</v>
      </c>
      <c r="O565">
        <f t="shared" si="51"/>
        <v>0.83333333333333337</v>
      </c>
      <c r="P565">
        <f t="shared" si="52"/>
        <v>1</v>
      </c>
      <c r="Q565" t="str">
        <f t="shared" si="53"/>
        <v>2025-02</v>
      </c>
    </row>
    <row r="566" spans="1:17" x14ac:dyDescent="0.3">
      <c r="A566" t="s">
        <v>575</v>
      </c>
      <c r="B566" s="2">
        <v>45714</v>
      </c>
      <c r="C566" s="2">
        <v>45715</v>
      </c>
      <c r="D566" s="2">
        <v>45716</v>
      </c>
      <c r="E566" s="2">
        <v>45714.400000000001</v>
      </c>
      <c r="F566" s="2">
        <v>45714.493750000001</v>
      </c>
      <c r="G566" s="2">
        <v>45714.463194444441</v>
      </c>
      <c r="H566" s="2">
        <v>45714.540972222218</v>
      </c>
      <c r="I566">
        <v>8</v>
      </c>
      <c r="J566">
        <v>4</v>
      </c>
      <c r="K566" t="s">
        <v>1213</v>
      </c>
      <c r="L566">
        <f t="shared" si="48"/>
        <v>0</v>
      </c>
      <c r="M566">
        <f t="shared" si="49"/>
        <v>135</v>
      </c>
      <c r="N566">
        <f t="shared" si="50"/>
        <v>111.99999999837019</v>
      </c>
      <c r="O566">
        <f t="shared" si="51"/>
        <v>0.5</v>
      </c>
      <c r="P566">
        <f t="shared" si="52"/>
        <v>0</v>
      </c>
      <c r="Q566" t="str">
        <f t="shared" si="53"/>
        <v>2025-02</v>
      </c>
    </row>
    <row r="567" spans="1:17" x14ac:dyDescent="0.3">
      <c r="A567" t="s">
        <v>576</v>
      </c>
      <c r="B567" s="2">
        <v>45714</v>
      </c>
      <c r="C567" s="2">
        <v>45716</v>
      </c>
      <c r="D567" s="2">
        <v>45716</v>
      </c>
      <c r="E567" s="2">
        <v>45714.379166666673</v>
      </c>
      <c r="F567" s="2">
        <v>45714.447222222218</v>
      </c>
      <c r="G567" s="2">
        <v>45714.48333333333</v>
      </c>
      <c r="H567" s="2">
        <v>45714.511111111111</v>
      </c>
      <c r="I567">
        <v>28</v>
      </c>
      <c r="J567">
        <v>27</v>
      </c>
      <c r="K567" t="s">
        <v>1215</v>
      </c>
      <c r="L567">
        <f t="shared" si="48"/>
        <v>1</v>
      </c>
      <c r="M567">
        <f t="shared" si="49"/>
        <v>97.999999984167516</v>
      </c>
      <c r="N567">
        <f t="shared" si="50"/>
        <v>40.000000004656613</v>
      </c>
      <c r="O567">
        <f t="shared" si="51"/>
        <v>0.9642857142857143</v>
      </c>
      <c r="P567">
        <f t="shared" si="52"/>
        <v>1</v>
      </c>
      <c r="Q567" t="str">
        <f t="shared" si="53"/>
        <v>2025-02</v>
      </c>
    </row>
    <row r="568" spans="1:17" x14ac:dyDescent="0.3">
      <c r="A568" t="s">
        <v>577</v>
      </c>
      <c r="B568" s="2">
        <v>45714</v>
      </c>
      <c r="C568" s="2">
        <v>45715</v>
      </c>
      <c r="D568" s="2">
        <v>45715</v>
      </c>
      <c r="E568" s="2">
        <v>45714.411805555559</v>
      </c>
      <c r="F568" s="2">
        <v>45714.439583333333</v>
      </c>
      <c r="G568" s="2">
        <v>45714.489583333343</v>
      </c>
      <c r="H568" s="2">
        <v>45714.511805555558</v>
      </c>
      <c r="I568">
        <v>5</v>
      </c>
      <c r="J568">
        <v>4</v>
      </c>
      <c r="K568" t="s">
        <v>1214</v>
      </c>
      <c r="L568">
        <f t="shared" si="48"/>
        <v>1</v>
      </c>
      <c r="M568">
        <f t="shared" si="49"/>
        <v>39.999999994179234</v>
      </c>
      <c r="N568">
        <f t="shared" si="50"/>
        <v>31.99999998905696</v>
      </c>
      <c r="O568">
        <f t="shared" si="51"/>
        <v>0.8</v>
      </c>
      <c r="P568">
        <f t="shared" si="52"/>
        <v>1</v>
      </c>
      <c r="Q568" t="str">
        <f t="shared" si="53"/>
        <v>2025-02</v>
      </c>
    </row>
    <row r="569" spans="1:17" x14ac:dyDescent="0.3">
      <c r="A569" t="s">
        <v>578</v>
      </c>
      <c r="B569" s="2">
        <v>45714</v>
      </c>
      <c r="C569" s="2">
        <v>45716</v>
      </c>
      <c r="D569" s="2">
        <v>45719</v>
      </c>
      <c r="E569" s="2">
        <v>45714.386805555558</v>
      </c>
      <c r="F569" s="2">
        <v>45714.416666666657</v>
      </c>
      <c r="G569" s="2">
        <v>45714.470138888893</v>
      </c>
      <c r="H569" s="2">
        <v>45714.505555555559</v>
      </c>
      <c r="I569">
        <v>6</v>
      </c>
      <c r="J569">
        <v>2</v>
      </c>
      <c r="K569" t="s">
        <v>1213</v>
      </c>
      <c r="L569">
        <f t="shared" si="48"/>
        <v>0</v>
      </c>
      <c r="M569">
        <f t="shared" si="49"/>
        <v>42.999999983003363</v>
      </c>
      <c r="N569">
        <f t="shared" si="50"/>
        <v>50.999999998603016</v>
      </c>
      <c r="O569">
        <f t="shared" si="51"/>
        <v>0.33333333333333331</v>
      </c>
      <c r="P569">
        <f t="shared" si="52"/>
        <v>0</v>
      </c>
      <c r="Q569" t="str">
        <f t="shared" si="53"/>
        <v>2025-02</v>
      </c>
    </row>
    <row r="570" spans="1:17" x14ac:dyDescent="0.3">
      <c r="A570" t="s">
        <v>579</v>
      </c>
      <c r="B570" s="2">
        <v>45714</v>
      </c>
      <c r="C570" s="2">
        <v>45715</v>
      </c>
      <c r="D570" s="2">
        <v>45717</v>
      </c>
      <c r="E570" s="2">
        <v>45714.388194444437</v>
      </c>
      <c r="F570" s="2">
        <v>45714.446527777778</v>
      </c>
      <c r="G570" s="2">
        <v>45714.499305555553</v>
      </c>
      <c r="H570" s="2">
        <v>45714.493055555547</v>
      </c>
      <c r="I570">
        <v>4</v>
      </c>
      <c r="J570">
        <v>3</v>
      </c>
      <c r="K570" t="s">
        <v>1214</v>
      </c>
      <c r="L570">
        <f t="shared" si="48"/>
        <v>0</v>
      </c>
      <c r="M570">
        <f t="shared" si="49"/>
        <v>84.000000011874363</v>
      </c>
      <c r="N570">
        <f t="shared" si="50"/>
        <v>-9.0000000083819032</v>
      </c>
      <c r="O570">
        <f t="shared" si="51"/>
        <v>0.75</v>
      </c>
      <c r="P570">
        <f t="shared" si="52"/>
        <v>0</v>
      </c>
      <c r="Q570" t="str">
        <f t="shared" si="53"/>
        <v>2025-02</v>
      </c>
    </row>
    <row r="571" spans="1:17" x14ac:dyDescent="0.3">
      <c r="A571" t="s">
        <v>580</v>
      </c>
      <c r="B571" s="2">
        <v>45714</v>
      </c>
      <c r="C571" s="2">
        <v>45715</v>
      </c>
      <c r="D571" s="2">
        <v>45715</v>
      </c>
      <c r="E571" s="2">
        <v>45714.404861111107</v>
      </c>
      <c r="F571" s="2">
        <v>45714.45208333333</v>
      </c>
      <c r="G571" s="2">
        <v>45714.480555555558</v>
      </c>
      <c r="H571" s="2">
        <v>45714.540277777778</v>
      </c>
      <c r="I571">
        <v>13</v>
      </c>
      <c r="J571">
        <v>10</v>
      </c>
      <c r="K571" t="s">
        <v>1214</v>
      </c>
      <c r="L571">
        <f t="shared" si="48"/>
        <v>1</v>
      </c>
      <c r="M571">
        <f t="shared" si="49"/>
        <v>68.000000001629815</v>
      </c>
      <c r="N571">
        <f t="shared" si="50"/>
        <v>85.999999997438863</v>
      </c>
      <c r="O571">
        <f t="shared" si="51"/>
        <v>0.76923076923076927</v>
      </c>
      <c r="P571">
        <f t="shared" si="52"/>
        <v>1</v>
      </c>
      <c r="Q571" t="str">
        <f t="shared" si="53"/>
        <v>2025-02</v>
      </c>
    </row>
    <row r="572" spans="1:17" x14ac:dyDescent="0.3">
      <c r="A572" t="s">
        <v>581</v>
      </c>
      <c r="B572" s="2">
        <v>45714</v>
      </c>
      <c r="C572" s="2">
        <v>45715</v>
      </c>
      <c r="D572" s="2">
        <v>45717</v>
      </c>
      <c r="E572" s="2">
        <v>45714.380555555559</v>
      </c>
      <c r="F572" s="2">
        <v>45714.486805555563</v>
      </c>
      <c r="G572" s="2">
        <v>45714.494444444441</v>
      </c>
      <c r="H572" s="2">
        <v>45714.511111111111</v>
      </c>
      <c r="I572">
        <v>36</v>
      </c>
      <c r="J572">
        <v>34</v>
      </c>
      <c r="K572" t="s">
        <v>1213</v>
      </c>
      <c r="L572">
        <f t="shared" si="48"/>
        <v>0</v>
      </c>
      <c r="M572">
        <f t="shared" si="49"/>
        <v>153.00000000628643</v>
      </c>
      <c r="N572">
        <f t="shared" si="50"/>
        <v>24.000000004889444</v>
      </c>
      <c r="O572">
        <f t="shared" si="51"/>
        <v>0.94444444444444442</v>
      </c>
      <c r="P572">
        <f t="shared" si="52"/>
        <v>0</v>
      </c>
      <c r="Q572" t="str">
        <f t="shared" si="53"/>
        <v>2025-02</v>
      </c>
    </row>
    <row r="573" spans="1:17" x14ac:dyDescent="0.3">
      <c r="A573" t="s">
        <v>582</v>
      </c>
      <c r="B573" s="2">
        <v>45715</v>
      </c>
      <c r="C573" s="2">
        <v>45719</v>
      </c>
      <c r="D573" s="2">
        <v>45717</v>
      </c>
      <c r="E573" s="2">
        <v>45715.411805555559</v>
      </c>
      <c r="F573" s="2">
        <v>45715.490277777782</v>
      </c>
      <c r="G573" s="2">
        <v>45715.490972222222</v>
      </c>
      <c r="H573" s="2">
        <v>45715.46597222222</v>
      </c>
      <c r="I573">
        <v>32</v>
      </c>
      <c r="J573">
        <v>32</v>
      </c>
      <c r="K573" t="s">
        <v>1214</v>
      </c>
      <c r="L573">
        <f t="shared" si="48"/>
        <v>1</v>
      </c>
      <c r="M573">
        <f t="shared" si="49"/>
        <v>113.00000000162981</v>
      </c>
      <c r="N573">
        <f t="shared" si="50"/>
        <v>-36.000000002095476</v>
      </c>
      <c r="O573">
        <f t="shared" si="51"/>
        <v>1</v>
      </c>
      <c r="P573">
        <f t="shared" si="52"/>
        <v>1</v>
      </c>
      <c r="Q573" t="str">
        <f t="shared" si="53"/>
        <v>2025-02</v>
      </c>
    </row>
    <row r="574" spans="1:17" x14ac:dyDescent="0.3">
      <c r="A574" t="s">
        <v>583</v>
      </c>
      <c r="B574" s="2">
        <v>45715</v>
      </c>
      <c r="C574" s="2">
        <v>45718</v>
      </c>
      <c r="D574" s="2">
        <v>45717</v>
      </c>
      <c r="E574" s="2">
        <v>45715.381944444453</v>
      </c>
      <c r="F574" s="2">
        <v>45715.432638888888</v>
      </c>
      <c r="G574" s="2">
        <v>45715.493055555547</v>
      </c>
      <c r="H574" s="2">
        <v>45715.495138888888</v>
      </c>
      <c r="I574">
        <v>35</v>
      </c>
      <c r="J574">
        <v>32</v>
      </c>
      <c r="K574" t="s">
        <v>1215</v>
      </c>
      <c r="L574">
        <f t="shared" si="48"/>
        <v>1</v>
      </c>
      <c r="M574">
        <f t="shared" si="49"/>
        <v>72.999999986495823</v>
      </c>
      <c r="N574">
        <f t="shared" si="50"/>
        <v>3.000000009778887</v>
      </c>
      <c r="O574">
        <f t="shared" si="51"/>
        <v>0.91428571428571426</v>
      </c>
      <c r="P574">
        <f t="shared" si="52"/>
        <v>1</v>
      </c>
      <c r="Q574" t="str">
        <f t="shared" si="53"/>
        <v>2025-02</v>
      </c>
    </row>
    <row r="575" spans="1:17" x14ac:dyDescent="0.3">
      <c r="A575" t="s">
        <v>584</v>
      </c>
      <c r="B575" s="2">
        <v>45715</v>
      </c>
      <c r="C575" s="2">
        <v>45716</v>
      </c>
      <c r="D575" s="2">
        <v>45718</v>
      </c>
      <c r="E575" s="2">
        <v>45715.379861111112</v>
      </c>
      <c r="F575" s="2">
        <v>45715.436111111107</v>
      </c>
      <c r="G575" s="2">
        <v>45715.491666666669</v>
      </c>
      <c r="H575" s="2">
        <v>45715.488888888889</v>
      </c>
      <c r="I575">
        <v>34</v>
      </c>
      <c r="J575">
        <v>31</v>
      </c>
      <c r="K575" t="s">
        <v>1214</v>
      </c>
      <c r="L575">
        <f t="shared" si="48"/>
        <v>0</v>
      </c>
      <c r="M575">
        <f t="shared" si="49"/>
        <v>80.999999991618097</v>
      </c>
      <c r="N575">
        <f t="shared" si="50"/>
        <v>-4.0000000025611371</v>
      </c>
      <c r="O575">
        <f t="shared" si="51"/>
        <v>0.91176470588235292</v>
      </c>
      <c r="P575">
        <f t="shared" si="52"/>
        <v>0</v>
      </c>
      <c r="Q575" t="str">
        <f t="shared" si="53"/>
        <v>2025-02</v>
      </c>
    </row>
    <row r="576" spans="1:17" x14ac:dyDescent="0.3">
      <c r="A576" t="s">
        <v>585</v>
      </c>
      <c r="B576" s="2">
        <v>45715</v>
      </c>
      <c r="C576" s="2">
        <v>45717</v>
      </c>
      <c r="D576" s="2">
        <v>45717</v>
      </c>
      <c r="E576" s="2">
        <v>45715.388888888891</v>
      </c>
      <c r="F576" s="2">
        <v>45715.469444444447</v>
      </c>
      <c r="G576" s="2">
        <v>45715.458333333343</v>
      </c>
      <c r="H576" s="2">
        <v>45715.506944444453</v>
      </c>
      <c r="I576">
        <v>9</v>
      </c>
      <c r="J576">
        <v>5</v>
      </c>
      <c r="K576" t="s">
        <v>1213</v>
      </c>
      <c r="L576">
        <f t="shared" si="48"/>
        <v>1</v>
      </c>
      <c r="M576">
        <f t="shared" si="49"/>
        <v>116.00000000093132</v>
      </c>
      <c r="N576">
        <f t="shared" si="50"/>
        <v>69.999999997671694</v>
      </c>
      <c r="O576">
        <f t="shared" si="51"/>
        <v>0.55555555555555558</v>
      </c>
      <c r="P576">
        <f t="shared" si="52"/>
        <v>1</v>
      </c>
      <c r="Q576" t="str">
        <f t="shared" si="53"/>
        <v>2025-02</v>
      </c>
    </row>
    <row r="577" spans="1:17" x14ac:dyDescent="0.3">
      <c r="A577" t="s">
        <v>586</v>
      </c>
      <c r="B577" s="2">
        <v>45715</v>
      </c>
      <c r="C577" s="2">
        <v>45717</v>
      </c>
      <c r="D577" s="2">
        <v>45716</v>
      </c>
      <c r="E577" s="2">
        <v>45715.398611111108</v>
      </c>
      <c r="F577" s="2">
        <v>45715.477083333331</v>
      </c>
      <c r="G577" s="2">
        <v>45715.464583333327</v>
      </c>
      <c r="H577" s="2">
        <v>45715.513888888891</v>
      </c>
      <c r="I577">
        <v>23</v>
      </c>
      <c r="J577">
        <v>22</v>
      </c>
      <c r="K577" t="s">
        <v>1215</v>
      </c>
      <c r="L577">
        <f t="shared" si="48"/>
        <v>1</v>
      </c>
      <c r="M577">
        <f t="shared" si="49"/>
        <v>113.00000000162981</v>
      </c>
      <c r="N577">
        <f t="shared" si="50"/>
        <v>71.000000011408702</v>
      </c>
      <c r="O577">
        <f t="shared" si="51"/>
        <v>0.95652173913043481</v>
      </c>
      <c r="P577">
        <f t="shared" si="52"/>
        <v>1</v>
      </c>
      <c r="Q577" t="str">
        <f t="shared" si="53"/>
        <v>2025-02</v>
      </c>
    </row>
    <row r="578" spans="1:17" x14ac:dyDescent="0.3">
      <c r="A578" t="s">
        <v>587</v>
      </c>
      <c r="B578" s="2">
        <v>45715</v>
      </c>
      <c r="C578" s="2">
        <v>45717</v>
      </c>
      <c r="D578" s="2">
        <v>45720</v>
      </c>
      <c r="E578" s="2">
        <v>45715.400694444441</v>
      </c>
      <c r="F578" s="2">
        <v>45715.443749999999</v>
      </c>
      <c r="G578" s="2">
        <v>45715.474305555559</v>
      </c>
      <c r="H578" s="2">
        <v>45715.513194444437</v>
      </c>
      <c r="I578">
        <v>3</v>
      </c>
      <c r="J578">
        <v>0</v>
      </c>
      <c r="K578" t="s">
        <v>1215</v>
      </c>
      <c r="L578">
        <f t="shared" ref="L578:L641" si="54">IF(D578&lt;=C578,1,0)</f>
        <v>0</v>
      </c>
      <c r="M578">
        <f t="shared" ref="M578:M641" si="55">(F578-E578)*24*60</f>
        <v>62.000000003026798</v>
      </c>
      <c r="N578">
        <f t="shared" ref="N578:N641" si="56">(H578-G578)*24*60</f>
        <v>55.999999983469024</v>
      </c>
      <c r="O578">
        <f t="shared" ref="O578:O641" si="57">IF(I578=0,0,J578/I578)</f>
        <v>0</v>
      </c>
      <c r="P578">
        <f t="shared" ref="P578:P641" si="58">IF(AND(D578&lt;=C578,J578&gt;0),1,0)</f>
        <v>0</v>
      </c>
      <c r="Q578" t="str">
        <f t="shared" ref="Q578:Q641" si="59">TEXT(B578,"yyyy-mm")</f>
        <v>2025-02</v>
      </c>
    </row>
    <row r="579" spans="1:17" x14ac:dyDescent="0.3">
      <c r="A579" t="s">
        <v>588</v>
      </c>
      <c r="B579" s="2">
        <v>45715</v>
      </c>
      <c r="C579" s="2">
        <v>45719</v>
      </c>
      <c r="D579" s="2">
        <v>45718</v>
      </c>
      <c r="E579" s="2">
        <v>45715.412499999999</v>
      </c>
      <c r="F579" s="2">
        <v>45715.412499999999</v>
      </c>
      <c r="G579" s="2">
        <v>45715.498611111107</v>
      </c>
      <c r="H579" s="2">
        <v>45715.476388888892</v>
      </c>
      <c r="I579">
        <v>22</v>
      </c>
      <c r="J579">
        <v>18</v>
      </c>
      <c r="K579" t="s">
        <v>1215</v>
      </c>
      <c r="L579">
        <f t="shared" si="54"/>
        <v>1</v>
      </c>
      <c r="M579">
        <f t="shared" si="55"/>
        <v>0</v>
      </c>
      <c r="N579">
        <f t="shared" si="56"/>
        <v>-31.99999998905696</v>
      </c>
      <c r="O579">
        <f t="shared" si="57"/>
        <v>0.81818181818181823</v>
      </c>
      <c r="P579">
        <f t="shared" si="58"/>
        <v>1</v>
      </c>
      <c r="Q579" t="str">
        <f t="shared" si="59"/>
        <v>2025-02</v>
      </c>
    </row>
    <row r="580" spans="1:17" x14ac:dyDescent="0.3">
      <c r="A580" t="s">
        <v>589</v>
      </c>
      <c r="B580" s="2">
        <v>45715</v>
      </c>
      <c r="C580" s="2">
        <v>45716</v>
      </c>
      <c r="D580" s="2">
        <v>45718</v>
      </c>
      <c r="E580" s="2">
        <v>45715.397222222222</v>
      </c>
      <c r="F580" s="2">
        <v>45715.459027777782</v>
      </c>
      <c r="G580" s="2">
        <v>45715.492361111108</v>
      </c>
      <c r="H580" s="2">
        <v>45715.511111111111</v>
      </c>
      <c r="I580">
        <v>12</v>
      </c>
      <c r="J580">
        <v>9</v>
      </c>
      <c r="K580" t="s">
        <v>1215</v>
      </c>
      <c r="L580">
        <f t="shared" si="54"/>
        <v>0</v>
      </c>
      <c r="M580">
        <f t="shared" si="55"/>
        <v>89.00000000721775</v>
      </c>
      <c r="N580">
        <f t="shared" si="56"/>
        <v>27.000000004190952</v>
      </c>
      <c r="O580">
        <f t="shared" si="57"/>
        <v>0.75</v>
      </c>
      <c r="P580">
        <f t="shared" si="58"/>
        <v>0</v>
      </c>
      <c r="Q580" t="str">
        <f t="shared" si="59"/>
        <v>2025-02</v>
      </c>
    </row>
    <row r="581" spans="1:17" x14ac:dyDescent="0.3">
      <c r="A581" t="s">
        <v>590</v>
      </c>
      <c r="B581" s="2">
        <v>45715</v>
      </c>
      <c r="C581" s="2">
        <v>45717</v>
      </c>
      <c r="D581" s="2">
        <v>45718</v>
      </c>
      <c r="E581" s="2">
        <v>45715.395833333343</v>
      </c>
      <c r="F581" s="2">
        <v>45715.447222222218</v>
      </c>
      <c r="G581" s="2">
        <v>45715.459722222222</v>
      </c>
      <c r="H581" s="2">
        <v>45715.518750000003</v>
      </c>
      <c r="I581">
        <v>22</v>
      </c>
      <c r="J581">
        <v>19</v>
      </c>
      <c r="K581" t="s">
        <v>1214</v>
      </c>
      <c r="L581">
        <f t="shared" si="54"/>
        <v>0</v>
      </c>
      <c r="M581">
        <f t="shared" si="55"/>
        <v>73.999999979278073</v>
      </c>
      <c r="N581">
        <f t="shared" si="56"/>
        <v>85.000000004656613</v>
      </c>
      <c r="O581">
        <f t="shared" si="57"/>
        <v>0.86363636363636365</v>
      </c>
      <c r="P581">
        <f t="shared" si="58"/>
        <v>0</v>
      </c>
      <c r="Q581" t="str">
        <f t="shared" si="59"/>
        <v>2025-02</v>
      </c>
    </row>
    <row r="582" spans="1:17" x14ac:dyDescent="0.3">
      <c r="A582" t="s">
        <v>591</v>
      </c>
      <c r="B582" s="2">
        <v>45715</v>
      </c>
      <c r="C582" s="2">
        <v>45716</v>
      </c>
      <c r="D582" s="2">
        <v>45718</v>
      </c>
      <c r="E582" s="2">
        <v>45715.375694444447</v>
      </c>
      <c r="F582" s="2">
        <v>45715.413888888892</v>
      </c>
      <c r="G582" s="2">
        <v>45715.493750000001</v>
      </c>
      <c r="H582" s="2">
        <v>45715.53125</v>
      </c>
      <c r="I582">
        <v>2</v>
      </c>
      <c r="J582">
        <v>0</v>
      </c>
      <c r="K582" t="s">
        <v>1213</v>
      </c>
      <c r="L582">
        <f t="shared" si="54"/>
        <v>0</v>
      </c>
      <c r="M582">
        <f t="shared" si="55"/>
        <v>55.000000001164153</v>
      </c>
      <c r="N582">
        <f t="shared" si="56"/>
        <v>53.999999997904524</v>
      </c>
      <c r="O582">
        <f t="shared" si="57"/>
        <v>0</v>
      </c>
      <c r="P582">
        <f t="shared" si="58"/>
        <v>0</v>
      </c>
      <c r="Q582" t="str">
        <f t="shared" si="59"/>
        <v>2025-02</v>
      </c>
    </row>
    <row r="583" spans="1:17" x14ac:dyDescent="0.3">
      <c r="A583" t="s">
        <v>592</v>
      </c>
      <c r="B583" s="2">
        <v>45716</v>
      </c>
      <c r="C583" s="2">
        <v>45719</v>
      </c>
      <c r="D583" s="2">
        <v>45721</v>
      </c>
      <c r="E583" s="2">
        <v>45716.412499999999</v>
      </c>
      <c r="F583" s="2">
        <v>45716.458333333343</v>
      </c>
      <c r="G583" s="2">
        <v>45716.466666666667</v>
      </c>
      <c r="H583" s="2">
        <v>45716.513194444437</v>
      </c>
      <c r="I583">
        <v>20</v>
      </c>
      <c r="J583">
        <v>16</v>
      </c>
      <c r="K583" t="s">
        <v>1215</v>
      </c>
      <c r="L583">
        <f t="shared" si="54"/>
        <v>0</v>
      </c>
      <c r="M583">
        <f t="shared" si="55"/>
        <v>66.000000016065314</v>
      </c>
      <c r="N583">
        <f t="shared" si="56"/>
        <v>66.999999987892807</v>
      </c>
      <c r="O583">
        <f t="shared" si="57"/>
        <v>0.8</v>
      </c>
      <c r="P583">
        <f t="shared" si="58"/>
        <v>0</v>
      </c>
      <c r="Q583" t="str">
        <f t="shared" si="59"/>
        <v>2025-02</v>
      </c>
    </row>
    <row r="584" spans="1:17" x14ac:dyDescent="0.3">
      <c r="A584" t="s">
        <v>593</v>
      </c>
      <c r="B584" s="2">
        <v>45716</v>
      </c>
      <c r="C584" s="2">
        <v>45719</v>
      </c>
      <c r="D584" s="2">
        <v>45719</v>
      </c>
      <c r="E584" s="2">
        <v>45716.379861111112</v>
      </c>
      <c r="F584" s="2">
        <v>45716.410416666673</v>
      </c>
      <c r="G584" s="2">
        <v>45716.490972222222</v>
      </c>
      <c r="H584" s="2">
        <v>45716.529861111107</v>
      </c>
      <c r="I584">
        <v>17</v>
      </c>
      <c r="J584">
        <v>16</v>
      </c>
      <c r="K584" t="s">
        <v>1214</v>
      </c>
      <c r="L584">
        <f t="shared" si="54"/>
        <v>1</v>
      </c>
      <c r="M584">
        <f t="shared" si="55"/>
        <v>44.00000000721775</v>
      </c>
      <c r="N584">
        <f t="shared" si="56"/>
        <v>55.999999993946403</v>
      </c>
      <c r="O584">
        <f t="shared" si="57"/>
        <v>0.94117647058823528</v>
      </c>
      <c r="P584">
        <f t="shared" si="58"/>
        <v>1</v>
      </c>
      <c r="Q584" t="str">
        <f t="shared" si="59"/>
        <v>2025-02</v>
      </c>
    </row>
    <row r="585" spans="1:17" x14ac:dyDescent="0.3">
      <c r="A585" t="s">
        <v>594</v>
      </c>
      <c r="B585" s="2">
        <v>45716</v>
      </c>
      <c r="C585" s="2">
        <v>45720</v>
      </c>
      <c r="D585" s="2">
        <v>45718</v>
      </c>
      <c r="E585" s="2">
        <v>45716.382638888892</v>
      </c>
      <c r="F585" s="2">
        <v>45716.45416666667</v>
      </c>
      <c r="G585" s="2">
        <v>45716.470138888893</v>
      </c>
      <c r="H585" s="2">
        <v>45716.549305555563</v>
      </c>
      <c r="I585">
        <v>1</v>
      </c>
      <c r="J585">
        <v>0</v>
      </c>
      <c r="K585" t="s">
        <v>1214</v>
      </c>
      <c r="L585">
        <f t="shared" si="54"/>
        <v>1</v>
      </c>
      <c r="M585">
        <f t="shared" si="55"/>
        <v>103.00000000046566</v>
      </c>
      <c r="N585">
        <f t="shared" si="56"/>
        <v>114.00000000488944</v>
      </c>
      <c r="O585">
        <f t="shared" si="57"/>
        <v>0</v>
      </c>
      <c r="P585">
        <f t="shared" si="58"/>
        <v>0</v>
      </c>
      <c r="Q585" t="str">
        <f t="shared" si="59"/>
        <v>2025-02</v>
      </c>
    </row>
    <row r="586" spans="1:17" x14ac:dyDescent="0.3">
      <c r="A586" t="s">
        <v>595</v>
      </c>
      <c r="B586" s="2">
        <v>45716</v>
      </c>
      <c r="C586" s="2">
        <v>45720</v>
      </c>
      <c r="D586" s="2">
        <v>45720</v>
      </c>
      <c r="E586" s="2">
        <v>45716.404861111107</v>
      </c>
      <c r="F586" s="2">
        <v>45716.407638888893</v>
      </c>
      <c r="G586" s="2">
        <v>45716.490277777782</v>
      </c>
      <c r="H586" s="2">
        <v>45716.5</v>
      </c>
      <c r="I586">
        <v>38</v>
      </c>
      <c r="J586">
        <v>35</v>
      </c>
      <c r="K586" t="s">
        <v>1213</v>
      </c>
      <c r="L586">
        <f t="shared" si="54"/>
        <v>1</v>
      </c>
      <c r="M586">
        <f t="shared" si="55"/>
        <v>4.000000013038516</v>
      </c>
      <c r="N586">
        <f t="shared" si="56"/>
        <v>13.999999993247911</v>
      </c>
      <c r="O586">
        <f t="shared" si="57"/>
        <v>0.92105263157894735</v>
      </c>
      <c r="P586">
        <f t="shared" si="58"/>
        <v>1</v>
      </c>
      <c r="Q586" t="str">
        <f t="shared" si="59"/>
        <v>2025-02</v>
      </c>
    </row>
    <row r="587" spans="1:17" x14ac:dyDescent="0.3">
      <c r="A587" t="s">
        <v>596</v>
      </c>
      <c r="B587" s="2">
        <v>45716</v>
      </c>
      <c r="C587" s="2">
        <v>45719</v>
      </c>
      <c r="D587" s="2">
        <v>45721</v>
      </c>
      <c r="E587" s="2">
        <v>45716.381944444453</v>
      </c>
      <c r="F587" s="2">
        <v>45716.415277777778</v>
      </c>
      <c r="G587" s="2">
        <v>45716.497916666667</v>
      </c>
      <c r="H587" s="2">
        <v>45716.560416666667</v>
      </c>
      <c r="I587">
        <v>7</v>
      </c>
      <c r="J587">
        <v>6</v>
      </c>
      <c r="K587" t="s">
        <v>1215</v>
      </c>
      <c r="L587">
        <f t="shared" si="54"/>
        <v>0</v>
      </c>
      <c r="M587">
        <f t="shared" si="55"/>
        <v>47.999999988824129</v>
      </c>
      <c r="N587">
        <f t="shared" si="56"/>
        <v>90</v>
      </c>
      <c r="O587">
        <f t="shared" si="57"/>
        <v>0.8571428571428571</v>
      </c>
      <c r="P587">
        <f t="shared" si="58"/>
        <v>0</v>
      </c>
      <c r="Q587" t="str">
        <f t="shared" si="59"/>
        <v>2025-02</v>
      </c>
    </row>
    <row r="588" spans="1:17" x14ac:dyDescent="0.3">
      <c r="A588" t="s">
        <v>597</v>
      </c>
      <c r="B588" s="2">
        <v>45716</v>
      </c>
      <c r="C588" s="2">
        <v>45717</v>
      </c>
      <c r="D588" s="2">
        <v>45718</v>
      </c>
      <c r="E588" s="2">
        <v>45716.40625</v>
      </c>
      <c r="F588" s="2">
        <v>45716.430555555547</v>
      </c>
      <c r="G588" s="2">
        <v>45716.495138888888</v>
      </c>
      <c r="H588" s="2">
        <v>45716.48541666667</v>
      </c>
      <c r="I588">
        <v>4</v>
      </c>
      <c r="J588">
        <v>3</v>
      </c>
      <c r="K588" t="s">
        <v>1214</v>
      </c>
      <c r="L588">
        <f t="shared" si="54"/>
        <v>0</v>
      </c>
      <c r="M588">
        <f t="shared" si="55"/>
        <v>34.999999988358468</v>
      </c>
      <c r="N588">
        <f t="shared" si="56"/>
        <v>-13.999999993247911</v>
      </c>
      <c r="O588">
        <f t="shared" si="57"/>
        <v>0.75</v>
      </c>
      <c r="P588">
        <f t="shared" si="58"/>
        <v>0</v>
      </c>
      <c r="Q588" t="str">
        <f t="shared" si="59"/>
        <v>2025-02</v>
      </c>
    </row>
    <row r="589" spans="1:17" x14ac:dyDescent="0.3">
      <c r="A589" t="s">
        <v>598</v>
      </c>
      <c r="B589" s="2">
        <v>45716</v>
      </c>
      <c r="C589" s="2">
        <v>45719</v>
      </c>
      <c r="D589" s="2">
        <v>45718</v>
      </c>
      <c r="E589" s="2">
        <v>45716.408333333333</v>
      </c>
      <c r="F589" s="2">
        <v>45716.404166666667</v>
      </c>
      <c r="G589" s="2">
        <v>45716.459027777782</v>
      </c>
      <c r="H589" s="2">
        <v>45716.488888888889</v>
      </c>
      <c r="I589">
        <v>33</v>
      </c>
      <c r="J589">
        <v>33</v>
      </c>
      <c r="K589" t="s">
        <v>1214</v>
      </c>
      <c r="L589">
        <f t="shared" si="54"/>
        <v>1</v>
      </c>
      <c r="M589">
        <f t="shared" si="55"/>
        <v>-5.9999999986030161</v>
      </c>
      <c r="N589">
        <f t="shared" si="56"/>
        <v>42.999999993480742</v>
      </c>
      <c r="O589">
        <f t="shared" si="57"/>
        <v>1</v>
      </c>
      <c r="P589">
        <f t="shared" si="58"/>
        <v>1</v>
      </c>
      <c r="Q589" t="str">
        <f t="shared" si="59"/>
        <v>2025-02</v>
      </c>
    </row>
    <row r="590" spans="1:17" x14ac:dyDescent="0.3">
      <c r="A590" t="s">
        <v>599</v>
      </c>
      <c r="B590" s="2">
        <v>45716</v>
      </c>
      <c r="C590" s="2">
        <v>45720</v>
      </c>
      <c r="D590" s="2">
        <v>45721</v>
      </c>
      <c r="E590" s="2">
        <v>45716.37777777778</v>
      </c>
      <c r="F590" s="2">
        <v>45716.479861111111</v>
      </c>
      <c r="G590" s="2">
        <v>45716.472916666673</v>
      </c>
      <c r="H590" s="2">
        <v>45716.525694444441</v>
      </c>
      <c r="I590">
        <v>4</v>
      </c>
      <c r="J590">
        <v>0</v>
      </c>
      <c r="K590" t="s">
        <v>1213</v>
      </c>
      <c r="L590">
        <f t="shared" si="54"/>
        <v>0</v>
      </c>
      <c r="M590">
        <f t="shared" si="55"/>
        <v>146.99999999720603</v>
      </c>
      <c r="N590">
        <f t="shared" si="56"/>
        <v>75.999999985797331</v>
      </c>
      <c r="O590">
        <f t="shared" si="57"/>
        <v>0</v>
      </c>
      <c r="P590">
        <f t="shared" si="58"/>
        <v>0</v>
      </c>
      <c r="Q590" t="str">
        <f t="shared" si="59"/>
        <v>2025-02</v>
      </c>
    </row>
    <row r="591" spans="1:17" x14ac:dyDescent="0.3">
      <c r="A591" t="s">
        <v>600</v>
      </c>
      <c r="B591" s="2">
        <v>45716</v>
      </c>
      <c r="C591" s="2">
        <v>45718</v>
      </c>
      <c r="D591" s="2">
        <v>45717</v>
      </c>
      <c r="E591" s="2">
        <v>45716.398611111108</v>
      </c>
      <c r="F591" s="2">
        <v>45716.426388888889</v>
      </c>
      <c r="G591" s="2">
        <v>45716.468055555553</v>
      </c>
      <c r="H591" s="2">
        <v>45716.504166666673</v>
      </c>
      <c r="I591">
        <v>5</v>
      </c>
      <c r="J591">
        <v>2</v>
      </c>
      <c r="K591" t="s">
        <v>1214</v>
      </c>
      <c r="L591">
        <f t="shared" si="54"/>
        <v>1</v>
      </c>
      <c r="M591">
        <f t="shared" si="55"/>
        <v>40.000000004656613</v>
      </c>
      <c r="N591">
        <f t="shared" si="56"/>
        <v>52.000000012340024</v>
      </c>
      <c r="O591">
        <f t="shared" si="57"/>
        <v>0.4</v>
      </c>
      <c r="P591">
        <f t="shared" si="58"/>
        <v>1</v>
      </c>
      <c r="Q591" t="str">
        <f t="shared" si="59"/>
        <v>2025-02</v>
      </c>
    </row>
    <row r="592" spans="1:17" x14ac:dyDescent="0.3">
      <c r="A592" t="s">
        <v>601</v>
      </c>
      <c r="B592" s="2">
        <v>45716</v>
      </c>
      <c r="C592" s="2">
        <v>45717</v>
      </c>
      <c r="D592" s="2">
        <v>45717</v>
      </c>
      <c r="E592" s="2">
        <v>45716.379861111112</v>
      </c>
      <c r="F592" s="2">
        <v>45716.427777777782</v>
      </c>
      <c r="G592" s="2">
        <v>45716.490277777782</v>
      </c>
      <c r="H592" s="2">
        <v>45716.506944444453</v>
      </c>
      <c r="I592">
        <v>13</v>
      </c>
      <c r="J592">
        <v>9</v>
      </c>
      <c r="K592" t="s">
        <v>1214</v>
      </c>
      <c r="L592">
        <f t="shared" si="54"/>
        <v>1</v>
      </c>
      <c r="M592">
        <f t="shared" si="55"/>
        <v>69.000000004889444</v>
      </c>
      <c r="N592">
        <f t="shared" si="56"/>
        <v>24.000000004889444</v>
      </c>
      <c r="O592">
        <f t="shared" si="57"/>
        <v>0.69230769230769229</v>
      </c>
      <c r="P592">
        <f t="shared" si="58"/>
        <v>1</v>
      </c>
      <c r="Q592" t="str">
        <f t="shared" si="59"/>
        <v>2025-02</v>
      </c>
    </row>
    <row r="593" spans="1:17" x14ac:dyDescent="0.3">
      <c r="A593" t="s">
        <v>602</v>
      </c>
      <c r="B593" s="2">
        <v>45716</v>
      </c>
      <c r="C593" s="2">
        <v>45720</v>
      </c>
      <c r="D593" s="2">
        <v>45718</v>
      </c>
      <c r="E593" s="2">
        <v>45716.394444444442</v>
      </c>
      <c r="F593" s="2">
        <v>45716.448611111111</v>
      </c>
      <c r="G593" s="2">
        <v>45716.478472222218</v>
      </c>
      <c r="H593" s="2">
        <v>45716.490972222222</v>
      </c>
      <c r="I593">
        <v>31</v>
      </c>
      <c r="J593">
        <v>27</v>
      </c>
      <c r="K593" t="s">
        <v>1214</v>
      </c>
      <c r="L593">
        <f t="shared" si="54"/>
        <v>1</v>
      </c>
      <c r="M593">
        <f t="shared" si="55"/>
        <v>78.000000002793968</v>
      </c>
      <c r="N593">
        <f t="shared" si="56"/>
        <v>18.000000006286427</v>
      </c>
      <c r="O593">
        <f t="shared" si="57"/>
        <v>0.87096774193548387</v>
      </c>
      <c r="P593">
        <f t="shared" si="58"/>
        <v>1</v>
      </c>
      <c r="Q593" t="str">
        <f t="shared" si="59"/>
        <v>2025-02</v>
      </c>
    </row>
    <row r="594" spans="1:17" x14ac:dyDescent="0.3">
      <c r="A594" t="s">
        <v>603</v>
      </c>
      <c r="B594" s="2">
        <v>45717</v>
      </c>
      <c r="C594" s="2">
        <v>45719</v>
      </c>
      <c r="D594" s="2">
        <v>45718</v>
      </c>
      <c r="E594" s="2">
        <v>45717.386111111111</v>
      </c>
      <c r="F594" s="2">
        <v>45717.45208333333</v>
      </c>
      <c r="G594" s="2">
        <v>45717.475694444453</v>
      </c>
      <c r="H594" s="2">
        <v>45717.493750000001</v>
      </c>
      <c r="I594">
        <v>25</v>
      </c>
      <c r="J594">
        <v>25</v>
      </c>
      <c r="K594" t="s">
        <v>1214</v>
      </c>
      <c r="L594">
        <f t="shared" si="54"/>
        <v>1</v>
      </c>
      <c r="M594">
        <f t="shared" si="55"/>
        <v>94.999999995343387</v>
      </c>
      <c r="N594">
        <f t="shared" si="56"/>
        <v>25.999999990453944</v>
      </c>
      <c r="O594">
        <f t="shared" si="57"/>
        <v>1</v>
      </c>
      <c r="P594">
        <f t="shared" si="58"/>
        <v>1</v>
      </c>
      <c r="Q594" t="str">
        <f t="shared" si="59"/>
        <v>2025-03</v>
      </c>
    </row>
    <row r="595" spans="1:17" x14ac:dyDescent="0.3">
      <c r="A595" t="s">
        <v>604</v>
      </c>
      <c r="B595" s="2">
        <v>45717</v>
      </c>
      <c r="C595" s="2">
        <v>45719</v>
      </c>
      <c r="D595" s="2">
        <v>45719</v>
      </c>
      <c r="E595" s="2">
        <v>45717.38958333333</v>
      </c>
      <c r="F595" s="2">
        <v>45717.445138888892</v>
      </c>
      <c r="G595" s="2">
        <v>45717.468055555553</v>
      </c>
      <c r="H595" s="2">
        <v>45717.5</v>
      </c>
      <c r="I595">
        <v>12</v>
      </c>
      <c r="J595">
        <v>8</v>
      </c>
      <c r="K595" t="s">
        <v>1215</v>
      </c>
      <c r="L595">
        <f t="shared" si="54"/>
        <v>1</v>
      </c>
      <c r="M595">
        <f t="shared" si="55"/>
        <v>80.000000009313226</v>
      </c>
      <c r="N595">
        <f t="shared" si="56"/>
        <v>46.000000003259629</v>
      </c>
      <c r="O595">
        <f t="shared" si="57"/>
        <v>0.66666666666666663</v>
      </c>
      <c r="P595">
        <f t="shared" si="58"/>
        <v>1</v>
      </c>
      <c r="Q595" t="str">
        <f t="shared" si="59"/>
        <v>2025-03</v>
      </c>
    </row>
    <row r="596" spans="1:17" x14ac:dyDescent="0.3">
      <c r="A596" t="s">
        <v>605</v>
      </c>
      <c r="B596" s="2">
        <v>45717</v>
      </c>
      <c r="C596" s="2">
        <v>45719</v>
      </c>
      <c r="D596" s="2">
        <v>45718</v>
      </c>
      <c r="E596" s="2">
        <v>45717.395138888889</v>
      </c>
      <c r="F596" s="2">
        <v>45717.424305555563</v>
      </c>
      <c r="G596" s="2">
        <v>45717.493055555547</v>
      </c>
      <c r="H596" s="2">
        <v>45717.535416666673</v>
      </c>
      <c r="I596">
        <v>10</v>
      </c>
      <c r="J596">
        <v>6</v>
      </c>
      <c r="K596" t="s">
        <v>1213</v>
      </c>
      <c r="L596">
        <f t="shared" si="54"/>
        <v>1</v>
      </c>
      <c r="M596">
        <f t="shared" si="55"/>
        <v>42.000000011175871</v>
      </c>
      <c r="N596">
        <f t="shared" si="56"/>
        <v>61.000000020721927</v>
      </c>
      <c r="O596">
        <f t="shared" si="57"/>
        <v>0.6</v>
      </c>
      <c r="P596">
        <f t="shared" si="58"/>
        <v>1</v>
      </c>
      <c r="Q596" t="str">
        <f t="shared" si="59"/>
        <v>2025-03</v>
      </c>
    </row>
    <row r="597" spans="1:17" x14ac:dyDescent="0.3">
      <c r="A597" t="s">
        <v>606</v>
      </c>
      <c r="B597" s="2">
        <v>45717</v>
      </c>
      <c r="C597" s="2">
        <v>45720</v>
      </c>
      <c r="D597" s="2">
        <v>45719</v>
      </c>
      <c r="E597" s="2">
        <v>45717.415277777778</v>
      </c>
      <c r="F597" s="2">
        <v>45717.441666666673</v>
      </c>
      <c r="G597" s="2">
        <v>45717.479166666657</v>
      </c>
      <c r="H597" s="2">
        <v>45717.524305555547</v>
      </c>
      <c r="I597">
        <v>14</v>
      </c>
      <c r="J597">
        <v>13</v>
      </c>
      <c r="K597" t="s">
        <v>1214</v>
      </c>
      <c r="L597">
        <f t="shared" si="54"/>
        <v>1</v>
      </c>
      <c r="M597">
        <f t="shared" si="55"/>
        <v>38.000000008614734</v>
      </c>
      <c r="N597">
        <f t="shared" si="56"/>
        <v>65.000000002328306</v>
      </c>
      <c r="O597">
        <f t="shared" si="57"/>
        <v>0.9285714285714286</v>
      </c>
      <c r="P597">
        <f t="shared" si="58"/>
        <v>1</v>
      </c>
      <c r="Q597" t="str">
        <f t="shared" si="59"/>
        <v>2025-03</v>
      </c>
    </row>
    <row r="598" spans="1:17" x14ac:dyDescent="0.3">
      <c r="A598" t="s">
        <v>607</v>
      </c>
      <c r="B598" s="2">
        <v>45717</v>
      </c>
      <c r="C598" s="2">
        <v>45721</v>
      </c>
      <c r="D598" s="2">
        <v>45719</v>
      </c>
      <c r="E598" s="2">
        <v>45717.404861111107</v>
      </c>
      <c r="F598" s="2">
        <v>45717.459722222222</v>
      </c>
      <c r="G598" s="2">
        <v>45717.48333333333</v>
      </c>
      <c r="H598" s="2">
        <v>45717.536805555559</v>
      </c>
      <c r="I598">
        <v>33</v>
      </c>
      <c r="J598">
        <v>33</v>
      </c>
      <c r="K598" t="s">
        <v>1214</v>
      </c>
      <c r="L598">
        <f t="shared" si="54"/>
        <v>1</v>
      </c>
      <c r="M598">
        <f t="shared" si="55"/>
        <v>79.000000006053597</v>
      </c>
      <c r="N598">
        <f t="shared" si="56"/>
        <v>77.000000010011718</v>
      </c>
      <c r="O598">
        <f t="shared" si="57"/>
        <v>1</v>
      </c>
      <c r="P598">
        <f t="shared" si="58"/>
        <v>1</v>
      </c>
      <c r="Q598" t="str">
        <f t="shared" si="59"/>
        <v>2025-03</v>
      </c>
    </row>
    <row r="599" spans="1:17" x14ac:dyDescent="0.3">
      <c r="A599" t="s">
        <v>608</v>
      </c>
      <c r="B599" s="2">
        <v>45717</v>
      </c>
      <c r="C599" s="2">
        <v>45719</v>
      </c>
      <c r="D599" s="2">
        <v>45722</v>
      </c>
      <c r="E599" s="2">
        <v>45717.399305555547</v>
      </c>
      <c r="F599" s="2">
        <v>45717.447916666657</v>
      </c>
      <c r="G599" s="2">
        <v>45717.484027777777</v>
      </c>
      <c r="H599" s="2">
        <v>45717.497916666667</v>
      </c>
      <c r="I599">
        <v>30</v>
      </c>
      <c r="J599">
        <v>29</v>
      </c>
      <c r="K599" t="s">
        <v>1215</v>
      </c>
      <c r="L599">
        <f t="shared" si="54"/>
        <v>0</v>
      </c>
      <c r="M599">
        <f t="shared" si="55"/>
        <v>69.999999997671694</v>
      </c>
      <c r="N599">
        <f t="shared" si="56"/>
        <v>20.000000002328306</v>
      </c>
      <c r="O599">
        <f t="shared" si="57"/>
        <v>0.96666666666666667</v>
      </c>
      <c r="P599">
        <f t="shared" si="58"/>
        <v>0</v>
      </c>
      <c r="Q599" t="str">
        <f t="shared" si="59"/>
        <v>2025-03</v>
      </c>
    </row>
    <row r="600" spans="1:17" x14ac:dyDescent="0.3">
      <c r="A600" t="s">
        <v>609</v>
      </c>
      <c r="B600" s="2">
        <v>45717</v>
      </c>
      <c r="C600" s="2">
        <v>45721</v>
      </c>
      <c r="D600" s="2">
        <v>45719</v>
      </c>
      <c r="E600" s="2">
        <v>45717.388194444437</v>
      </c>
      <c r="F600" s="2">
        <v>45717.461111111108</v>
      </c>
      <c r="G600" s="2">
        <v>45717.493750000001</v>
      </c>
      <c r="H600" s="2">
        <v>45717.482638888891</v>
      </c>
      <c r="I600">
        <v>13</v>
      </c>
      <c r="J600">
        <v>10</v>
      </c>
      <c r="K600" t="s">
        <v>1214</v>
      </c>
      <c r="L600">
        <f t="shared" si="54"/>
        <v>1</v>
      </c>
      <c r="M600">
        <f t="shared" si="55"/>
        <v>105.00000000698492</v>
      </c>
      <c r="N600">
        <f t="shared" si="56"/>
        <v>-15.999999999767169</v>
      </c>
      <c r="O600">
        <f t="shared" si="57"/>
        <v>0.76923076923076927</v>
      </c>
      <c r="P600">
        <f t="shared" si="58"/>
        <v>1</v>
      </c>
      <c r="Q600" t="str">
        <f t="shared" si="59"/>
        <v>2025-03</v>
      </c>
    </row>
    <row r="601" spans="1:17" x14ac:dyDescent="0.3">
      <c r="A601" t="s">
        <v>610</v>
      </c>
      <c r="B601" s="2">
        <v>45717</v>
      </c>
      <c r="C601" s="2">
        <v>45718</v>
      </c>
      <c r="D601" s="2">
        <v>45722</v>
      </c>
      <c r="E601" s="2">
        <v>45717.4</v>
      </c>
      <c r="F601" s="2">
        <v>45717.44027777778</v>
      </c>
      <c r="G601" s="2">
        <v>45717.497916666667</v>
      </c>
      <c r="H601" s="2">
        <v>45717.515972222223</v>
      </c>
      <c r="I601">
        <v>4</v>
      </c>
      <c r="J601">
        <v>1</v>
      </c>
      <c r="K601" t="s">
        <v>1214</v>
      </c>
      <c r="L601">
        <f t="shared" si="54"/>
        <v>0</v>
      </c>
      <c r="M601">
        <f t="shared" si="55"/>
        <v>58.000000000465661</v>
      </c>
      <c r="N601">
        <f t="shared" si="56"/>
        <v>26.000000000931323</v>
      </c>
      <c r="O601">
        <f t="shared" si="57"/>
        <v>0.25</v>
      </c>
      <c r="P601">
        <f t="shared" si="58"/>
        <v>0</v>
      </c>
      <c r="Q601" t="str">
        <f t="shared" si="59"/>
        <v>2025-03</v>
      </c>
    </row>
    <row r="602" spans="1:17" x14ac:dyDescent="0.3">
      <c r="A602" t="s">
        <v>611</v>
      </c>
      <c r="B602" s="2">
        <v>45717</v>
      </c>
      <c r="C602" s="2">
        <v>45721</v>
      </c>
      <c r="D602" s="2">
        <v>45721</v>
      </c>
      <c r="E602" s="2">
        <v>45717.397222222222</v>
      </c>
      <c r="F602" s="2">
        <v>45717.463194444441</v>
      </c>
      <c r="G602" s="2">
        <v>45717.460416666669</v>
      </c>
      <c r="H602" s="2">
        <v>45717.491666666669</v>
      </c>
      <c r="I602">
        <v>25</v>
      </c>
      <c r="J602">
        <v>22</v>
      </c>
      <c r="K602" t="s">
        <v>1214</v>
      </c>
      <c r="L602">
        <f t="shared" si="54"/>
        <v>1</v>
      </c>
      <c r="M602">
        <f t="shared" si="55"/>
        <v>94.999999995343387</v>
      </c>
      <c r="N602">
        <f t="shared" si="56"/>
        <v>45</v>
      </c>
      <c r="O602">
        <f t="shared" si="57"/>
        <v>0.88</v>
      </c>
      <c r="P602">
        <f t="shared" si="58"/>
        <v>1</v>
      </c>
      <c r="Q602" t="str">
        <f t="shared" si="59"/>
        <v>2025-03</v>
      </c>
    </row>
    <row r="603" spans="1:17" x14ac:dyDescent="0.3">
      <c r="A603" t="s">
        <v>612</v>
      </c>
      <c r="B603" s="2">
        <v>45717</v>
      </c>
      <c r="C603" s="2">
        <v>45718</v>
      </c>
      <c r="D603" s="2">
        <v>45719</v>
      </c>
      <c r="E603" s="2">
        <v>45717.396527777782</v>
      </c>
      <c r="F603" s="2">
        <v>45717.393055555563</v>
      </c>
      <c r="G603" s="2">
        <v>45717.474305555559</v>
      </c>
      <c r="H603" s="2">
        <v>45717.552083333343</v>
      </c>
      <c r="I603">
        <v>39</v>
      </c>
      <c r="J603">
        <v>35</v>
      </c>
      <c r="K603" t="s">
        <v>1215</v>
      </c>
      <c r="L603">
        <f t="shared" si="54"/>
        <v>0</v>
      </c>
      <c r="M603">
        <f t="shared" si="55"/>
        <v>-4.9999999953433871</v>
      </c>
      <c r="N603">
        <f t="shared" si="56"/>
        <v>112.00000000884756</v>
      </c>
      <c r="O603">
        <f t="shared" si="57"/>
        <v>0.89743589743589747</v>
      </c>
      <c r="P603">
        <f t="shared" si="58"/>
        <v>0</v>
      </c>
      <c r="Q603" t="str">
        <f t="shared" si="59"/>
        <v>2025-03</v>
      </c>
    </row>
    <row r="604" spans="1:17" x14ac:dyDescent="0.3">
      <c r="A604" t="s">
        <v>613</v>
      </c>
      <c r="B604" s="2">
        <v>45717</v>
      </c>
      <c r="C604" s="2">
        <v>45719</v>
      </c>
      <c r="D604" s="2">
        <v>45722</v>
      </c>
      <c r="E604" s="2">
        <v>45717.386805555558</v>
      </c>
      <c r="F604" s="2">
        <v>45717.408333333333</v>
      </c>
      <c r="G604" s="2">
        <v>45717.484027777777</v>
      </c>
      <c r="H604" s="2">
        <v>45717.520833333343</v>
      </c>
      <c r="I604">
        <v>20</v>
      </c>
      <c r="J604">
        <v>19</v>
      </c>
      <c r="K604" t="s">
        <v>1214</v>
      </c>
      <c r="L604">
        <f t="shared" si="54"/>
        <v>0</v>
      </c>
      <c r="M604">
        <f t="shared" si="55"/>
        <v>30.99999999627471</v>
      </c>
      <c r="N604">
        <f t="shared" si="56"/>
        <v>53.000000015599653</v>
      </c>
      <c r="O604">
        <f t="shared" si="57"/>
        <v>0.95</v>
      </c>
      <c r="P604">
        <f t="shared" si="58"/>
        <v>0</v>
      </c>
      <c r="Q604" t="str">
        <f t="shared" si="59"/>
        <v>2025-03</v>
      </c>
    </row>
    <row r="605" spans="1:17" x14ac:dyDescent="0.3">
      <c r="A605" t="s">
        <v>614</v>
      </c>
      <c r="B605" s="2">
        <v>45717</v>
      </c>
      <c r="C605" s="2">
        <v>45721</v>
      </c>
      <c r="D605" s="2">
        <v>45722</v>
      </c>
      <c r="E605" s="2">
        <v>45717.400694444441</v>
      </c>
      <c r="F605" s="2">
        <v>45717.481249999997</v>
      </c>
      <c r="G605" s="2">
        <v>45717.479166666657</v>
      </c>
      <c r="H605" s="2">
        <v>45717.501388888893</v>
      </c>
      <c r="I605">
        <v>39</v>
      </c>
      <c r="J605">
        <v>39</v>
      </c>
      <c r="K605" t="s">
        <v>1215</v>
      </c>
      <c r="L605">
        <f t="shared" si="54"/>
        <v>0</v>
      </c>
      <c r="M605">
        <f t="shared" si="55"/>
        <v>116.00000000093132</v>
      </c>
      <c r="N605">
        <f t="shared" si="56"/>
        <v>32.000000020489097</v>
      </c>
      <c r="O605">
        <f t="shared" si="57"/>
        <v>1</v>
      </c>
      <c r="P605">
        <f t="shared" si="58"/>
        <v>0</v>
      </c>
      <c r="Q605" t="str">
        <f t="shared" si="59"/>
        <v>2025-03</v>
      </c>
    </row>
    <row r="606" spans="1:17" x14ac:dyDescent="0.3">
      <c r="A606" t="s">
        <v>615</v>
      </c>
      <c r="B606" s="2">
        <v>45717</v>
      </c>
      <c r="C606" s="2">
        <v>45719</v>
      </c>
      <c r="D606" s="2">
        <v>45719</v>
      </c>
      <c r="E606" s="2">
        <v>45717.409722222219</v>
      </c>
      <c r="F606" s="2">
        <v>45717.465277777781</v>
      </c>
      <c r="G606" s="2">
        <v>45717.476388888892</v>
      </c>
      <c r="H606" s="2">
        <v>45717.511111111111</v>
      </c>
      <c r="I606">
        <v>19</v>
      </c>
      <c r="J606">
        <v>16</v>
      </c>
      <c r="K606" t="s">
        <v>1214</v>
      </c>
      <c r="L606">
        <f t="shared" si="54"/>
        <v>1</v>
      </c>
      <c r="M606">
        <f t="shared" si="55"/>
        <v>80.000000009313226</v>
      </c>
      <c r="N606">
        <f t="shared" si="56"/>
        <v>49.999999995343387</v>
      </c>
      <c r="O606">
        <f t="shared" si="57"/>
        <v>0.84210526315789469</v>
      </c>
      <c r="P606">
        <f t="shared" si="58"/>
        <v>1</v>
      </c>
      <c r="Q606" t="str">
        <f t="shared" si="59"/>
        <v>2025-03</v>
      </c>
    </row>
    <row r="607" spans="1:17" x14ac:dyDescent="0.3">
      <c r="A607" t="s">
        <v>616</v>
      </c>
      <c r="B607" s="2">
        <v>45717</v>
      </c>
      <c r="C607" s="2">
        <v>45719</v>
      </c>
      <c r="D607" s="2">
        <v>45721</v>
      </c>
      <c r="E607" s="2">
        <v>45717.415972222218</v>
      </c>
      <c r="F607" s="2">
        <v>45717.449305555558</v>
      </c>
      <c r="G607" s="2">
        <v>45717.459027777782</v>
      </c>
      <c r="H607" s="2">
        <v>45717.529166666667</v>
      </c>
      <c r="I607">
        <v>37</v>
      </c>
      <c r="J607">
        <v>33</v>
      </c>
      <c r="K607" t="s">
        <v>1213</v>
      </c>
      <c r="L607">
        <f t="shared" si="54"/>
        <v>0</v>
      </c>
      <c r="M607">
        <f t="shared" si="55"/>
        <v>48.000000009778887</v>
      </c>
      <c r="N607">
        <f t="shared" si="56"/>
        <v>100.9999999939464</v>
      </c>
      <c r="O607">
        <f t="shared" si="57"/>
        <v>0.89189189189189189</v>
      </c>
      <c r="P607">
        <f t="shared" si="58"/>
        <v>0</v>
      </c>
      <c r="Q607" t="str">
        <f t="shared" si="59"/>
        <v>2025-03</v>
      </c>
    </row>
    <row r="608" spans="1:17" x14ac:dyDescent="0.3">
      <c r="A608" t="s">
        <v>617</v>
      </c>
      <c r="B608" s="2">
        <v>45718</v>
      </c>
      <c r="C608" s="2">
        <v>45720</v>
      </c>
      <c r="D608" s="2">
        <v>45720</v>
      </c>
      <c r="E608" s="2">
        <v>45718.375</v>
      </c>
      <c r="F608" s="2">
        <v>45718.438888888893</v>
      </c>
      <c r="G608" s="2">
        <v>45718.474999999999</v>
      </c>
      <c r="H608" s="2">
        <v>45718.522916666669</v>
      </c>
      <c r="I608">
        <v>33</v>
      </c>
      <c r="J608">
        <v>29</v>
      </c>
      <c r="K608" t="s">
        <v>1214</v>
      </c>
      <c r="L608">
        <f t="shared" si="54"/>
        <v>1</v>
      </c>
      <c r="M608">
        <f t="shared" si="55"/>
        <v>92.000000006519258</v>
      </c>
      <c r="N608">
        <f t="shared" si="56"/>
        <v>69.000000004889444</v>
      </c>
      <c r="O608">
        <f t="shared" si="57"/>
        <v>0.87878787878787878</v>
      </c>
      <c r="P608">
        <f t="shared" si="58"/>
        <v>1</v>
      </c>
      <c r="Q608" t="str">
        <f t="shared" si="59"/>
        <v>2025-03</v>
      </c>
    </row>
    <row r="609" spans="1:17" x14ac:dyDescent="0.3">
      <c r="A609" t="s">
        <v>618</v>
      </c>
      <c r="B609" s="2">
        <v>45718</v>
      </c>
      <c r="C609" s="2">
        <v>45719</v>
      </c>
      <c r="D609" s="2">
        <v>45722</v>
      </c>
      <c r="E609" s="2">
        <v>45718.411805555559</v>
      </c>
      <c r="F609" s="2">
        <v>45718.463194444441</v>
      </c>
      <c r="G609" s="2">
        <v>45718.459027777782</v>
      </c>
      <c r="H609" s="2">
        <v>45718.526388888888</v>
      </c>
      <c r="I609">
        <v>18</v>
      </c>
      <c r="J609">
        <v>16</v>
      </c>
      <c r="K609" t="s">
        <v>1215</v>
      </c>
      <c r="L609">
        <f t="shared" si="54"/>
        <v>0</v>
      </c>
      <c r="M609">
        <f t="shared" si="55"/>
        <v>73.999999989755452</v>
      </c>
      <c r="N609">
        <f t="shared" si="56"/>
        <v>96.999999991385266</v>
      </c>
      <c r="O609">
        <f t="shared" si="57"/>
        <v>0.88888888888888884</v>
      </c>
      <c r="P609">
        <f t="shared" si="58"/>
        <v>0</v>
      </c>
      <c r="Q609" t="str">
        <f t="shared" si="59"/>
        <v>2025-03</v>
      </c>
    </row>
    <row r="610" spans="1:17" x14ac:dyDescent="0.3">
      <c r="A610" t="s">
        <v>619</v>
      </c>
      <c r="B610" s="2">
        <v>45718</v>
      </c>
      <c r="C610" s="2">
        <v>45722</v>
      </c>
      <c r="D610" s="2">
        <v>45720</v>
      </c>
      <c r="E610" s="2">
        <v>45718.404861111107</v>
      </c>
      <c r="F610" s="2">
        <v>45718.410416666673</v>
      </c>
      <c r="G610" s="2">
        <v>45718.465277777781</v>
      </c>
      <c r="H610" s="2">
        <v>45718.525000000001</v>
      </c>
      <c r="I610">
        <v>4</v>
      </c>
      <c r="J610">
        <v>0</v>
      </c>
      <c r="K610" t="s">
        <v>1213</v>
      </c>
      <c r="L610">
        <f t="shared" si="54"/>
        <v>1</v>
      </c>
      <c r="M610">
        <f t="shared" si="55"/>
        <v>8.0000000155996531</v>
      </c>
      <c r="N610">
        <f t="shared" si="56"/>
        <v>85.999999997438863</v>
      </c>
      <c r="O610">
        <f t="shared" si="57"/>
        <v>0</v>
      </c>
      <c r="P610">
        <f t="shared" si="58"/>
        <v>0</v>
      </c>
      <c r="Q610" t="str">
        <f t="shared" si="59"/>
        <v>2025-03</v>
      </c>
    </row>
    <row r="611" spans="1:17" x14ac:dyDescent="0.3">
      <c r="A611" t="s">
        <v>620</v>
      </c>
      <c r="B611" s="2">
        <v>45718</v>
      </c>
      <c r="C611" s="2">
        <v>45720</v>
      </c>
      <c r="D611" s="2">
        <v>45722</v>
      </c>
      <c r="E611" s="2">
        <v>45718.390972222223</v>
      </c>
      <c r="F611" s="2">
        <v>45718.423611111109</v>
      </c>
      <c r="G611" s="2">
        <v>45718.488888888889</v>
      </c>
      <c r="H611" s="2">
        <v>45718.490277777782</v>
      </c>
      <c r="I611">
        <v>13</v>
      </c>
      <c r="J611">
        <v>12</v>
      </c>
      <c r="K611" t="s">
        <v>1215</v>
      </c>
      <c r="L611">
        <f t="shared" si="54"/>
        <v>0</v>
      </c>
      <c r="M611">
        <f t="shared" si="55"/>
        <v>46.999999996041879</v>
      </c>
      <c r="N611">
        <f t="shared" si="56"/>
        <v>2.000000006519258</v>
      </c>
      <c r="O611">
        <f t="shared" si="57"/>
        <v>0.92307692307692313</v>
      </c>
      <c r="P611">
        <f t="shared" si="58"/>
        <v>0</v>
      </c>
      <c r="Q611" t="str">
        <f t="shared" si="59"/>
        <v>2025-03</v>
      </c>
    </row>
    <row r="612" spans="1:17" x14ac:dyDescent="0.3">
      <c r="A612" t="s">
        <v>621</v>
      </c>
      <c r="B612" s="2">
        <v>45718</v>
      </c>
      <c r="C612" s="2">
        <v>45722</v>
      </c>
      <c r="D612" s="2">
        <v>45720</v>
      </c>
      <c r="E612" s="2">
        <v>45718.396527777782</v>
      </c>
      <c r="F612" s="2">
        <v>45718.409722222219</v>
      </c>
      <c r="G612" s="2">
        <v>45718.468055555553</v>
      </c>
      <c r="H612" s="2">
        <v>45718.509027777778</v>
      </c>
      <c r="I612">
        <v>30</v>
      </c>
      <c r="J612">
        <v>26</v>
      </c>
      <c r="K612" t="s">
        <v>1213</v>
      </c>
      <c r="L612">
        <f t="shared" si="54"/>
        <v>1</v>
      </c>
      <c r="M612">
        <f t="shared" si="55"/>
        <v>18.999999988591298</v>
      </c>
      <c r="N612">
        <f t="shared" si="56"/>
        <v>59.00000000372529</v>
      </c>
      <c r="O612">
        <f t="shared" si="57"/>
        <v>0.8666666666666667</v>
      </c>
      <c r="P612">
        <f t="shared" si="58"/>
        <v>1</v>
      </c>
      <c r="Q612" t="str">
        <f t="shared" si="59"/>
        <v>2025-03</v>
      </c>
    </row>
    <row r="613" spans="1:17" x14ac:dyDescent="0.3">
      <c r="A613" t="s">
        <v>622</v>
      </c>
      <c r="B613" s="2">
        <v>45718</v>
      </c>
      <c r="C613" s="2">
        <v>45721</v>
      </c>
      <c r="D613" s="2">
        <v>45723</v>
      </c>
      <c r="E613" s="2">
        <v>45718.412499999999</v>
      </c>
      <c r="F613" s="2">
        <v>45718.443055555559</v>
      </c>
      <c r="G613" s="2">
        <v>45718.464583333327</v>
      </c>
      <c r="H613" s="2">
        <v>45718.481249999997</v>
      </c>
      <c r="I613">
        <v>27</v>
      </c>
      <c r="J613">
        <v>24</v>
      </c>
      <c r="K613" t="s">
        <v>1214</v>
      </c>
      <c r="L613">
        <f t="shared" si="54"/>
        <v>0</v>
      </c>
      <c r="M613">
        <f t="shared" si="55"/>
        <v>44.00000000721775</v>
      </c>
      <c r="N613">
        <f t="shared" si="56"/>
        <v>24.000000004889444</v>
      </c>
      <c r="O613">
        <f t="shared" si="57"/>
        <v>0.88888888888888884</v>
      </c>
      <c r="P613">
        <f t="shared" si="58"/>
        <v>0</v>
      </c>
      <c r="Q613" t="str">
        <f t="shared" si="59"/>
        <v>2025-03</v>
      </c>
    </row>
    <row r="614" spans="1:17" x14ac:dyDescent="0.3">
      <c r="A614" t="s">
        <v>623</v>
      </c>
      <c r="B614" s="2">
        <v>45719</v>
      </c>
      <c r="C614" s="2">
        <v>45720</v>
      </c>
      <c r="D614" s="2">
        <v>45722</v>
      </c>
      <c r="E614" s="2">
        <v>45719.379166666673</v>
      </c>
      <c r="F614" s="2">
        <v>45719.419444444437</v>
      </c>
      <c r="G614" s="2">
        <v>45719.474999999999</v>
      </c>
      <c r="H614" s="2">
        <v>45719.506944444453</v>
      </c>
      <c r="I614">
        <v>37</v>
      </c>
      <c r="J614">
        <v>36</v>
      </c>
      <c r="K614" t="s">
        <v>1214</v>
      </c>
      <c r="L614">
        <f t="shared" si="54"/>
        <v>0</v>
      </c>
      <c r="M614">
        <f t="shared" si="55"/>
        <v>57.999999979510903</v>
      </c>
      <c r="N614">
        <f t="shared" si="56"/>
        <v>46.000000013737008</v>
      </c>
      <c r="O614">
        <f t="shared" si="57"/>
        <v>0.97297297297297303</v>
      </c>
      <c r="P614">
        <f t="shared" si="58"/>
        <v>0</v>
      </c>
      <c r="Q614" t="str">
        <f t="shared" si="59"/>
        <v>2025-03</v>
      </c>
    </row>
    <row r="615" spans="1:17" x14ac:dyDescent="0.3">
      <c r="A615" t="s">
        <v>624</v>
      </c>
      <c r="B615" s="2">
        <v>45719</v>
      </c>
      <c r="C615" s="2">
        <v>45721</v>
      </c>
      <c r="D615" s="2">
        <v>45724</v>
      </c>
      <c r="E615" s="2">
        <v>45719.388194444437</v>
      </c>
      <c r="F615" s="2">
        <v>45719.45208333333</v>
      </c>
      <c r="G615" s="2">
        <v>45719.463888888888</v>
      </c>
      <c r="H615" s="2">
        <v>45719.535416666673</v>
      </c>
      <c r="I615">
        <v>25</v>
      </c>
      <c r="J615">
        <v>25</v>
      </c>
      <c r="K615" t="s">
        <v>1215</v>
      </c>
      <c r="L615">
        <f t="shared" si="54"/>
        <v>0</v>
      </c>
      <c r="M615">
        <f t="shared" si="55"/>
        <v>92.000000006519258</v>
      </c>
      <c r="N615">
        <f t="shared" si="56"/>
        <v>103.00000001094304</v>
      </c>
      <c r="O615">
        <f t="shared" si="57"/>
        <v>1</v>
      </c>
      <c r="P615">
        <f t="shared" si="58"/>
        <v>0</v>
      </c>
      <c r="Q615" t="str">
        <f t="shared" si="59"/>
        <v>2025-03</v>
      </c>
    </row>
    <row r="616" spans="1:17" x14ac:dyDescent="0.3">
      <c r="A616" t="s">
        <v>625</v>
      </c>
      <c r="B616" s="2">
        <v>45719</v>
      </c>
      <c r="C616" s="2">
        <v>45721</v>
      </c>
      <c r="D616" s="2">
        <v>45721</v>
      </c>
      <c r="E616" s="2">
        <v>45719.387499999997</v>
      </c>
      <c r="F616" s="2">
        <v>45719.412499999999</v>
      </c>
      <c r="G616" s="2">
        <v>45719.497916666667</v>
      </c>
      <c r="H616" s="2">
        <v>45719.543055555558</v>
      </c>
      <c r="I616">
        <v>29</v>
      </c>
      <c r="J616">
        <v>26</v>
      </c>
      <c r="K616" t="s">
        <v>1215</v>
      </c>
      <c r="L616">
        <f t="shared" si="54"/>
        <v>1</v>
      </c>
      <c r="M616">
        <f t="shared" si="55"/>
        <v>36.000000002095476</v>
      </c>
      <c r="N616">
        <f t="shared" si="56"/>
        <v>65.000000002328306</v>
      </c>
      <c r="O616">
        <f t="shared" si="57"/>
        <v>0.89655172413793105</v>
      </c>
      <c r="P616">
        <f t="shared" si="58"/>
        <v>1</v>
      </c>
      <c r="Q616" t="str">
        <f t="shared" si="59"/>
        <v>2025-03</v>
      </c>
    </row>
    <row r="617" spans="1:17" x14ac:dyDescent="0.3">
      <c r="A617" t="s">
        <v>626</v>
      </c>
      <c r="B617" s="2">
        <v>45719</v>
      </c>
      <c r="C617" s="2">
        <v>45722</v>
      </c>
      <c r="D617" s="2">
        <v>45720</v>
      </c>
      <c r="E617" s="2">
        <v>45719.397222222222</v>
      </c>
      <c r="F617" s="2">
        <v>45719.47152777778</v>
      </c>
      <c r="G617" s="2">
        <v>45719.48333333333</v>
      </c>
      <c r="H617" s="2">
        <v>45719.54583333333</v>
      </c>
      <c r="I617">
        <v>22</v>
      </c>
      <c r="J617">
        <v>19</v>
      </c>
      <c r="K617" t="s">
        <v>1213</v>
      </c>
      <c r="L617">
        <f t="shared" si="54"/>
        <v>1</v>
      </c>
      <c r="M617">
        <f t="shared" si="55"/>
        <v>107.0000000030268</v>
      </c>
      <c r="N617">
        <f t="shared" si="56"/>
        <v>90</v>
      </c>
      <c r="O617">
        <f t="shared" si="57"/>
        <v>0.86363636363636365</v>
      </c>
      <c r="P617">
        <f t="shared" si="58"/>
        <v>1</v>
      </c>
      <c r="Q617" t="str">
        <f t="shared" si="59"/>
        <v>2025-03</v>
      </c>
    </row>
    <row r="618" spans="1:17" x14ac:dyDescent="0.3">
      <c r="A618" t="s">
        <v>627</v>
      </c>
      <c r="B618" s="2">
        <v>45719</v>
      </c>
      <c r="C618" s="2">
        <v>45721</v>
      </c>
      <c r="D618" s="2">
        <v>45721</v>
      </c>
      <c r="E618" s="2">
        <v>45719.380555555559</v>
      </c>
      <c r="F618" s="2">
        <v>45719.404166666667</v>
      </c>
      <c r="G618" s="2">
        <v>45719.469444444447</v>
      </c>
      <c r="H618" s="2">
        <v>45719.472222222219</v>
      </c>
      <c r="I618">
        <v>19</v>
      </c>
      <c r="J618">
        <v>18</v>
      </c>
      <c r="K618" t="s">
        <v>1215</v>
      </c>
      <c r="L618">
        <f t="shared" si="54"/>
        <v>1</v>
      </c>
      <c r="M618">
        <f t="shared" si="55"/>
        <v>33.999999995576218</v>
      </c>
      <c r="N618">
        <f t="shared" si="56"/>
        <v>3.9999999920837581</v>
      </c>
      <c r="O618">
        <f t="shared" si="57"/>
        <v>0.94736842105263153</v>
      </c>
      <c r="P618">
        <f t="shared" si="58"/>
        <v>1</v>
      </c>
      <c r="Q618" t="str">
        <f t="shared" si="59"/>
        <v>2025-03</v>
      </c>
    </row>
    <row r="619" spans="1:17" x14ac:dyDescent="0.3">
      <c r="A619" t="s">
        <v>628</v>
      </c>
      <c r="B619" s="2">
        <v>45719</v>
      </c>
      <c r="C619" s="2">
        <v>45721</v>
      </c>
      <c r="D619" s="2">
        <v>45723</v>
      </c>
      <c r="E619" s="2">
        <v>45719.393750000003</v>
      </c>
      <c r="F619" s="2">
        <v>45719.467361111107</v>
      </c>
      <c r="G619" s="2">
        <v>45719.48333333333</v>
      </c>
      <c r="H619" s="2">
        <v>45719.511805555558</v>
      </c>
      <c r="I619">
        <v>7</v>
      </c>
      <c r="J619">
        <v>7</v>
      </c>
      <c r="K619" t="s">
        <v>1214</v>
      </c>
      <c r="L619">
        <f t="shared" si="54"/>
        <v>0</v>
      </c>
      <c r="M619">
        <f t="shared" si="55"/>
        <v>105.99999998928979</v>
      </c>
      <c r="N619">
        <f t="shared" si="56"/>
        <v>41.000000007916242</v>
      </c>
      <c r="O619">
        <f t="shared" si="57"/>
        <v>1</v>
      </c>
      <c r="P619">
        <f t="shared" si="58"/>
        <v>0</v>
      </c>
      <c r="Q619" t="str">
        <f t="shared" si="59"/>
        <v>2025-03</v>
      </c>
    </row>
    <row r="620" spans="1:17" x14ac:dyDescent="0.3">
      <c r="A620" t="s">
        <v>629</v>
      </c>
      <c r="B620" s="2">
        <v>45719</v>
      </c>
      <c r="C620" s="2">
        <v>45721</v>
      </c>
      <c r="D620" s="2">
        <v>45722</v>
      </c>
      <c r="E620" s="2">
        <v>45719.404861111107</v>
      </c>
      <c r="F620" s="2">
        <v>45719.46597222222</v>
      </c>
      <c r="G620" s="2">
        <v>45719.498611111107</v>
      </c>
      <c r="H620" s="2">
        <v>45719.488888888889</v>
      </c>
      <c r="I620">
        <v>36</v>
      </c>
      <c r="J620">
        <v>36</v>
      </c>
      <c r="K620" t="s">
        <v>1213</v>
      </c>
      <c r="L620">
        <f t="shared" si="54"/>
        <v>0</v>
      </c>
      <c r="M620">
        <f t="shared" si="55"/>
        <v>88.000000003958121</v>
      </c>
      <c r="N620">
        <f t="shared" si="56"/>
        <v>-13.999999993247911</v>
      </c>
      <c r="O620">
        <f t="shared" si="57"/>
        <v>1</v>
      </c>
      <c r="P620">
        <f t="shared" si="58"/>
        <v>0</v>
      </c>
      <c r="Q620" t="str">
        <f t="shared" si="59"/>
        <v>2025-03</v>
      </c>
    </row>
    <row r="621" spans="1:17" x14ac:dyDescent="0.3">
      <c r="A621" t="s">
        <v>630</v>
      </c>
      <c r="B621" s="2">
        <v>45719</v>
      </c>
      <c r="C621" s="2">
        <v>45723</v>
      </c>
      <c r="D621" s="2">
        <v>45722</v>
      </c>
      <c r="E621" s="2">
        <v>45719.411111111112</v>
      </c>
      <c r="F621" s="2">
        <v>45719.411111111112</v>
      </c>
      <c r="G621" s="2">
        <v>45719.49722222222</v>
      </c>
      <c r="H621" s="2">
        <v>45719.527777777781</v>
      </c>
      <c r="I621">
        <v>2</v>
      </c>
      <c r="J621">
        <v>2</v>
      </c>
      <c r="K621" t="s">
        <v>1215</v>
      </c>
      <c r="L621">
        <f t="shared" si="54"/>
        <v>1</v>
      </c>
      <c r="M621">
        <f t="shared" si="55"/>
        <v>0</v>
      </c>
      <c r="N621">
        <f t="shared" si="56"/>
        <v>44.00000000721775</v>
      </c>
      <c r="O621">
        <f t="shared" si="57"/>
        <v>1</v>
      </c>
      <c r="P621">
        <f t="shared" si="58"/>
        <v>1</v>
      </c>
      <c r="Q621" t="str">
        <f t="shared" si="59"/>
        <v>2025-03</v>
      </c>
    </row>
    <row r="622" spans="1:17" x14ac:dyDescent="0.3">
      <c r="A622" t="s">
        <v>631</v>
      </c>
      <c r="B622" s="2">
        <v>45720</v>
      </c>
      <c r="C622" s="2">
        <v>45723</v>
      </c>
      <c r="D622" s="2">
        <v>45725</v>
      </c>
      <c r="E622" s="2">
        <v>45720.401388888888</v>
      </c>
      <c r="F622" s="2">
        <v>45720.46875</v>
      </c>
      <c r="G622" s="2">
        <v>45720.46875</v>
      </c>
      <c r="H622" s="2">
        <v>45720.520138888889</v>
      </c>
      <c r="I622">
        <v>22</v>
      </c>
      <c r="J622">
        <v>18</v>
      </c>
      <c r="K622" t="s">
        <v>1215</v>
      </c>
      <c r="L622">
        <f t="shared" si="54"/>
        <v>0</v>
      </c>
      <c r="M622">
        <f t="shared" si="55"/>
        <v>97.000000001862645</v>
      </c>
      <c r="N622">
        <f t="shared" si="56"/>
        <v>74.000000000232831</v>
      </c>
      <c r="O622">
        <f t="shared" si="57"/>
        <v>0.81818181818181823</v>
      </c>
      <c r="P622">
        <f t="shared" si="58"/>
        <v>0</v>
      </c>
      <c r="Q622" t="str">
        <f t="shared" si="59"/>
        <v>2025-03</v>
      </c>
    </row>
    <row r="623" spans="1:17" x14ac:dyDescent="0.3">
      <c r="A623" t="s">
        <v>632</v>
      </c>
      <c r="B623" s="2">
        <v>45720</v>
      </c>
      <c r="C623" s="2">
        <v>45724</v>
      </c>
      <c r="D623" s="2">
        <v>45723</v>
      </c>
      <c r="E623" s="2">
        <v>45720.377083333333</v>
      </c>
      <c r="F623" s="2">
        <v>45720.421527777777</v>
      </c>
      <c r="G623" s="2">
        <v>45720.493750000001</v>
      </c>
      <c r="H623" s="2">
        <v>45720.540277777778</v>
      </c>
      <c r="I623">
        <v>39</v>
      </c>
      <c r="J623">
        <v>39</v>
      </c>
      <c r="K623" t="s">
        <v>1215</v>
      </c>
      <c r="L623">
        <f t="shared" si="54"/>
        <v>1</v>
      </c>
      <c r="M623">
        <f t="shared" si="55"/>
        <v>63.999999999068677</v>
      </c>
      <c r="N623">
        <f t="shared" si="56"/>
        <v>66.999999998370185</v>
      </c>
      <c r="O623">
        <f t="shared" si="57"/>
        <v>1</v>
      </c>
      <c r="P623">
        <f t="shared" si="58"/>
        <v>1</v>
      </c>
      <c r="Q623" t="str">
        <f t="shared" si="59"/>
        <v>2025-03</v>
      </c>
    </row>
    <row r="624" spans="1:17" x14ac:dyDescent="0.3">
      <c r="A624" t="s">
        <v>633</v>
      </c>
      <c r="B624" s="2">
        <v>45720</v>
      </c>
      <c r="C624" s="2">
        <v>45724</v>
      </c>
      <c r="D624" s="2">
        <v>45724</v>
      </c>
      <c r="E624" s="2">
        <v>45720.375694444447</v>
      </c>
      <c r="F624" s="2">
        <v>45720.406944444447</v>
      </c>
      <c r="G624" s="2">
        <v>45720.497916666667</v>
      </c>
      <c r="H624" s="2">
        <v>45720.53402777778</v>
      </c>
      <c r="I624">
        <v>18</v>
      </c>
      <c r="J624">
        <v>14</v>
      </c>
      <c r="K624" t="s">
        <v>1215</v>
      </c>
      <c r="L624">
        <f t="shared" si="54"/>
        <v>1</v>
      </c>
      <c r="M624">
        <f t="shared" si="55"/>
        <v>45</v>
      </c>
      <c r="N624">
        <f t="shared" si="56"/>
        <v>52.000000001862645</v>
      </c>
      <c r="O624">
        <f t="shared" si="57"/>
        <v>0.77777777777777779</v>
      </c>
      <c r="P624">
        <f t="shared" si="58"/>
        <v>1</v>
      </c>
      <c r="Q624" t="str">
        <f t="shared" si="59"/>
        <v>2025-03</v>
      </c>
    </row>
    <row r="625" spans="1:17" x14ac:dyDescent="0.3">
      <c r="A625" t="s">
        <v>634</v>
      </c>
      <c r="B625" s="2">
        <v>45720</v>
      </c>
      <c r="C625" s="2">
        <v>45723</v>
      </c>
      <c r="D625" s="2">
        <v>45725</v>
      </c>
      <c r="E625" s="2">
        <v>45720.402777777781</v>
      </c>
      <c r="F625" s="2">
        <v>45720.431250000001</v>
      </c>
      <c r="G625" s="2">
        <v>45720.495833333327</v>
      </c>
      <c r="H625" s="2">
        <v>45720.505555555559</v>
      </c>
      <c r="I625">
        <v>26</v>
      </c>
      <c r="J625">
        <v>26</v>
      </c>
      <c r="K625" t="s">
        <v>1214</v>
      </c>
      <c r="L625">
        <f t="shared" si="54"/>
        <v>0</v>
      </c>
      <c r="M625">
        <f t="shared" si="55"/>
        <v>40.999999997438863</v>
      </c>
      <c r="N625">
        <f t="shared" si="56"/>
        <v>14.000000014202669</v>
      </c>
      <c r="O625">
        <f t="shared" si="57"/>
        <v>1</v>
      </c>
      <c r="P625">
        <f t="shared" si="58"/>
        <v>0</v>
      </c>
      <c r="Q625" t="str">
        <f t="shared" si="59"/>
        <v>2025-03</v>
      </c>
    </row>
    <row r="626" spans="1:17" x14ac:dyDescent="0.3">
      <c r="A626" t="s">
        <v>635</v>
      </c>
      <c r="B626" s="2">
        <v>45720</v>
      </c>
      <c r="C626" s="2">
        <v>45722</v>
      </c>
      <c r="D626" s="2">
        <v>45725</v>
      </c>
      <c r="E626" s="2">
        <v>45720.384722222218</v>
      </c>
      <c r="F626" s="2">
        <v>45720.450694444437</v>
      </c>
      <c r="G626" s="2">
        <v>45720.459722222222</v>
      </c>
      <c r="H626" s="2">
        <v>45720.508333333331</v>
      </c>
      <c r="I626">
        <v>30</v>
      </c>
      <c r="J626">
        <v>27</v>
      </c>
      <c r="K626" t="s">
        <v>1213</v>
      </c>
      <c r="L626">
        <f t="shared" si="54"/>
        <v>0</v>
      </c>
      <c r="M626">
        <f t="shared" si="55"/>
        <v>94.999999995343387</v>
      </c>
      <c r="N626">
        <f t="shared" si="56"/>
        <v>69.999999997671694</v>
      </c>
      <c r="O626">
        <f t="shared" si="57"/>
        <v>0.9</v>
      </c>
      <c r="P626">
        <f t="shared" si="58"/>
        <v>0</v>
      </c>
      <c r="Q626" t="str">
        <f t="shared" si="59"/>
        <v>2025-03</v>
      </c>
    </row>
    <row r="627" spans="1:17" x14ac:dyDescent="0.3">
      <c r="A627" t="s">
        <v>636</v>
      </c>
      <c r="B627" s="2">
        <v>45720</v>
      </c>
      <c r="C627" s="2">
        <v>45723</v>
      </c>
      <c r="D627" s="2">
        <v>45725</v>
      </c>
      <c r="E627" s="2">
        <v>45720.378472222219</v>
      </c>
      <c r="F627" s="2">
        <v>45720.445138888892</v>
      </c>
      <c r="G627" s="2">
        <v>45720.46875</v>
      </c>
      <c r="H627" s="2">
        <v>45720.54791666667</v>
      </c>
      <c r="I627">
        <v>30</v>
      </c>
      <c r="J627">
        <v>30</v>
      </c>
      <c r="K627" t="s">
        <v>1215</v>
      </c>
      <c r="L627">
        <f t="shared" si="54"/>
        <v>0</v>
      </c>
      <c r="M627">
        <f t="shared" si="55"/>
        <v>96.000000009080395</v>
      </c>
      <c r="N627">
        <f t="shared" si="56"/>
        <v>114.00000000488944</v>
      </c>
      <c r="O627">
        <f t="shared" si="57"/>
        <v>1</v>
      </c>
      <c r="P627">
        <f t="shared" si="58"/>
        <v>0</v>
      </c>
      <c r="Q627" t="str">
        <f t="shared" si="59"/>
        <v>2025-03</v>
      </c>
    </row>
    <row r="628" spans="1:17" x14ac:dyDescent="0.3">
      <c r="A628" t="s">
        <v>637</v>
      </c>
      <c r="B628" s="2">
        <v>45721</v>
      </c>
      <c r="C628" s="2">
        <v>45722</v>
      </c>
      <c r="D628" s="2">
        <v>45724</v>
      </c>
      <c r="E628" s="2">
        <v>45721.402777777781</v>
      </c>
      <c r="F628" s="2">
        <v>45721.447222222218</v>
      </c>
      <c r="G628" s="2">
        <v>45721.462500000001</v>
      </c>
      <c r="H628" s="2">
        <v>45721.473611111112</v>
      </c>
      <c r="I628">
        <v>11</v>
      </c>
      <c r="J628">
        <v>7</v>
      </c>
      <c r="K628" t="s">
        <v>1215</v>
      </c>
      <c r="L628">
        <f t="shared" si="54"/>
        <v>0</v>
      </c>
      <c r="M628">
        <f t="shared" si="55"/>
        <v>63.999999988591298</v>
      </c>
      <c r="N628">
        <f t="shared" si="56"/>
        <v>15.999999999767169</v>
      </c>
      <c r="O628">
        <f t="shared" si="57"/>
        <v>0.63636363636363635</v>
      </c>
      <c r="P628">
        <f t="shared" si="58"/>
        <v>0</v>
      </c>
      <c r="Q628" t="str">
        <f t="shared" si="59"/>
        <v>2025-03</v>
      </c>
    </row>
    <row r="629" spans="1:17" x14ac:dyDescent="0.3">
      <c r="A629" t="s">
        <v>638</v>
      </c>
      <c r="B629" s="2">
        <v>45721</v>
      </c>
      <c r="C629" s="2">
        <v>45724</v>
      </c>
      <c r="D629" s="2">
        <v>45723</v>
      </c>
      <c r="E629" s="2">
        <v>45721.375694444447</v>
      </c>
      <c r="F629" s="2">
        <v>45721.470138888893</v>
      </c>
      <c r="G629" s="2">
        <v>45721.484027777777</v>
      </c>
      <c r="H629" s="2">
        <v>45721.509722222218</v>
      </c>
      <c r="I629">
        <v>34</v>
      </c>
      <c r="J629">
        <v>33</v>
      </c>
      <c r="K629" t="s">
        <v>1213</v>
      </c>
      <c r="L629">
        <f t="shared" si="54"/>
        <v>1</v>
      </c>
      <c r="M629">
        <f t="shared" si="55"/>
        <v>136.00000000325963</v>
      </c>
      <c r="N629">
        <f t="shared" si="56"/>
        <v>36.999999994877726</v>
      </c>
      <c r="O629">
        <f t="shared" si="57"/>
        <v>0.97058823529411764</v>
      </c>
      <c r="P629">
        <f t="shared" si="58"/>
        <v>1</v>
      </c>
      <c r="Q629" t="str">
        <f t="shared" si="59"/>
        <v>2025-03</v>
      </c>
    </row>
    <row r="630" spans="1:17" x14ac:dyDescent="0.3">
      <c r="A630" t="s">
        <v>639</v>
      </c>
      <c r="B630" s="2">
        <v>45721</v>
      </c>
      <c r="C630" s="2">
        <v>45722</v>
      </c>
      <c r="D630" s="2">
        <v>45724</v>
      </c>
      <c r="E630" s="2">
        <v>45721.392361111109</v>
      </c>
      <c r="F630" s="2">
        <v>45721.399305555547</v>
      </c>
      <c r="G630" s="2">
        <v>45721.474305555559</v>
      </c>
      <c r="H630" s="2">
        <v>45721.495833333327</v>
      </c>
      <c r="I630">
        <v>20</v>
      </c>
      <c r="J630">
        <v>17</v>
      </c>
      <c r="K630" t="s">
        <v>1213</v>
      </c>
      <c r="L630">
        <f t="shared" si="54"/>
        <v>0</v>
      </c>
      <c r="M630">
        <f t="shared" si="55"/>
        <v>9.9999999906867743</v>
      </c>
      <c r="N630">
        <f t="shared" si="56"/>
        <v>30.999999985797331</v>
      </c>
      <c r="O630">
        <f t="shared" si="57"/>
        <v>0.85</v>
      </c>
      <c r="P630">
        <f t="shared" si="58"/>
        <v>0</v>
      </c>
      <c r="Q630" t="str">
        <f t="shared" si="59"/>
        <v>2025-03</v>
      </c>
    </row>
    <row r="631" spans="1:17" x14ac:dyDescent="0.3">
      <c r="A631" t="s">
        <v>640</v>
      </c>
      <c r="B631" s="2">
        <v>45721</v>
      </c>
      <c r="C631" s="2">
        <v>45723</v>
      </c>
      <c r="D631" s="2">
        <v>45726</v>
      </c>
      <c r="E631" s="2">
        <v>45721.415972222218</v>
      </c>
      <c r="F631" s="2">
        <v>45721.422222222223</v>
      </c>
      <c r="G631" s="2">
        <v>45721.497916666667</v>
      </c>
      <c r="H631" s="2">
        <v>45721.507638888892</v>
      </c>
      <c r="I631">
        <v>1</v>
      </c>
      <c r="J631">
        <v>0</v>
      </c>
      <c r="K631" t="s">
        <v>1213</v>
      </c>
      <c r="L631">
        <f t="shared" si="54"/>
        <v>0</v>
      </c>
      <c r="M631">
        <f t="shared" si="55"/>
        <v>9.0000000083819032</v>
      </c>
      <c r="N631">
        <f t="shared" si="56"/>
        <v>14.00000000372529</v>
      </c>
      <c r="O631">
        <f t="shared" si="57"/>
        <v>0</v>
      </c>
      <c r="P631">
        <f t="shared" si="58"/>
        <v>0</v>
      </c>
      <c r="Q631" t="str">
        <f t="shared" si="59"/>
        <v>2025-03</v>
      </c>
    </row>
    <row r="632" spans="1:17" x14ac:dyDescent="0.3">
      <c r="A632" t="s">
        <v>641</v>
      </c>
      <c r="B632" s="2">
        <v>45721</v>
      </c>
      <c r="C632" s="2">
        <v>45725</v>
      </c>
      <c r="D632" s="2">
        <v>45723</v>
      </c>
      <c r="E632" s="2">
        <v>45721.396527777782</v>
      </c>
      <c r="F632" s="2">
        <v>45721.410416666673</v>
      </c>
      <c r="G632" s="2">
        <v>45721.492361111108</v>
      </c>
      <c r="H632" s="2">
        <v>45721.532638888893</v>
      </c>
      <c r="I632">
        <v>7</v>
      </c>
      <c r="J632">
        <v>3</v>
      </c>
      <c r="K632" t="s">
        <v>1214</v>
      </c>
      <c r="L632">
        <f t="shared" si="54"/>
        <v>1</v>
      </c>
      <c r="M632">
        <f t="shared" si="55"/>
        <v>20.000000002328306</v>
      </c>
      <c r="N632">
        <f t="shared" si="56"/>
        <v>58.00000001094304</v>
      </c>
      <c r="O632">
        <f t="shared" si="57"/>
        <v>0.42857142857142855</v>
      </c>
      <c r="P632">
        <f t="shared" si="58"/>
        <v>1</v>
      </c>
      <c r="Q632" t="str">
        <f t="shared" si="59"/>
        <v>2025-03</v>
      </c>
    </row>
    <row r="633" spans="1:17" x14ac:dyDescent="0.3">
      <c r="A633" t="s">
        <v>642</v>
      </c>
      <c r="B633" s="2">
        <v>45721</v>
      </c>
      <c r="C633" s="2">
        <v>45722</v>
      </c>
      <c r="D633" s="2">
        <v>45724</v>
      </c>
      <c r="E633" s="2">
        <v>45721.392361111109</v>
      </c>
      <c r="F633" s="2">
        <v>45721.411805555559</v>
      </c>
      <c r="G633" s="2">
        <v>45721.472916666673</v>
      </c>
      <c r="H633" s="2">
        <v>45721.515972222223</v>
      </c>
      <c r="I633">
        <v>38</v>
      </c>
      <c r="J633">
        <v>35</v>
      </c>
      <c r="K633" t="s">
        <v>1215</v>
      </c>
      <c r="L633">
        <f t="shared" si="54"/>
        <v>0</v>
      </c>
      <c r="M633">
        <f t="shared" si="55"/>
        <v>28.000000007450581</v>
      </c>
      <c r="N633">
        <f t="shared" si="56"/>
        <v>61.999999992549419</v>
      </c>
      <c r="O633">
        <f t="shared" si="57"/>
        <v>0.92105263157894735</v>
      </c>
      <c r="P633">
        <f t="shared" si="58"/>
        <v>0</v>
      </c>
      <c r="Q633" t="str">
        <f t="shared" si="59"/>
        <v>2025-03</v>
      </c>
    </row>
    <row r="634" spans="1:17" x14ac:dyDescent="0.3">
      <c r="A634" t="s">
        <v>643</v>
      </c>
      <c r="B634" s="2">
        <v>45721</v>
      </c>
      <c r="C634" s="2">
        <v>45723</v>
      </c>
      <c r="D634" s="2">
        <v>45723</v>
      </c>
      <c r="E634" s="2">
        <v>45721.395138888889</v>
      </c>
      <c r="F634" s="2">
        <v>45721.42291666667</v>
      </c>
      <c r="G634" s="2">
        <v>45721.498611111107</v>
      </c>
      <c r="H634" s="2">
        <v>45721.54583333333</v>
      </c>
      <c r="I634">
        <v>26</v>
      </c>
      <c r="J634">
        <v>22</v>
      </c>
      <c r="K634" t="s">
        <v>1214</v>
      </c>
      <c r="L634">
        <f t="shared" si="54"/>
        <v>1</v>
      </c>
      <c r="M634">
        <f t="shared" si="55"/>
        <v>40.000000004656613</v>
      </c>
      <c r="N634">
        <f t="shared" si="56"/>
        <v>68.000000001629815</v>
      </c>
      <c r="O634">
        <f t="shared" si="57"/>
        <v>0.84615384615384615</v>
      </c>
      <c r="P634">
        <f t="shared" si="58"/>
        <v>1</v>
      </c>
      <c r="Q634" t="str">
        <f t="shared" si="59"/>
        <v>2025-03</v>
      </c>
    </row>
    <row r="635" spans="1:17" x14ac:dyDescent="0.3">
      <c r="A635" t="s">
        <v>644</v>
      </c>
      <c r="B635" s="2">
        <v>45721</v>
      </c>
      <c r="C635" s="2">
        <v>45725</v>
      </c>
      <c r="D635" s="2">
        <v>45726</v>
      </c>
      <c r="E635" s="2">
        <v>45721.40347222222</v>
      </c>
      <c r="F635" s="2">
        <v>45721.413194444453</v>
      </c>
      <c r="G635" s="2">
        <v>45721.470833333333</v>
      </c>
      <c r="H635" s="2">
        <v>45721.548611111109</v>
      </c>
      <c r="I635">
        <v>7</v>
      </c>
      <c r="J635">
        <v>6</v>
      </c>
      <c r="K635" t="s">
        <v>1214</v>
      </c>
      <c r="L635">
        <f t="shared" si="54"/>
        <v>0</v>
      </c>
      <c r="M635">
        <f t="shared" si="55"/>
        <v>14.000000014202669</v>
      </c>
      <c r="N635">
        <f t="shared" si="56"/>
        <v>111.99999999837019</v>
      </c>
      <c r="O635">
        <f t="shared" si="57"/>
        <v>0.8571428571428571</v>
      </c>
      <c r="P635">
        <f t="shared" si="58"/>
        <v>0</v>
      </c>
      <c r="Q635" t="str">
        <f t="shared" si="59"/>
        <v>2025-03</v>
      </c>
    </row>
    <row r="636" spans="1:17" x14ac:dyDescent="0.3">
      <c r="A636" t="s">
        <v>645</v>
      </c>
      <c r="B636" s="2">
        <v>45721</v>
      </c>
      <c r="C636" s="2">
        <v>45725</v>
      </c>
      <c r="D636" s="2">
        <v>45722</v>
      </c>
      <c r="E636" s="2">
        <v>45721.375</v>
      </c>
      <c r="F636" s="2">
        <v>45721.443749999999</v>
      </c>
      <c r="G636" s="2">
        <v>45721.464583333327</v>
      </c>
      <c r="H636" s="2">
        <v>45721.506249999999</v>
      </c>
      <c r="I636">
        <v>33</v>
      </c>
      <c r="J636">
        <v>32</v>
      </c>
      <c r="K636" t="s">
        <v>1213</v>
      </c>
      <c r="L636">
        <f t="shared" si="54"/>
        <v>1</v>
      </c>
      <c r="M636">
        <f t="shared" si="55"/>
        <v>98.999999997904524</v>
      </c>
      <c r="N636">
        <f t="shared" si="56"/>
        <v>60.000000006984919</v>
      </c>
      <c r="O636">
        <f t="shared" si="57"/>
        <v>0.96969696969696972</v>
      </c>
      <c r="P636">
        <f t="shared" si="58"/>
        <v>1</v>
      </c>
      <c r="Q636" t="str">
        <f t="shared" si="59"/>
        <v>2025-03</v>
      </c>
    </row>
    <row r="637" spans="1:17" x14ac:dyDescent="0.3">
      <c r="A637" t="s">
        <v>646</v>
      </c>
      <c r="B637" s="2">
        <v>45721</v>
      </c>
      <c r="C637" s="2">
        <v>45722</v>
      </c>
      <c r="D637" s="2">
        <v>45724</v>
      </c>
      <c r="E637" s="2">
        <v>45721.384027777778</v>
      </c>
      <c r="F637" s="2">
        <v>45721.404861111107</v>
      </c>
      <c r="G637" s="2">
        <v>45721.479166666657</v>
      </c>
      <c r="H637" s="2">
        <v>45721.500694444447</v>
      </c>
      <c r="I637">
        <v>4</v>
      </c>
      <c r="J637">
        <v>0</v>
      </c>
      <c r="K637" t="s">
        <v>1214</v>
      </c>
      <c r="L637">
        <f t="shared" si="54"/>
        <v>0</v>
      </c>
      <c r="M637">
        <f t="shared" si="55"/>
        <v>29.999999993015081</v>
      </c>
      <c r="N637">
        <f t="shared" si="56"/>
        <v>31.000000017229468</v>
      </c>
      <c r="O637">
        <f t="shared" si="57"/>
        <v>0</v>
      </c>
      <c r="P637">
        <f t="shared" si="58"/>
        <v>0</v>
      </c>
      <c r="Q637" t="str">
        <f t="shared" si="59"/>
        <v>2025-03</v>
      </c>
    </row>
    <row r="638" spans="1:17" x14ac:dyDescent="0.3">
      <c r="A638" t="s">
        <v>647</v>
      </c>
      <c r="B638" s="2">
        <v>45721</v>
      </c>
      <c r="C638" s="2">
        <v>45725</v>
      </c>
      <c r="D638" s="2">
        <v>45722</v>
      </c>
      <c r="E638" s="2">
        <v>45721.381249999999</v>
      </c>
      <c r="F638" s="2">
        <v>45721.470833333333</v>
      </c>
      <c r="G638" s="2">
        <v>45721.464583333327</v>
      </c>
      <c r="H638" s="2">
        <v>45721.549305555563</v>
      </c>
      <c r="I638">
        <v>8</v>
      </c>
      <c r="J638">
        <v>4</v>
      </c>
      <c r="K638" t="s">
        <v>1214</v>
      </c>
      <c r="L638">
        <f t="shared" si="54"/>
        <v>1</v>
      </c>
      <c r="M638">
        <f t="shared" si="55"/>
        <v>129.00000000139698</v>
      </c>
      <c r="N638">
        <f t="shared" si="56"/>
        <v>122.0000000204891</v>
      </c>
      <c r="O638">
        <f t="shared" si="57"/>
        <v>0.5</v>
      </c>
      <c r="P638">
        <f t="shared" si="58"/>
        <v>1</v>
      </c>
      <c r="Q638" t="str">
        <f t="shared" si="59"/>
        <v>2025-03</v>
      </c>
    </row>
    <row r="639" spans="1:17" x14ac:dyDescent="0.3">
      <c r="A639" t="s">
        <v>648</v>
      </c>
      <c r="B639" s="2">
        <v>45722</v>
      </c>
      <c r="C639" s="2">
        <v>45724</v>
      </c>
      <c r="D639" s="2">
        <v>45723</v>
      </c>
      <c r="E639" s="2">
        <v>45722.408333333333</v>
      </c>
      <c r="F639" s="2">
        <v>45722.441666666673</v>
      </c>
      <c r="G639" s="2">
        <v>45722.465277777781</v>
      </c>
      <c r="H639" s="2">
        <v>45722.507638888892</v>
      </c>
      <c r="I639">
        <v>10</v>
      </c>
      <c r="J639">
        <v>8</v>
      </c>
      <c r="K639" t="s">
        <v>1214</v>
      </c>
      <c r="L639">
        <f t="shared" si="54"/>
        <v>1</v>
      </c>
      <c r="M639">
        <f t="shared" si="55"/>
        <v>48.000000009778887</v>
      </c>
      <c r="N639">
        <f t="shared" si="56"/>
        <v>60.999999999767169</v>
      </c>
      <c r="O639">
        <f t="shared" si="57"/>
        <v>0.8</v>
      </c>
      <c r="P639">
        <f t="shared" si="58"/>
        <v>1</v>
      </c>
      <c r="Q639" t="str">
        <f t="shared" si="59"/>
        <v>2025-03</v>
      </c>
    </row>
    <row r="640" spans="1:17" x14ac:dyDescent="0.3">
      <c r="A640" t="s">
        <v>649</v>
      </c>
      <c r="B640" s="2">
        <v>45722</v>
      </c>
      <c r="C640" s="2">
        <v>45723</v>
      </c>
      <c r="D640" s="2">
        <v>45724</v>
      </c>
      <c r="E640" s="2">
        <v>45722.414583333331</v>
      </c>
      <c r="F640" s="2">
        <v>45722.473611111112</v>
      </c>
      <c r="G640" s="2">
        <v>45722.460416666669</v>
      </c>
      <c r="H640" s="2">
        <v>45722.499305555553</v>
      </c>
      <c r="I640">
        <v>4</v>
      </c>
      <c r="J640">
        <v>0</v>
      </c>
      <c r="K640" t="s">
        <v>1213</v>
      </c>
      <c r="L640">
        <f t="shared" si="54"/>
        <v>0</v>
      </c>
      <c r="M640">
        <f t="shared" si="55"/>
        <v>85.000000004656613</v>
      </c>
      <c r="N640">
        <f t="shared" si="56"/>
        <v>55.999999993946403</v>
      </c>
      <c r="O640">
        <f t="shared" si="57"/>
        <v>0</v>
      </c>
      <c r="P640">
        <f t="shared" si="58"/>
        <v>0</v>
      </c>
      <c r="Q640" t="str">
        <f t="shared" si="59"/>
        <v>2025-03</v>
      </c>
    </row>
    <row r="641" spans="1:17" x14ac:dyDescent="0.3">
      <c r="A641" t="s">
        <v>650</v>
      </c>
      <c r="B641" s="2">
        <v>45722</v>
      </c>
      <c r="C641" s="2">
        <v>45723</v>
      </c>
      <c r="D641" s="2">
        <v>45726</v>
      </c>
      <c r="E641" s="2">
        <v>45722.392361111109</v>
      </c>
      <c r="F641" s="2">
        <v>45722.421527777777</v>
      </c>
      <c r="G641" s="2">
        <v>45722.460416666669</v>
      </c>
      <c r="H641" s="2">
        <v>45722.518750000003</v>
      </c>
      <c r="I641">
        <v>1</v>
      </c>
      <c r="J641">
        <v>0</v>
      </c>
      <c r="K641" t="s">
        <v>1213</v>
      </c>
      <c r="L641">
        <f t="shared" si="54"/>
        <v>0</v>
      </c>
      <c r="M641">
        <f t="shared" si="55"/>
        <v>42.000000000698492</v>
      </c>
      <c r="N641">
        <f t="shared" si="56"/>
        <v>84.000000001396984</v>
      </c>
      <c r="O641">
        <f t="shared" si="57"/>
        <v>0</v>
      </c>
      <c r="P641">
        <f t="shared" si="58"/>
        <v>0</v>
      </c>
      <c r="Q641" t="str">
        <f t="shared" si="59"/>
        <v>2025-03</v>
      </c>
    </row>
    <row r="642" spans="1:17" x14ac:dyDescent="0.3">
      <c r="A642" t="s">
        <v>651</v>
      </c>
      <c r="B642" s="2">
        <v>45722</v>
      </c>
      <c r="C642" s="2">
        <v>45723</v>
      </c>
      <c r="D642" s="2">
        <v>45723</v>
      </c>
      <c r="E642" s="2">
        <v>45722.395138888889</v>
      </c>
      <c r="F642" s="2">
        <v>45722.408333333333</v>
      </c>
      <c r="G642" s="2">
        <v>45722.486111111109</v>
      </c>
      <c r="H642" s="2">
        <v>45722.504861111112</v>
      </c>
      <c r="I642">
        <v>20</v>
      </c>
      <c r="J642">
        <v>20</v>
      </c>
      <c r="K642" t="s">
        <v>1213</v>
      </c>
      <c r="L642">
        <f t="shared" ref="L642:L705" si="60">IF(D642&lt;=C642,1,0)</f>
        <v>1</v>
      </c>
      <c r="M642">
        <f t="shared" ref="M642:M705" si="61">(F642-E642)*24*60</f>
        <v>18.999999999068677</v>
      </c>
      <c r="N642">
        <f t="shared" ref="N642:N705" si="62">(H642-G642)*24*60</f>
        <v>27.000000004190952</v>
      </c>
      <c r="O642">
        <f t="shared" ref="O642:O705" si="63">IF(I642=0,0,J642/I642)</f>
        <v>1</v>
      </c>
      <c r="P642">
        <f t="shared" ref="P642:P705" si="64">IF(AND(D642&lt;=C642,J642&gt;0),1,0)</f>
        <v>1</v>
      </c>
      <c r="Q642" t="str">
        <f t="shared" ref="Q642:Q705" si="65">TEXT(B642,"yyyy-mm")</f>
        <v>2025-03</v>
      </c>
    </row>
    <row r="643" spans="1:17" x14ac:dyDescent="0.3">
      <c r="A643" t="s">
        <v>652</v>
      </c>
      <c r="B643" s="2">
        <v>45722</v>
      </c>
      <c r="C643" s="2">
        <v>45723</v>
      </c>
      <c r="D643" s="2">
        <v>45727</v>
      </c>
      <c r="E643" s="2">
        <v>45722.376388888893</v>
      </c>
      <c r="F643" s="2">
        <v>45722.439583333333</v>
      </c>
      <c r="G643" s="2">
        <v>45722.484027777777</v>
      </c>
      <c r="H643" s="2">
        <v>45722.486111111109</v>
      </c>
      <c r="I643">
        <v>38</v>
      </c>
      <c r="J643">
        <v>34</v>
      </c>
      <c r="K643" t="s">
        <v>1215</v>
      </c>
      <c r="L643">
        <f t="shared" si="60"/>
        <v>0</v>
      </c>
      <c r="M643">
        <f t="shared" si="61"/>
        <v>90.99999999278225</v>
      </c>
      <c r="N643">
        <f t="shared" si="62"/>
        <v>2.9999999993015081</v>
      </c>
      <c r="O643">
        <f t="shared" si="63"/>
        <v>0.89473684210526316</v>
      </c>
      <c r="P643">
        <f t="shared" si="64"/>
        <v>0</v>
      </c>
      <c r="Q643" t="str">
        <f t="shared" si="65"/>
        <v>2025-03</v>
      </c>
    </row>
    <row r="644" spans="1:17" x14ac:dyDescent="0.3">
      <c r="A644" t="s">
        <v>653</v>
      </c>
      <c r="B644" s="2">
        <v>45722</v>
      </c>
      <c r="C644" s="2">
        <v>45725</v>
      </c>
      <c r="D644" s="2">
        <v>45727</v>
      </c>
      <c r="E644" s="2">
        <v>45722.384027777778</v>
      </c>
      <c r="F644" s="2">
        <v>45722.419444444437</v>
      </c>
      <c r="G644" s="2">
        <v>45722.461111111108</v>
      </c>
      <c r="H644" s="2">
        <v>45722.511805555558</v>
      </c>
      <c r="I644">
        <v>23</v>
      </c>
      <c r="J644">
        <v>22</v>
      </c>
      <c r="K644" t="s">
        <v>1213</v>
      </c>
      <c r="L644">
        <f t="shared" si="60"/>
        <v>0</v>
      </c>
      <c r="M644">
        <f t="shared" si="61"/>
        <v>50.999999988125637</v>
      </c>
      <c r="N644">
        <f t="shared" si="62"/>
        <v>73.000000007450581</v>
      </c>
      <c r="O644">
        <f t="shared" si="63"/>
        <v>0.95652173913043481</v>
      </c>
      <c r="P644">
        <f t="shared" si="64"/>
        <v>0</v>
      </c>
      <c r="Q644" t="str">
        <f t="shared" si="65"/>
        <v>2025-03</v>
      </c>
    </row>
    <row r="645" spans="1:17" x14ac:dyDescent="0.3">
      <c r="A645" t="s">
        <v>654</v>
      </c>
      <c r="B645" s="2">
        <v>45722</v>
      </c>
      <c r="C645" s="2">
        <v>45725</v>
      </c>
      <c r="D645" s="2">
        <v>45725</v>
      </c>
      <c r="E645" s="2">
        <v>45722.407638888893</v>
      </c>
      <c r="F645" s="2">
        <v>45722.464583333327</v>
      </c>
      <c r="G645" s="2">
        <v>45722.481944444437</v>
      </c>
      <c r="H645" s="2">
        <v>45722.522916666669</v>
      </c>
      <c r="I645">
        <v>26</v>
      </c>
      <c r="J645">
        <v>22</v>
      </c>
      <c r="K645" t="s">
        <v>1213</v>
      </c>
      <c r="L645">
        <f t="shared" si="60"/>
        <v>1</v>
      </c>
      <c r="M645">
        <f t="shared" si="61"/>
        <v>81.999999984400347</v>
      </c>
      <c r="N645">
        <f t="shared" si="62"/>
        <v>59.000000014202669</v>
      </c>
      <c r="O645">
        <f t="shared" si="63"/>
        <v>0.84615384615384615</v>
      </c>
      <c r="P645">
        <f t="shared" si="64"/>
        <v>1</v>
      </c>
      <c r="Q645" t="str">
        <f t="shared" si="65"/>
        <v>2025-03</v>
      </c>
    </row>
    <row r="646" spans="1:17" x14ac:dyDescent="0.3">
      <c r="A646" t="s">
        <v>655</v>
      </c>
      <c r="B646" s="2">
        <v>45722</v>
      </c>
      <c r="C646" s="2">
        <v>45723</v>
      </c>
      <c r="D646" s="2">
        <v>45724</v>
      </c>
      <c r="E646" s="2">
        <v>45722.400694444441</v>
      </c>
      <c r="F646" s="2">
        <v>45722.454861111109</v>
      </c>
      <c r="G646" s="2">
        <v>45722.479166666657</v>
      </c>
      <c r="H646" s="2">
        <v>45722.484027777777</v>
      </c>
      <c r="I646">
        <v>24</v>
      </c>
      <c r="J646">
        <v>24</v>
      </c>
      <c r="K646" t="s">
        <v>1214</v>
      </c>
      <c r="L646">
        <f t="shared" si="60"/>
        <v>0</v>
      </c>
      <c r="M646">
        <f t="shared" si="61"/>
        <v>78.000000002793968</v>
      </c>
      <c r="N646">
        <f t="shared" si="62"/>
        <v>7.0000000123400241</v>
      </c>
      <c r="O646">
        <f t="shared" si="63"/>
        <v>1</v>
      </c>
      <c r="P646">
        <f t="shared" si="64"/>
        <v>0</v>
      </c>
      <c r="Q646" t="str">
        <f t="shared" si="65"/>
        <v>2025-03</v>
      </c>
    </row>
    <row r="647" spans="1:17" x14ac:dyDescent="0.3">
      <c r="A647" t="s">
        <v>656</v>
      </c>
      <c r="B647" s="2">
        <v>45722</v>
      </c>
      <c r="C647" s="2">
        <v>45724</v>
      </c>
      <c r="D647" s="2">
        <v>45723</v>
      </c>
      <c r="E647" s="2">
        <v>45722.384722222218</v>
      </c>
      <c r="F647" s="2">
        <v>45722.397222222222</v>
      </c>
      <c r="G647" s="2">
        <v>45722.464583333327</v>
      </c>
      <c r="H647" s="2">
        <v>45722.540972222218</v>
      </c>
      <c r="I647">
        <v>12</v>
      </c>
      <c r="J647">
        <v>10</v>
      </c>
      <c r="K647" t="s">
        <v>1214</v>
      </c>
      <c r="L647">
        <f t="shared" si="60"/>
        <v>1</v>
      </c>
      <c r="M647">
        <f t="shared" si="61"/>
        <v>18.000000006286427</v>
      </c>
      <c r="N647">
        <f t="shared" si="62"/>
        <v>110.00000000232831</v>
      </c>
      <c r="O647">
        <f t="shared" si="63"/>
        <v>0.83333333333333337</v>
      </c>
      <c r="P647">
        <f t="shared" si="64"/>
        <v>1</v>
      </c>
      <c r="Q647" t="str">
        <f t="shared" si="65"/>
        <v>2025-03</v>
      </c>
    </row>
    <row r="648" spans="1:17" x14ac:dyDescent="0.3">
      <c r="A648" t="s">
        <v>657</v>
      </c>
      <c r="B648" s="2">
        <v>45722</v>
      </c>
      <c r="C648" s="2">
        <v>45725</v>
      </c>
      <c r="D648" s="2">
        <v>45727</v>
      </c>
      <c r="E648" s="2">
        <v>45722.382638888892</v>
      </c>
      <c r="F648" s="2">
        <v>45722.416666666657</v>
      </c>
      <c r="G648" s="2">
        <v>45722.490277777782</v>
      </c>
      <c r="H648" s="2">
        <v>45722.479166666657</v>
      </c>
      <c r="I648">
        <v>4</v>
      </c>
      <c r="J648">
        <v>3</v>
      </c>
      <c r="K648" t="s">
        <v>1213</v>
      </c>
      <c r="L648">
        <f t="shared" si="60"/>
        <v>0</v>
      </c>
      <c r="M648">
        <f t="shared" si="61"/>
        <v>48.999999981606379</v>
      </c>
      <c r="N648">
        <f t="shared" si="62"/>
        <v>-16.000000020721927</v>
      </c>
      <c r="O648">
        <f t="shared" si="63"/>
        <v>0.75</v>
      </c>
      <c r="P648">
        <f t="shared" si="64"/>
        <v>0</v>
      </c>
      <c r="Q648" t="str">
        <f t="shared" si="65"/>
        <v>2025-03</v>
      </c>
    </row>
    <row r="649" spans="1:17" x14ac:dyDescent="0.3">
      <c r="A649" t="s">
        <v>658</v>
      </c>
      <c r="B649" s="2">
        <v>45722</v>
      </c>
      <c r="C649" s="2">
        <v>45724</v>
      </c>
      <c r="D649" s="2">
        <v>45723</v>
      </c>
      <c r="E649" s="2">
        <v>45722.399305555547</v>
      </c>
      <c r="F649" s="2">
        <v>45722.439583333333</v>
      </c>
      <c r="G649" s="2">
        <v>45722.479861111111</v>
      </c>
      <c r="H649" s="2">
        <v>45722.536111111112</v>
      </c>
      <c r="I649">
        <v>13</v>
      </c>
      <c r="J649">
        <v>10</v>
      </c>
      <c r="K649" t="s">
        <v>1215</v>
      </c>
      <c r="L649">
        <f t="shared" si="60"/>
        <v>1</v>
      </c>
      <c r="M649">
        <f t="shared" si="61"/>
        <v>58.00000001094304</v>
      </c>
      <c r="N649">
        <f t="shared" si="62"/>
        <v>81.000000002095476</v>
      </c>
      <c r="O649">
        <f t="shared" si="63"/>
        <v>0.76923076923076927</v>
      </c>
      <c r="P649">
        <f t="shared" si="64"/>
        <v>1</v>
      </c>
      <c r="Q649" t="str">
        <f t="shared" si="65"/>
        <v>2025-03</v>
      </c>
    </row>
    <row r="650" spans="1:17" x14ac:dyDescent="0.3">
      <c r="A650" t="s">
        <v>659</v>
      </c>
      <c r="B650" s="2">
        <v>45722</v>
      </c>
      <c r="C650" s="2">
        <v>45723</v>
      </c>
      <c r="D650" s="2">
        <v>45724</v>
      </c>
      <c r="E650" s="2">
        <v>45722.390972222223</v>
      </c>
      <c r="F650" s="2">
        <v>45722.478472222218</v>
      </c>
      <c r="G650" s="2">
        <v>45722.491666666669</v>
      </c>
      <c r="H650" s="2">
        <v>45722.518055555563</v>
      </c>
      <c r="I650">
        <v>24</v>
      </c>
      <c r="J650">
        <v>20</v>
      </c>
      <c r="K650" t="s">
        <v>1215</v>
      </c>
      <c r="L650">
        <f t="shared" si="60"/>
        <v>0</v>
      </c>
      <c r="M650">
        <f t="shared" si="61"/>
        <v>125.9999999916181</v>
      </c>
      <c r="N650">
        <f t="shared" si="62"/>
        <v>38.000000008614734</v>
      </c>
      <c r="O650">
        <f t="shared" si="63"/>
        <v>0.83333333333333337</v>
      </c>
      <c r="P650">
        <f t="shared" si="64"/>
        <v>0</v>
      </c>
      <c r="Q650" t="str">
        <f t="shared" si="65"/>
        <v>2025-03</v>
      </c>
    </row>
    <row r="651" spans="1:17" x14ac:dyDescent="0.3">
      <c r="A651" t="s">
        <v>660</v>
      </c>
      <c r="B651" s="2">
        <v>45722</v>
      </c>
      <c r="C651" s="2">
        <v>45723</v>
      </c>
      <c r="D651" s="2">
        <v>45723</v>
      </c>
      <c r="E651" s="2">
        <v>45722.404166666667</v>
      </c>
      <c r="F651" s="2">
        <v>45722.442361111112</v>
      </c>
      <c r="G651" s="2">
        <v>45722.493055555547</v>
      </c>
      <c r="H651" s="2">
        <v>45722.494444444441</v>
      </c>
      <c r="I651">
        <v>4</v>
      </c>
      <c r="J651">
        <v>3</v>
      </c>
      <c r="K651" t="s">
        <v>1214</v>
      </c>
      <c r="L651">
        <f t="shared" si="60"/>
        <v>1</v>
      </c>
      <c r="M651">
        <f t="shared" si="61"/>
        <v>55.000000001164153</v>
      </c>
      <c r="N651">
        <f t="shared" si="62"/>
        <v>2.000000006519258</v>
      </c>
      <c r="O651">
        <f t="shared" si="63"/>
        <v>0.75</v>
      </c>
      <c r="P651">
        <f t="shared" si="64"/>
        <v>1</v>
      </c>
      <c r="Q651" t="str">
        <f t="shared" si="65"/>
        <v>2025-03</v>
      </c>
    </row>
    <row r="652" spans="1:17" x14ac:dyDescent="0.3">
      <c r="A652" t="s">
        <v>661</v>
      </c>
      <c r="B652" s="2">
        <v>45723</v>
      </c>
      <c r="C652" s="2">
        <v>45727</v>
      </c>
      <c r="D652" s="2">
        <v>45728</v>
      </c>
      <c r="E652" s="2">
        <v>45723.414583333331</v>
      </c>
      <c r="F652" s="2">
        <v>45723.446527777778</v>
      </c>
      <c r="G652" s="2">
        <v>45723.472916666673</v>
      </c>
      <c r="H652" s="2">
        <v>45723.520833333343</v>
      </c>
      <c r="I652">
        <v>30</v>
      </c>
      <c r="J652">
        <v>29</v>
      </c>
      <c r="K652" t="s">
        <v>1213</v>
      </c>
      <c r="L652">
        <f t="shared" si="60"/>
        <v>0</v>
      </c>
      <c r="M652">
        <f t="shared" si="61"/>
        <v>46.000000003259629</v>
      </c>
      <c r="N652">
        <f t="shared" si="62"/>
        <v>69.000000004889444</v>
      </c>
      <c r="O652">
        <f t="shared" si="63"/>
        <v>0.96666666666666667</v>
      </c>
      <c r="P652">
        <f t="shared" si="64"/>
        <v>0</v>
      </c>
      <c r="Q652" t="str">
        <f t="shared" si="65"/>
        <v>2025-03</v>
      </c>
    </row>
    <row r="653" spans="1:17" x14ac:dyDescent="0.3">
      <c r="A653" t="s">
        <v>662</v>
      </c>
      <c r="B653" s="2">
        <v>45723</v>
      </c>
      <c r="C653" s="2">
        <v>45727</v>
      </c>
      <c r="D653" s="2">
        <v>45725</v>
      </c>
      <c r="E653" s="2">
        <v>45723.381944444453</v>
      </c>
      <c r="F653" s="2">
        <v>45723.420138888891</v>
      </c>
      <c r="G653" s="2">
        <v>45723.463888888888</v>
      </c>
      <c r="H653" s="2">
        <v>45723.477083333331</v>
      </c>
      <c r="I653">
        <v>38</v>
      </c>
      <c r="J653">
        <v>35</v>
      </c>
      <c r="K653" t="s">
        <v>1213</v>
      </c>
      <c r="L653">
        <f t="shared" si="60"/>
        <v>1</v>
      </c>
      <c r="M653">
        <f t="shared" si="61"/>
        <v>54.999999990686774</v>
      </c>
      <c r="N653">
        <f t="shared" si="62"/>
        <v>18.999999999068677</v>
      </c>
      <c r="O653">
        <f t="shared" si="63"/>
        <v>0.92105263157894735</v>
      </c>
      <c r="P653">
        <f t="shared" si="64"/>
        <v>1</v>
      </c>
      <c r="Q653" t="str">
        <f t="shared" si="65"/>
        <v>2025-03</v>
      </c>
    </row>
    <row r="654" spans="1:17" x14ac:dyDescent="0.3">
      <c r="A654" t="s">
        <v>663</v>
      </c>
      <c r="B654" s="2">
        <v>45723</v>
      </c>
      <c r="C654" s="2">
        <v>45724</v>
      </c>
      <c r="D654" s="2">
        <v>45725</v>
      </c>
      <c r="E654" s="2">
        <v>45723.404861111107</v>
      </c>
      <c r="F654" s="2">
        <v>45723.434027777781</v>
      </c>
      <c r="G654" s="2">
        <v>45723.461111111108</v>
      </c>
      <c r="H654" s="2">
        <v>45723.52847222222</v>
      </c>
      <c r="I654">
        <v>17</v>
      </c>
      <c r="J654">
        <v>14</v>
      </c>
      <c r="K654" t="s">
        <v>1214</v>
      </c>
      <c r="L654">
        <f t="shared" si="60"/>
        <v>0</v>
      </c>
      <c r="M654">
        <f t="shared" si="61"/>
        <v>42.000000011175871</v>
      </c>
      <c r="N654">
        <f t="shared" si="62"/>
        <v>97.000000001862645</v>
      </c>
      <c r="O654">
        <f t="shared" si="63"/>
        <v>0.82352941176470584</v>
      </c>
      <c r="P654">
        <f t="shared" si="64"/>
        <v>0</v>
      </c>
      <c r="Q654" t="str">
        <f t="shared" si="65"/>
        <v>2025-03</v>
      </c>
    </row>
    <row r="655" spans="1:17" x14ac:dyDescent="0.3">
      <c r="A655" t="s">
        <v>664</v>
      </c>
      <c r="B655" s="2">
        <v>45723</v>
      </c>
      <c r="C655" s="2">
        <v>45725</v>
      </c>
      <c r="D655" s="2">
        <v>45726</v>
      </c>
      <c r="E655" s="2">
        <v>45723.411111111112</v>
      </c>
      <c r="F655" s="2">
        <v>45723.42083333333</v>
      </c>
      <c r="G655" s="2">
        <v>45723.496527777781</v>
      </c>
      <c r="H655" s="2">
        <v>45723.504861111112</v>
      </c>
      <c r="I655">
        <v>4</v>
      </c>
      <c r="J655">
        <v>3</v>
      </c>
      <c r="K655" t="s">
        <v>1214</v>
      </c>
      <c r="L655">
        <f t="shared" si="60"/>
        <v>0</v>
      </c>
      <c r="M655">
        <f t="shared" si="61"/>
        <v>13.999999993247911</v>
      </c>
      <c r="N655">
        <f t="shared" si="62"/>
        <v>11.999999997206032</v>
      </c>
      <c r="O655">
        <f t="shared" si="63"/>
        <v>0.75</v>
      </c>
      <c r="P655">
        <f t="shared" si="64"/>
        <v>0</v>
      </c>
      <c r="Q655" t="str">
        <f t="shared" si="65"/>
        <v>2025-03</v>
      </c>
    </row>
    <row r="656" spans="1:17" x14ac:dyDescent="0.3">
      <c r="A656" t="s">
        <v>665</v>
      </c>
      <c r="B656" s="2">
        <v>45723</v>
      </c>
      <c r="C656" s="2">
        <v>45726</v>
      </c>
      <c r="D656" s="2">
        <v>45725</v>
      </c>
      <c r="E656" s="2">
        <v>45723.413194444453</v>
      </c>
      <c r="F656" s="2">
        <v>45723.397916666669</v>
      </c>
      <c r="G656" s="2">
        <v>45723.479861111111</v>
      </c>
      <c r="H656" s="2">
        <v>45723.489583333343</v>
      </c>
      <c r="I656">
        <v>34</v>
      </c>
      <c r="J656">
        <v>33</v>
      </c>
      <c r="K656" t="s">
        <v>1213</v>
      </c>
      <c r="L656">
        <f t="shared" si="60"/>
        <v>1</v>
      </c>
      <c r="M656">
        <f t="shared" si="61"/>
        <v>-22.000000008847564</v>
      </c>
      <c r="N656">
        <f t="shared" si="62"/>
        <v>14.000000014202669</v>
      </c>
      <c r="O656">
        <f t="shared" si="63"/>
        <v>0.97058823529411764</v>
      </c>
      <c r="P656">
        <f t="shared" si="64"/>
        <v>1</v>
      </c>
      <c r="Q656" t="str">
        <f t="shared" si="65"/>
        <v>2025-03</v>
      </c>
    </row>
    <row r="657" spans="1:17" x14ac:dyDescent="0.3">
      <c r="A657" t="s">
        <v>666</v>
      </c>
      <c r="B657" s="2">
        <v>45723</v>
      </c>
      <c r="C657" s="2">
        <v>45725</v>
      </c>
      <c r="D657" s="2">
        <v>45726</v>
      </c>
      <c r="E657" s="2">
        <v>45723.379166666673</v>
      </c>
      <c r="F657" s="2">
        <v>45723.43472222222</v>
      </c>
      <c r="G657" s="2">
        <v>45723.493750000001</v>
      </c>
      <c r="H657" s="2">
        <v>45723.50277777778</v>
      </c>
      <c r="I657">
        <v>2</v>
      </c>
      <c r="J657">
        <v>0</v>
      </c>
      <c r="K657" t="s">
        <v>1215</v>
      </c>
      <c r="L657">
        <f t="shared" si="60"/>
        <v>0</v>
      </c>
      <c r="M657">
        <f t="shared" si="61"/>
        <v>79.999999988358468</v>
      </c>
      <c r="N657">
        <f t="shared" si="62"/>
        <v>13.000000000465661</v>
      </c>
      <c r="O657">
        <f t="shared" si="63"/>
        <v>0</v>
      </c>
      <c r="P657">
        <f t="shared" si="64"/>
        <v>0</v>
      </c>
      <c r="Q657" t="str">
        <f t="shared" si="65"/>
        <v>2025-03</v>
      </c>
    </row>
    <row r="658" spans="1:17" x14ac:dyDescent="0.3">
      <c r="A658" t="s">
        <v>667</v>
      </c>
      <c r="B658" s="2">
        <v>45723</v>
      </c>
      <c r="C658" s="2">
        <v>45727</v>
      </c>
      <c r="D658" s="2">
        <v>45725</v>
      </c>
      <c r="E658" s="2">
        <v>45723.385416666657</v>
      </c>
      <c r="F658" s="2">
        <v>45723.402777777781</v>
      </c>
      <c r="G658" s="2">
        <v>45723.478472222218</v>
      </c>
      <c r="H658" s="2">
        <v>45723.520138888889</v>
      </c>
      <c r="I658">
        <v>3</v>
      </c>
      <c r="J658">
        <v>0</v>
      </c>
      <c r="K658" t="s">
        <v>1214</v>
      </c>
      <c r="L658">
        <f t="shared" si="60"/>
        <v>1</v>
      </c>
      <c r="M658">
        <f t="shared" si="61"/>
        <v>25.000000018626451</v>
      </c>
      <c r="N658">
        <f t="shared" si="62"/>
        <v>60.000000006984919</v>
      </c>
      <c r="O658">
        <f t="shared" si="63"/>
        <v>0</v>
      </c>
      <c r="P658">
        <f t="shared" si="64"/>
        <v>0</v>
      </c>
      <c r="Q658" t="str">
        <f t="shared" si="65"/>
        <v>2025-03</v>
      </c>
    </row>
    <row r="659" spans="1:17" x14ac:dyDescent="0.3">
      <c r="A659" t="s">
        <v>668</v>
      </c>
      <c r="B659" s="2">
        <v>45723</v>
      </c>
      <c r="C659" s="2">
        <v>45725</v>
      </c>
      <c r="D659" s="2">
        <v>45725</v>
      </c>
      <c r="E659" s="2">
        <v>45723.40347222222</v>
      </c>
      <c r="F659" s="2">
        <v>45723.42083333333</v>
      </c>
      <c r="G659" s="2">
        <v>45723.468055555553</v>
      </c>
      <c r="H659" s="2">
        <v>45723.525000000001</v>
      </c>
      <c r="I659">
        <v>10</v>
      </c>
      <c r="J659">
        <v>10</v>
      </c>
      <c r="K659" t="s">
        <v>1213</v>
      </c>
      <c r="L659">
        <f t="shared" si="60"/>
        <v>1</v>
      </c>
      <c r="M659">
        <f t="shared" si="61"/>
        <v>24.999999997671694</v>
      </c>
      <c r="N659">
        <f t="shared" si="62"/>
        <v>82.000000005355105</v>
      </c>
      <c r="O659">
        <f t="shared" si="63"/>
        <v>1</v>
      </c>
      <c r="P659">
        <f t="shared" si="64"/>
        <v>1</v>
      </c>
      <c r="Q659" t="str">
        <f t="shared" si="65"/>
        <v>2025-03</v>
      </c>
    </row>
    <row r="660" spans="1:17" x14ac:dyDescent="0.3">
      <c r="A660" t="s">
        <v>669</v>
      </c>
      <c r="B660" s="2">
        <v>45723</v>
      </c>
      <c r="C660" s="2">
        <v>45727</v>
      </c>
      <c r="D660" s="2">
        <v>45727</v>
      </c>
      <c r="E660" s="2">
        <v>45723.384722222218</v>
      </c>
      <c r="F660" s="2">
        <v>45723.474305555559</v>
      </c>
      <c r="G660" s="2">
        <v>45723.460416666669</v>
      </c>
      <c r="H660" s="2">
        <v>45723.554861111108</v>
      </c>
      <c r="I660">
        <v>17</v>
      </c>
      <c r="J660">
        <v>13</v>
      </c>
      <c r="K660" t="s">
        <v>1215</v>
      </c>
      <c r="L660">
        <f t="shared" si="60"/>
        <v>1</v>
      </c>
      <c r="M660">
        <f t="shared" si="61"/>
        <v>129.00000001187436</v>
      </c>
      <c r="N660">
        <f t="shared" si="62"/>
        <v>135.99999999278225</v>
      </c>
      <c r="O660">
        <f t="shared" si="63"/>
        <v>0.76470588235294112</v>
      </c>
      <c r="P660">
        <f t="shared" si="64"/>
        <v>1</v>
      </c>
      <c r="Q660" t="str">
        <f t="shared" si="65"/>
        <v>2025-03</v>
      </c>
    </row>
    <row r="661" spans="1:17" x14ac:dyDescent="0.3">
      <c r="A661" t="s">
        <v>670</v>
      </c>
      <c r="B661" s="2">
        <v>45723</v>
      </c>
      <c r="C661" s="2">
        <v>45726</v>
      </c>
      <c r="D661" s="2">
        <v>45725</v>
      </c>
      <c r="E661" s="2">
        <v>45723.375</v>
      </c>
      <c r="F661" s="2">
        <v>45723.435416666667</v>
      </c>
      <c r="G661" s="2">
        <v>45723.495138888888</v>
      </c>
      <c r="H661" s="2">
        <v>45723.488888888889</v>
      </c>
      <c r="I661">
        <v>30</v>
      </c>
      <c r="J661">
        <v>27</v>
      </c>
      <c r="K661" t="s">
        <v>1213</v>
      </c>
      <c r="L661">
        <f t="shared" si="60"/>
        <v>1</v>
      </c>
      <c r="M661">
        <f t="shared" si="61"/>
        <v>87.000000000698492</v>
      </c>
      <c r="N661">
        <f t="shared" si="62"/>
        <v>-8.9999999979045242</v>
      </c>
      <c r="O661">
        <f t="shared" si="63"/>
        <v>0.9</v>
      </c>
      <c r="P661">
        <f t="shared" si="64"/>
        <v>1</v>
      </c>
      <c r="Q661" t="str">
        <f t="shared" si="65"/>
        <v>2025-03</v>
      </c>
    </row>
    <row r="662" spans="1:17" x14ac:dyDescent="0.3">
      <c r="A662" t="s">
        <v>671</v>
      </c>
      <c r="B662" s="2">
        <v>45723</v>
      </c>
      <c r="C662" s="2">
        <v>45724</v>
      </c>
      <c r="D662" s="2">
        <v>45724</v>
      </c>
      <c r="E662" s="2">
        <v>45723.404861111107</v>
      </c>
      <c r="F662" s="2">
        <v>45723.455555555563</v>
      </c>
      <c r="G662" s="2">
        <v>45723.469444444447</v>
      </c>
      <c r="H662" s="2">
        <v>45723.511805555558</v>
      </c>
      <c r="I662">
        <v>9</v>
      </c>
      <c r="J662">
        <v>8</v>
      </c>
      <c r="K662" t="s">
        <v>1214</v>
      </c>
      <c r="L662">
        <f t="shared" si="60"/>
        <v>1</v>
      </c>
      <c r="M662">
        <f t="shared" si="61"/>
        <v>73.00000001792796</v>
      </c>
      <c r="N662">
        <f t="shared" si="62"/>
        <v>60.999999999767169</v>
      </c>
      <c r="O662">
        <f t="shared" si="63"/>
        <v>0.88888888888888884</v>
      </c>
      <c r="P662">
        <f t="shared" si="64"/>
        <v>1</v>
      </c>
      <c r="Q662" t="str">
        <f t="shared" si="65"/>
        <v>2025-03</v>
      </c>
    </row>
    <row r="663" spans="1:17" x14ac:dyDescent="0.3">
      <c r="A663" t="s">
        <v>672</v>
      </c>
      <c r="B663" s="2">
        <v>45724</v>
      </c>
      <c r="C663" s="2">
        <v>45728</v>
      </c>
      <c r="D663" s="2">
        <v>45729</v>
      </c>
      <c r="E663" s="2">
        <v>45724.381249999999</v>
      </c>
      <c r="F663" s="2">
        <v>45724.458333333343</v>
      </c>
      <c r="G663" s="2">
        <v>45724.477777777778</v>
      </c>
      <c r="H663" s="2">
        <v>45724.543749999997</v>
      </c>
      <c r="I663">
        <v>39</v>
      </c>
      <c r="J663">
        <v>38</v>
      </c>
      <c r="K663" t="s">
        <v>1215</v>
      </c>
      <c r="L663">
        <f t="shared" si="60"/>
        <v>0</v>
      </c>
      <c r="M663">
        <f t="shared" si="61"/>
        <v>111.00000001606531</v>
      </c>
      <c r="N663">
        <f t="shared" si="62"/>
        <v>94.999999995343387</v>
      </c>
      <c r="O663">
        <f t="shared" si="63"/>
        <v>0.97435897435897434</v>
      </c>
      <c r="P663">
        <f t="shared" si="64"/>
        <v>0</v>
      </c>
      <c r="Q663" t="str">
        <f t="shared" si="65"/>
        <v>2025-03</v>
      </c>
    </row>
    <row r="664" spans="1:17" x14ac:dyDescent="0.3">
      <c r="A664" t="s">
        <v>673</v>
      </c>
      <c r="B664" s="2">
        <v>45724</v>
      </c>
      <c r="C664" s="2">
        <v>45727</v>
      </c>
      <c r="D664" s="2">
        <v>45728</v>
      </c>
      <c r="E664" s="2">
        <v>45724.390277777777</v>
      </c>
      <c r="F664" s="2">
        <v>45724.404861111107</v>
      </c>
      <c r="G664" s="2">
        <v>45724.48333333333</v>
      </c>
      <c r="H664" s="2">
        <v>45724.506944444453</v>
      </c>
      <c r="I664">
        <v>35</v>
      </c>
      <c r="J664">
        <v>32</v>
      </c>
      <c r="K664" t="s">
        <v>1214</v>
      </c>
      <c r="L664">
        <f t="shared" si="60"/>
        <v>0</v>
      </c>
      <c r="M664">
        <f t="shared" si="61"/>
        <v>20.999999995110556</v>
      </c>
      <c r="N664">
        <f t="shared" si="62"/>
        <v>34.000000016530976</v>
      </c>
      <c r="O664">
        <f t="shared" si="63"/>
        <v>0.91428571428571426</v>
      </c>
      <c r="P664">
        <f t="shared" si="64"/>
        <v>0</v>
      </c>
      <c r="Q664" t="str">
        <f t="shared" si="65"/>
        <v>2025-03</v>
      </c>
    </row>
    <row r="665" spans="1:17" x14ac:dyDescent="0.3">
      <c r="A665" t="s">
        <v>674</v>
      </c>
      <c r="B665" s="2">
        <v>45724</v>
      </c>
      <c r="C665" s="2">
        <v>45727</v>
      </c>
      <c r="D665" s="2">
        <v>45726</v>
      </c>
      <c r="E665" s="2">
        <v>45724.40902777778</v>
      </c>
      <c r="F665" s="2">
        <v>45724.421527777777</v>
      </c>
      <c r="G665" s="2">
        <v>45724.497916666667</v>
      </c>
      <c r="H665" s="2">
        <v>45724.534722222219</v>
      </c>
      <c r="I665">
        <v>20</v>
      </c>
      <c r="J665">
        <v>16</v>
      </c>
      <c r="K665" t="s">
        <v>1214</v>
      </c>
      <c r="L665">
        <f t="shared" si="60"/>
        <v>1</v>
      </c>
      <c r="M665">
        <f t="shared" si="61"/>
        <v>17.999999995809048</v>
      </c>
      <c r="N665">
        <f t="shared" si="62"/>
        <v>52.999999994644895</v>
      </c>
      <c r="O665">
        <f t="shared" si="63"/>
        <v>0.8</v>
      </c>
      <c r="P665">
        <f t="shared" si="64"/>
        <v>1</v>
      </c>
      <c r="Q665" t="str">
        <f t="shared" si="65"/>
        <v>2025-03</v>
      </c>
    </row>
    <row r="666" spans="1:17" x14ac:dyDescent="0.3">
      <c r="A666" t="s">
        <v>675</v>
      </c>
      <c r="B666" s="2">
        <v>45724</v>
      </c>
      <c r="C666" s="2">
        <v>45728</v>
      </c>
      <c r="D666" s="2">
        <v>45729</v>
      </c>
      <c r="E666" s="2">
        <v>45724.40902777778</v>
      </c>
      <c r="F666" s="2">
        <v>45724.415972222218</v>
      </c>
      <c r="G666" s="2">
        <v>45724.459722222222</v>
      </c>
      <c r="H666" s="2">
        <v>45724.474305555559</v>
      </c>
      <c r="I666">
        <v>33</v>
      </c>
      <c r="J666">
        <v>33</v>
      </c>
      <c r="K666" t="s">
        <v>1215</v>
      </c>
      <c r="L666">
        <f t="shared" si="60"/>
        <v>0</v>
      </c>
      <c r="M666">
        <f t="shared" si="61"/>
        <v>9.9999999906867743</v>
      </c>
      <c r="N666">
        <f t="shared" si="62"/>
        <v>21.000000005587935</v>
      </c>
      <c r="O666">
        <f t="shared" si="63"/>
        <v>1</v>
      </c>
      <c r="P666">
        <f t="shared" si="64"/>
        <v>0</v>
      </c>
      <c r="Q666" t="str">
        <f t="shared" si="65"/>
        <v>2025-03</v>
      </c>
    </row>
    <row r="667" spans="1:17" x14ac:dyDescent="0.3">
      <c r="A667" t="s">
        <v>676</v>
      </c>
      <c r="B667" s="2">
        <v>45724</v>
      </c>
      <c r="C667" s="2">
        <v>45726</v>
      </c>
      <c r="D667" s="2">
        <v>45726</v>
      </c>
      <c r="E667" s="2">
        <v>45724.402777777781</v>
      </c>
      <c r="F667" s="2">
        <v>45724.455555555563</v>
      </c>
      <c r="G667" s="2">
        <v>45724.467361111107</v>
      </c>
      <c r="H667" s="2">
        <v>45724.541666666657</v>
      </c>
      <c r="I667">
        <v>22</v>
      </c>
      <c r="J667">
        <v>19</v>
      </c>
      <c r="K667" t="s">
        <v>1214</v>
      </c>
      <c r="L667">
        <f t="shared" si="60"/>
        <v>1</v>
      </c>
      <c r="M667">
        <f t="shared" si="61"/>
        <v>76.000000006752089</v>
      </c>
      <c r="N667">
        <f t="shared" si="62"/>
        <v>106.99999999254942</v>
      </c>
      <c r="O667">
        <f t="shared" si="63"/>
        <v>0.86363636363636365</v>
      </c>
      <c r="P667">
        <f t="shared" si="64"/>
        <v>1</v>
      </c>
      <c r="Q667" t="str">
        <f t="shared" si="65"/>
        <v>2025-03</v>
      </c>
    </row>
    <row r="668" spans="1:17" x14ac:dyDescent="0.3">
      <c r="A668" t="s">
        <v>677</v>
      </c>
      <c r="B668" s="2">
        <v>45724</v>
      </c>
      <c r="C668" s="2">
        <v>45727</v>
      </c>
      <c r="D668" s="2">
        <v>45728</v>
      </c>
      <c r="E668" s="2">
        <v>45724.400694444441</v>
      </c>
      <c r="F668" s="2">
        <v>45724.398611111108</v>
      </c>
      <c r="G668" s="2">
        <v>45724.490972222222</v>
      </c>
      <c r="H668" s="2">
        <v>45724.481249999997</v>
      </c>
      <c r="I668">
        <v>17</v>
      </c>
      <c r="J668">
        <v>17</v>
      </c>
      <c r="K668" t="s">
        <v>1215</v>
      </c>
      <c r="L668">
        <f t="shared" si="60"/>
        <v>0</v>
      </c>
      <c r="M668">
        <f t="shared" si="61"/>
        <v>-2.9999999993015081</v>
      </c>
      <c r="N668">
        <f t="shared" si="62"/>
        <v>-14.00000000372529</v>
      </c>
      <c r="O668">
        <f t="shared" si="63"/>
        <v>1</v>
      </c>
      <c r="P668">
        <f t="shared" si="64"/>
        <v>0</v>
      </c>
      <c r="Q668" t="str">
        <f t="shared" si="65"/>
        <v>2025-03</v>
      </c>
    </row>
    <row r="669" spans="1:17" x14ac:dyDescent="0.3">
      <c r="A669" t="s">
        <v>678</v>
      </c>
      <c r="B669" s="2">
        <v>45724</v>
      </c>
      <c r="C669" s="2">
        <v>45726</v>
      </c>
      <c r="D669" s="2">
        <v>45725</v>
      </c>
      <c r="E669" s="2">
        <v>45724.4</v>
      </c>
      <c r="F669" s="2">
        <v>45724.467361111107</v>
      </c>
      <c r="G669" s="2">
        <v>45724.484027777777</v>
      </c>
      <c r="H669" s="2">
        <v>45724.522916666669</v>
      </c>
      <c r="I669">
        <v>8</v>
      </c>
      <c r="J669">
        <v>4</v>
      </c>
      <c r="K669" t="s">
        <v>1214</v>
      </c>
      <c r="L669">
        <f t="shared" si="60"/>
        <v>1</v>
      </c>
      <c r="M669">
        <f t="shared" si="61"/>
        <v>96.999999991385266</v>
      </c>
      <c r="N669">
        <f t="shared" si="62"/>
        <v>56.000000004423782</v>
      </c>
      <c r="O669">
        <f t="shared" si="63"/>
        <v>0.5</v>
      </c>
      <c r="P669">
        <f t="shared" si="64"/>
        <v>1</v>
      </c>
      <c r="Q669" t="str">
        <f t="shared" si="65"/>
        <v>2025-03</v>
      </c>
    </row>
    <row r="670" spans="1:17" x14ac:dyDescent="0.3">
      <c r="A670" t="s">
        <v>679</v>
      </c>
      <c r="B670" s="2">
        <v>45725</v>
      </c>
      <c r="C670" s="2">
        <v>45728</v>
      </c>
      <c r="D670" s="2">
        <v>45726</v>
      </c>
      <c r="E670" s="2">
        <v>45725.412499999999</v>
      </c>
      <c r="F670" s="2">
        <v>45725.390972222223</v>
      </c>
      <c r="G670" s="2">
        <v>45725.475694444453</v>
      </c>
      <c r="H670" s="2">
        <v>45725.487500000003</v>
      </c>
      <c r="I670">
        <v>23</v>
      </c>
      <c r="J670">
        <v>22</v>
      </c>
      <c r="K670" t="s">
        <v>1213</v>
      </c>
      <c r="L670">
        <f t="shared" si="60"/>
        <v>1</v>
      </c>
      <c r="M670">
        <f t="shared" si="61"/>
        <v>-30.99999999627471</v>
      </c>
      <c r="N670">
        <f t="shared" si="62"/>
        <v>16.999999992549419</v>
      </c>
      <c r="O670">
        <f t="shared" si="63"/>
        <v>0.95652173913043481</v>
      </c>
      <c r="P670">
        <f t="shared" si="64"/>
        <v>1</v>
      </c>
      <c r="Q670" t="str">
        <f t="shared" si="65"/>
        <v>2025-03</v>
      </c>
    </row>
    <row r="671" spans="1:17" x14ac:dyDescent="0.3">
      <c r="A671" t="s">
        <v>680</v>
      </c>
      <c r="B671" s="2">
        <v>45725</v>
      </c>
      <c r="C671" s="2">
        <v>45729</v>
      </c>
      <c r="D671" s="2">
        <v>45727</v>
      </c>
      <c r="E671" s="2">
        <v>45725.396527777782</v>
      </c>
      <c r="F671" s="2">
        <v>45725.479166666657</v>
      </c>
      <c r="G671" s="2">
        <v>45725.463888888888</v>
      </c>
      <c r="H671" s="2">
        <v>45725.513888888891</v>
      </c>
      <c r="I671">
        <v>35</v>
      </c>
      <c r="J671">
        <v>32</v>
      </c>
      <c r="K671" t="s">
        <v>1213</v>
      </c>
      <c r="L671">
        <f t="shared" si="60"/>
        <v>1</v>
      </c>
      <c r="M671">
        <f t="shared" si="61"/>
        <v>118.99999997927807</v>
      </c>
      <c r="N671">
        <f t="shared" si="62"/>
        <v>72.000000004190952</v>
      </c>
      <c r="O671">
        <f t="shared" si="63"/>
        <v>0.91428571428571426</v>
      </c>
      <c r="P671">
        <f t="shared" si="64"/>
        <v>1</v>
      </c>
      <c r="Q671" t="str">
        <f t="shared" si="65"/>
        <v>2025-03</v>
      </c>
    </row>
    <row r="672" spans="1:17" x14ac:dyDescent="0.3">
      <c r="A672" t="s">
        <v>681</v>
      </c>
      <c r="B672" s="2">
        <v>45725</v>
      </c>
      <c r="C672" s="2">
        <v>45728</v>
      </c>
      <c r="D672" s="2">
        <v>45726</v>
      </c>
      <c r="E672" s="2">
        <v>45725.40347222222</v>
      </c>
      <c r="F672" s="2">
        <v>45725.472222222219</v>
      </c>
      <c r="G672" s="2">
        <v>45725.462500000001</v>
      </c>
      <c r="H672" s="2">
        <v>45725.530555555553</v>
      </c>
      <c r="I672">
        <v>35</v>
      </c>
      <c r="J672">
        <v>35</v>
      </c>
      <c r="K672" t="s">
        <v>1215</v>
      </c>
      <c r="L672">
        <f t="shared" si="60"/>
        <v>1</v>
      </c>
      <c r="M672">
        <f t="shared" si="61"/>
        <v>98.999999997904524</v>
      </c>
      <c r="N672">
        <f t="shared" si="62"/>
        <v>97.999999994644895</v>
      </c>
      <c r="O672">
        <f t="shared" si="63"/>
        <v>1</v>
      </c>
      <c r="P672">
        <f t="shared" si="64"/>
        <v>1</v>
      </c>
      <c r="Q672" t="str">
        <f t="shared" si="65"/>
        <v>2025-03</v>
      </c>
    </row>
    <row r="673" spans="1:17" x14ac:dyDescent="0.3">
      <c r="A673" t="s">
        <v>682</v>
      </c>
      <c r="B673" s="2">
        <v>45725</v>
      </c>
      <c r="C673" s="2">
        <v>45727</v>
      </c>
      <c r="D673" s="2">
        <v>45726</v>
      </c>
      <c r="E673" s="2">
        <v>45725.408333333333</v>
      </c>
      <c r="F673" s="2">
        <v>45725.434027777781</v>
      </c>
      <c r="G673" s="2">
        <v>45725.484722222223</v>
      </c>
      <c r="H673" s="2">
        <v>45725.48333333333</v>
      </c>
      <c r="I673">
        <v>39</v>
      </c>
      <c r="J673">
        <v>37</v>
      </c>
      <c r="K673" t="s">
        <v>1214</v>
      </c>
      <c r="L673">
        <f t="shared" si="60"/>
        <v>1</v>
      </c>
      <c r="M673">
        <f t="shared" si="61"/>
        <v>37.000000005355105</v>
      </c>
      <c r="N673">
        <f t="shared" si="62"/>
        <v>-2.000000006519258</v>
      </c>
      <c r="O673">
        <f t="shared" si="63"/>
        <v>0.94871794871794868</v>
      </c>
      <c r="P673">
        <f t="shared" si="64"/>
        <v>1</v>
      </c>
      <c r="Q673" t="str">
        <f t="shared" si="65"/>
        <v>2025-03</v>
      </c>
    </row>
    <row r="674" spans="1:17" x14ac:dyDescent="0.3">
      <c r="A674" t="s">
        <v>683</v>
      </c>
      <c r="B674" s="2">
        <v>45725</v>
      </c>
      <c r="C674" s="2">
        <v>45729</v>
      </c>
      <c r="D674" s="2">
        <v>45730</v>
      </c>
      <c r="E674" s="2">
        <v>45725.399305555547</v>
      </c>
      <c r="F674" s="2">
        <v>45725.448611111111</v>
      </c>
      <c r="G674" s="2">
        <v>45725.472222222219</v>
      </c>
      <c r="H674" s="2">
        <v>45725.51458333333</v>
      </c>
      <c r="I674">
        <v>2</v>
      </c>
      <c r="J674">
        <v>0</v>
      </c>
      <c r="K674" t="s">
        <v>1213</v>
      </c>
      <c r="L674">
        <f t="shared" si="60"/>
        <v>0</v>
      </c>
      <c r="M674">
        <f t="shared" si="61"/>
        <v>71.000000011408702</v>
      </c>
      <c r="N674">
        <f t="shared" si="62"/>
        <v>60.999999999767169</v>
      </c>
      <c r="O674">
        <f t="shared" si="63"/>
        <v>0</v>
      </c>
      <c r="P674">
        <f t="shared" si="64"/>
        <v>0</v>
      </c>
      <c r="Q674" t="str">
        <f t="shared" si="65"/>
        <v>2025-03</v>
      </c>
    </row>
    <row r="675" spans="1:17" x14ac:dyDescent="0.3">
      <c r="A675" t="s">
        <v>684</v>
      </c>
      <c r="B675" s="2">
        <v>45725</v>
      </c>
      <c r="C675" s="2">
        <v>45728</v>
      </c>
      <c r="D675" s="2">
        <v>45729</v>
      </c>
      <c r="E675" s="2">
        <v>45725.384722222218</v>
      </c>
      <c r="F675" s="2">
        <v>45725.463888888888</v>
      </c>
      <c r="G675" s="2">
        <v>45725.484722222223</v>
      </c>
      <c r="H675" s="2">
        <v>45725.552777777782</v>
      </c>
      <c r="I675">
        <v>27</v>
      </c>
      <c r="J675">
        <v>25</v>
      </c>
      <c r="K675" t="s">
        <v>1215</v>
      </c>
      <c r="L675">
        <f t="shared" si="60"/>
        <v>0</v>
      </c>
      <c r="M675">
        <f t="shared" si="61"/>
        <v>114.00000000488944</v>
      </c>
      <c r="N675">
        <f t="shared" si="62"/>
        <v>98.000000005122274</v>
      </c>
      <c r="O675">
        <f t="shared" si="63"/>
        <v>0.92592592592592593</v>
      </c>
      <c r="P675">
        <f t="shared" si="64"/>
        <v>0</v>
      </c>
      <c r="Q675" t="str">
        <f t="shared" si="65"/>
        <v>2025-03</v>
      </c>
    </row>
    <row r="676" spans="1:17" x14ac:dyDescent="0.3">
      <c r="A676" t="s">
        <v>685</v>
      </c>
      <c r="B676" s="2">
        <v>45725</v>
      </c>
      <c r="C676" s="2">
        <v>45729</v>
      </c>
      <c r="D676" s="2">
        <v>45728</v>
      </c>
      <c r="E676" s="2">
        <v>45725.395833333343</v>
      </c>
      <c r="F676" s="2">
        <v>45725.411111111112</v>
      </c>
      <c r="G676" s="2">
        <v>45725.467361111107</v>
      </c>
      <c r="H676" s="2">
        <v>45725.504166666673</v>
      </c>
      <c r="I676">
        <v>26</v>
      </c>
      <c r="J676">
        <v>23</v>
      </c>
      <c r="K676" t="s">
        <v>1213</v>
      </c>
      <c r="L676">
        <f t="shared" si="60"/>
        <v>1</v>
      </c>
      <c r="M676">
        <f t="shared" si="61"/>
        <v>21.999999987892807</v>
      </c>
      <c r="N676">
        <f t="shared" si="62"/>
        <v>53.000000015599653</v>
      </c>
      <c r="O676">
        <f t="shared" si="63"/>
        <v>0.88461538461538458</v>
      </c>
      <c r="P676">
        <f t="shared" si="64"/>
        <v>1</v>
      </c>
      <c r="Q676" t="str">
        <f t="shared" si="65"/>
        <v>2025-03</v>
      </c>
    </row>
    <row r="677" spans="1:17" x14ac:dyDescent="0.3">
      <c r="A677" t="s">
        <v>686</v>
      </c>
      <c r="B677" s="2">
        <v>45725</v>
      </c>
      <c r="C677" s="2">
        <v>45726</v>
      </c>
      <c r="D677" s="2">
        <v>45728</v>
      </c>
      <c r="E677" s="2">
        <v>45725.395138888889</v>
      </c>
      <c r="F677" s="2">
        <v>45725.429166666669</v>
      </c>
      <c r="G677" s="2">
        <v>45725.481944444437</v>
      </c>
      <c r="H677" s="2">
        <v>45725.527083333327</v>
      </c>
      <c r="I677">
        <v>17</v>
      </c>
      <c r="J677">
        <v>17</v>
      </c>
      <c r="K677" t="s">
        <v>1214</v>
      </c>
      <c r="L677">
        <f t="shared" si="60"/>
        <v>0</v>
      </c>
      <c r="M677">
        <f t="shared" si="61"/>
        <v>49.000000002561137</v>
      </c>
      <c r="N677">
        <f t="shared" si="62"/>
        <v>65.000000002328306</v>
      </c>
      <c r="O677">
        <f t="shared" si="63"/>
        <v>1</v>
      </c>
      <c r="P677">
        <f t="shared" si="64"/>
        <v>0</v>
      </c>
      <c r="Q677" t="str">
        <f t="shared" si="65"/>
        <v>2025-03</v>
      </c>
    </row>
    <row r="678" spans="1:17" x14ac:dyDescent="0.3">
      <c r="A678" t="s">
        <v>687</v>
      </c>
      <c r="B678" s="2">
        <v>45725</v>
      </c>
      <c r="C678" s="2">
        <v>45728</v>
      </c>
      <c r="D678" s="2">
        <v>45727</v>
      </c>
      <c r="E678" s="2">
        <v>45725.382638888892</v>
      </c>
      <c r="F678" s="2">
        <v>45725.447222222218</v>
      </c>
      <c r="G678" s="2">
        <v>45725.486805555563</v>
      </c>
      <c r="H678" s="2">
        <v>45725.510416666657</v>
      </c>
      <c r="I678">
        <v>8</v>
      </c>
      <c r="J678">
        <v>7</v>
      </c>
      <c r="K678" t="s">
        <v>1213</v>
      </c>
      <c r="L678">
        <f t="shared" si="60"/>
        <v>1</v>
      </c>
      <c r="M678">
        <f t="shared" si="61"/>
        <v>92.999999988824129</v>
      </c>
      <c r="N678">
        <f t="shared" si="62"/>
        <v>33.99999997462146</v>
      </c>
      <c r="O678">
        <f t="shared" si="63"/>
        <v>0.875</v>
      </c>
      <c r="P678">
        <f t="shared" si="64"/>
        <v>1</v>
      </c>
      <c r="Q678" t="str">
        <f t="shared" si="65"/>
        <v>2025-03</v>
      </c>
    </row>
    <row r="679" spans="1:17" x14ac:dyDescent="0.3">
      <c r="A679" t="s">
        <v>688</v>
      </c>
      <c r="B679" s="2">
        <v>45726</v>
      </c>
      <c r="C679" s="2">
        <v>45728</v>
      </c>
      <c r="D679" s="2">
        <v>45730</v>
      </c>
      <c r="E679" s="2">
        <v>45726.376388888893</v>
      </c>
      <c r="F679" s="2">
        <v>45726.411805555559</v>
      </c>
      <c r="G679" s="2">
        <v>45726.472222222219</v>
      </c>
      <c r="H679" s="2">
        <v>45726.523611111108</v>
      </c>
      <c r="I679">
        <v>7</v>
      </c>
      <c r="J679">
        <v>4</v>
      </c>
      <c r="K679" t="s">
        <v>1214</v>
      </c>
      <c r="L679">
        <f t="shared" si="60"/>
        <v>0</v>
      </c>
      <c r="M679">
        <f t="shared" si="61"/>
        <v>50.999999998603016</v>
      </c>
      <c r="N679">
        <f t="shared" si="62"/>
        <v>74.000000000232831</v>
      </c>
      <c r="O679">
        <f t="shared" si="63"/>
        <v>0.5714285714285714</v>
      </c>
      <c r="P679">
        <f t="shared" si="64"/>
        <v>0</v>
      </c>
      <c r="Q679" t="str">
        <f t="shared" si="65"/>
        <v>2025-03</v>
      </c>
    </row>
    <row r="680" spans="1:17" x14ac:dyDescent="0.3">
      <c r="A680" t="s">
        <v>689</v>
      </c>
      <c r="B680" s="2">
        <v>45726</v>
      </c>
      <c r="C680" s="2">
        <v>45728</v>
      </c>
      <c r="D680" s="2">
        <v>45727</v>
      </c>
      <c r="E680" s="2">
        <v>45726.415972222218</v>
      </c>
      <c r="F680" s="2">
        <v>45726.463194444441</v>
      </c>
      <c r="G680" s="2">
        <v>45726.482638888891</v>
      </c>
      <c r="H680" s="2">
        <v>45726.492361111108</v>
      </c>
      <c r="I680">
        <v>38</v>
      </c>
      <c r="J680">
        <v>36</v>
      </c>
      <c r="K680" t="s">
        <v>1215</v>
      </c>
      <c r="L680">
        <f t="shared" si="60"/>
        <v>1</v>
      </c>
      <c r="M680">
        <f t="shared" si="61"/>
        <v>68.000000001629815</v>
      </c>
      <c r="N680">
        <f t="shared" si="62"/>
        <v>13.999999993247911</v>
      </c>
      <c r="O680">
        <f t="shared" si="63"/>
        <v>0.94736842105263153</v>
      </c>
      <c r="P680">
        <f t="shared" si="64"/>
        <v>1</v>
      </c>
      <c r="Q680" t="str">
        <f t="shared" si="65"/>
        <v>2025-03</v>
      </c>
    </row>
    <row r="681" spans="1:17" x14ac:dyDescent="0.3">
      <c r="A681" t="s">
        <v>690</v>
      </c>
      <c r="B681" s="2">
        <v>45726</v>
      </c>
      <c r="C681" s="2">
        <v>45728</v>
      </c>
      <c r="D681" s="2">
        <v>45727</v>
      </c>
      <c r="E681" s="2">
        <v>45726.375694444447</v>
      </c>
      <c r="F681" s="2">
        <v>45726.415972222218</v>
      </c>
      <c r="G681" s="2">
        <v>45726.487500000003</v>
      </c>
      <c r="H681" s="2">
        <v>45726.508333333331</v>
      </c>
      <c r="I681">
        <v>29</v>
      </c>
      <c r="J681">
        <v>27</v>
      </c>
      <c r="K681" t="s">
        <v>1213</v>
      </c>
      <c r="L681">
        <f t="shared" si="60"/>
        <v>1</v>
      </c>
      <c r="M681">
        <f t="shared" si="61"/>
        <v>57.999999989988282</v>
      </c>
      <c r="N681">
        <f t="shared" si="62"/>
        <v>29.999999993015081</v>
      </c>
      <c r="O681">
        <f t="shared" si="63"/>
        <v>0.93103448275862066</v>
      </c>
      <c r="P681">
        <f t="shared" si="64"/>
        <v>1</v>
      </c>
      <c r="Q681" t="str">
        <f t="shared" si="65"/>
        <v>2025-03</v>
      </c>
    </row>
    <row r="682" spans="1:17" x14ac:dyDescent="0.3">
      <c r="A682" t="s">
        <v>691</v>
      </c>
      <c r="B682" s="2">
        <v>45726</v>
      </c>
      <c r="C682" s="2">
        <v>45729</v>
      </c>
      <c r="D682" s="2">
        <v>45728</v>
      </c>
      <c r="E682" s="2">
        <v>45726.38958333333</v>
      </c>
      <c r="F682" s="2">
        <v>45726.415277777778</v>
      </c>
      <c r="G682" s="2">
        <v>45726.484722222223</v>
      </c>
      <c r="H682" s="2">
        <v>45726.48333333333</v>
      </c>
      <c r="I682">
        <v>24</v>
      </c>
      <c r="J682">
        <v>24</v>
      </c>
      <c r="K682" t="s">
        <v>1215</v>
      </c>
      <c r="L682">
        <f t="shared" si="60"/>
        <v>1</v>
      </c>
      <c r="M682">
        <f t="shared" si="61"/>
        <v>37.000000005355105</v>
      </c>
      <c r="N682">
        <f t="shared" si="62"/>
        <v>-2.000000006519258</v>
      </c>
      <c r="O682">
        <f t="shared" si="63"/>
        <v>1</v>
      </c>
      <c r="P682">
        <f t="shared" si="64"/>
        <v>1</v>
      </c>
      <c r="Q682" t="str">
        <f t="shared" si="65"/>
        <v>2025-03</v>
      </c>
    </row>
    <row r="683" spans="1:17" x14ac:dyDescent="0.3">
      <c r="A683" t="s">
        <v>692</v>
      </c>
      <c r="B683" s="2">
        <v>45726</v>
      </c>
      <c r="C683" s="2">
        <v>45729</v>
      </c>
      <c r="D683" s="2">
        <v>45731</v>
      </c>
      <c r="E683" s="2">
        <v>45726.397222222222</v>
      </c>
      <c r="F683" s="2">
        <v>45726.46875</v>
      </c>
      <c r="G683" s="2">
        <v>45726.458333333343</v>
      </c>
      <c r="H683" s="2">
        <v>45726.511805555558</v>
      </c>
      <c r="I683">
        <v>21</v>
      </c>
      <c r="J683">
        <v>20</v>
      </c>
      <c r="K683" t="s">
        <v>1215</v>
      </c>
      <c r="L683">
        <f t="shared" si="60"/>
        <v>0</v>
      </c>
      <c r="M683">
        <f t="shared" si="61"/>
        <v>103.00000000046566</v>
      </c>
      <c r="N683">
        <f t="shared" si="62"/>
        <v>76.99999998905696</v>
      </c>
      <c r="O683">
        <f t="shared" si="63"/>
        <v>0.95238095238095233</v>
      </c>
      <c r="P683">
        <f t="shared" si="64"/>
        <v>0</v>
      </c>
      <c r="Q683" t="str">
        <f t="shared" si="65"/>
        <v>2025-03</v>
      </c>
    </row>
    <row r="684" spans="1:17" x14ac:dyDescent="0.3">
      <c r="A684" t="s">
        <v>693</v>
      </c>
      <c r="B684" s="2">
        <v>45726</v>
      </c>
      <c r="C684" s="2">
        <v>45727</v>
      </c>
      <c r="D684" s="2">
        <v>45731</v>
      </c>
      <c r="E684" s="2">
        <v>45726.380555555559</v>
      </c>
      <c r="F684" s="2">
        <v>45726.45416666667</v>
      </c>
      <c r="G684" s="2">
        <v>45726.47152777778</v>
      </c>
      <c r="H684" s="2">
        <v>45726.506249999999</v>
      </c>
      <c r="I684">
        <v>1</v>
      </c>
      <c r="J684">
        <v>1</v>
      </c>
      <c r="K684" t="s">
        <v>1215</v>
      </c>
      <c r="L684">
        <f t="shared" si="60"/>
        <v>0</v>
      </c>
      <c r="M684">
        <f t="shared" si="61"/>
        <v>105.99999999976717</v>
      </c>
      <c r="N684">
        <f t="shared" si="62"/>
        <v>49.999999995343387</v>
      </c>
      <c r="O684">
        <f t="shared" si="63"/>
        <v>1</v>
      </c>
      <c r="P684">
        <f t="shared" si="64"/>
        <v>0</v>
      </c>
      <c r="Q684" t="str">
        <f t="shared" si="65"/>
        <v>2025-03</v>
      </c>
    </row>
    <row r="685" spans="1:17" x14ac:dyDescent="0.3">
      <c r="A685" t="s">
        <v>694</v>
      </c>
      <c r="B685" s="2">
        <v>45726</v>
      </c>
      <c r="C685" s="2">
        <v>45727</v>
      </c>
      <c r="D685" s="2">
        <v>45729</v>
      </c>
      <c r="E685" s="2">
        <v>45726.388888888891</v>
      </c>
      <c r="F685" s="2">
        <v>45726.484027777777</v>
      </c>
      <c r="G685" s="2">
        <v>45726.482638888891</v>
      </c>
      <c r="H685" s="2">
        <v>45726.465277777781</v>
      </c>
      <c r="I685">
        <v>30</v>
      </c>
      <c r="J685">
        <v>27</v>
      </c>
      <c r="K685" t="s">
        <v>1215</v>
      </c>
      <c r="L685">
        <f t="shared" si="60"/>
        <v>0</v>
      </c>
      <c r="M685">
        <f t="shared" si="61"/>
        <v>136.99999999604188</v>
      </c>
      <c r="N685">
        <f t="shared" si="62"/>
        <v>-24.999999997671694</v>
      </c>
      <c r="O685">
        <f t="shared" si="63"/>
        <v>0.9</v>
      </c>
      <c r="P685">
        <f t="shared" si="64"/>
        <v>0</v>
      </c>
      <c r="Q685" t="str">
        <f t="shared" si="65"/>
        <v>2025-03</v>
      </c>
    </row>
    <row r="686" spans="1:17" x14ac:dyDescent="0.3">
      <c r="A686" t="s">
        <v>695</v>
      </c>
      <c r="B686" s="2">
        <v>45726</v>
      </c>
      <c r="C686" s="2">
        <v>45727</v>
      </c>
      <c r="D686" s="2">
        <v>45731</v>
      </c>
      <c r="E686" s="2">
        <v>45726.40902777778</v>
      </c>
      <c r="F686" s="2">
        <v>45726.416666666657</v>
      </c>
      <c r="G686" s="2">
        <v>45726.476388888892</v>
      </c>
      <c r="H686" s="2">
        <v>45726.500694444447</v>
      </c>
      <c r="I686">
        <v>19</v>
      </c>
      <c r="J686">
        <v>15</v>
      </c>
      <c r="K686" t="s">
        <v>1214</v>
      </c>
      <c r="L686">
        <f t="shared" si="60"/>
        <v>0</v>
      </c>
      <c r="M686">
        <f t="shared" si="61"/>
        <v>10.999999983469024</v>
      </c>
      <c r="N686">
        <f t="shared" si="62"/>
        <v>34.999999998835847</v>
      </c>
      <c r="O686">
        <f t="shared" si="63"/>
        <v>0.78947368421052633</v>
      </c>
      <c r="P686">
        <f t="shared" si="64"/>
        <v>0</v>
      </c>
      <c r="Q686" t="str">
        <f t="shared" si="65"/>
        <v>2025-03</v>
      </c>
    </row>
    <row r="687" spans="1:17" x14ac:dyDescent="0.3">
      <c r="A687" t="s">
        <v>696</v>
      </c>
      <c r="B687" s="2">
        <v>45726</v>
      </c>
      <c r="C687" s="2">
        <v>45727</v>
      </c>
      <c r="D687" s="2">
        <v>45730</v>
      </c>
      <c r="E687" s="2">
        <v>45726.395138888889</v>
      </c>
      <c r="F687" s="2">
        <v>45726.436805555553</v>
      </c>
      <c r="G687" s="2">
        <v>45726.495138888888</v>
      </c>
      <c r="H687" s="2">
        <v>45726.47152777778</v>
      </c>
      <c r="I687">
        <v>32</v>
      </c>
      <c r="J687">
        <v>29</v>
      </c>
      <c r="K687" t="s">
        <v>1215</v>
      </c>
      <c r="L687">
        <f t="shared" si="60"/>
        <v>0</v>
      </c>
      <c r="M687">
        <f t="shared" si="61"/>
        <v>59.99999999650754</v>
      </c>
      <c r="N687">
        <f t="shared" si="62"/>
        <v>-33.999999995576218</v>
      </c>
      <c r="O687">
        <f t="shared" si="63"/>
        <v>0.90625</v>
      </c>
      <c r="P687">
        <f t="shared" si="64"/>
        <v>0</v>
      </c>
      <c r="Q687" t="str">
        <f t="shared" si="65"/>
        <v>2025-03</v>
      </c>
    </row>
    <row r="688" spans="1:17" x14ac:dyDescent="0.3">
      <c r="A688" t="s">
        <v>697</v>
      </c>
      <c r="B688" s="2">
        <v>45726</v>
      </c>
      <c r="C688" s="2">
        <v>45729</v>
      </c>
      <c r="D688" s="2">
        <v>45727</v>
      </c>
      <c r="E688" s="2">
        <v>45726.401388888888</v>
      </c>
      <c r="F688" s="2">
        <v>45726.447916666657</v>
      </c>
      <c r="G688" s="2">
        <v>45726.459722222222</v>
      </c>
      <c r="H688" s="2">
        <v>45726.515972222223</v>
      </c>
      <c r="I688">
        <v>38</v>
      </c>
      <c r="J688">
        <v>35</v>
      </c>
      <c r="K688" t="s">
        <v>1215</v>
      </c>
      <c r="L688">
        <f t="shared" si="60"/>
        <v>1</v>
      </c>
      <c r="M688">
        <f t="shared" si="61"/>
        <v>66.999999987892807</v>
      </c>
      <c r="N688">
        <f t="shared" si="62"/>
        <v>81.000000002095476</v>
      </c>
      <c r="O688">
        <f t="shared" si="63"/>
        <v>0.92105263157894735</v>
      </c>
      <c r="P688">
        <f t="shared" si="64"/>
        <v>1</v>
      </c>
      <c r="Q688" t="str">
        <f t="shared" si="65"/>
        <v>2025-03</v>
      </c>
    </row>
    <row r="689" spans="1:17" x14ac:dyDescent="0.3">
      <c r="A689" t="s">
        <v>698</v>
      </c>
      <c r="B689" s="2">
        <v>45726</v>
      </c>
      <c r="C689" s="2">
        <v>45730</v>
      </c>
      <c r="D689" s="2">
        <v>45728</v>
      </c>
      <c r="E689" s="2">
        <v>45726.386111111111</v>
      </c>
      <c r="F689" s="2">
        <v>45726.446527777778</v>
      </c>
      <c r="G689" s="2">
        <v>45726.492361111108</v>
      </c>
      <c r="H689" s="2">
        <v>45726.508333333331</v>
      </c>
      <c r="I689">
        <v>31</v>
      </c>
      <c r="J689">
        <v>29</v>
      </c>
      <c r="K689" t="s">
        <v>1215</v>
      </c>
      <c r="L689">
        <f t="shared" si="60"/>
        <v>1</v>
      </c>
      <c r="M689">
        <f t="shared" si="61"/>
        <v>87.000000000698492</v>
      </c>
      <c r="N689">
        <f t="shared" si="62"/>
        <v>23.000000001629815</v>
      </c>
      <c r="O689">
        <f t="shared" si="63"/>
        <v>0.93548387096774188</v>
      </c>
      <c r="P689">
        <f t="shared" si="64"/>
        <v>1</v>
      </c>
      <c r="Q689" t="str">
        <f t="shared" si="65"/>
        <v>2025-03</v>
      </c>
    </row>
    <row r="690" spans="1:17" x14ac:dyDescent="0.3">
      <c r="A690" t="s">
        <v>699</v>
      </c>
      <c r="B690" s="2">
        <v>45726</v>
      </c>
      <c r="C690" s="2">
        <v>45729</v>
      </c>
      <c r="D690" s="2">
        <v>45731</v>
      </c>
      <c r="E690" s="2">
        <v>45726.375</v>
      </c>
      <c r="F690" s="2">
        <v>45726.461111111108</v>
      </c>
      <c r="G690" s="2">
        <v>45726.479166666657</v>
      </c>
      <c r="H690" s="2">
        <v>45726.556250000001</v>
      </c>
      <c r="I690">
        <v>2</v>
      </c>
      <c r="J690">
        <v>1</v>
      </c>
      <c r="K690" t="s">
        <v>1215</v>
      </c>
      <c r="L690">
        <f t="shared" si="60"/>
        <v>0</v>
      </c>
      <c r="M690">
        <f t="shared" si="61"/>
        <v>123.99999999557622</v>
      </c>
      <c r="N690">
        <f t="shared" si="62"/>
        <v>111.00000001606531</v>
      </c>
      <c r="O690">
        <f t="shared" si="63"/>
        <v>0.5</v>
      </c>
      <c r="P690">
        <f t="shared" si="64"/>
        <v>0</v>
      </c>
      <c r="Q690" t="str">
        <f t="shared" si="65"/>
        <v>2025-03</v>
      </c>
    </row>
    <row r="691" spans="1:17" x14ac:dyDescent="0.3">
      <c r="A691" t="s">
        <v>700</v>
      </c>
      <c r="B691" s="2">
        <v>45726</v>
      </c>
      <c r="C691" s="2">
        <v>45729</v>
      </c>
      <c r="D691" s="2">
        <v>45731</v>
      </c>
      <c r="E691" s="2">
        <v>45726.415277777778</v>
      </c>
      <c r="F691" s="2">
        <v>45726.415972222218</v>
      </c>
      <c r="G691" s="2">
        <v>45726.492361111108</v>
      </c>
      <c r="H691" s="2">
        <v>45726.478472222218</v>
      </c>
      <c r="I691">
        <v>27</v>
      </c>
      <c r="J691">
        <v>24</v>
      </c>
      <c r="K691" t="s">
        <v>1213</v>
      </c>
      <c r="L691">
        <f t="shared" si="60"/>
        <v>0</v>
      </c>
      <c r="M691">
        <f t="shared" si="61"/>
        <v>0.99999999278225005</v>
      </c>
      <c r="N691">
        <f t="shared" si="62"/>
        <v>-20.000000002328306</v>
      </c>
      <c r="O691">
        <f t="shared" si="63"/>
        <v>0.88888888888888884</v>
      </c>
      <c r="P691">
        <f t="shared" si="64"/>
        <v>0</v>
      </c>
      <c r="Q691" t="str">
        <f t="shared" si="65"/>
        <v>2025-03</v>
      </c>
    </row>
    <row r="692" spans="1:17" x14ac:dyDescent="0.3">
      <c r="A692" t="s">
        <v>701</v>
      </c>
      <c r="B692" s="2">
        <v>45726</v>
      </c>
      <c r="C692" s="2">
        <v>45729</v>
      </c>
      <c r="D692" s="2">
        <v>45731</v>
      </c>
      <c r="E692" s="2">
        <v>45726.390277777777</v>
      </c>
      <c r="F692" s="2">
        <v>45726.454861111109</v>
      </c>
      <c r="G692" s="2">
        <v>45726.481249999997</v>
      </c>
      <c r="H692" s="2">
        <v>45726.511805555558</v>
      </c>
      <c r="I692">
        <v>27</v>
      </c>
      <c r="J692">
        <v>23</v>
      </c>
      <c r="K692" t="s">
        <v>1215</v>
      </c>
      <c r="L692">
        <f t="shared" si="60"/>
        <v>0</v>
      </c>
      <c r="M692">
        <f t="shared" si="61"/>
        <v>92.999999999301508</v>
      </c>
      <c r="N692">
        <f t="shared" si="62"/>
        <v>44.00000000721775</v>
      </c>
      <c r="O692">
        <f t="shared" si="63"/>
        <v>0.85185185185185186</v>
      </c>
      <c r="P692">
        <f t="shared" si="64"/>
        <v>0</v>
      </c>
      <c r="Q692" t="str">
        <f t="shared" si="65"/>
        <v>2025-03</v>
      </c>
    </row>
    <row r="693" spans="1:17" x14ac:dyDescent="0.3">
      <c r="A693" t="s">
        <v>702</v>
      </c>
      <c r="B693" s="2">
        <v>45726</v>
      </c>
      <c r="C693" s="2">
        <v>45728</v>
      </c>
      <c r="D693" s="2">
        <v>45730</v>
      </c>
      <c r="E693" s="2">
        <v>45726.385416666657</v>
      </c>
      <c r="F693" s="2">
        <v>45726.469444444447</v>
      </c>
      <c r="G693" s="2">
        <v>45726.480555555558</v>
      </c>
      <c r="H693" s="2">
        <v>45726.498611111107</v>
      </c>
      <c r="I693">
        <v>23</v>
      </c>
      <c r="J693">
        <v>23</v>
      </c>
      <c r="K693" t="s">
        <v>1215</v>
      </c>
      <c r="L693">
        <f t="shared" si="60"/>
        <v>0</v>
      </c>
      <c r="M693">
        <f t="shared" si="61"/>
        <v>121.00000001722947</v>
      </c>
      <c r="N693">
        <f t="shared" si="62"/>
        <v>25.999999990453944</v>
      </c>
      <c r="O693">
        <f t="shared" si="63"/>
        <v>1</v>
      </c>
      <c r="P693">
        <f t="shared" si="64"/>
        <v>0</v>
      </c>
      <c r="Q693" t="str">
        <f t="shared" si="65"/>
        <v>2025-03</v>
      </c>
    </row>
    <row r="694" spans="1:17" x14ac:dyDescent="0.3">
      <c r="A694" t="s">
        <v>703</v>
      </c>
      <c r="B694" s="2">
        <v>45727</v>
      </c>
      <c r="C694" s="2">
        <v>45730</v>
      </c>
      <c r="D694" s="2">
        <v>45728</v>
      </c>
      <c r="E694" s="2">
        <v>45727.382638888892</v>
      </c>
      <c r="F694" s="2">
        <v>45727.473611111112</v>
      </c>
      <c r="G694" s="2">
        <v>45727.48541666667</v>
      </c>
      <c r="H694" s="2">
        <v>45727.474305555559</v>
      </c>
      <c r="I694">
        <v>2</v>
      </c>
      <c r="J694">
        <v>0</v>
      </c>
      <c r="K694" t="s">
        <v>1214</v>
      </c>
      <c r="L694">
        <f t="shared" si="60"/>
        <v>1</v>
      </c>
      <c r="M694">
        <f t="shared" si="61"/>
        <v>130.99999999743886</v>
      </c>
      <c r="N694">
        <f t="shared" si="62"/>
        <v>-15.999999999767169</v>
      </c>
      <c r="O694">
        <f t="shared" si="63"/>
        <v>0</v>
      </c>
      <c r="P694">
        <f t="shared" si="64"/>
        <v>0</v>
      </c>
      <c r="Q694" t="str">
        <f t="shared" si="65"/>
        <v>2025-03</v>
      </c>
    </row>
    <row r="695" spans="1:17" x14ac:dyDescent="0.3">
      <c r="A695" t="s">
        <v>704</v>
      </c>
      <c r="B695" s="2">
        <v>45727</v>
      </c>
      <c r="C695" s="2">
        <v>45729</v>
      </c>
      <c r="D695" s="2">
        <v>45729</v>
      </c>
      <c r="E695" s="2">
        <v>45727.397916666669</v>
      </c>
      <c r="F695" s="2">
        <v>45727.428472222222</v>
      </c>
      <c r="G695" s="2">
        <v>45727.494444444441</v>
      </c>
      <c r="H695" s="2">
        <v>45727.538888888892</v>
      </c>
      <c r="I695">
        <v>25</v>
      </c>
      <c r="J695">
        <v>24</v>
      </c>
      <c r="K695" t="s">
        <v>1213</v>
      </c>
      <c r="L695">
        <f t="shared" si="60"/>
        <v>1</v>
      </c>
      <c r="M695">
        <f t="shared" si="61"/>
        <v>43.999999996740371</v>
      </c>
      <c r="N695">
        <f t="shared" si="62"/>
        <v>64.000000009546056</v>
      </c>
      <c r="O695">
        <f t="shared" si="63"/>
        <v>0.96</v>
      </c>
      <c r="P695">
        <f t="shared" si="64"/>
        <v>1</v>
      </c>
      <c r="Q695" t="str">
        <f t="shared" si="65"/>
        <v>2025-03</v>
      </c>
    </row>
    <row r="696" spans="1:17" x14ac:dyDescent="0.3">
      <c r="A696" t="s">
        <v>705</v>
      </c>
      <c r="B696" s="2">
        <v>45727</v>
      </c>
      <c r="C696" s="2">
        <v>45729</v>
      </c>
      <c r="D696" s="2">
        <v>45729</v>
      </c>
      <c r="E696" s="2">
        <v>45727.393750000003</v>
      </c>
      <c r="F696" s="2">
        <v>45727.461111111108</v>
      </c>
      <c r="G696" s="2">
        <v>45727.490277777782</v>
      </c>
      <c r="H696" s="2">
        <v>45727.537499999999</v>
      </c>
      <c r="I696">
        <v>15</v>
      </c>
      <c r="J696">
        <v>12</v>
      </c>
      <c r="K696" t="s">
        <v>1213</v>
      </c>
      <c r="L696">
        <f t="shared" si="60"/>
        <v>1</v>
      </c>
      <c r="M696">
        <f t="shared" si="61"/>
        <v>96.999999991385266</v>
      </c>
      <c r="N696">
        <f t="shared" si="62"/>
        <v>67.999999991152436</v>
      </c>
      <c r="O696">
        <f t="shared" si="63"/>
        <v>0.8</v>
      </c>
      <c r="P696">
        <f t="shared" si="64"/>
        <v>1</v>
      </c>
      <c r="Q696" t="str">
        <f t="shared" si="65"/>
        <v>2025-03</v>
      </c>
    </row>
    <row r="697" spans="1:17" x14ac:dyDescent="0.3">
      <c r="A697" t="s">
        <v>706</v>
      </c>
      <c r="B697" s="2">
        <v>45727</v>
      </c>
      <c r="C697" s="2">
        <v>45730</v>
      </c>
      <c r="D697" s="2">
        <v>45729</v>
      </c>
      <c r="E697" s="2">
        <v>45727.376388888893</v>
      </c>
      <c r="F697" s="2">
        <v>45727.393750000003</v>
      </c>
      <c r="G697" s="2">
        <v>45727.488194444442</v>
      </c>
      <c r="H697" s="2">
        <v>45727.490972222222</v>
      </c>
      <c r="I697">
        <v>20</v>
      </c>
      <c r="J697">
        <v>20</v>
      </c>
      <c r="K697" t="s">
        <v>1215</v>
      </c>
      <c r="L697">
        <f t="shared" si="60"/>
        <v>1</v>
      </c>
      <c r="M697">
        <f t="shared" si="61"/>
        <v>24.999999997671694</v>
      </c>
      <c r="N697">
        <f t="shared" si="62"/>
        <v>4.0000000025611371</v>
      </c>
      <c r="O697">
        <f t="shared" si="63"/>
        <v>1</v>
      </c>
      <c r="P697">
        <f t="shared" si="64"/>
        <v>1</v>
      </c>
      <c r="Q697" t="str">
        <f t="shared" si="65"/>
        <v>2025-03</v>
      </c>
    </row>
    <row r="698" spans="1:17" x14ac:dyDescent="0.3">
      <c r="A698" t="s">
        <v>707</v>
      </c>
      <c r="B698" s="2">
        <v>45727</v>
      </c>
      <c r="C698" s="2">
        <v>45729</v>
      </c>
      <c r="D698" s="2">
        <v>45732</v>
      </c>
      <c r="E698" s="2">
        <v>45727.39166666667</v>
      </c>
      <c r="F698" s="2">
        <v>45727.45</v>
      </c>
      <c r="G698" s="2">
        <v>45727.463888888888</v>
      </c>
      <c r="H698" s="2">
        <v>45727.525694444441</v>
      </c>
      <c r="I698">
        <v>6</v>
      </c>
      <c r="J698">
        <v>2</v>
      </c>
      <c r="K698" t="s">
        <v>1213</v>
      </c>
      <c r="L698">
        <f t="shared" si="60"/>
        <v>0</v>
      </c>
      <c r="M698">
        <f t="shared" si="61"/>
        <v>83.999999990919605</v>
      </c>
      <c r="N698">
        <f t="shared" si="62"/>
        <v>88.999999996740371</v>
      </c>
      <c r="O698">
        <f t="shared" si="63"/>
        <v>0.33333333333333331</v>
      </c>
      <c r="P698">
        <f t="shared" si="64"/>
        <v>0</v>
      </c>
      <c r="Q698" t="str">
        <f t="shared" si="65"/>
        <v>2025-03</v>
      </c>
    </row>
    <row r="699" spans="1:17" x14ac:dyDescent="0.3">
      <c r="A699" t="s">
        <v>708</v>
      </c>
      <c r="B699" s="2">
        <v>45727</v>
      </c>
      <c r="C699" s="2">
        <v>45728</v>
      </c>
      <c r="D699" s="2">
        <v>45730</v>
      </c>
      <c r="E699" s="2">
        <v>45727.39166666667</v>
      </c>
      <c r="F699" s="2">
        <v>45727.48333333333</v>
      </c>
      <c r="G699" s="2">
        <v>45727.472916666673</v>
      </c>
      <c r="H699" s="2">
        <v>45727.515972222223</v>
      </c>
      <c r="I699">
        <v>17</v>
      </c>
      <c r="J699">
        <v>15</v>
      </c>
      <c r="K699" t="s">
        <v>1214</v>
      </c>
      <c r="L699">
        <f t="shared" si="60"/>
        <v>0</v>
      </c>
      <c r="M699">
        <f t="shared" si="61"/>
        <v>131.99999999022111</v>
      </c>
      <c r="N699">
        <f t="shared" si="62"/>
        <v>61.999999992549419</v>
      </c>
      <c r="O699">
        <f t="shared" si="63"/>
        <v>0.88235294117647056</v>
      </c>
      <c r="P699">
        <f t="shared" si="64"/>
        <v>0</v>
      </c>
      <c r="Q699" t="str">
        <f t="shared" si="65"/>
        <v>2025-03</v>
      </c>
    </row>
    <row r="700" spans="1:17" x14ac:dyDescent="0.3">
      <c r="A700" t="s">
        <v>709</v>
      </c>
      <c r="B700" s="2">
        <v>45727</v>
      </c>
      <c r="C700" s="2">
        <v>45731</v>
      </c>
      <c r="D700" s="2">
        <v>45731</v>
      </c>
      <c r="E700" s="2">
        <v>45727.409722222219</v>
      </c>
      <c r="F700" s="2">
        <v>45727.404166666667</v>
      </c>
      <c r="G700" s="2">
        <v>45727.46875</v>
      </c>
      <c r="H700" s="2">
        <v>45727.536111111112</v>
      </c>
      <c r="I700">
        <v>31</v>
      </c>
      <c r="J700">
        <v>28</v>
      </c>
      <c r="K700" t="s">
        <v>1214</v>
      </c>
      <c r="L700">
        <f t="shared" si="60"/>
        <v>1</v>
      </c>
      <c r="M700">
        <f t="shared" si="61"/>
        <v>-7.9999999946448952</v>
      </c>
      <c r="N700">
        <f t="shared" si="62"/>
        <v>97.000000001862645</v>
      </c>
      <c r="O700">
        <f t="shared" si="63"/>
        <v>0.90322580645161288</v>
      </c>
      <c r="P700">
        <f t="shared" si="64"/>
        <v>1</v>
      </c>
      <c r="Q700" t="str">
        <f t="shared" si="65"/>
        <v>2025-03</v>
      </c>
    </row>
    <row r="701" spans="1:17" x14ac:dyDescent="0.3">
      <c r="A701" t="s">
        <v>710</v>
      </c>
      <c r="B701" s="2">
        <v>45728</v>
      </c>
      <c r="C701" s="2">
        <v>45729</v>
      </c>
      <c r="D701" s="2">
        <v>45731</v>
      </c>
      <c r="E701" s="2">
        <v>45728.413194444453</v>
      </c>
      <c r="F701" s="2">
        <v>45728.445833333331</v>
      </c>
      <c r="G701" s="2">
        <v>45728.463888888888</v>
      </c>
      <c r="H701" s="2">
        <v>45728.484722222223</v>
      </c>
      <c r="I701">
        <v>4</v>
      </c>
      <c r="J701">
        <v>0</v>
      </c>
      <c r="K701" t="s">
        <v>1213</v>
      </c>
      <c r="L701">
        <f t="shared" si="60"/>
        <v>0</v>
      </c>
      <c r="M701">
        <f t="shared" si="61"/>
        <v>46.9999999855645</v>
      </c>
      <c r="N701">
        <f t="shared" si="62"/>
        <v>30.00000000349246</v>
      </c>
      <c r="O701">
        <f t="shared" si="63"/>
        <v>0</v>
      </c>
      <c r="P701">
        <f t="shared" si="64"/>
        <v>0</v>
      </c>
      <c r="Q701" t="str">
        <f t="shared" si="65"/>
        <v>2025-03</v>
      </c>
    </row>
    <row r="702" spans="1:17" x14ac:dyDescent="0.3">
      <c r="A702" t="s">
        <v>711</v>
      </c>
      <c r="B702" s="2">
        <v>45728</v>
      </c>
      <c r="C702" s="2">
        <v>45730</v>
      </c>
      <c r="D702" s="2">
        <v>45730</v>
      </c>
      <c r="E702" s="2">
        <v>45728.410416666673</v>
      </c>
      <c r="F702" s="2">
        <v>45728.454861111109</v>
      </c>
      <c r="G702" s="2">
        <v>45728.492361111108</v>
      </c>
      <c r="H702" s="2">
        <v>45728.536111111112</v>
      </c>
      <c r="I702">
        <v>24</v>
      </c>
      <c r="J702">
        <v>22</v>
      </c>
      <c r="K702" t="s">
        <v>1214</v>
      </c>
      <c r="L702">
        <f t="shared" si="60"/>
        <v>1</v>
      </c>
      <c r="M702">
        <f t="shared" si="61"/>
        <v>63.999999988591298</v>
      </c>
      <c r="N702">
        <f t="shared" si="62"/>
        <v>63.000000006286427</v>
      </c>
      <c r="O702">
        <f t="shared" si="63"/>
        <v>0.91666666666666663</v>
      </c>
      <c r="P702">
        <f t="shared" si="64"/>
        <v>1</v>
      </c>
      <c r="Q702" t="str">
        <f t="shared" si="65"/>
        <v>2025-03</v>
      </c>
    </row>
    <row r="703" spans="1:17" x14ac:dyDescent="0.3">
      <c r="A703" t="s">
        <v>712</v>
      </c>
      <c r="B703" s="2">
        <v>45728</v>
      </c>
      <c r="C703" s="2">
        <v>45730</v>
      </c>
      <c r="D703" s="2">
        <v>45733</v>
      </c>
      <c r="E703" s="2">
        <v>45728.415277777778</v>
      </c>
      <c r="F703" s="2">
        <v>45728.417361111111</v>
      </c>
      <c r="G703" s="2">
        <v>45728.488194444442</v>
      </c>
      <c r="H703" s="2">
        <v>45728.511111111111</v>
      </c>
      <c r="I703">
        <v>15</v>
      </c>
      <c r="J703">
        <v>11</v>
      </c>
      <c r="K703" t="s">
        <v>1214</v>
      </c>
      <c r="L703">
        <f t="shared" si="60"/>
        <v>0</v>
      </c>
      <c r="M703">
        <f t="shared" si="61"/>
        <v>2.9999999993015081</v>
      </c>
      <c r="N703">
        <f t="shared" si="62"/>
        <v>33.000000002793968</v>
      </c>
      <c r="O703">
        <f t="shared" si="63"/>
        <v>0.73333333333333328</v>
      </c>
      <c r="P703">
        <f t="shared" si="64"/>
        <v>0</v>
      </c>
      <c r="Q703" t="str">
        <f t="shared" si="65"/>
        <v>2025-03</v>
      </c>
    </row>
    <row r="704" spans="1:17" x14ac:dyDescent="0.3">
      <c r="A704" t="s">
        <v>713</v>
      </c>
      <c r="B704" s="2">
        <v>45728</v>
      </c>
      <c r="C704" s="2">
        <v>45731</v>
      </c>
      <c r="D704" s="2">
        <v>45732</v>
      </c>
      <c r="E704" s="2">
        <v>45728.399305555547</v>
      </c>
      <c r="F704" s="2">
        <v>45728.434027777781</v>
      </c>
      <c r="G704" s="2">
        <v>45728.461805555547</v>
      </c>
      <c r="H704" s="2">
        <v>45728.549305555563</v>
      </c>
      <c r="I704">
        <v>18</v>
      </c>
      <c r="J704">
        <v>18</v>
      </c>
      <c r="K704" t="s">
        <v>1215</v>
      </c>
      <c r="L704">
        <f t="shared" si="60"/>
        <v>0</v>
      </c>
      <c r="M704">
        <f t="shared" si="61"/>
        <v>50.000000016298145</v>
      </c>
      <c r="N704">
        <f t="shared" si="62"/>
        <v>126.00000002305023</v>
      </c>
      <c r="O704">
        <f t="shared" si="63"/>
        <v>1</v>
      </c>
      <c r="P704">
        <f t="shared" si="64"/>
        <v>0</v>
      </c>
      <c r="Q704" t="str">
        <f t="shared" si="65"/>
        <v>2025-03</v>
      </c>
    </row>
    <row r="705" spans="1:17" x14ac:dyDescent="0.3">
      <c r="A705" t="s">
        <v>714</v>
      </c>
      <c r="B705" s="2">
        <v>45728</v>
      </c>
      <c r="C705" s="2">
        <v>45731</v>
      </c>
      <c r="D705" s="2">
        <v>45729</v>
      </c>
      <c r="E705" s="2">
        <v>45728.40902777778</v>
      </c>
      <c r="F705" s="2">
        <v>45728.474305555559</v>
      </c>
      <c r="G705" s="2">
        <v>45728.489583333343</v>
      </c>
      <c r="H705" s="2">
        <v>45728.531944444447</v>
      </c>
      <c r="I705">
        <v>5</v>
      </c>
      <c r="J705">
        <v>5</v>
      </c>
      <c r="K705" t="s">
        <v>1214</v>
      </c>
      <c r="L705">
        <f t="shared" si="60"/>
        <v>1</v>
      </c>
      <c r="M705">
        <f t="shared" si="61"/>
        <v>94.000000002561137</v>
      </c>
      <c r="N705">
        <f t="shared" si="62"/>
        <v>60.99999998928979</v>
      </c>
      <c r="O705">
        <f t="shared" si="63"/>
        <v>1</v>
      </c>
      <c r="P705">
        <f t="shared" si="64"/>
        <v>1</v>
      </c>
      <c r="Q705" t="str">
        <f t="shared" si="65"/>
        <v>2025-03</v>
      </c>
    </row>
    <row r="706" spans="1:17" x14ac:dyDescent="0.3">
      <c r="A706" t="s">
        <v>715</v>
      </c>
      <c r="B706" s="2">
        <v>45728</v>
      </c>
      <c r="C706" s="2">
        <v>45730</v>
      </c>
      <c r="D706" s="2">
        <v>45730</v>
      </c>
      <c r="E706" s="2">
        <v>45728.411111111112</v>
      </c>
      <c r="F706" s="2">
        <v>45728.438194444447</v>
      </c>
      <c r="G706" s="2">
        <v>45728.459027777782</v>
      </c>
      <c r="H706" s="2">
        <v>45728.486805555563</v>
      </c>
      <c r="I706">
        <v>30</v>
      </c>
      <c r="J706">
        <v>30</v>
      </c>
      <c r="K706" t="s">
        <v>1214</v>
      </c>
      <c r="L706">
        <f t="shared" ref="L706:L769" si="66">IF(D706&lt;=C706,1,0)</f>
        <v>1</v>
      </c>
      <c r="M706">
        <f t="shared" ref="M706:M769" si="67">(F706-E706)*24*60</f>
        <v>39.000000001396984</v>
      </c>
      <c r="N706">
        <f t="shared" ref="N706:N769" si="68">(H706-G706)*24*60</f>
        <v>40.000000004656613</v>
      </c>
      <c r="O706">
        <f t="shared" ref="O706:O769" si="69">IF(I706=0,0,J706/I706)</f>
        <v>1</v>
      </c>
      <c r="P706">
        <f t="shared" ref="P706:P769" si="70">IF(AND(D706&lt;=C706,J706&gt;0),1,0)</f>
        <v>1</v>
      </c>
      <c r="Q706" t="str">
        <f t="shared" ref="Q706:Q769" si="71">TEXT(B706,"yyyy-mm")</f>
        <v>2025-03</v>
      </c>
    </row>
    <row r="707" spans="1:17" x14ac:dyDescent="0.3">
      <c r="A707" t="s">
        <v>716</v>
      </c>
      <c r="B707" s="2">
        <v>45728</v>
      </c>
      <c r="C707" s="2">
        <v>45729</v>
      </c>
      <c r="D707" s="2">
        <v>45732</v>
      </c>
      <c r="E707" s="2">
        <v>45728.401388888888</v>
      </c>
      <c r="F707" s="2">
        <v>45728.440972222219</v>
      </c>
      <c r="G707" s="2">
        <v>45728.48541666667</v>
      </c>
      <c r="H707" s="2">
        <v>45728.5</v>
      </c>
      <c r="I707">
        <v>36</v>
      </c>
      <c r="J707">
        <v>33</v>
      </c>
      <c r="K707" t="s">
        <v>1215</v>
      </c>
      <c r="L707">
        <f t="shared" si="66"/>
        <v>0</v>
      </c>
      <c r="M707">
        <f t="shared" si="67"/>
        <v>56.999999997206032</v>
      </c>
      <c r="N707">
        <f t="shared" si="68"/>
        <v>20.999999995110556</v>
      </c>
      <c r="O707">
        <f t="shared" si="69"/>
        <v>0.91666666666666663</v>
      </c>
      <c r="P707">
        <f t="shared" si="70"/>
        <v>0</v>
      </c>
      <c r="Q707" t="str">
        <f t="shared" si="71"/>
        <v>2025-03</v>
      </c>
    </row>
    <row r="708" spans="1:17" x14ac:dyDescent="0.3">
      <c r="A708" t="s">
        <v>717</v>
      </c>
      <c r="B708" s="2">
        <v>45728</v>
      </c>
      <c r="C708" s="2">
        <v>45731</v>
      </c>
      <c r="D708" s="2">
        <v>45730</v>
      </c>
      <c r="E708" s="2">
        <v>45728.382638888892</v>
      </c>
      <c r="F708" s="2">
        <v>45728.444444444453</v>
      </c>
      <c r="G708" s="2">
        <v>45728.465277777781</v>
      </c>
      <c r="H708" s="2">
        <v>45728.538888888892</v>
      </c>
      <c r="I708">
        <v>27</v>
      </c>
      <c r="J708">
        <v>24</v>
      </c>
      <c r="K708" t="s">
        <v>1213</v>
      </c>
      <c r="L708">
        <f t="shared" si="66"/>
        <v>1</v>
      </c>
      <c r="M708">
        <f t="shared" si="67"/>
        <v>89.00000000721775</v>
      </c>
      <c r="N708">
        <f t="shared" si="68"/>
        <v>105.99999999976717</v>
      </c>
      <c r="O708">
        <f t="shared" si="69"/>
        <v>0.88888888888888884</v>
      </c>
      <c r="P708">
        <f t="shared" si="70"/>
        <v>1</v>
      </c>
      <c r="Q708" t="str">
        <f t="shared" si="71"/>
        <v>2025-03</v>
      </c>
    </row>
    <row r="709" spans="1:17" x14ac:dyDescent="0.3">
      <c r="A709" t="s">
        <v>718</v>
      </c>
      <c r="B709" s="2">
        <v>45728</v>
      </c>
      <c r="C709" s="2">
        <v>45731</v>
      </c>
      <c r="D709" s="2">
        <v>45729</v>
      </c>
      <c r="E709" s="2">
        <v>45728.401388888888</v>
      </c>
      <c r="F709" s="2">
        <v>45728.392361111109</v>
      </c>
      <c r="G709" s="2">
        <v>45728.480555555558</v>
      </c>
      <c r="H709" s="2">
        <v>45728.517361111109</v>
      </c>
      <c r="I709">
        <v>36</v>
      </c>
      <c r="J709">
        <v>35</v>
      </c>
      <c r="K709" t="s">
        <v>1213</v>
      </c>
      <c r="L709">
        <f t="shared" si="66"/>
        <v>1</v>
      </c>
      <c r="M709">
        <f t="shared" si="67"/>
        <v>-13.000000000465661</v>
      </c>
      <c r="N709">
        <f t="shared" si="68"/>
        <v>52.999999994644895</v>
      </c>
      <c r="O709">
        <f t="shared" si="69"/>
        <v>0.97222222222222221</v>
      </c>
      <c r="P709">
        <f t="shared" si="70"/>
        <v>1</v>
      </c>
      <c r="Q709" t="str">
        <f t="shared" si="71"/>
        <v>2025-03</v>
      </c>
    </row>
    <row r="710" spans="1:17" x14ac:dyDescent="0.3">
      <c r="A710" t="s">
        <v>719</v>
      </c>
      <c r="B710" s="2">
        <v>45728</v>
      </c>
      <c r="C710" s="2">
        <v>45732</v>
      </c>
      <c r="D710" s="2">
        <v>45731</v>
      </c>
      <c r="E710" s="2">
        <v>45728.413888888892</v>
      </c>
      <c r="F710" s="2">
        <v>45728.397222222222</v>
      </c>
      <c r="G710" s="2">
        <v>45728.478472222218</v>
      </c>
      <c r="H710" s="2">
        <v>45728.503472222219</v>
      </c>
      <c r="I710">
        <v>23</v>
      </c>
      <c r="J710">
        <v>19</v>
      </c>
      <c r="K710" t="s">
        <v>1214</v>
      </c>
      <c r="L710">
        <f t="shared" si="66"/>
        <v>1</v>
      </c>
      <c r="M710">
        <f t="shared" si="67"/>
        <v>-24.000000004889444</v>
      </c>
      <c r="N710">
        <f t="shared" si="68"/>
        <v>36.000000002095476</v>
      </c>
      <c r="O710">
        <f t="shared" si="69"/>
        <v>0.82608695652173914</v>
      </c>
      <c r="P710">
        <f t="shared" si="70"/>
        <v>1</v>
      </c>
      <c r="Q710" t="str">
        <f t="shared" si="71"/>
        <v>2025-03</v>
      </c>
    </row>
    <row r="711" spans="1:17" x14ac:dyDescent="0.3">
      <c r="A711" t="s">
        <v>720</v>
      </c>
      <c r="B711" s="2">
        <v>45728</v>
      </c>
      <c r="C711" s="2">
        <v>45730</v>
      </c>
      <c r="D711" s="2">
        <v>45730</v>
      </c>
      <c r="E711" s="2">
        <v>45728.378472222219</v>
      </c>
      <c r="F711" s="2">
        <v>45728.4</v>
      </c>
      <c r="G711" s="2">
        <v>45728.488194444442</v>
      </c>
      <c r="H711" s="2">
        <v>45728.475694444453</v>
      </c>
      <c r="I711">
        <v>2</v>
      </c>
      <c r="J711">
        <v>1</v>
      </c>
      <c r="K711" t="s">
        <v>1213</v>
      </c>
      <c r="L711">
        <f t="shared" si="66"/>
        <v>1</v>
      </c>
      <c r="M711">
        <f t="shared" si="67"/>
        <v>31.000000006752089</v>
      </c>
      <c r="N711">
        <f t="shared" si="68"/>
        <v>-17.999999985331669</v>
      </c>
      <c r="O711">
        <f t="shared" si="69"/>
        <v>0.5</v>
      </c>
      <c r="P711">
        <f t="shared" si="70"/>
        <v>1</v>
      </c>
      <c r="Q711" t="str">
        <f t="shared" si="71"/>
        <v>2025-03</v>
      </c>
    </row>
    <row r="712" spans="1:17" x14ac:dyDescent="0.3">
      <c r="A712" t="s">
        <v>721</v>
      </c>
      <c r="B712" s="2">
        <v>45729</v>
      </c>
      <c r="C712" s="2">
        <v>45733</v>
      </c>
      <c r="D712" s="2">
        <v>45732</v>
      </c>
      <c r="E712" s="2">
        <v>45729.381249999999</v>
      </c>
      <c r="F712" s="2">
        <v>45729.431250000001</v>
      </c>
      <c r="G712" s="2">
        <v>45729.484027777777</v>
      </c>
      <c r="H712" s="2">
        <v>45729.481249999997</v>
      </c>
      <c r="I712">
        <v>18</v>
      </c>
      <c r="J712">
        <v>18</v>
      </c>
      <c r="K712" t="s">
        <v>1213</v>
      </c>
      <c r="L712">
        <f t="shared" si="66"/>
        <v>1</v>
      </c>
      <c r="M712">
        <f t="shared" si="67"/>
        <v>72.000000004190952</v>
      </c>
      <c r="N712">
        <f t="shared" si="68"/>
        <v>-4.0000000025611371</v>
      </c>
      <c r="O712">
        <f t="shared" si="69"/>
        <v>1</v>
      </c>
      <c r="P712">
        <f t="shared" si="70"/>
        <v>1</v>
      </c>
      <c r="Q712" t="str">
        <f t="shared" si="71"/>
        <v>2025-03</v>
      </c>
    </row>
    <row r="713" spans="1:17" x14ac:dyDescent="0.3">
      <c r="A713" t="s">
        <v>722</v>
      </c>
      <c r="B713" s="2">
        <v>45729</v>
      </c>
      <c r="C713" s="2">
        <v>45730</v>
      </c>
      <c r="D713" s="2">
        <v>45732</v>
      </c>
      <c r="E713" s="2">
        <v>45729.408333333333</v>
      </c>
      <c r="F713" s="2">
        <v>45729.415972222218</v>
      </c>
      <c r="G713" s="2">
        <v>45729.469444444447</v>
      </c>
      <c r="H713" s="2">
        <v>45729.518750000003</v>
      </c>
      <c r="I713">
        <v>5</v>
      </c>
      <c r="J713">
        <v>4</v>
      </c>
      <c r="K713" t="s">
        <v>1213</v>
      </c>
      <c r="L713">
        <f t="shared" si="66"/>
        <v>0</v>
      </c>
      <c r="M713">
        <f t="shared" si="67"/>
        <v>10.999999993946403</v>
      </c>
      <c r="N713">
        <f t="shared" si="68"/>
        <v>71.000000000931323</v>
      </c>
      <c r="O713">
        <f t="shared" si="69"/>
        <v>0.8</v>
      </c>
      <c r="P713">
        <f t="shared" si="70"/>
        <v>0</v>
      </c>
      <c r="Q713" t="str">
        <f t="shared" si="71"/>
        <v>2025-03</v>
      </c>
    </row>
    <row r="714" spans="1:17" x14ac:dyDescent="0.3">
      <c r="A714" t="s">
        <v>723</v>
      </c>
      <c r="B714" s="2">
        <v>45729</v>
      </c>
      <c r="C714" s="2">
        <v>45730</v>
      </c>
      <c r="D714" s="2">
        <v>45732</v>
      </c>
      <c r="E714" s="2">
        <v>45729.397222222222</v>
      </c>
      <c r="F714" s="2">
        <v>45729.436111111107</v>
      </c>
      <c r="G714" s="2">
        <v>45729.487500000003</v>
      </c>
      <c r="H714" s="2">
        <v>45729.501388888893</v>
      </c>
      <c r="I714">
        <v>19</v>
      </c>
      <c r="J714">
        <v>18</v>
      </c>
      <c r="K714" t="s">
        <v>1214</v>
      </c>
      <c r="L714">
        <f t="shared" si="66"/>
        <v>0</v>
      </c>
      <c r="M714">
        <f t="shared" si="67"/>
        <v>55.999999993946403</v>
      </c>
      <c r="N714">
        <f t="shared" si="68"/>
        <v>20.000000002328306</v>
      </c>
      <c r="O714">
        <f t="shared" si="69"/>
        <v>0.94736842105263153</v>
      </c>
      <c r="P714">
        <f t="shared" si="70"/>
        <v>0</v>
      </c>
      <c r="Q714" t="str">
        <f t="shared" si="71"/>
        <v>2025-03</v>
      </c>
    </row>
    <row r="715" spans="1:17" x14ac:dyDescent="0.3">
      <c r="A715" t="s">
        <v>724</v>
      </c>
      <c r="B715" s="2">
        <v>45729</v>
      </c>
      <c r="C715" s="2">
        <v>45732</v>
      </c>
      <c r="D715" s="2">
        <v>45734</v>
      </c>
      <c r="E715" s="2">
        <v>45729.407638888893</v>
      </c>
      <c r="F715" s="2">
        <v>45729.396527777782</v>
      </c>
      <c r="G715" s="2">
        <v>45729.479861111111</v>
      </c>
      <c r="H715" s="2">
        <v>45729.521527777782</v>
      </c>
      <c r="I715">
        <v>16</v>
      </c>
      <c r="J715">
        <v>15</v>
      </c>
      <c r="K715" t="s">
        <v>1214</v>
      </c>
      <c r="L715">
        <f t="shared" si="66"/>
        <v>0</v>
      </c>
      <c r="M715">
        <f t="shared" si="67"/>
        <v>-15.999999999767169</v>
      </c>
      <c r="N715">
        <f t="shared" si="68"/>
        <v>60.000000006984919</v>
      </c>
      <c r="O715">
        <f t="shared" si="69"/>
        <v>0.9375</v>
      </c>
      <c r="P715">
        <f t="shared" si="70"/>
        <v>0</v>
      </c>
      <c r="Q715" t="str">
        <f t="shared" si="71"/>
        <v>2025-03</v>
      </c>
    </row>
    <row r="716" spans="1:17" x14ac:dyDescent="0.3">
      <c r="A716" t="s">
        <v>725</v>
      </c>
      <c r="B716" s="2">
        <v>45729</v>
      </c>
      <c r="C716" s="2">
        <v>45733</v>
      </c>
      <c r="D716" s="2">
        <v>45731</v>
      </c>
      <c r="E716" s="2">
        <v>45729.379166666673</v>
      </c>
      <c r="F716" s="2">
        <v>45729.477777777778</v>
      </c>
      <c r="G716" s="2">
        <v>45729.48333333333</v>
      </c>
      <c r="H716" s="2">
        <v>45729.519444444442</v>
      </c>
      <c r="I716">
        <v>29</v>
      </c>
      <c r="J716">
        <v>25</v>
      </c>
      <c r="K716" t="s">
        <v>1213</v>
      </c>
      <c r="L716">
        <f t="shared" si="66"/>
        <v>1</v>
      </c>
      <c r="M716">
        <f t="shared" si="67"/>
        <v>141.99999999138527</v>
      </c>
      <c r="N716">
        <f t="shared" si="68"/>
        <v>52.000000001862645</v>
      </c>
      <c r="O716">
        <f t="shared" si="69"/>
        <v>0.86206896551724133</v>
      </c>
      <c r="P716">
        <f t="shared" si="70"/>
        <v>1</v>
      </c>
      <c r="Q716" t="str">
        <f t="shared" si="71"/>
        <v>2025-03</v>
      </c>
    </row>
    <row r="717" spans="1:17" x14ac:dyDescent="0.3">
      <c r="A717" t="s">
        <v>726</v>
      </c>
      <c r="B717" s="2">
        <v>45729</v>
      </c>
      <c r="C717" s="2">
        <v>45730</v>
      </c>
      <c r="D717" s="2">
        <v>45731</v>
      </c>
      <c r="E717" s="2">
        <v>45729.414583333331</v>
      </c>
      <c r="F717" s="2">
        <v>45729.443055555559</v>
      </c>
      <c r="G717" s="2">
        <v>45729.499305555553</v>
      </c>
      <c r="H717" s="2">
        <v>45729.53125</v>
      </c>
      <c r="I717">
        <v>22</v>
      </c>
      <c r="J717">
        <v>20</v>
      </c>
      <c r="K717" t="s">
        <v>1213</v>
      </c>
      <c r="L717">
        <f t="shared" si="66"/>
        <v>0</v>
      </c>
      <c r="M717">
        <f t="shared" si="67"/>
        <v>41.000000007916242</v>
      </c>
      <c r="N717">
        <f t="shared" si="68"/>
        <v>46.000000003259629</v>
      </c>
      <c r="O717">
        <f t="shared" si="69"/>
        <v>0.90909090909090906</v>
      </c>
      <c r="P717">
        <f t="shared" si="70"/>
        <v>0</v>
      </c>
      <c r="Q717" t="str">
        <f t="shared" si="71"/>
        <v>2025-03</v>
      </c>
    </row>
    <row r="718" spans="1:17" x14ac:dyDescent="0.3">
      <c r="A718" t="s">
        <v>727</v>
      </c>
      <c r="B718" s="2">
        <v>45729</v>
      </c>
      <c r="C718" s="2">
        <v>45732</v>
      </c>
      <c r="D718" s="2">
        <v>45730</v>
      </c>
      <c r="E718" s="2">
        <v>45729.407638888893</v>
      </c>
      <c r="F718" s="2">
        <v>45729.424305555563</v>
      </c>
      <c r="G718" s="2">
        <v>45729.466666666667</v>
      </c>
      <c r="H718" s="2">
        <v>45729.495138888888</v>
      </c>
      <c r="I718">
        <v>21</v>
      </c>
      <c r="J718">
        <v>20</v>
      </c>
      <c r="K718" t="s">
        <v>1214</v>
      </c>
      <c r="L718">
        <f t="shared" si="66"/>
        <v>1</v>
      </c>
      <c r="M718">
        <f t="shared" si="67"/>
        <v>24.000000004889444</v>
      </c>
      <c r="N718">
        <f t="shared" si="68"/>
        <v>40.999999997438863</v>
      </c>
      <c r="O718">
        <f t="shared" si="69"/>
        <v>0.95238095238095233</v>
      </c>
      <c r="P718">
        <f t="shared" si="70"/>
        <v>1</v>
      </c>
      <c r="Q718" t="str">
        <f t="shared" si="71"/>
        <v>2025-03</v>
      </c>
    </row>
    <row r="719" spans="1:17" x14ac:dyDescent="0.3">
      <c r="A719" t="s">
        <v>728</v>
      </c>
      <c r="B719" s="2">
        <v>45729</v>
      </c>
      <c r="C719" s="2">
        <v>45732</v>
      </c>
      <c r="D719" s="2">
        <v>45734</v>
      </c>
      <c r="E719" s="2">
        <v>45729.381944444453</v>
      </c>
      <c r="F719" s="2">
        <v>45729.469444444447</v>
      </c>
      <c r="G719" s="2">
        <v>45729.487500000003</v>
      </c>
      <c r="H719" s="2">
        <v>45729.519444444442</v>
      </c>
      <c r="I719">
        <v>1</v>
      </c>
      <c r="J719">
        <v>0</v>
      </c>
      <c r="K719" t="s">
        <v>1213</v>
      </c>
      <c r="L719">
        <f t="shared" si="66"/>
        <v>0</v>
      </c>
      <c r="M719">
        <f t="shared" si="67"/>
        <v>125.9999999916181</v>
      </c>
      <c r="N719">
        <f t="shared" si="68"/>
        <v>45.99999999278225</v>
      </c>
      <c r="O719">
        <f t="shared" si="69"/>
        <v>0</v>
      </c>
      <c r="P719">
        <f t="shared" si="70"/>
        <v>0</v>
      </c>
      <c r="Q719" t="str">
        <f t="shared" si="71"/>
        <v>2025-03</v>
      </c>
    </row>
    <row r="720" spans="1:17" x14ac:dyDescent="0.3">
      <c r="A720" t="s">
        <v>729</v>
      </c>
      <c r="B720" s="2">
        <v>45729</v>
      </c>
      <c r="C720" s="2">
        <v>45731</v>
      </c>
      <c r="D720" s="2">
        <v>45734</v>
      </c>
      <c r="E720" s="2">
        <v>45729.402083333327</v>
      </c>
      <c r="F720" s="2">
        <v>45729.456944444442</v>
      </c>
      <c r="G720" s="2">
        <v>45729.475694444453</v>
      </c>
      <c r="H720" s="2">
        <v>45729.507638888892</v>
      </c>
      <c r="I720">
        <v>10</v>
      </c>
      <c r="J720">
        <v>6</v>
      </c>
      <c r="K720" t="s">
        <v>1215</v>
      </c>
      <c r="L720">
        <f t="shared" si="66"/>
        <v>0</v>
      </c>
      <c r="M720">
        <f t="shared" si="67"/>
        <v>79.000000006053597</v>
      </c>
      <c r="N720">
        <f t="shared" si="68"/>
        <v>45.99999999278225</v>
      </c>
      <c r="O720">
        <f t="shared" si="69"/>
        <v>0.6</v>
      </c>
      <c r="P720">
        <f t="shared" si="70"/>
        <v>0</v>
      </c>
      <c r="Q720" t="str">
        <f t="shared" si="71"/>
        <v>2025-03</v>
      </c>
    </row>
    <row r="721" spans="1:17" x14ac:dyDescent="0.3">
      <c r="A721" t="s">
        <v>730</v>
      </c>
      <c r="B721" s="2">
        <v>45729</v>
      </c>
      <c r="C721" s="2">
        <v>45733</v>
      </c>
      <c r="D721" s="2">
        <v>45732</v>
      </c>
      <c r="E721" s="2">
        <v>45729.400694444441</v>
      </c>
      <c r="F721" s="2">
        <v>45729.43472222222</v>
      </c>
      <c r="G721" s="2">
        <v>45729.460416666669</v>
      </c>
      <c r="H721" s="2">
        <v>45729.484722222223</v>
      </c>
      <c r="I721">
        <v>1</v>
      </c>
      <c r="J721">
        <v>0</v>
      </c>
      <c r="K721" t="s">
        <v>1214</v>
      </c>
      <c r="L721">
        <f t="shared" si="66"/>
        <v>1</v>
      </c>
      <c r="M721">
        <f t="shared" si="67"/>
        <v>49.000000002561137</v>
      </c>
      <c r="N721">
        <f t="shared" si="68"/>
        <v>34.999999998835847</v>
      </c>
      <c r="O721">
        <f t="shared" si="69"/>
        <v>0</v>
      </c>
      <c r="P721">
        <f t="shared" si="70"/>
        <v>0</v>
      </c>
      <c r="Q721" t="str">
        <f t="shared" si="71"/>
        <v>2025-03</v>
      </c>
    </row>
    <row r="722" spans="1:17" x14ac:dyDescent="0.3">
      <c r="A722" t="s">
        <v>731</v>
      </c>
      <c r="B722" s="2">
        <v>45729</v>
      </c>
      <c r="C722" s="2">
        <v>45732</v>
      </c>
      <c r="D722" s="2">
        <v>45730</v>
      </c>
      <c r="E722" s="2">
        <v>45729.410416666673</v>
      </c>
      <c r="F722" s="2">
        <v>45729.482638888891</v>
      </c>
      <c r="G722" s="2">
        <v>45729.47152777778</v>
      </c>
      <c r="H722" s="2">
        <v>45729.48333333333</v>
      </c>
      <c r="I722">
        <v>3</v>
      </c>
      <c r="J722">
        <v>3</v>
      </c>
      <c r="K722" t="s">
        <v>1215</v>
      </c>
      <c r="L722">
        <f t="shared" si="66"/>
        <v>1</v>
      </c>
      <c r="M722">
        <f t="shared" si="67"/>
        <v>103.99999999324791</v>
      </c>
      <c r="N722">
        <f t="shared" si="68"/>
        <v>16.999999992549419</v>
      </c>
      <c r="O722">
        <f t="shared" si="69"/>
        <v>1</v>
      </c>
      <c r="P722">
        <f t="shared" si="70"/>
        <v>1</v>
      </c>
      <c r="Q722" t="str">
        <f t="shared" si="71"/>
        <v>2025-03</v>
      </c>
    </row>
    <row r="723" spans="1:17" x14ac:dyDescent="0.3">
      <c r="A723" t="s">
        <v>732</v>
      </c>
      <c r="B723" s="2">
        <v>45729</v>
      </c>
      <c r="C723" s="2">
        <v>45731</v>
      </c>
      <c r="D723" s="2">
        <v>45731</v>
      </c>
      <c r="E723" s="2">
        <v>45729.381249999999</v>
      </c>
      <c r="F723" s="2">
        <v>45729.446527777778</v>
      </c>
      <c r="G723" s="2">
        <v>45729.494444444441</v>
      </c>
      <c r="H723" s="2">
        <v>45729.525000000001</v>
      </c>
      <c r="I723">
        <v>16</v>
      </c>
      <c r="J723">
        <v>15</v>
      </c>
      <c r="K723" t="s">
        <v>1213</v>
      </c>
      <c r="L723">
        <f t="shared" si="66"/>
        <v>1</v>
      </c>
      <c r="M723">
        <f t="shared" si="67"/>
        <v>94.000000002561137</v>
      </c>
      <c r="N723">
        <f t="shared" si="68"/>
        <v>44.00000000721775</v>
      </c>
      <c r="O723">
        <f t="shared" si="69"/>
        <v>0.9375</v>
      </c>
      <c r="P723">
        <f t="shared" si="70"/>
        <v>1</v>
      </c>
      <c r="Q723" t="str">
        <f t="shared" si="71"/>
        <v>2025-03</v>
      </c>
    </row>
    <row r="724" spans="1:17" x14ac:dyDescent="0.3">
      <c r="A724" t="s">
        <v>733</v>
      </c>
      <c r="B724" s="2">
        <v>45729</v>
      </c>
      <c r="C724" s="2">
        <v>45732</v>
      </c>
      <c r="D724" s="2">
        <v>45733</v>
      </c>
      <c r="E724" s="2">
        <v>45729.401388888888</v>
      </c>
      <c r="F724" s="2">
        <v>45729.415972222218</v>
      </c>
      <c r="G724" s="2">
        <v>45729.459722222222</v>
      </c>
      <c r="H724" s="2">
        <v>45729.511805555558</v>
      </c>
      <c r="I724">
        <v>26</v>
      </c>
      <c r="J724">
        <v>25</v>
      </c>
      <c r="K724" t="s">
        <v>1213</v>
      </c>
      <c r="L724">
        <f t="shared" si="66"/>
        <v>0</v>
      </c>
      <c r="M724">
        <f t="shared" si="67"/>
        <v>20.999999995110556</v>
      </c>
      <c r="N724">
        <f t="shared" si="68"/>
        <v>75.00000000349246</v>
      </c>
      <c r="O724">
        <f t="shared" si="69"/>
        <v>0.96153846153846156</v>
      </c>
      <c r="P724">
        <f t="shared" si="70"/>
        <v>0</v>
      </c>
      <c r="Q724" t="str">
        <f t="shared" si="71"/>
        <v>2025-03</v>
      </c>
    </row>
    <row r="725" spans="1:17" x14ac:dyDescent="0.3">
      <c r="A725" t="s">
        <v>734</v>
      </c>
      <c r="B725" s="2">
        <v>45730</v>
      </c>
      <c r="C725" s="2">
        <v>45734</v>
      </c>
      <c r="D725" s="2">
        <v>45731</v>
      </c>
      <c r="E725" s="2">
        <v>45730.390972222223</v>
      </c>
      <c r="F725" s="2">
        <v>45730.462500000001</v>
      </c>
      <c r="G725" s="2">
        <v>45730.495833333327</v>
      </c>
      <c r="H725" s="2">
        <v>45730.535416666673</v>
      </c>
      <c r="I725">
        <v>23</v>
      </c>
      <c r="J725">
        <v>22</v>
      </c>
      <c r="K725" t="s">
        <v>1215</v>
      </c>
      <c r="L725">
        <f t="shared" si="66"/>
        <v>1</v>
      </c>
      <c r="M725">
        <f t="shared" si="67"/>
        <v>103.00000000046566</v>
      </c>
      <c r="N725">
        <f t="shared" si="68"/>
        <v>57.00000001816079</v>
      </c>
      <c r="O725">
        <f t="shared" si="69"/>
        <v>0.95652173913043481</v>
      </c>
      <c r="P725">
        <f t="shared" si="70"/>
        <v>1</v>
      </c>
      <c r="Q725" t="str">
        <f t="shared" si="71"/>
        <v>2025-03</v>
      </c>
    </row>
    <row r="726" spans="1:17" x14ac:dyDescent="0.3">
      <c r="A726" t="s">
        <v>735</v>
      </c>
      <c r="B726" s="2">
        <v>45730</v>
      </c>
      <c r="C726" s="2">
        <v>45734</v>
      </c>
      <c r="D726" s="2">
        <v>45733</v>
      </c>
      <c r="E726" s="2">
        <v>45730.400000000001</v>
      </c>
      <c r="F726" s="2">
        <v>45730.443749999999</v>
      </c>
      <c r="G726" s="2">
        <v>45730.466666666667</v>
      </c>
      <c r="H726" s="2">
        <v>45730.523611111108</v>
      </c>
      <c r="I726">
        <v>31</v>
      </c>
      <c r="J726">
        <v>28</v>
      </c>
      <c r="K726" t="s">
        <v>1214</v>
      </c>
      <c r="L726">
        <f t="shared" si="66"/>
        <v>1</v>
      </c>
      <c r="M726">
        <f t="shared" si="67"/>
        <v>62.999999995809048</v>
      </c>
      <c r="N726">
        <f t="shared" si="68"/>
        <v>81.999999994877726</v>
      </c>
      <c r="O726">
        <f t="shared" si="69"/>
        <v>0.90322580645161288</v>
      </c>
      <c r="P726">
        <f t="shared" si="70"/>
        <v>1</v>
      </c>
      <c r="Q726" t="str">
        <f t="shared" si="71"/>
        <v>2025-03</v>
      </c>
    </row>
    <row r="727" spans="1:17" x14ac:dyDescent="0.3">
      <c r="A727" t="s">
        <v>736</v>
      </c>
      <c r="B727" s="2">
        <v>45730</v>
      </c>
      <c r="C727" s="2">
        <v>45733</v>
      </c>
      <c r="D727" s="2">
        <v>45734</v>
      </c>
      <c r="E727" s="2">
        <v>45730.390972222223</v>
      </c>
      <c r="F727" s="2">
        <v>45730.419444444437</v>
      </c>
      <c r="G727" s="2">
        <v>45730.474999999999</v>
      </c>
      <c r="H727" s="2">
        <v>45730.506249999999</v>
      </c>
      <c r="I727">
        <v>32</v>
      </c>
      <c r="J727">
        <v>32</v>
      </c>
      <c r="K727" t="s">
        <v>1214</v>
      </c>
      <c r="L727">
        <f t="shared" si="66"/>
        <v>0</v>
      </c>
      <c r="M727">
        <f t="shared" si="67"/>
        <v>40.999999986961484</v>
      </c>
      <c r="N727">
        <f t="shared" si="68"/>
        <v>45</v>
      </c>
      <c r="O727">
        <f t="shared" si="69"/>
        <v>1</v>
      </c>
      <c r="P727">
        <f t="shared" si="70"/>
        <v>0</v>
      </c>
      <c r="Q727" t="str">
        <f t="shared" si="71"/>
        <v>2025-03</v>
      </c>
    </row>
    <row r="728" spans="1:17" x14ac:dyDescent="0.3">
      <c r="A728" t="s">
        <v>737</v>
      </c>
      <c r="B728" s="2">
        <v>45730</v>
      </c>
      <c r="C728" s="2">
        <v>45733</v>
      </c>
      <c r="D728" s="2">
        <v>45731</v>
      </c>
      <c r="E728" s="2">
        <v>45730.404861111107</v>
      </c>
      <c r="F728" s="2">
        <v>45730.418055555558</v>
      </c>
      <c r="G728" s="2">
        <v>45730.487500000003</v>
      </c>
      <c r="H728" s="2">
        <v>45730.546527777777</v>
      </c>
      <c r="I728">
        <v>22</v>
      </c>
      <c r="J728">
        <v>20</v>
      </c>
      <c r="K728" t="s">
        <v>1215</v>
      </c>
      <c r="L728">
        <f t="shared" si="66"/>
        <v>1</v>
      </c>
      <c r="M728">
        <f t="shared" si="67"/>
        <v>19.000000009546056</v>
      </c>
      <c r="N728">
        <f t="shared" si="68"/>
        <v>84.999999994179234</v>
      </c>
      <c r="O728">
        <f t="shared" si="69"/>
        <v>0.90909090909090906</v>
      </c>
      <c r="P728">
        <f t="shared" si="70"/>
        <v>1</v>
      </c>
      <c r="Q728" t="str">
        <f t="shared" si="71"/>
        <v>2025-03</v>
      </c>
    </row>
    <row r="729" spans="1:17" x14ac:dyDescent="0.3">
      <c r="A729" t="s">
        <v>738</v>
      </c>
      <c r="B729" s="2">
        <v>45730</v>
      </c>
      <c r="C729" s="2">
        <v>45731</v>
      </c>
      <c r="D729" s="2">
        <v>45731</v>
      </c>
      <c r="E729" s="2">
        <v>45730.395138888889</v>
      </c>
      <c r="F729" s="2">
        <v>45730.40625</v>
      </c>
      <c r="G729" s="2">
        <v>45730.481944444437</v>
      </c>
      <c r="H729" s="2">
        <v>45730.537499999999</v>
      </c>
      <c r="I729">
        <v>10</v>
      </c>
      <c r="J729">
        <v>10</v>
      </c>
      <c r="K729" t="s">
        <v>1215</v>
      </c>
      <c r="L729">
        <f t="shared" si="66"/>
        <v>1</v>
      </c>
      <c r="M729">
        <f t="shared" si="67"/>
        <v>15.999999999767169</v>
      </c>
      <c r="N729">
        <f t="shared" si="68"/>
        <v>80.000000009313226</v>
      </c>
      <c r="O729">
        <f t="shared" si="69"/>
        <v>1</v>
      </c>
      <c r="P729">
        <f t="shared" si="70"/>
        <v>1</v>
      </c>
      <c r="Q729" t="str">
        <f t="shared" si="71"/>
        <v>2025-03</v>
      </c>
    </row>
    <row r="730" spans="1:17" x14ac:dyDescent="0.3">
      <c r="A730" t="s">
        <v>739</v>
      </c>
      <c r="B730" s="2">
        <v>45730</v>
      </c>
      <c r="C730" s="2">
        <v>45734</v>
      </c>
      <c r="D730" s="2">
        <v>45731</v>
      </c>
      <c r="E730" s="2">
        <v>45730.412499999999</v>
      </c>
      <c r="F730" s="2">
        <v>45730.46597222222</v>
      </c>
      <c r="G730" s="2">
        <v>45730.477083333331</v>
      </c>
      <c r="H730" s="2">
        <v>45730.47152777778</v>
      </c>
      <c r="I730">
        <v>20</v>
      </c>
      <c r="J730">
        <v>17</v>
      </c>
      <c r="K730" t="s">
        <v>1213</v>
      </c>
      <c r="L730">
        <f t="shared" si="66"/>
        <v>1</v>
      </c>
      <c r="M730">
        <f t="shared" si="67"/>
        <v>76.999999999534339</v>
      </c>
      <c r="N730">
        <f t="shared" si="68"/>
        <v>-7.9999999946448952</v>
      </c>
      <c r="O730">
        <f t="shared" si="69"/>
        <v>0.85</v>
      </c>
      <c r="P730">
        <f t="shared" si="70"/>
        <v>1</v>
      </c>
      <c r="Q730" t="str">
        <f t="shared" si="71"/>
        <v>2025-03</v>
      </c>
    </row>
    <row r="731" spans="1:17" x14ac:dyDescent="0.3">
      <c r="A731" t="s">
        <v>740</v>
      </c>
      <c r="B731" s="2">
        <v>45730</v>
      </c>
      <c r="C731" s="2">
        <v>45731</v>
      </c>
      <c r="D731" s="2">
        <v>45732</v>
      </c>
      <c r="E731" s="2">
        <v>45730.397222222222</v>
      </c>
      <c r="F731" s="2">
        <v>45730.395833333343</v>
      </c>
      <c r="G731" s="2">
        <v>45730.472222222219</v>
      </c>
      <c r="H731" s="2">
        <v>45730.518055555563</v>
      </c>
      <c r="I731">
        <v>18</v>
      </c>
      <c r="J731">
        <v>14</v>
      </c>
      <c r="K731" t="s">
        <v>1214</v>
      </c>
      <c r="L731">
        <f t="shared" si="66"/>
        <v>0</v>
      </c>
      <c r="M731">
        <f t="shared" si="67"/>
        <v>-1.9999999855645001</v>
      </c>
      <c r="N731">
        <f t="shared" si="68"/>
        <v>66.000000016065314</v>
      </c>
      <c r="O731">
        <f t="shared" si="69"/>
        <v>0.77777777777777779</v>
      </c>
      <c r="P731">
        <f t="shared" si="70"/>
        <v>0</v>
      </c>
      <c r="Q731" t="str">
        <f t="shared" si="71"/>
        <v>2025-03</v>
      </c>
    </row>
    <row r="732" spans="1:17" x14ac:dyDescent="0.3">
      <c r="A732" t="s">
        <v>741</v>
      </c>
      <c r="B732" s="2">
        <v>45730</v>
      </c>
      <c r="C732" s="2">
        <v>45731</v>
      </c>
      <c r="D732" s="2">
        <v>45732</v>
      </c>
      <c r="E732" s="2">
        <v>45730.396527777782</v>
      </c>
      <c r="F732" s="2">
        <v>45730.480555555558</v>
      </c>
      <c r="G732" s="2">
        <v>45730.479861111111</v>
      </c>
      <c r="H732" s="2">
        <v>45730.539583333331</v>
      </c>
      <c r="I732">
        <v>19</v>
      </c>
      <c r="J732">
        <v>15</v>
      </c>
      <c r="K732" t="s">
        <v>1215</v>
      </c>
      <c r="L732">
        <f t="shared" si="66"/>
        <v>0</v>
      </c>
      <c r="M732">
        <f t="shared" si="67"/>
        <v>120.99999999627471</v>
      </c>
      <c r="N732">
        <f t="shared" si="68"/>
        <v>85.999999997438863</v>
      </c>
      <c r="O732">
        <f t="shared" si="69"/>
        <v>0.78947368421052633</v>
      </c>
      <c r="P732">
        <f t="shared" si="70"/>
        <v>0</v>
      </c>
      <c r="Q732" t="str">
        <f t="shared" si="71"/>
        <v>2025-03</v>
      </c>
    </row>
    <row r="733" spans="1:17" x14ac:dyDescent="0.3">
      <c r="A733" t="s">
        <v>742</v>
      </c>
      <c r="B733" s="2">
        <v>45730</v>
      </c>
      <c r="C733" s="2">
        <v>45732</v>
      </c>
      <c r="D733" s="2">
        <v>45731</v>
      </c>
      <c r="E733" s="2">
        <v>45730.379166666673</v>
      </c>
      <c r="F733" s="2">
        <v>45730.443055555559</v>
      </c>
      <c r="G733" s="2">
        <v>45730.486805555563</v>
      </c>
      <c r="H733" s="2">
        <v>45730.526388888888</v>
      </c>
      <c r="I733">
        <v>2</v>
      </c>
      <c r="J733">
        <v>1</v>
      </c>
      <c r="K733" t="s">
        <v>1214</v>
      </c>
      <c r="L733">
        <f t="shared" si="66"/>
        <v>1</v>
      </c>
      <c r="M733">
        <f t="shared" si="67"/>
        <v>91.999999996041879</v>
      </c>
      <c r="N733">
        <f t="shared" si="68"/>
        <v>56.999999986728653</v>
      </c>
      <c r="O733">
        <f t="shared" si="69"/>
        <v>0.5</v>
      </c>
      <c r="P733">
        <f t="shared" si="70"/>
        <v>1</v>
      </c>
      <c r="Q733" t="str">
        <f t="shared" si="71"/>
        <v>2025-03</v>
      </c>
    </row>
    <row r="734" spans="1:17" x14ac:dyDescent="0.3">
      <c r="A734" t="s">
        <v>743</v>
      </c>
      <c r="B734" s="2">
        <v>45730</v>
      </c>
      <c r="C734" s="2">
        <v>45731</v>
      </c>
      <c r="D734" s="2">
        <v>45735</v>
      </c>
      <c r="E734" s="2">
        <v>45730.386111111111</v>
      </c>
      <c r="F734" s="2">
        <v>45730.409722222219</v>
      </c>
      <c r="G734" s="2">
        <v>45730.495138888888</v>
      </c>
      <c r="H734" s="2">
        <v>45730.506944444453</v>
      </c>
      <c r="I734">
        <v>27</v>
      </c>
      <c r="J734">
        <v>26</v>
      </c>
      <c r="K734" t="s">
        <v>1215</v>
      </c>
      <c r="L734">
        <f t="shared" si="66"/>
        <v>0</v>
      </c>
      <c r="M734">
        <f t="shared" si="67"/>
        <v>33.999999995576218</v>
      </c>
      <c r="N734">
        <f t="shared" si="68"/>
        <v>17.000000013504177</v>
      </c>
      <c r="O734">
        <f t="shared" si="69"/>
        <v>0.96296296296296291</v>
      </c>
      <c r="P734">
        <f t="shared" si="70"/>
        <v>0</v>
      </c>
      <c r="Q734" t="str">
        <f t="shared" si="71"/>
        <v>2025-03</v>
      </c>
    </row>
    <row r="735" spans="1:17" x14ac:dyDescent="0.3">
      <c r="A735" t="s">
        <v>744</v>
      </c>
      <c r="B735" s="2">
        <v>45730</v>
      </c>
      <c r="C735" s="2">
        <v>45732</v>
      </c>
      <c r="D735" s="2">
        <v>45734</v>
      </c>
      <c r="E735" s="2">
        <v>45730.383333333331</v>
      </c>
      <c r="F735" s="2">
        <v>45730.461111111108</v>
      </c>
      <c r="G735" s="2">
        <v>45730.47152777778</v>
      </c>
      <c r="H735" s="2">
        <v>45730.533333333333</v>
      </c>
      <c r="I735">
        <v>24</v>
      </c>
      <c r="J735">
        <v>21</v>
      </c>
      <c r="K735" t="s">
        <v>1215</v>
      </c>
      <c r="L735">
        <f t="shared" si="66"/>
        <v>0</v>
      </c>
      <c r="M735">
        <f t="shared" si="67"/>
        <v>111.99999999837019</v>
      </c>
      <c r="N735">
        <f t="shared" si="68"/>
        <v>88.999999996740371</v>
      </c>
      <c r="O735">
        <f t="shared" si="69"/>
        <v>0.875</v>
      </c>
      <c r="P735">
        <f t="shared" si="70"/>
        <v>0</v>
      </c>
      <c r="Q735" t="str">
        <f t="shared" si="71"/>
        <v>2025-03</v>
      </c>
    </row>
    <row r="736" spans="1:17" x14ac:dyDescent="0.3">
      <c r="A736" t="s">
        <v>745</v>
      </c>
      <c r="B736" s="2">
        <v>45731</v>
      </c>
      <c r="C736" s="2">
        <v>45733</v>
      </c>
      <c r="D736" s="2">
        <v>45732</v>
      </c>
      <c r="E736" s="2">
        <v>45731.404166666667</v>
      </c>
      <c r="F736" s="2">
        <v>45731.455555555563</v>
      </c>
      <c r="G736" s="2">
        <v>45731.480555555558</v>
      </c>
      <c r="H736" s="2">
        <v>45731.554166666669</v>
      </c>
      <c r="I736">
        <v>17</v>
      </c>
      <c r="J736">
        <v>17</v>
      </c>
      <c r="K736" t="s">
        <v>1213</v>
      </c>
      <c r="L736">
        <f t="shared" si="66"/>
        <v>1</v>
      </c>
      <c r="M736">
        <f t="shared" si="67"/>
        <v>74.00000001071021</v>
      </c>
      <c r="N736">
        <f t="shared" si="68"/>
        <v>105.99999999976717</v>
      </c>
      <c r="O736">
        <f t="shared" si="69"/>
        <v>1</v>
      </c>
      <c r="P736">
        <f t="shared" si="70"/>
        <v>1</v>
      </c>
      <c r="Q736" t="str">
        <f t="shared" si="71"/>
        <v>2025-03</v>
      </c>
    </row>
    <row r="737" spans="1:17" x14ac:dyDescent="0.3">
      <c r="A737" t="s">
        <v>746</v>
      </c>
      <c r="B737" s="2">
        <v>45731</v>
      </c>
      <c r="C737" s="2">
        <v>45732</v>
      </c>
      <c r="D737" s="2">
        <v>45733</v>
      </c>
      <c r="E737" s="2">
        <v>45731.375694444447</v>
      </c>
      <c r="F737" s="2">
        <v>45731.477777777778</v>
      </c>
      <c r="G737" s="2">
        <v>45731.477083333331</v>
      </c>
      <c r="H737" s="2">
        <v>45731.539583333331</v>
      </c>
      <c r="I737">
        <v>8</v>
      </c>
      <c r="J737">
        <v>6</v>
      </c>
      <c r="K737" t="s">
        <v>1214</v>
      </c>
      <c r="L737">
        <f t="shared" si="66"/>
        <v>0</v>
      </c>
      <c r="M737">
        <f t="shared" si="67"/>
        <v>146.99999999720603</v>
      </c>
      <c r="N737">
        <f t="shared" si="68"/>
        <v>90</v>
      </c>
      <c r="O737">
        <f t="shared" si="69"/>
        <v>0.75</v>
      </c>
      <c r="P737">
        <f t="shared" si="70"/>
        <v>0</v>
      </c>
      <c r="Q737" t="str">
        <f t="shared" si="71"/>
        <v>2025-03</v>
      </c>
    </row>
    <row r="738" spans="1:17" x14ac:dyDescent="0.3">
      <c r="A738" t="s">
        <v>747</v>
      </c>
      <c r="B738" s="2">
        <v>45731</v>
      </c>
      <c r="C738" s="2">
        <v>45734</v>
      </c>
      <c r="D738" s="2">
        <v>45736</v>
      </c>
      <c r="E738" s="2">
        <v>45731.40902777778</v>
      </c>
      <c r="F738" s="2">
        <v>45731.411111111112</v>
      </c>
      <c r="G738" s="2">
        <v>45731.486111111109</v>
      </c>
      <c r="H738" s="2">
        <v>45731.520138888889</v>
      </c>
      <c r="I738">
        <v>4</v>
      </c>
      <c r="J738">
        <v>3</v>
      </c>
      <c r="K738" t="s">
        <v>1213</v>
      </c>
      <c r="L738">
        <f t="shared" si="66"/>
        <v>0</v>
      </c>
      <c r="M738">
        <f t="shared" si="67"/>
        <v>2.9999999993015081</v>
      </c>
      <c r="N738">
        <f t="shared" si="68"/>
        <v>49.000000002561137</v>
      </c>
      <c r="O738">
        <f t="shared" si="69"/>
        <v>0.75</v>
      </c>
      <c r="P738">
        <f t="shared" si="70"/>
        <v>0</v>
      </c>
      <c r="Q738" t="str">
        <f t="shared" si="71"/>
        <v>2025-03</v>
      </c>
    </row>
    <row r="739" spans="1:17" x14ac:dyDescent="0.3">
      <c r="A739" t="s">
        <v>748</v>
      </c>
      <c r="B739" s="2">
        <v>45731</v>
      </c>
      <c r="C739" s="2">
        <v>45733</v>
      </c>
      <c r="D739" s="2">
        <v>45733</v>
      </c>
      <c r="E739" s="2">
        <v>45731.384722222218</v>
      </c>
      <c r="F739" s="2">
        <v>45731.434027777781</v>
      </c>
      <c r="G739" s="2">
        <v>45731.474305555559</v>
      </c>
      <c r="H739" s="2">
        <v>45731.477777777778</v>
      </c>
      <c r="I739">
        <v>25</v>
      </c>
      <c r="J739">
        <v>25</v>
      </c>
      <c r="K739" t="s">
        <v>1214</v>
      </c>
      <c r="L739">
        <f t="shared" si="66"/>
        <v>1</v>
      </c>
      <c r="M739">
        <f t="shared" si="67"/>
        <v>71.000000011408702</v>
      </c>
      <c r="N739">
        <f t="shared" si="68"/>
        <v>4.9999999953433871</v>
      </c>
      <c r="O739">
        <f t="shared" si="69"/>
        <v>1</v>
      </c>
      <c r="P739">
        <f t="shared" si="70"/>
        <v>1</v>
      </c>
      <c r="Q739" t="str">
        <f t="shared" si="71"/>
        <v>2025-03</v>
      </c>
    </row>
    <row r="740" spans="1:17" x14ac:dyDescent="0.3">
      <c r="A740" t="s">
        <v>749</v>
      </c>
      <c r="B740" s="2">
        <v>45731</v>
      </c>
      <c r="C740" s="2">
        <v>45734</v>
      </c>
      <c r="D740" s="2">
        <v>45733</v>
      </c>
      <c r="E740" s="2">
        <v>45731.39166666667</v>
      </c>
      <c r="F740" s="2">
        <v>45731.411805555559</v>
      </c>
      <c r="G740" s="2">
        <v>45731.487500000003</v>
      </c>
      <c r="H740" s="2">
        <v>45731.520833333343</v>
      </c>
      <c r="I740">
        <v>9</v>
      </c>
      <c r="J740">
        <v>6</v>
      </c>
      <c r="K740" t="s">
        <v>1215</v>
      </c>
      <c r="L740">
        <f t="shared" si="66"/>
        <v>1</v>
      </c>
      <c r="M740">
        <f t="shared" si="67"/>
        <v>29.000000000232831</v>
      </c>
      <c r="N740">
        <f t="shared" si="68"/>
        <v>48.000000009778887</v>
      </c>
      <c r="O740">
        <f t="shared" si="69"/>
        <v>0.66666666666666663</v>
      </c>
      <c r="P740">
        <f t="shared" si="70"/>
        <v>1</v>
      </c>
      <c r="Q740" t="str">
        <f t="shared" si="71"/>
        <v>2025-03</v>
      </c>
    </row>
    <row r="741" spans="1:17" x14ac:dyDescent="0.3">
      <c r="A741" t="s">
        <v>750</v>
      </c>
      <c r="B741" s="2">
        <v>45731</v>
      </c>
      <c r="C741" s="2">
        <v>45732</v>
      </c>
      <c r="D741" s="2">
        <v>45735</v>
      </c>
      <c r="E741" s="2">
        <v>45731.382638888892</v>
      </c>
      <c r="F741" s="2">
        <v>45731.413888888892</v>
      </c>
      <c r="G741" s="2">
        <v>45731.474305555559</v>
      </c>
      <c r="H741" s="2">
        <v>45731.493750000001</v>
      </c>
      <c r="I741">
        <v>6</v>
      </c>
      <c r="J741">
        <v>4</v>
      </c>
      <c r="K741" t="s">
        <v>1215</v>
      </c>
      <c r="L741">
        <f t="shared" si="66"/>
        <v>0</v>
      </c>
      <c r="M741">
        <f t="shared" si="67"/>
        <v>45</v>
      </c>
      <c r="N741">
        <f t="shared" si="68"/>
        <v>27.999999996973202</v>
      </c>
      <c r="O741">
        <f t="shared" si="69"/>
        <v>0.66666666666666663</v>
      </c>
      <c r="P741">
        <f t="shared" si="70"/>
        <v>0</v>
      </c>
      <c r="Q741" t="str">
        <f t="shared" si="71"/>
        <v>2025-03</v>
      </c>
    </row>
    <row r="742" spans="1:17" x14ac:dyDescent="0.3">
      <c r="A742" t="s">
        <v>751</v>
      </c>
      <c r="B742" s="2">
        <v>45731</v>
      </c>
      <c r="C742" s="2">
        <v>45733</v>
      </c>
      <c r="D742" s="2">
        <v>45736</v>
      </c>
      <c r="E742" s="2">
        <v>45731.40625</v>
      </c>
      <c r="F742" s="2">
        <v>45731.395138888889</v>
      </c>
      <c r="G742" s="2">
        <v>45731.466666666667</v>
      </c>
      <c r="H742" s="2">
        <v>45731.519444444442</v>
      </c>
      <c r="I742">
        <v>3</v>
      </c>
      <c r="J742">
        <v>3</v>
      </c>
      <c r="K742" t="s">
        <v>1213</v>
      </c>
      <c r="L742">
        <f t="shared" si="66"/>
        <v>0</v>
      </c>
      <c r="M742">
        <f t="shared" si="67"/>
        <v>-15.999999999767169</v>
      </c>
      <c r="N742">
        <f t="shared" si="68"/>
        <v>75.99999999627471</v>
      </c>
      <c r="O742">
        <f t="shared" si="69"/>
        <v>1</v>
      </c>
      <c r="P742">
        <f t="shared" si="70"/>
        <v>0</v>
      </c>
      <c r="Q742" t="str">
        <f t="shared" si="71"/>
        <v>2025-03</v>
      </c>
    </row>
    <row r="743" spans="1:17" x14ac:dyDescent="0.3">
      <c r="A743" t="s">
        <v>752</v>
      </c>
      <c r="B743" s="2">
        <v>45731</v>
      </c>
      <c r="C743" s="2">
        <v>45735</v>
      </c>
      <c r="D743" s="2">
        <v>45734</v>
      </c>
      <c r="E743" s="2">
        <v>45731.381944444453</v>
      </c>
      <c r="F743" s="2">
        <v>45731.425000000003</v>
      </c>
      <c r="G743" s="2">
        <v>45731.458333333343</v>
      </c>
      <c r="H743" s="2">
        <v>45731.468055555553</v>
      </c>
      <c r="I743">
        <v>24</v>
      </c>
      <c r="J743">
        <v>23</v>
      </c>
      <c r="K743" t="s">
        <v>1215</v>
      </c>
      <c r="L743">
        <f t="shared" si="66"/>
        <v>1</v>
      </c>
      <c r="M743">
        <f t="shared" si="67"/>
        <v>61.999999992549419</v>
      </c>
      <c r="N743">
        <f t="shared" si="68"/>
        <v>13.999999982770532</v>
      </c>
      <c r="O743">
        <f t="shared" si="69"/>
        <v>0.95833333333333337</v>
      </c>
      <c r="P743">
        <f t="shared" si="70"/>
        <v>1</v>
      </c>
      <c r="Q743" t="str">
        <f t="shared" si="71"/>
        <v>2025-03</v>
      </c>
    </row>
    <row r="744" spans="1:17" x14ac:dyDescent="0.3">
      <c r="A744" t="s">
        <v>753</v>
      </c>
      <c r="B744" s="2">
        <v>45731</v>
      </c>
      <c r="C744" s="2">
        <v>45733</v>
      </c>
      <c r="D744" s="2">
        <v>45734</v>
      </c>
      <c r="E744" s="2">
        <v>45731.404861111107</v>
      </c>
      <c r="F744" s="2">
        <v>45731.488194444442</v>
      </c>
      <c r="G744" s="2">
        <v>45731.490972222222</v>
      </c>
      <c r="H744" s="2">
        <v>45731.519444444442</v>
      </c>
      <c r="I744">
        <v>33</v>
      </c>
      <c r="J744">
        <v>29</v>
      </c>
      <c r="K744" t="s">
        <v>1213</v>
      </c>
      <c r="L744">
        <f t="shared" si="66"/>
        <v>0</v>
      </c>
      <c r="M744">
        <f t="shared" si="67"/>
        <v>120.00000000349246</v>
      </c>
      <c r="N744">
        <f t="shared" si="68"/>
        <v>40.999999997438863</v>
      </c>
      <c r="O744">
        <f t="shared" si="69"/>
        <v>0.87878787878787878</v>
      </c>
      <c r="P744">
        <f t="shared" si="70"/>
        <v>0</v>
      </c>
      <c r="Q744" t="str">
        <f t="shared" si="71"/>
        <v>2025-03</v>
      </c>
    </row>
    <row r="745" spans="1:17" x14ac:dyDescent="0.3">
      <c r="A745" t="s">
        <v>754</v>
      </c>
      <c r="B745" s="2">
        <v>45731</v>
      </c>
      <c r="C745" s="2">
        <v>45734</v>
      </c>
      <c r="D745" s="2">
        <v>45735</v>
      </c>
      <c r="E745" s="2">
        <v>45731.411805555559</v>
      </c>
      <c r="F745" s="2">
        <v>45731.444444444453</v>
      </c>
      <c r="G745" s="2">
        <v>45731.479166666657</v>
      </c>
      <c r="H745" s="2">
        <v>45731.540277777778</v>
      </c>
      <c r="I745">
        <v>33</v>
      </c>
      <c r="J745">
        <v>30</v>
      </c>
      <c r="K745" t="s">
        <v>1214</v>
      </c>
      <c r="L745">
        <f t="shared" si="66"/>
        <v>0</v>
      </c>
      <c r="M745">
        <f t="shared" si="67"/>
        <v>47.000000006519258</v>
      </c>
      <c r="N745">
        <f t="shared" si="68"/>
        <v>88.0000000144355</v>
      </c>
      <c r="O745">
        <f t="shared" si="69"/>
        <v>0.90909090909090906</v>
      </c>
      <c r="P745">
        <f t="shared" si="70"/>
        <v>0</v>
      </c>
      <c r="Q745" t="str">
        <f t="shared" si="71"/>
        <v>2025-03</v>
      </c>
    </row>
    <row r="746" spans="1:17" x14ac:dyDescent="0.3">
      <c r="A746" t="s">
        <v>755</v>
      </c>
      <c r="B746" s="2">
        <v>45731</v>
      </c>
      <c r="C746" s="2">
        <v>45732</v>
      </c>
      <c r="D746" s="2">
        <v>45734</v>
      </c>
      <c r="E746" s="2">
        <v>45731.411111111112</v>
      </c>
      <c r="F746" s="2">
        <v>45731.39166666667</v>
      </c>
      <c r="G746" s="2">
        <v>45731.461111111108</v>
      </c>
      <c r="H746" s="2">
        <v>45731.545138888891</v>
      </c>
      <c r="I746">
        <v>17</v>
      </c>
      <c r="J746">
        <v>17</v>
      </c>
      <c r="K746" t="s">
        <v>1214</v>
      </c>
      <c r="L746">
        <f t="shared" si="66"/>
        <v>0</v>
      </c>
      <c r="M746">
        <f t="shared" si="67"/>
        <v>-27.999999996973202</v>
      </c>
      <c r="N746">
        <f t="shared" si="68"/>
        <v>121.00000000675209</v>
      </c>
      <c r="O746">
        <f t="shared" si="69"/>
        <v>1</v>
      </c>
      <c r="P746">
        <f t="shared" si="70"/>
        <v>0</v>
      </c>
      <c r="Q746" t="str">
        <f t="shared" si="71"/>
        <v>2025-03</v>
      </c>
    </row>
    <row r="747" spans="1:17" x14ac:dyDescent="0.3">
      <c r="A747" t="s">
        <v>756</v>
      </c>
      <c r="B747" s="2">
        <v>45731</v>
      </c>
      <c r="C747" s="2">
        <v>45732</v>
      </c>
      <c r="D747" s="2">
        <v>45735</v>
      </c>
      <c r="E747" s="2">
        <v>45731.404861111107</v>
      </c>
      <c r="F747" s="2">
        <v>45731.482638888891</v>
      </c>
      <c r="G747" s="2">
        <v>45731.491666666669</v>
      </c>
      <c r="H747" s="2">
        <v>45731.512499999997</v>
      </c>
      <c r="I747">
        <v>32</v>
      </c>
      <c r="J747">
        <v>30</v>
      </c>
      <c r="K747" t="s">
        <v>1214</v>
      </c>
      <c r="L747">
        <f t="shared" si="66"/>
        <v>0</v>
      </c>
      <c r="M747">
        <f t="shared" si="67"/>
        <v>112.00000000884756</v>
      </c>
      <c r="N747">
        <f t="shared" si="68"/>
        <v>29.999999993015081</v>
      </c>
      <c r="O747">
        <f t="shared" si="69"/>
        <v>0.9375</v>
      </c>
      <c r="P747">
        <f t="shared" si="70"/>
        <v>0</v>
      </c>
      <c r="Q747" t="str">
        <f t="shared" si="71"/>
        <v>2025-03</v>
      </c>
    </row>
    <row r="748" spans="1:17" x14ac:dyDescent="0.3">
      <c r="A748" t="s">
        <v>757</v>
      </c>
      <c r="B748" s="2">
        <v>45732</v>
      </c>
      <c r="C748" s="2">
        <v>45736</v>
      </c>
      <c r="D748" s="2">
        <v>45737</v>
      </c>
      <c r="E748" s="2">
        <v>45732.377083333333</v>
      </c>
      <c r="F748" s="2">
        <v>45732.469444444447</v>
      </c>
      <c r="G748" s="2">
        <v>45732.477083333331</v>
      </c>
      <c r="H748" s="2">
        <v>45732.522916666669</v>
      </c>
      <c r="I748">
        <v>39</v>
      </c>
      <c r="J748">
        <v>37</v>
      </c>
      <c r="K748" t="s">
        <v>1214</v>
      </c>
      <c r="L748">
        <f t="shared" si="66"/>
        <v>0</v>
      </c>
      <c r="M748">
        <f t="shared" si="67"/>
        <v>133.00000000395812</v>
      </c>
      <c r="N748">
        <f t="shared" si="68"/>
        <v>66.000000005587935</v>
      </c>
      <c r="O748">
        <f t="shared" si="69"/>
        <v>0.94871794871794868</v>
      </c>
      <c r="P748">
        <f t="shared" si="70"/>
        <v>0</v>
      </c>
      <c r="Q748" t="str">
        <f t="shared" si="71"/>
        <v>2025-03</v>
      </c>
    </row>
    <row r="749" spans="1:17" x14ac:dyDescent="0.3">
      <c r="A749" t="s">
        <v>758</v>
      </c>
      <c r="B749" s="2">
        <v>45732</v>
      </c>
      <c r="C749" s="2">
        <v>45734</v>
      </c>
      <c r="D749" s="2">
        <v>45737</v>
      </c>
      <c r="E749" s="2">
        <v>45732.395138888889</v>
      </c>
      <c r="F749" s="2">
        <v>45732.469444444447</v>
      </c>
      <c r="G749" s="2">
        <v>45732.466666666667</v>
      </c>
      <c r="H749" s="2">
        <v>45732.558333333327</v>
      </c>
      <c r="I749">
        <v>37</v>
      </c>
      <c r="J749">
        <v>35</v>
      </c>
      <c r="K749" t="s">
        <v>1213</v>
      </c>
      <c r="L749">
        <f t="shared" si="66"/>
        <v>0</v>
      </c>
      <c r="M749">
        <f t="shared" si="67"/>
        <v>107.0000000030268</v>
      </c>
      <c r="N749">
        <f t="shared" si="68"/>
        <v>131.99999999022111</v>
      </c>
      <c r="O749">
        <f t="shared" si="69"/>
        <v>0.94594594594594594</v>
      </c>
      <c r="P749">
        <f t="shared" si="70"/>
        <v>0</v>
      </c>
      <c r="Q749" t="str">
        <f t="shared" si="71"/>
        <v>2025-03</v>
      </c>
    </row>
    <row r="750" spans="1:17" x14ac:dyDescent="0.3">
      <c r="A750" t="s">
        <v>759</v>
      </c>
      <c r="B750" s="2">
        <v>45732</v>
      </c>
      <c r="C750" s="2">
        <v>45733</v>
      </c>
      <c r="D750" s="2">
        <v>45737</v>
      </c>
      <c r="E750" s="2">
        <v>45732.395138888889</v>
      </c>
      <c r="F750" s="2">
        <v>45732.456944444442</v>
      </c>
      <c r="G750" s="2">
        <v>45732.473611111112</v>
      </c>
      <c r="H750" s="2">
        <v>45732.506249999999</v>
      </c>
      <c r="I750">
        <v>3</v>
      </c>
      <c r="J750">
        <v>0</v>
      </c>
      <c r="K750" t="s">
        <v>1214</v>
      </c>
      <c r="L750">
        <f t="shared" si="66"/>
        <v>0</v>
      </c>
      <c r="M750">
        <f t="shared" si="67"/>
        <v>88.999999996740371</v>
      </c>
      <c r="N750">
        <f t="shared" si="68"/>
        <v>46.999999996041879</v>
      </c>
      <c r="O750">
        <f t="shared" si="69"/>
        <v>0</v>
      </c>
      <c r="P750">
        <f t="shared" si="70"/>
        <v>0</v>
      </c>
      <c r="Q750" t="str">
        <f t="shared" si="71"/>
        <v>2025-03</v>
      </c>
    </row>
    <row r="751" spans="1:17" x14ac:dyDescent="0.3">
      <c r="A751" t="s">
        <v>760</v>
      </c>
      <c r="B751" s="2">
        <v>45732</v>
      </c>
      <c r="C751" s="2">
        <v>45736</v>
      </c>
      <c r="D751" s="2">
        <v>45736</v>
      </c>
      <c r="E751" s="2">
        <v>45732.408333333333</v>
      </c>
      <c r="F751" s="2">
        <v>45732.475694444453</v>
      </c>
      <c r="G751" s="2">
        <v>45732.489583333343</v>
      </c>
      <c r="H751" s="2">
        <v>45732.509722222218</v>
      </c>
      <c r="I751">
        <v>36</v>
      </c>
      <c r="J751">
        <v>34</v>
      </c>
      <c r="K751" t="s">
        <v>1213</v>
      </c>
      <c r="L751">
        <f t="shared" si="66"/>
        <v>1</v>
      </c>
      <c r="M751">
        <f t="shared" si="67"/>
        <v>97.000000012340024</v>
      </c>
      <c r="N751">
        <f t="shared" si="68"/>
        <v>28.999999979278073</v>
      </c>
      <c r="O751">
        <f t="shared" si="69"/>
        <v>0.94444444444444442</v>
      </c>
      <c r="P751">
        <f t="shared" si="70"/>
        <v>1</v>
      </c>
      <c r="Q751" t="str">
        <f t="shared" si="71"/>
        <v>2025-03</v>
      </c>
    </row>
    <row r="752" spans="1:17" x14ac:dyDescent="0.3">
      <c r="A752" t="s">
        <v>761</v>
      </c>
      <c r="B752" s="2">
        <v>45732</v>
      </c>
      <c r="C752" s="2">
        <v>45734</v>
      </c>
      <c r="D752" s="2">
        <v>45736</v>
      </c>
      <c r="E752" s="2">
        <v>45732.397916666669</v>
      </c>
      <c r="F752" s="2">
        <v>45732.436805555553</v>
      </c>
      <c r="G752" s="2">
        <v>45732.468055555553</v>
      </c>
      <c r="H752" s="2">
        <v>45732.51666666667</v>
      </c>
      <c r="I752">
        <v>17</v>
      </c>
      <c r="J752">
        <v>13</v>
      </c>
      <c r="K752" t="s">
        <v>1213</v>
      </c>
      <c r="L752">
        <f t="shared" si="66"/>
        <v>0</v>
      </c>
      <c r="M752">
        <f t="shared" si="67"/>
        <v>55.999999993946403</v>
      </c>
      <c r="N752">
        <f t="shared" si="68"/>
        <v>70.000000008149073</v>
      </c>
      <c r="O752">
        <f t="shared" si="69"/>
        <v>0.76470588235294112</v>
      </c>
      <c r="P752">
        <f t="shared" si="70"/>
        <v>0</v>
      </c>
      <c r="Q752" t="str">
        <f t="shared" si="71"/>
        <v>2025-03</v>
      </c>
    </row>
    <row r="753" spans="1:17" x14ac:dyDescent="0.3">
      <c r="A753" t="s">
        <v>762</v>
      </c>
      <c r="B753" s="2">
        <v>45732</v>
      </c>
      <c r="C753" s="2">
        <v>45735</v>
      </c>
      <c r="D753" s="2">
        <v>45734</v>
      </c>
      <c r="E753" s="2">
        <v>45732.402777777781</v>
      </c>
      <c r="F753" s="2">
        <v>45732.414583333331</v>
      </c>
      <c r="G753" s="2">
        <v>45732.46875</v>
      </c>
      <c r="H753" s="2">
        <v>45732.502083333333</v>
      </c>
      <c r="I753">
        <v>23</v>
      </c>
      <c r="J753">
        <v>22</v>
      </c>
      <c r="K753" t="s">
        <v>1215</v>
      </c>
      <c r="L753">
        <f t="shared" si="66"/>
        <v>1</v>
      </c>
      <c r="M753">
        <f t="shared" si="67"/>
        <v>16.999999992549419</v>
      </c>
      <c r="N753">
        <f t="shared" si="68"/>
        <v>47.999999999301508</v>
      </c>
      <c r="O753">
        <f t="shared" si="69"/>
        <v>0.95652173913043481</v>
      </c>
      <c r="P753">
        <f t="shared" si="70"/>
        <v>1</v>
      </c>
      <c r="Q753" t="str">
        <f t="shared" si="71"/>
        <v>2025-03</v>
      </c>
    </row>
    <row r="754" spans="1:17" x14ac:dyDescent="0.3">
      <c r="A754" t="s">
        <v>763</v>
      </c>
      <c r="B754" s="2">
        <v>45732</v>
      </c>
      <c r="C754" s="2">
        <v>45733</v>
      </c>
      <c r="D754" s="2">
        <v>45735</v>
      </c>
      <c r="E754" s="2">
        <v>45732.393055555563</v>
      </c>
      <c r="F754" s="2">
        <v>45732.40902777778</v>
      </c>
      <c r="G754" s="2">
        <v>45732.459027777782</v>
      </c>
      <c r="H754" s="2">
        <v>45732.513888888891</v>
      </c>
      <c r="I754">
        <v>31</v>
      </c>
      <c r="J754">
        <v>30</v>
      </c>
      <c r="K754" t="s">
        <v>1214</v>
      </c>
      <c r="L754">
        <f t="shared" si="66"/>
        <v>0</v>
      </c>
      <c r="M754">
        <f t="shared" si="67"/>
        <v>22.999999991152436</v>
      </c>
      <c r="N754">
        <f t="shared" si="68"/>
        <v>78.999999995576218</v>
      </c>
      <c r="O754">
        <f t="shared" si="69"/>
        <v>0.967741935483871</v>
      </c>
      <c r="P754">
        <f t="shared" si="70"/>
        <v>0</v>
      </c>
      <c r="Q754" t="str">
        <f t="shared" si="71"/>
        <v>2025-03</v>
      </c>
    </row>
    <row r="755" spans="1:17" x14ac:dyDescent="0.3">
      <c r="A755" t="s">
        <v>764</v>
      </c>
      <c r="B755" s="2">
        <v>45732</v>
      </c>
      <c r="C755" s="2">
        <v>45736</v>
      </c>
      <c r="D755" s="2">
        <v>45736</v>
      </c>
      <c r="E755" s="2">
        <v>45732.384722222218</v>
      </c>
      <c r="F755" s="2">
        <v>45732.461111111108</v>
      </c>
      <c r="G755" s="2">
        <v>45732.472222222219</v>
      </c>
      <c r="H755" s="2">
        <v>45732.493055555547</v>
      </c>
      <c r="I755">
        <v>6</v>
      </c>
      <c r="J755">
        <v>6</v>
      </c>
      <c r="K755" t="s">
        <v>1213</v>
      </c>
      <c r="L755">
        <f t="shared" si="66"/>
        <v>1</v>
      </c>
      <c r="M755">
        <f t="shared" si="67"/>
        <v>110.00000000232831</v>
      </c>
      <c r="N755">
        <f t="shared" si="68"/>
        <v>29.999999993015081</v>
      </c>
      <c r="O755">
        <f t="shared" si="69"/>
        <v>1</v>
      </c>
      <c r="P755">
        <f t="shared" si="70"/>
        <v>1</v>
      </c>
      <c r="Q755" t="str">
        <f t="shared" si="71"/>
        <v>2025-03</v>
      </c>
    </row>
    <row r="756" spans="1:17" x14ac:dyDescent="0.3">
      <c r="A756" t="s">
        <v>765</v>
      </c>
      <c r="B756" s="2">
        <v>45732</v>
      </c>
      <c r="C756" s="2">
        <v>45733</v>
      </c>
      <c r="D756" s="2">
        <v>45734</v>
      </c>
      <c r="E756" s="2">
        <v>45732.398611111108</v>
      </c>
      <c r="F756" s="2">
        <v>45732.390972222223</v>
      </c>
      <c r="G756" s="2">
        <v>45732.490277777782</v>
      </c>
      <c r="H756" s="2">
        <v>45732.502083333333</v>
      </c>
      <c r="I756">
        <v>8</v>
      </c>
      <c r="J756">
        <v>4</v>
      </c>
      <c r="K756" t="s">
        <v>1215</v>
      </c>
      <c r="L756">
        <f t="shared" si="66"/>
        <v>0</v>
      </c>
      <c r="M756">
        <f t="shared" si="67"/>
        <v>-10.999999993946403</v>
      </c>
      <c r="N756">
        <f t="shared" si="68"/>
        <v>16.999999992549419</v>
      </c>
      <c r="O756">
        <f t="shared" si="69"/>
        <v>0.5</v>
      </c>
      <c r="P756">
        <f t="shared" si="70"/>
        <v>0</v>
      </c>
      <c r="Q756" t="str">
        <f t="shared" si="71"/>
        <v>2025-03</v>
      </c>
    </row>
    <row r="757" spans="1:17" x14ac:dyDescent="0.3">
      <c r="A757" t="s">
        <v>766</v>
      </c>
      <c r="B757" s="2">
        <v>45733</v>
      </c>
      <c r="C757" s="2">
        <v>45735</v>
      </c>
      <c r="D757" s="2">
        <v>45734</v>
      </c>
      <c r="E757" s="2">
        <v>45733.404861111107</v>
      </c>
      <c r="F757" s="2">
        <v>45733.451388888891</v>
      </c>
      <c r="G757" s="2">
        <v>45733.499305555553</v>
      </c>
      <c r="H757" s="2">
        <v>45733.484722222223</v>
      </c>
      <c r="I757">
        <v>33</v>
      </c>
      <c r="J757">
        <v>30</v>
      </c>
      <c r="K757" t="s">
        <v>1213</v>
      </c>
      <c r="L757">
        <f t="shared" si="66"/>
        <v>1</v>
      </c>
      <c r="M757">
        <f t="shared" si="67"/>
        <v>67.000000008847564</v>
      </c>
      <c r="N757">
        <f t="shared" si="68"/>
        <v>-20.999999995110556</v>
      </c>
      <c r="O757">
        <f t="shared" si="69"/>
        <v>0.90909090909090906</v>
      </c>
      <c r="P757">
        <f t="shared" si="70"/>
        <v>1</v>
      </c>
      <c r="Q757" t="str">
        <f t="shared" si="71"/>
        <v>2025-03</v>
      </c>
    </row>
    <row r="758" spans="1:17" x14ac:dyDescent="0.3">
      <c r="A758" t="s">
        <v>767</v>
      </c>
      <c r="B758" s="2">
        <v>45733</v>
      </c>
      <c r="C758" s="2">
        <v>45735</v>
      </c>
      <c r="D758" s="2">
        <v>45738</v>
      </c>
      <c r="E758" s="2">
        <v>45733.40902777778</v>
      </c>
      <c r="F758" s="2">
        <v>45733.476388888892</v>
      </c>
      <c r="G758" s="2">
        <v>45733.477777777778</v>
      </c>
      <c r="H758" s="2">
        <v>45733.476388888892</v>
      </c>
      <c r="I758">
        <v>6</v>
      </c>
      <c r="J758">
        <v>6</v>
      </c>
      <c r="K758" t="s">
        <v>1215</v>
      </c>
      <c r="L758">
        <f t="shared" si="66"/>
        <v>0</v>
      </c>
      <c r="M758">
        <f t="shared" si="67"/>
        <v>97.000000001862645</v>
      </c>
      <c r="N758">
        <f t="shared" si="68"/>
        <v>-1.9999999960418791</v>
      </c>
      <c r="O758">
        <f t="shared" si="69"/>
        <v>1</v>
      </c>
      <c r="P758">
        <f t="shared" si="70"/>
        <v>0</v>
      </c>
      <c r="Q758" t="str">
        <f t="shared" si="71"/>
        <v>2025-03</v>
      </c>
    </row>
    <row r="759" spans="1:17" x14ac:dyDescent="0.3">
      <c r="A759" t="s">
        <v>768</v>
      </c>
      <c r="B759" s="2">
        <v>45733</v>
      </c>
      <c r="C759" s="2">
        <v>45737</v>
      </c>
      <c r="D759" s="2">
        <v>45734</v>
      </c>
      <c r="E759" s="2">
        <v>45733.404861111107</v>
      </c>
      <c r="F759" s="2">
        <v>45733.430555555547</v>
      </c>
      <c r="G759" s="2">
        <v>45733.486805555563</v>
      </c>
      <c r="H759" s="2">
        <v>45733.549305555563</v>
      </c>
      <c r="I759">
        <v>16</v>
      </c>
      <c r="J759">
        <v>15</v>
      </c>
      <c r="K759" t="s">
        <v>1215</v>
      </c>
      <c r="L759">
        <f t="shared" si="66"/>
        <v>1</v>
      </c>
      <c r="M759">
        <f t="shared" si="67"/>
        <v>36.999999994877726</v>
      </c>
      <c r="N759">
        <f t="shared" si="68"/>
        <v>90</v>
      </c>
      <c r="O759">
        <f t="shared" si="69"/>
        <v>0.9375</v>
      </c>
      <c r="P759">
        <f t="shared" si="70"/>
        <v>1</v>
      </c>
      <c r="Q759" t="str">
        <f t="shared" si="71"/>
        <v>2025-03</v>
      </c>
    </row>
    <row r="760" spans="1:17" x14ac:dyDescent="0.3">
      <c r="A760" t="s">
        <v>769</v>
      </c>
      <c r="B760" s="2">
        <v>45733</v>
      </c>
      <c r="C760" s="2">
        <v>45737</v>
      </c>
      <c r="D760" s="2">
        <v>45735</v>
      </c>
      <c r="E760" s="2">
        <v>45733.375</v>
      </c>
      <c r="F760" s="2">
        <v>45733.461805555547</v>
      </c>
      <c r="G760" s="2">
        <v>45733.473611111112</v>
      </c>
      <c r="H760" s="2">
        <v>45733.487500000003</v>
      </c>
      <c r="I760">
        <v>23</v>
      </c>
      <c r="J760">
        <v>23</v>
      </c>
      <c r="K760" t="s">
        <v>1213</v>
      </c>
      <c r="L760">
        <f t="shared" si="66"/>
        <v>1</v>
      </c>
      <c r="M760">
        <f t="shared" si="67"/>
        <v>124.99999998835847</v>
      </c>
      <c r="N760">
        <f t="shared" si="68"/>
        <v>20.000000002328306</v>
      </c>
      <c r="O760">
        <f t="shared" si="69"/>
        <v>1</v>
      </c>
      <c r="P760">
        <f t="shared" si="70"/>
        <v>1</v>
      </c>
      <c r="Q760" t="str">
        <f t="shared" si="71"/>
        <v>2025-03</v>
      </c>
    </row>
    <row r="761" spans="1:17" x14ac:dyDescent="0.3">
      <c r="A761" t="s">
        <v>770</v>
      </c>
      <c r="B761" s="2">
        <v>45733</v>
      </c>
      <c r="C761" s="2">
        <v>45736</v>
      </c>
      <c r="D761" s="2">
        <v>45736</v>
      </c>
      <c r="E761" s="2">
        <v>45733.404861111107</v>
      </c>
      <c r="F761" s="2">
        <v>45733.466666666667</v>
      </c>
      <c r="G761" s="2">
        <v>45733.490972222222</v>
      </c>
      <c r="H761" s="2">
        <v>45733.51666666667</v>
      </c>
      <c r="I761">
        <v>7</v>
      </c>
      <c r="J761">
        <v>5</v>
      </c>
      <c r="K761" t="s">
        <v>1214</v>
      </c>
      <c r="L761">
        <f t="shared" si="66"/>
        <v>1</v>
      </c>
      <c r="M761">
        <f t="shared" si="67"/>
        <v>89.00000000721775</v>
      </c>
      <c r="N761">
        <f t="shared" si="68"/>
        <v>37.000000005355105</v>
      </c>
      <c r="O761">
        <f t="shared" si="69"/>
        <v>0.7142857142857143</v>
      </c>
      <c r="P761">
        <f t="shared" si="70"/>
        <v>1</v>
      </c>
      <c r="Q761" t="str">
        <f t="shared" si="71"/>
        <v>2025-03</v>
      </c>
    </row>
    <row r="762" spans="1:17" x14ac:dyDescent="0.3">
      <c r="A762" t="s">
        <v>771</v>
      </c>
      <c r="B762" s="2">
        <v>45733</v>
      </c>
      <c r="C762" s="2">
        <v>45736</v>
      </c>
      <c r="D762" s="2">
        <v>45734</v>
      </c>
      <c r="E762" s="2">
        <v>45733.402777777781</v>
      </c>
      <c r="F762" s="2">
        <v>45733.38958333333</v>
      </c>
      <c r="G762" s="2">
        <v>45733.463194444441</v>
      </c>
      <c r="H762" s="2">
        <v>45733.504861111112</v>
      </c>
      <c r="I762">
        <v>1</v>
      </c>
      <c r="J762">
        <v>1</v>
      </c>
      <c r="K762" t="s">
        <v>1213</v>
      </c>
      <c r="L762">
        <f t="shared" si="66"/>
        <v>1</v>
      </c>
      <c r="M762">
        <f t="shared" si="67"/>
        <v>-19.000000009546056</v>
      </c>
      <c r="N762">
        <f t="shared" si="68"/>
        <v>60.000000006984919</v>
      </c>
      <c r="O762">
        <f t="shared" si="69"/>
        <v>1</v>
      </c>
      <c r="P762">
        <f t="shared" si="70"/>
        <v>1</v>
      </c>
      <c r="Q762" t="str">
        <f t="shared" si="71"/>
        <v>2025-03</v>
      </c>
    </row>
    <row r="763" spans="1:17" x14ac:dyDescent="0.3">
      <c r="A763" t="s">
        <v>772</v>
      </c>
      <c r="B763" s="2">
        <v>45733</v>
      </c>
      <c r="C763" s="2">
        <v>45735</v>
      </c>
      <c r="D763" s="2">
        <v>45736</v>
      </c>
      <c r="E763" s="2">
        <v>45733.412499999999</v>
      </c>
      <c r="F763" s="2">
        <v>45733.411805555559</v>
      </c>
      <c r="G763" s="2">
        <v>45733.490277777782</v>
      </c>
      <c r="H763" s="2">
        <v>45733.480555555558</v>
      </c>
      <c r="I763">
        <v>20</v>
      </c>
      <c r="J763">
        <v>16</v>
      </c>
      <c r="K763" t="s">
        <v>1215</v>
      </c>
      <c r="L763">
        <f t="shared" si="66"/>
        <v>0</v>
      </c>
      <c r="M763">
        <f t="shared" si="67"/>
        <v>-0.99999999278225005</v>
      </c>
      <c r="N763">
        <f t="shared" si="68"/>
        <v>-14.00000000372529</v>
      </c>
      <c r="O763">
        <f t="shared" si="69"/>
        <v>0.8</v>
      </c>
      <c r="P763">
        <f t="shared" si="70"/>
        <v>0</v>
      </c>
      <c r="Q763" t="str">
        <f t="shared" si="71"/>
        <v>2025-03</v>
      </c>
    </row>
    <row r="764" spans="1:17" x14ac:dyDescent="0.3">
      <c r="A764" t="s">
        <v>773</v>
      </c>
      <c r="B764" s="2">
        <v>45734</v>
      </c>
      <c r="C764" s="2">
        <v>45735</v>
      </c>
      <c r="D764" s="2">
        <v>45737</v>
      </c>
      <c r="E764" s="2">
        <v>45734.380555555559</v>
      </c>
      <c r="F764" s="2">
        <v>45734.385416666657</v>
      </c>
      <c r="G764" s="2">
        <v>45734.487500000003</v>
      </c>
      <c r="H764" s="2">
        <v>45734.482638888891</v>
      </c>
      <c r="I764">
        <v>28</v>
      </c>
      <c r="J764">
        <v>28</v>
      </c>
      <c r="K764" t="s">
        <v>1215</v>
      </c>
      <c r="L764">
        <f t="shared" si="66"/>
        <v>0</v>
      </c>
      <c r="M764">
        <f t="shared" si="67"/>
        <v>6.9999999809078872</v>
      </c>
      <c r="N764">
        <f t="shared" si="68"/>
        <v>-7.0000000018626451</v>
      </c>
      <c r="O764">
        <f t="shared" si="69"/>
        <v>1</v>
      </c>
      <c r="P764">
        <f t="shared" si="70"/>
        <v>0</v>
      </c>
      <c r="Q764" t="str">
        <f t="shared" si="71"/>
        <v>2025-03</v>
      </c>
    </row>
    <row r="765" spans="1:17" x14ac:dyDescent="0.3">
      <c r="A765" t="s">
        <v>774</v>
      </c>
      <c r="B765" s="2">
        <v>45734</v>
      </c>
      <c r="C765" s="2">
        <v>45736</v>
      </c>
      <c r="D765" s="2">
        <v>45735</v>
      </c>
      <c r="E765" s="2">
        <v>45734.401388888888</v>
      </c>
      <c r="F765" s="2">
        <v>45734.448611111111</v>
      </c>
      <c r="G765" s="2">
        <v>45734.467361111107</v>
      </c>
      <c r="H765" s="2">
        <v>45734.488194444442</v>
      </c>
      <c r="I765">
        <v>3</v>
      </c>
      <c r="J765">
        <v>3</v>
      </c>
      <c r="K765" t="s">
        <v>1214</v>
      </c>
      <c r="L765">
        <f t="shared" si="66"/>
        <v>1</v>
      </c>
      <c r="M765">
        <f t="shared" si="67"/>
        <v>68.000000001629815</v>
      </c>
      <c r="N765">
        <f t="shared" si="68"/>
        <v>30.00000000349246</v>
      </c>
      <c r="O765">
        <f t="shared" si="69"/>
        <v>1</v>
      </c>
      <c r="P765">
        <f t="shared" si="70"/>
        <v>1</v>
      </c>
      <c r="Q765" t="str">
        <f t="shared" si="71"/>
        <v>2025-03</v>
      </c>
    </row>
    <row r="766" spans="1:17" x14ac:dyDescent="0.3">
      <c r="A766" t="s">
        <v>775</v>
      </c>
      <c r="B766" s="2">
        <v>45734</v>
      </c>
      <c r="C766" s="2">
        <v>45735</v>
      </c>
      <c r="D766" s="2">
        <v>45738</v>
      </c>
      <c r="E766" s="2">
        <v>45734.385416666657</v>
      </c>
      <c r="F766" s="2">
        <v>45734.419444444437</v>
      </c>
      <c r="G766" s="2">
        <v>45734.467361111107</v>
      </c>
      <c r="H766" s="2">
        <v>45734.47152777778</v>
      </c>
      <c r="I766">
        <v>16</v>
      </c>
      <c r="J766">
        <v>12</v>
      </c>
      <c r="K766" t="s">
        <v>1213</v>
      </c>
      <c r="L766">
        <f t="shared" si="66"/>
        <v>0</v>
      </c>
      <c r="M766">
        <f t="shared" si="67"/>
        <v>49.000000002561137</v>
      </c>
      <c r="N766">
        <f t="shared" si="68"/>
        <v>6.0000000090803951</v>
      </c>
      <c r="O766">
        <f t="shared" si="69"/>
        <v>0.75</v>
      </c>
      <c r="P766">
        <f t="shared" si="70"/>
        <v>0</v>
      </c>
      <c r="Q766" t="str">
        <f t="shared" si="71"/>
        <v>2025-03</v>
      </c>
    </row>
    <row r="767" spans="1:17" x14ac:dyDescent="0.3">
      <c r="A767" t="s">
        <v>776</v>
      </c>
      <c r="B767" s="2">
        <v>45734</v>
      </c>
      <c r="C767" s="2">
        <v>45737</v>
      </c>
      <c r="D767" s="2">
        <v>45737</v>
      </c>
      <c r="E767" s="2">
        <v>45734.399305555547</v>
      </c>
      <c r="F767" s="2">
        <v>45734.431250000001</v>
      </c>
      <c r="G767" s="2">
        <v>45734.490972222222</v>
      </c>
      <c r="H767" s="2">
        <v>45734.520138888889</v>
      </c>
      <c r="I767">
        <v>14</v>
      </c>
      <c r="J767">
        <v>14</v>
      </c>
      <c r="K767" t="s">
        <v>1214</v>
      </c>
      <c r="L767">
        <f t="shared" si="66"/>
        <v>1</v>
      </c>
      <c r="M767">
        <f t="shared" si="67"/>
        <v>46.000000013737008</v>
      </c>
      <c r="N767">
        <f t="shared" si="68"/>
        <v>42.000000000698492</v>
      </c>
      <c r="O767">
        <f t="shared" si="69"/>
        <v>1</v>
      </c>
      <c r="P767">
        <f t="shared" si="70"/>
        <v>1</v>
      </c>
      <c r="Q767" t="str">
        <f t="shared" si="71"/>
        <v>2025-03</v>
      </c>
    </row>
    <row r="768" spans="1:17" x14ac:dyDescent="0.3">
      <c r="A768" t="s">
        <v>777</v>
      </c>
      <c r="B768" s="2">
        <v>45734</v>
      </c>
      <c r="C768" s="2">
        <v>45737</v>
      </c>
      <c r="D768" s="2">
        <v>45737</v>
      </c>
      <c r="E768" s="2">
        <v>45734.376388888893</v>
      </c>
      <c r="F768" s="2">
        <v>45734.421527777777</v>
      </c>
      <c r="G768" s="2">
        <v>45734.463194444441</v>
      </c>
      <c r="H768" s="2">
        <v>45734.524305555547</v>
      </c>
      <c r="I768">
        <v>15</v>
      </c>
      <c r="J768">
        <v>12</v>
      </c>
      <c r="K768" t="s">
        <v>1215</v>
      </c>
      <c r="L768">
        <f t="shared" si="66"/>
        <v>1</v>
      </c>
      <c r="M768">
        <f t="shared" si="67"/>
        <v>64.999999991850927</v>
      </c>
      <c r="N768">
        <f t="shared" si="68"/>
        <v>87.999999993480742</v>
      </c>
      <c r="O768">
        <f t="shared" si="69"/>
        <v>0.8</v>
      </c>
      <c r="P768">
        <f t="shared" si="70"/>
        <v>1</v>
      </c>
      <c r="Q768" t="str">
        <f t="shared" si="71"/>
        <v>2025-03</v>
      </c>
    </row>
    <row r="769" spans="1:17" x14ac:dyDescent="0.3">
      <c r="A769" t="s">
        <v>778</v>
      </c>
      <c r="B769" s="2">
        <v>45734</v>
      </c>
      <c r="C769" s="2">
        <v>45738</v>
      </c>
      <c r="D769" s="2">
        <v>45738</v>
      </c>
      <c r="E769" s="2">
        <v>45734.38958333333</v>
      </c>
      <c r="F769" s="2">
        <v>45734.440972222219</v>
      </c>
      <c r="G769" s="2">
        <v>45734.497916666667</v>
      </c>
      <c r="H769" s="2">
        <v>45734.488194444442</v>
      </c>
      <c r="I769">
        <v>15</v>
      </c>
      <c r="J769">
        <v>15</v>
      </c>
      <c r="K769" t="s">
        <v>1213</v>
      </c>
      <c r="L769">
        <f t="shared" si="66"/>
        <v>1</v>
      </c>
      <c r="M769">
        <f t="shared" si="67"/>
        <v>74.000000000232831</v>
      </c>
      <c r="N769">
        <f t="shared" si="68"/>
        <v>-14.00000000372529</v>
      </c>
      <c r="O769">
        <f t="shared" si="69"/>
        <v>1</v>
      </c>
      <c r="P769">
        <f t="shared" si="70"/>
        <v>1</v>
      </c>
      <c r="Q769" t="str">
        <f t="shared" si="71"/>
        <v>2025-03</v>
      </c>
    </row>
    <row r="770" spans="1:17" x14ac:dyDescent="0.3">
      <c r="A770" t="s">
        <v>779</v>
      </c>
      <c r="B770" s="2">
        <v>45734</v>
      </c>
      <c r="C770" s="2">
        <v>45736</v>
      </c>
      <c r="D770" s="2">
        <v>45739</v>
      </c>
      <c r="E770" s="2">
        <v>45734.390972222223</v>
      </c>
      <c r="F770" s="2">
        <v>45734.425694444442</v>
      </c>
      <c r="G770" s="2">
        <v>45734.474999999999</v>
      </c>
      <c r="H770" s="2">
        <v>45734.517361111109</v>
      </c>
      <c r="I770">
        <v>14</v>
      </c>
      <c r="J770">
        <v>10</v>
      </c>
      <c r="K770" t="s">
        <v>1215</v>
      </c>
      <c r="L770">
        <f t="shared" ref="L770:L833" si="72">IF(D770&lt;=C770,1,0)</f>
        <v>0</v>
      </c>
      <c r="M770">
        <f t="shared" ref="M770:M833" si="73">(F770-E770)*24*60</f>
        <v>49.999999995343387</v>
      </c>
      <c r="N770">
        <f t="shared" ref="N770:N833" si="74">(H770-G770)*24*60</f>
        <v>60.999999999767169</v>
      </c>
      <c r="O770">
        <f t="shared" ref="O770:O833" si="75">IF(I770=0,0,J770/I770)</f>
        <v>0.7142857142857143</v>
      </c>
      <c r="P770">
        <f t="shared" ref="P770:P833" si="76">IF(AND(D770&lt;=C770,J770&gt;0),1,0)</f>
        <v>0</v>
      </c>
      <c r="Q770" t="str">
        <f t="shared" ref="Q770:Q833" si="77">TEXT(B770,"yyyy-mm")</f>
        <v>2025-03</v>
      </c>
    </row>
    <row r="771" spans="1:17" x14ac:dyDescent="0.3">
      <c r="A771" t="s">
        <v>780</v>
      </c>
      <c r="B771" s="2">
        <v>45734</v>
      </c>
      <c r="C771" s="2">
        <v>45737</v>
      </c>
      <c r="D771" s="2">
        <v>45735</v>
      </c>
      <c r="E771" s="2">
        <v>45734.410416666673</v>
      </c>
      <c r="F771" s="2">
        <v>45734.476388888892</v>
      </c>
      <c r="G771" s="2">
        <v>45734.477777777778</v>
      </c>
      <c r="H771" s="2">
        <v>45734.515277777777</v>
      </c>
      <c r="I771">
        <v>14</v>
      </c>
      <c r="J771">
        <v>14</v>
      </c>
      <c r="K771" t="s">
        <v>1214</v>
      </c>
      <c r="L771">
        <f t="shared" si="72"/>
        <v>1</v>
      </c>
      <c r="M771">
        <f t="shared" si="73"/>
        <v>94.999999995343387</v>
      </c>
      <c r="N771">
        <f t="shared" si="74"/>
        <v>53.999999997904524</v>
      </c>
      <c r="O771">
        <f t="shared" si="75"/>
        <v>1</v>
      </c>
      <c r="P771">
        <f t="shared" si="76"/>
        <v>1</v>
      </c>
      <c r="Q771" t="str">
        <f t="shared" si="77"/>
        <v>2025-03</v>
      </c>
    </row>
    <row r="772" spans="1:17" x14ac:dyDescent="0.3">
      <c r="A772" t="s">
        <v>781</v>
      </c>
      <c r="B772" s="2">
        <v>45734</v>
      </c>
      <c r="C772" s="2">
        <v>45737</v>
      </c>
      <c r="D772" s="2">
        <v>45737</v>
      </c>
      <c r="E772" s="2">
        <v>45734.400694444441</v>
      </c>
      <c r="F772" s="2">
        <v>45734.465277777781</v>
      </c>
      <c r="G772" s="2">
        <v>45734.466666666667</v>
      </c>
      <c r="H772" s="2">
        <v>45734.493055555547</v>
      </c>
      <c r="I772">
        <v>15</v>
      </c>
      <c r="J772">
        <v>12</v>
      </c>
      <c r="K772" t="s">
        <v>1214</v>
      </c>
      <c r="L772">
        <f t="shared" si="72"/>
        <v>1</v>
      </c>
      <c r="M772">
        <f t="shared" si="73"/>
        <v>93.000000009778887</v>
      </c>
      <c r="N772">
        <f t="shared" si="74"/>
        <v>37.999999987659976</v>
      </c>
      <c r="O772">
        <f t="shared" si="75"/>
        <v>0.8</v>
      </c>
      <c r="P772">
        <f t="shared" si="76"/>
        <v>1</v>
      </c>
      <c r="Q772" t="str">
        <f t="shared" si="77"/>
        <v>2025-03</v>
      </c>
    </row>
    <row r="773" spans="1:17" x14ac:dyDescent="0.3">
      <c r="A773" t="s">
        <v>782</v>
      </c>
      <c r="B773" s="2">
        <v>45734</v>
      </c>
      <c r="C773" s="2">
        <v>45736</v>
      </c>
      <c r="D773" s="2">
        <v>45736</v>
      </c>
      <c r="E773" s="2">
        <v>45734.404861111107</v>
      </c>
      <c r="F773" s="2">
        <v>45734.384722222218</v>
      </c>
      <c r="G773" s="2">
        <v>45734.48541666667</v>
      </c>
      <c r="H773" s="2">
        <v>45734.539583333331</v>
      </c>
      <c r="I773">
        <v>16</v>
      </c>
      <c r="J773">
        <v>14</v>
      </c>
      <c r="K773" t="s">
        <v>1215</v>
      </c>
      <c r="L773">
        <f t="shared" si="72"/>
        <v>1</v>
      </c>
      <c r="M773">
        <f t="shared" si="73"/>
        <v>-29.000000000232831</v>
      </c>
      <c r="N773">
        <f t="shared" si="74"/>
        <v>77.999999992316589</v>
      </c>
      <c r="O773">
        <f t="shared" si="75"/>
        <v>0.875</v>
      </c>
      <c r="P773">
        <f t="shared" si="76"/>
        <v>1</v>
      </c>
      <c r="Q773" t="str">
        <f t="shared" si="77"/>
        <v>2025-03</v>
      </c>
    </row>
    <row r="774" spans="1:17" x14ac:dyDescent="0.3">
      <c r="A774" t="s">
        <v>783</v>
      </c>
      <c r="B774" s="2">
        <v>45734</v>
      </c>
      <c r="C774" s="2">
        <v>45736</v>
      </c>
      <c r="D774" s="2">
        <v>45738</v>
      </c>
      <c r="E774" s="2">
        <v>45734.392361111109</v>
      </c>
      <c r="F774" s="2">
        <v>45734.415972222218</v>
      </c>
      <c r="G774" s="2">
        <v>45734.497916666667</v>
      </c>
      <c r="H774" s="2">
        <v>45734.491666666669</v>
      </c>
      <c r="I774">
        <v>5</v>
      </c>
      <c r="J774">
        <v>3</v>
      </c>
      <c r="K774" t="s">
        <v>1215</v>
      </c>
      <c r="L774">
        <f t="shared" si="72"/>
        <v>0</v>
      </c>
      <c r="M774">
        <f t="shared" si="73"/>
        <v>33.999999995576218</v>
      </c>
      <c r="N774">
        <f t="shared" si="74"/>
        <v>-8.9999999979045242</v>
      </c>
      <c r="O774">
        <f t="shared" si="75"/>
        <v>0.6</v>
      </c>
      <c r="P774">
        <f t="shared" si="76"/>
        <v>0</v>
      </c>
      <c r="Q774" t="str">
        <f t="shared" si="77"/>
        <v>2025-03</v>
      </c>
    </row>
    <row r="775" spans="1:17" x14ac:dyDescent="0.3">
      <c r="A775" t="s">
        <v>784</v>
      </c>
      <c r="B775" s="2">
        <v>45734</v>
      </c>
      <c r="C775" s="2">
        <v>45737</v>
      </c>
      <c r="D775" s="2">
        <v>45736</v>
      </c>
      <c r="E775" s="2">
        <v>45734.402777777781</v>
      </c>
      <c r="F775" s="2">
        <v>45734.47152777778</v>
      </c>
      <c r="G775" s="2">
        <v>45734.491666666669</v>
      </c>
      <c r="H775" s="2">
        <v>45734.537499999999</v>
      </c>
      <c r="I775">
        <v>5</v>
      </c>
      <c r="J775">
        <v>2</v>
      </c>
      <c r="K775" t="s">
        <v>1215</v>
      </c>
      <c r="L775">
        <f t="shared" si="72"/>
        <v>1</v>
      </c>
      <c r="M775">
        <f t="shared" si="73"/>
        <v>98.999999997904524</v>
      </c>
      <c r="N775">
        <f t="shared" si="74"/>
        <v>65.999999995110556</v>
      </c>
      <c r="O775">
        <f t="shared" si="75"/>
        <v>0.4</v>
      </c>
      <c r="P775">
        <f t="shared" si="76"/>
        <v>1</v>
      </c>
      <c r="Q775" t="str">
        <f t="shared" si="77"/>
        <v>2025-03</v>
      </c>
    </row>
    <row r="776" spans="1:17" x14ac:dyDescent="0.3">
      <c r="A776" t="s">
        <v>785</v>
      </c>
      <c r="B776" s="2">
        <v>45735</v>
      </c>
      <c r="C776" s="2">
        <v>45737</v>
      </c>
      <c r="D776" s="2">
        <v>45739</v>
      </c>
      <c r="E776" s="2">
        <v>45735.375</v>
      </c>
      <c r="F776" s="2">
        <v>45735.402083333327</v>
      </c>
      <c r="G776" s="2">
        <v>45735.472222222219</v>
      </c>
      <c r="H776" s="2">
        <v>45735.529166666667</v>
      </c>
      <c r="I776">
        <v>24</v>
      </c>
      <c r="J776">
        <v>21</v>
      </c>
      <c r="K776" t="s">
        <v>1215</v>
      </c>
      <c r="L776">
        <f t="shared" si="72"/>
        <v>0</v>
      </c>
      <c r="M776">
        <f t="shared" si="73"/>
        <v>38.999999990919605</v>
      </c>
      <c r="N776">
        <f t="shared" si="74"/>
        <v>82.000000005355105</v>
      </c>
      <c r="O776">
        <f t="shared" si="75"/>
        <v>0.875</v>
      </c>
      <c r="P776">
        <f t="shared" si="76"/>
        <v>0</v>
      </c>
      <c r="Q776" t="str">
        <f t="shared" si="77"/>
        <v>2025-03</v>
      </c>
    </row>
    <row r="777" spans="1:17" x14ac:dyDescent="0.3">
      <c r="A777" t="s">
        <v>786</v>
      </c>
      <c r="B777" s="2">
        <v>45735</v>
      </c>
      <c r="C777" s="2">
        <v>45736</v>
      </c>
      <c r="D777" s="2">
        <v>45740</v>
      </c>
      <c r="E777" s="2">
        <v>45735.415277777778</v>
      </c>
      <c r="F777" s="2">
        <v>45735.477083333331</v>
      </c>
      <c r="G777" s="2">
        <v>45735.465277777781</v>
      </c>
      <c r="H777" s="2">
        <v>45735.504861111112</v>
      </c>
      <c r="I777">
        <v>15</v>
      </c>
      <c r="J777">
        <v>14</v>
      </c>
      <c r="K777" t="s">
        <v>1214</v>
      </c>
      <c r="L777">
        <f t="shared" si="72"/>
        <v>0</v>
      </c>
      <c r="M777">
        <f t="shared" si="73"/>
        <v>88.999999996740371</v>
      </c>
      <c r="N777">
        <f t="shared" si="74"/>
        <v>56.999999997206032</v>
      </c>
      <c r="O777">
        <f t="shared" si="75"/>
        <v>0.93333333333333335</v>
      </c>
      <c r="P777">
        <f t="shared" si="76"/>
        <v>0</v>
      </c>
      <c r="Q777" t="str">
        <f t="shared" si="77"/>
        <v>2025-03</v>
      </c>
    </row>
    <row r="778" spans="1:17" x14ac:dyDescent="0.3">
      <c r="A778" t="s">
        <v>787</v>
      </c>
      <c r="B778" s="2">
        <v>45735</v>
      </c>
      <c r="C778" s="2">
        <v>45738</v>
      </c>
      <c r="D778" s="2">
        <v>45736</v>
      </c>
      <c r="E778" s="2">
        <v>45735.384722222218</v>
      </c>
      <c r="F778" s="2">
        <v>45735.418749999997</v>
      </c>
      <c r="G778" s="2">
        <v>45735.498611111107</v>
      </c>
      <c r="H778" s="2">
        <v>45735.518750000003</v>
      </c>
      <c r="I778">
        <v>3</v>
      </c>
      <c r="J778">
        <v>0</v>
      </c>
      <c r="K778" t="s">
        <v>1214</v>
      </c>
      <c r="L778">
        <f t="shared" si="72"/>
        <v>1</v>
      </c>
      <c r="M778">
        <f t="shared" si="73"/>
        <v>49.000000002561137</v>
      </c>
      <c r="N778">
        <f t="shared" si="74"/>
        <v>29.00000001071021</v>
      </c>
      <c r="O778">
        <f t="shared" si="75"/>
        <v>0</v>
      </c>
      <c r="P778">
        <f t="shared" si="76"/>
        <v>0</v>
      </c>
      <c r="Q778" t="str">
        <f t="shared" si="77"/>
        <v>2025-03</v>
      </c>
    </row>
    <row r="779" spans="1:17" x14ac:dyDescent="0.3">
      <c r="A779" t="s">
        <v>788</v>
      </c>
      <c r="B779" s="2">
        <v>45735</v>
      </c>
      <c r="C779" s="2">
        <v>45739</v>
      </c>
      <c r="D779" s="2">
        <v>45738</v>
      </c>
      <c r="E779" s="2">
        <v>45735.413888888892</v>
      </c>
      <c r="F779" s="2">
        <v>45735.43472222222</v>
      </c>
      <c r="G779" s="2">
        <v>45735.498611111107</v>
      </c>
      <c r="H779" s="2">
        <v>45735.504861111112</v>
      </c>
      <c r="I779">
        <v>14</v>
      </c>
      <c r="J779">
        <v>12</v>
      </c>
      <c r="K779" t="s">
        <v>1215</v>
      </c>
      <c r="L779">
        <f t="shared" si="72"/>
        <v>1</v>
      </c>
      <c r="M779">
        <f t="shared" si="73"/>
        <v>29.999999993015081</v>
      </c>
      <c r="N779">
        <f t="shared" si="74"/>
        <v>9.0000000083819032</v>
      </c>
      <c r="O779">
        <f t="shared" si="75"/>
        <v>0.8571428571428571</v>
      </c>
      <c r="P779">
        <f t="shared" si="76"/>
        <v>1</v>
      </c>
      <c r="Q779" t="str">
        <f t="shared" si="77"/>
        <v>2025-03</v>
      </c>
    </row>
    <row r="780" spans="1:17" x14ac:dyDescent="0.3">
      <c r="A780" t="s">
        <v>789</v>
      </c>
      <c r="B780" s="2">
        <v>45735</v>
      </c>
      <c r="C780" s="2">
        <v>45737</v>
      </c>
      <c r="D780" s="2">
        <v>45738</v>
      </c>
      <c r="E780" s="2">
        <v>45735.384722222218</v>
      </c>
      <c r="F780" s="2">
        <v>45735.436805555553</v>
      </c>
      <c r="G780" s="2">
        <v>45735.48541666667</v>
      </c>
      <c r="H780" s="2">
        <v>45735.493750000001</v>
      </c>
      <c r="I780">
        <v>1</v>
      </c>
      <c r="J780">
        <v>1</v>
      </c>
      <c r="K780" t="s">
        <v>1214</v>
      </c>
      <c r="L780">
        <f t="shared" si="72"/>
        <v>0</v>
      </c>
      <c r="M780">
        <f t="shared" si="73"/>
        <v>75.00000000349246</v>
      </c>
      <c r="N780">
        <f t="shared" si="74"/>
        <v>11.999999997206032</v>
      </c>
      <c r="O780">
        <f t="shared" si="75"/>
        <v>1</v>
      </c>
      <c r="P780">
        <f t="shared" si="76"/>
        <v>0</v>
      </c>
      <c r="Q780" t="str">
        <f t="shared" si="77"/>
        <v>2025-03</v>
      </c>
    </row>
    <row r="781" spans="1:17" x14ac:dyDescent="0.3">
      <c r="A781" t="s">
        <v>790</v>
      </c>
      <c r="B781" s="2">
        <v>45735</v>
      </c>
      <c r="C781" s="2">
        <v>45736</v>
      </c>
      <c r="D781" s="2">
        <v>45738</v>
      </c>
      <c r="E781" s="2">
        <v>45735.415277777778</v>
      </c>
      <c r="F781" s="2">
        <v>45735.40902777778</v>
      </c>
      <c r="G781" s="2">
        <v>45735.477083333331</v>
      </c>
      <c r="H781" s="2">
        <v>45735.499305555553</v>
      </c>
      <c r="I781">
        <v>35</v>
      </c>
      <c r="J781">
        <v>35</v>
      </c>
      <c r="K781" t="s">
        <v>1214</v>
      </c>
      <c r="L781">
        <f t="shared" si="72"/>
        <v>0</v>
      </c>
      <c r="M781">
        <f t="shared" si="73"/>
        <v>-8.9999999979045242</v>
      </c>
      <c r="N781">
        <f t="shared" si="74"/>
        <v>31.999999999534339</v>
      </c>
      <c r="O781">
        <f t="shared" si="75"/>
        <v>1</v>
      </c>
      <c r="P781">
        <f t="shared" si="76"/>
        <v>0</v>
      </c>
      <c r="Q781" t="str">
        <f t="shared" si="77"/>
        <v>2025-03</v>
      </c>
    </row>
    <row r="782" spans="1:17" x14ac:dyDescent="0.3">
      <c r="A782" t="s">
        <v>791</v>
      </c>
      <c r="B782" s="2">
        <v>45735</v>
      </c>
      <c r="C782" s="2">
        <v>45737</v>
      </c>
      <c r="D782" s="2">
        <v>45737</v>
      </c>
      <c r="E782" s="2">
        <v>45735.396527777782</v>
      </c>
      <c r="F782" s="2">
        <v>45735.438194444447</v>
      </c>
      <c r="G782" s="2">
        <v>45735.475694444453</v>
      </c>
      <c r="H782" s="2">
        <v>45735.552083333343</v>
      </c>
      <c r="I782">
        <v>3</v>
      </c>
      <c r="J782">
        <v>0</v>
      </c>
      <c r="K782" t="s">
        <v>1214</v>
      </c>
      <c r="L782">
        <f t="shared" si="72"/>
        <v>1</v>
      </c>
      <c r="M782">
        <f t="shared" si="73"/>
        <v>59.99999999650754</v>
      </c>
      <c r="N782">
        <f t="shared" si="74"/>
        <v>110.00000000232831</v>
      </c>
      <c r="O782">
        <f t="shared" si="75"/>
        <v>0</v>
      </c>
      <c r="P782">
        <f t="shared" si="76"/>
        <v>0</v>
      </c>
      <c r="Q782" t="str">
        <f t="shared" si="77"/>
        <v>2025-03</v>
      </c>
    </row>
    <row r="783" spans="1:17" x14ac:dyDescent="0.3">
      <c r="A783" t="s">
        <v>792</v>
      </c>
      <c r="B783" s="2">
        <v>45735</v>
      </c>
      <c r="C783" s="2">
        <v>45737</v>
      </c>
      <c r="D783" s="2">
        <v>45739</v>
      </c>
      <c r="E783" s="2">
        <v>45735.414583333331</v>
      </c>
      <c r="F783" s="2">
        <v>45735.446527777778</v>
      </c>
      <c r="G783" s="2">
        <v>45735.487500000003</v>
      </c>
      <c r="H783" s="2">
        <v>45735.494444444441</v>
      </c>
      <c r="I783">
        <v>8</v>
      </c>
      <c r="J783">
        <v>7</v>
      </c>
      <c r="K783" t="s">
        <v>1213</v>
      </c>
      <c r="L783">
        <f t="shared" si="72"/>
        <v>0</v>
      </c>
      <c r="M783">
        <f t="shared" si="73"/>
        <v>46.000000003259629</v>
      </c>
      <c r="N783">
        <f t="shared" si="74"/>
        <v>9.9999999906867743</v>
      </c>
      <c r="O783">
        <f t="shared" si="75"/>
        <v>0.875</v>
      </c>
      <c r="P783">
        <f t="shared" si="76"/>
        <v>0</v>
      </c>
      <c r="Q783" t="str">
        <f t="shared" si="77"/>
        <v>2025-03</v>
      </c>
    </row>
    <row r="784" spans="1:17" x14ac:dyDescent="0.3">
      <c r="A784" t="s">
        <v>793</v>
      </c>
      <c r="B784" s="2">
        <v>45736</v>
      </c>
      <c r="C784" s="2">
        <v>45739</v>
      </c>
      <c r="D784" s="2">
        <v>45741</v>
      </c>
      <c r="E784" s="2">
        <v>45736.404861111107</v>
      </c>
      <c r="F784" s="2">
        <v>45736.440972222219</v>
      </c>
      <c r="G784" s="2">
        <v>45736.47152777778</v>
      </c>
      <c r="H784" s="2">
        <v>45736.501388888893</v>
      </c>
      <c r="I784">
        <v>5</v>
      </c>
      <c r="J784">
        <v>4</v>
      </c>
      <c r="K784" t="s">
        <v>1213</v>
      </c>
      <c r="L784">
        <f t="shared" si="72"/>
        <v>0</v>
      </c>
      <c r="M784">
        <f t="shared" si="73"/>
        <v>52.000000001862645</v>
      </c>
      <c r="N784">
        <f t="shared" si="74"/>
        <v>43.000000003958121</v>
      </c>
      <c r="O784">
        <f t="shared" si="75"/>
        <v>0.8</v>
      </c>
      <c r="P784">
        <f t="shared" si="76"/>
        <v>0</v>
      </c>
      <c r="Q784" t="str">
        <f t="shared" si="77"/>
        <v>2025-03</v>
      </c>
    </row>
    <row r="785" spans="1:17" x14ac:dyDescent="0.3">
      <c r="A785" t="s">
        <v>794</v>
      </c>
      <c r="B785" s="2">
        <v>45736</v>
      </c>
      <c r="C785" s="2">
        <v>45737</v>
      </c>
      <c r="D785" s="2">
        <v>45741</v>
      </c>
      <c r="E785" s="2">
        <v>45736.384722222218</v>
      </c>
      <c r="F785" s="2">
        <v>45736.419444444437</v>
      </c>
      <c r="G785" s="2">
        <v>45736.490972222222</v>
      </c>
      <c r="H785" s="2">
        <v>45736.522222222222</v>
      </c>
      <c r="I785">
        <v>26</v>
      </c>
      <c r="J785">
        <v>23</v>
      </c>
      <c r="K785" t="s">
        <v>1214</v>
      </c>
      <c r="L785">
        <f t="shared" si="72"/>
        <v>0</v>
      </c>
      <c r="M785">
        <f t="shared" si="73"/>
        <v>49.999999995343387</v>
      </c>
      <c r="N785">
        <f t="shared" si="74"/>
        <v>45</v>
      </c>
      <c r="O785">
        <f t="shared" si="75"/>
        <v>0.88461538461538458</v>
      </c>
      <c r="P785">
        <f t="shared" si="76"/>
        <v>0</v>
      </c>
      <c r="Q785" t="str">
        <f t="shared" si="77"/>
        <v>2025-03</v>
      </c>
    </row>
    <row r="786" spans="1:17" x14ac:dyDescent="0.3">
      <c r="A786" t="s">
        <v>795</v>
      </c>
      <c r="B786" s="2">
        <v>45736</v>
      </c>
      <c r="C786" s="2">
        <v>45737</v>
      </c>
      <c r="D786" s="2">
        <v>45737</v>
      </c>
      <c r="E786" s="2">
        <v>45736.410416666673</v>
      </c>
      <c r="F786" s="2">
        <v>45736.480555555558</v>
      </c>
      <c r="G786" s="2">
        <v>45736.475694444453</v>
      </c>
      <c r="H786" s="2">
        <v>45736.534722222219</v>
      </c>
      <c r="I786">
        <v>1</v>
      </c>
      <c r="J786">
        <v>0</v>
      </c>
      <c r="K786" t="s">
        <v>1213</v>
      </c>
      <c r="L786">
        <f t="shared" si="72"/>
        <v>1</v>
      </c>
      <c r="M786">
        <f t="shared" si="73"/>
        <v>100.9999999939464</v>
      </c>
      <c r="N786">
        <f t="shared" si="74"/>
        <v>84.999999983701855</v>
      </c>
      <c r="O786">
        <f t="shared" si="75"/>
        <v>0</v>
      </c>
      <c r="P786">
        <f t="shared" si="76"/>
        <v>0</v>
      </c>
      <c r="Q786" t="str">
        <f t="shared" si="77"/>
        <v>2025-03</v>
      </c>
    </row>
    <row r="787" spans="1:17" x14ac:dyDescent="0.3">
      <c r="A787" t="s">
        <v>796</v>
      </c>
      <c r="B787" s="2">
        <v>45736</v>
      </c>
      <c r="C787" s="2">
        <v>45739</v>
      </c>
      <c r="D787" s="2">
        <v>45739</v>
      </c>
      <c r="E787" s="2">
        <v>45736.411805555559</v>
      </c>
      <c r="F787" s="2">
        <v>45736.473611111112</v>
      </c>
      <c r="G787" s="2">
        <v>45736.461111111108</v>
      </c>
      <c r="H787" s="2">
        <v>45736.526388888888</v>
      </c>
      <c r="I787">
        <v>21</v>
      </c>
      <c r="J787">
        <v>19</v>
      </c>
      <c r="K787" t="s">
        <v>1215</v>
      </c>
      <c r="L787">
        <f t="shared" si="72"/>
        <v>1</v>
      </c>
      <c r="M787">
        <f t="shared" si="73"/>
        <v>88.999999996740371</v>
      </c>
      <c r="N787">
        <f t="shared" si="74"/>
        <v>94.000000002561137</v>
      </c>
      <c r="O787">
        <f t="shared" si="75"/>
        <v>0.90476190476190477</v>
      </c>
      <c r="P787">
        <f t="shared" si="76"/>
        <v>1</v>
      </c>
      <c r="Q787" t="str">
        <f t="shared" si="77"/>
        <v>2025-03</v>
      </c>
    </row>
    <row r="788" spans="1:17" x14ac:dyDescent="0.3">
      <c r="A788" t="s">
        <v>797</v>
      </c>
      <c r="B788" s="2">
        <v>45736</v>
      </c>
      <c r="C788" s="2">
        <v>45737</v>
      </c>
      <c r="D788" s="2">
        <v>45738</v>
      </c>
      <c r="E788" s="2">
        <v>45736.392361111109</v>
      </c>
      <c r="F788" s="2">
        <v>45736.445833333331</v>
      </c>
      <c r="G788" s="2">
        <v>45736.486111111109</v>
      </c>
      <c r="H788" s="2">
        <v>45736.486805555563</v>
      </c>
      <c r="I788">
        <v>23</v>
      </c>
      <c r="J788">
        <v>22</v>
      </c>
      <c r="K788" t="s">
        <v>1214</v>
      </c>
      <c r="L788">
        <f t="shared" si="72"/>
        <v>0</v>
      </c>
      <c r="M788">
        <f t="shared" si="73"/>
        <v>76.999999999534339</v>
      </c>
      <c r="N788">
        <f t="shared" si="74"/>
        <v>1.000000013737008</v>
      </c>
      <c r="O788">
        <f t="shared" si="75"/>
        <v>0.95652173913043481</v>
      </c>
      <c r="P788">
        <f t="shared" si="76"/>
        <v>0</v>
      </c>
      <c r="Q788" t="str">
        <f t="shared" si="77"/>
        <v>2025-03</v>
      </c>
    </row>
    <row r="789" spans="1:17" x14ac:dyDescent="0.3">
      <c r="A789" t="s">
        <v>798</v>
      </c>
      <c r="B789" s="2">
        <v>45736</v>
      </c>
      <c r="C789" s="2">
        <v>45738</v>
      </c>
      <c r="D789" s="2">
        <v>45740</v>
      </c>
      <c r="E789" s="2">
        <v>45736.413888888892</v>
      </c>
      <c r="F789" s="2">
        <v>45736.443055555559</v>
      </c>
      <c r="G789" s="2">
        <v>45736.470833333333</v>
      </c>
      <c r="H789" s="2">
        <v>45736.544444444437</v>
      </c>
      <c r="I789">
        <v>23</v>
      </c>
      <c r="J789">
        <v>22</v>
      </c>
      <c r="K789" t="s">
        <v>1215</v>
      </c>
      <c r="L789">
        <f t="shared" si="72"/>
        <v>0</v>
      </c>
      <c r="M789">
        <f t="shared" si="73"/>
        <v>42.000000000698492</v>
      </c>
      <c r="N789">
        <f t="shared" si="74"/>
        <v>105.99999998928979</v>
      </c>
      <c r="O789">
        <f t="shared" si="75"/>
        <v>0.95652173913043481</v>
      </c>
      <c r="P789">
        <f t="shared" si="76"/>
        <v>0</v>
      </c>
      <c r="Q789" t="str">
        <f t="shared" si="77"/>
        <v>2025-03</v>
      </c>
    </row>
    <row r="790" spans="1:17" x14ac:dyDescent="0.3">
      <c r="A790" t="s">
        <v>799</v>
      </c>
      <c r="B790" s="2">
        <v>45736</v>
      </c>
      <c r="C790" s="2">
        <v>45737</v>
      </c>
      <c r="D790" s="2">
        <v>45738</v>
      </c>
      <c r="E790" s="2">
        <v>45736.382638888892</v>
      </c>
      <c r="F790" s="2">
        <v>45736.461805555547</v>
      </c>
      <c r="G790" s="2">
        <v>45736.476388888892</v>
      </c>
      <c r="H790" s="2">
        <v>45736.53402777778</v>
      </c>
      <c r="I790">
        <v>10</v>
      </c>
      <c r="J790">
        <v>7</v>
      </c>
      <c r="K790" t="s">
        <v>1215</v>
      </c>
      <c r="L790">
        <f t="shared" si="72"/>
        <v>0</v>
      </c>
      <c r="M790">
        <f t="shared" si="73"/>
        <v>113.99999998393469</v>
      </c>
      <c r="N790">
        <f t="shared" si="74"/>
        <v>82.999999998137355</v>
      </c>
      <c r="O790">
        <f t="shared" si="75"/>
        <v>0.7</v>
      </c>
      <c r="P790">
        <f t="shared" si="76"/>
        <v>0</v>
      </c>
      <c r="Q790" t="str">
        <f t="shared" si="77"/>
        <v>2025-03</v>
      </c>
    </row>
    <row r="791" spans="1:17" x14ac:dyDescent="0.3">
      <c r="A791" t="s">
        <v>800</v>
      </c>
      <c r="B791" s="2">
        <v>45736</v>
      </c>
      <c r="C791" s="2">
        <v>45739</v>
      </c>
      <c r="D791" s="2">
        <v>45740</v>
      </c>
      <c r="E791" s="2">
        <v>45736.411805555559</v>
      </c>
      <c r="F791" s="2">
        <v>45736.449305555558</v>
      </c>
      <c r="G791" s="2">
        <v>45736.460416666669</v>
      </c>
      <c r="H791" s="2">
        <v>45736.51666666667</v>
      </c>
      <c r="I791">
        <v>9</v>
      </c>
      <c r="J791">
        <v>6</v>
      </c>
      <c r="K791" t="s">
        <v>1215</v>
      </c>
      <c r="L791">
        <f t="shared" si="72"/>
        <v>0</v>
      </c>
      <c r="M791">
        <f t="shared" si="73"/>
        <v>53.999999997904524</v>
      </c>
      <c r="N791">
        <f t="shared" si="74"/>
        <v>81.000000002095476</v>
      </c>
      <c r="O791">
        <f t="shared" si="75"/>
        <v>0.66666666666666663</v>
      </c>
      <c r="P791">
        <f t="shared" si="76"/>
        <v>0</v>
      </c>
      <c r="Q791" t="str">
        <f t="shared" si="77"/>
        <v>2025-03</v>
      </c>
    </row>
    <row r="792" spans="1:17" x14ac:dyDescent="0.3">
      <c r="A792" t="s">
        <v>801</v>
      </c>
      <c r="B792" s="2">
        <v>45736</v>
      </c>
      <c r="C792" s="2">
        <v>45740</v>
      </c>
      <c r="D792" s="2">
        <v>45739</v>
      </c>
      <c r="E792" s="2">
        <v>45736.377083333333</v>
      </c>
      <c r="F792" s="2">
        <v>45736.412499999999</v>
      </c>
      <c r="G792" s="2">
        <v>45736.495833333327</v>
      </c>
      <c r="H792" s="2">
        <v>45736.515277777777</v>
      </c>
      <c r="I792">
        <v>6</v>
      </c>
      <c r="J792">
        <v>3</v>
      </c>
      <c r="K792" t="s">
        <v>1214</v>
      </c>
      <c r="L792">
        <f t="shared" si="72"/>
        <v>1</v>
      </c>
      <c r="M792">
        <f t="shared" si="73"/>
        <v>50.999999998603016</v>
      </c>
      <c r="N792">
        <f t="shared" si="74"/>
        <v>28.000000007450581</v>
      </c>
      <c r="O792">
        <f t="shared" si="75"/>
        <v>0.5</v>
      </c>
      <c r="P792">
        <f t="shared" si="76"/>
        <v>1</v>
      </c>
      <c r="Q792" t="str">
        <f t="shared" si="77"/>
        <v>2025-03</v>
      </c>
    </row>
    <row r="793" spans="1:17" x14ac:dyDescent="0.3">
      <c r="A793" t="s">
        <v>802</v>
      </c>
      <c r="B793" s="2">
        <v>45736</v>
      </c>
      <c r="C793" s="2">
        <v>45739</v>
      </c>
      <c r="D793" s="2">
        <v>45737</v>
      </c>
      <c r="E793" s="2">
        <v>45736.381944444453</v>
      </c>
      <c r="F793" s="2">
        <v>45736.475694444453</v>
      </c>
      <c r="G793" s="2">
        <v>45736.466666666667</v>
      </c>
      <c r="H793" s="2">
        <v>45736.511111111111</v>
      </c>
      <c r="I793">
        <v>22</v>
      </c>
      <c r="J793">
        <v>19</v>
      </c>
      <c r="K793" t="s">
        <v>1214</v>
      </c>
      <c r="L793">
        <f t="shared" si="72"/>
        <v>1</v>
      </c>
      <c r="M793">
        <f t="shared" si="73"/>
        <v>135</v>
      </c>
      <c r="N793">
        <f t="shared" si="74"/>
        <v>63.999999999068677</v>
      </c>
      <c r="O793">
        <f t="shared" si="75"/>
        <v>0.86363636363636365</v>
      </c>
      <c r="P793">
        <f t="shared" si="76"/>
        <v>1</v>
      </c>
      <c r="Q793" t="str">
        <f t="shared" si="77"/>
        <v>2025-03</v>
      </c>
    </row>
    <row r="794" spans="1:17" x14ac:dyDescent="0.3">
      <c r="A794" t="s">
        <v>803</v>
      </c>
      <c r="B794" s="2">
        <v>45736</v>
      </c>
      <c r="C794" s="2">
        <v>45737</v>
      </c>
      <c r="D794" s="2">
        <v>45739</v>
      </c>
      <c r="E794" s="2">
        <v>45736.390972222223</v>
      </c>
      <c r="F794" s="2">
        <v>45736.495833333327</v>
      </c>
      <c r="G794" s="2">
        <v>45736.497916666667</v>
      </c>
      <c r="H794" s="2">
        <v>45736.503472222219</v>
      </c>
      <c r="I794">
        <v>14</v>
      </c>
      <c r="J794">
        <v>12</v>
      </c>
      <c r="K794" t="s">
        <v>1213</v>
      </c>
      <c r="L794">
        <f t="shared" si="72"/>
        <v>0</v>
      </c>
      <c r="M794">
        <f t="shared" si="73"/>
        <v>150.99999998928979</v>
      </c>
      <c r="N794">
        <f t="shared" si="74"/>
        <v>7.9999999946448952</v>
      </c>
      <c r="O794">
        <f t="shared" si="75"/>
        <v>0.8571428571428571</v>
      </c>
      <c r="P794">
        <f t="shared" si="76"/>
        <v>0</v>
      </c>
      <c r="Q794" t="str">
        <f t="shared" si="77"/>
        <v>2025-03</v>
      </c>
    </row>
    <row r="795" spans="1:17" x14ac:dyDescent="0.3">
      <c r="A795" t="s">
        <v>804</v>
      </c>
      <c r="B795" s="2">
        <v>45737</v>
      </c>
      <c r="C795" s="2">
        <v>45741</v>
      </c>
      <c r="D795" s="2">
        <v>45742</v>
      </c>
      <c r="E795" s="2">
        <v>45737.415277777778</v>
      </c>
      <c r="F795" s="2">
        <v>45737.481944444437</v>
      </c>
      <c r="G795" s="2">
        <v>45737.461805555547</v>
      </c>
      <c r="H795" s="2">
        <v>45737.523611111108</v>
      </c>
      <c r="I795">
        <v>10</v>
      </c>
      <c r="J795">
        <v>10</v>
      </c>
      <c r="K795" t="s">
        <v>1213</v>
      </c>
      <c r="L795">
        <f t="shared" si="72"/>
        <v>0</v>
      </c>
      <c r="M795">
        <f t="shared" si="73"/>
        <v>95.999999988125637</v>
      </c>
      <c r="N795">
        <f t="shared" si="74"/>
        <v>89.00000000721775</v>
      </c>
      <c r="O795">
        <f t="shared" si="75"/>
        <v>1</v>
      </c>
      <c r="P795">
        <f t="shared" si="76"/>
        <v>0</v>
      </c>
      <c r="Q795" t="str">
        <f t="shared" si="77"/>
        <v>2025-03</v>
      </c>
    </row>
    <row r="796" spans="1:17" x14ac:dyDescent="0.3">
      <c r="A796" t="s">
        <v>805</v>
      </c>
      <c r="B796" s="2">
        <v>45737</v>
      </c>
      <c r="C796" s="2">
        <v>45738</v>
      </c>
      <c r="D796" s="2">
        <v>45742</v>
      </c>
      <c r="E796" s="2">
        <v>45737.407638888893</v>
      </c>
      <c r="F796" s="2">
        <v>45737.421527777777</v>
      </c>
      <c r="G796" s="2">
        <v>45737.495138888888</v>
      </c>
      <c r="H796" s="2">
        <v>45737.499305555553</v>
      </c>
      <c r="I796">
        <v>3</v>
      </c>
      <c r="J796">
        <v>0</v>
      </c>
      <c r="K796" t="s">
        <v>1215</v>
      </c>
      <c r="L796">
        <f t="shared" si="72"/>
        <v>0</v>
      </c>
      <c r="M796">
        <f t="shared" si="73"/>
        <v>19.999999991850927</v>
      </c>
      <c r="N796">
        <f t="shared" si="74"/>
        <v>5.9999999986030161</v>
      </c>
      <c r="O796">
        <f t="shared" si="75"/>
        <v>0</v>
      </c>
      <c r="P796">
        <f t="shared" si="76"/>
        <v>0</v>
      </c>
      <c r="Q796" t="str">
        <f t="shared" si="77"/>
        <v>2025-03</v>
      </c>
    </row>
    <row r="797" spans="1:17" x14ac:dyDescent="0.3">
      <c r="A797" t="s">
        <v>806</v>
      </c>
      <c r="B797" s="2">
        <v>45737</v>
      </c>
      <c r="C797" s="2">
        <v>45739</v>
      </c>
      <c r="D797" s="2">
        <v>45741</v>
      </c>
      <c r="E797" s="2">
        <v>45737.378472222219</v>
      </c>
      <c r="F797" s="2">
        <v>45737.424305555563</v>
      </c>
      <c r="G797" s="2">
        <v>45737.469444444447</v>
      </c>
      <c r="H797" s="2">
        <v>45737.51458333333</v>
      </c>
      <c r="I797">
        <v>27</v>
      </c>
      <c r="J797">
        <v>24</v>
      </c>
      <c r="K797" t="s">
        <v>1214</v>
      </c>
      <c r="L797">
        <f t="shared" si="72"/>
        <v>0</v>
      </c>
      <c r="M797">
        <f t="shared" si="73"/>
        <v>66.000000016065314</v>
      </c>
      <c r="N797">
        <f t="shared" si="74"/>
        <v>64.999999991850927</v>
      </c>
      <c r="O797">
        <f t="shared" si="75"/>
        <v>0.88888888888888884</v>
      </c>
      <c r="P797">
        <f t="shared" si="76"/>
        <v>0</v>
      </c>
      <c r="Q797" t="str">
        <f t="shared" si="77"/>
        <v>2025-03</v>
      </c>
    </row>
    <row r="798" spans="1:17" x14ac:dyDescent="0.3">
      <c r="A798" t="s">
        <v>807</v>
      </c>
      <c r="B798" s="2">
        <v>45737</v>
      </c>
      <c r="C798" s="2">
        <v>45741</v>
      </c>
      <c r="D798" s="2">
        <v>45738</v>
      </c>
      <c r="E798" s="2">
        <v>45737.400694444441</v>
      </c>
      <c r="F798" s="2">
        <v>45737.48541666667</v>
      </c>
      <c r="G798" s="2">
        <v>45737.496527777781</v>
      </c>
      <c r="H798" s="2">
        <v>45737.510416666657</v>
      </c>
      <c r="I798">
        <v>10</v>
      </c>
      <c r="J798">
        <v>8</v>
      </c>
      <c r="K798" t="s">
        <v>1214</v>
      </c>
      <c r="L798">
        <f t="shared" si="72"/>
        <v>1</v>
      </c>
      <c r="M798">
        <f t="shared" si="73"/>
        <v>122.00000001001172</v>
      </c>
      <c r="N798">
        <f t="shared" si="74"/>
        <v>19.999999981373549</v>
      </c>
      <c r="O798">
        <f t="shared" si="75"/>
        <v>0.8</v>
      </c>
      <c r="P798">
        <f t="shared" si="76"/>
        <v>1</v>
      </c>
      <c r="Q798" t="str">
        <f t="shared" si="77"/>
        <v>2025-03</v>
      </c>
    </row>
    <row r="799" spans="1:17" x14ac:dyDescent="0.3">
      <c r="A799" t="s">
        <v>808</v>
      </c>
      <c r="B799" s="2">
        <v>45737</v>
      </c>
      <c r="C799" s="2">
        <v>45738</v>
      </c>
      <c r="D799" s="2">
        <v>45741</v>
      </c>
      <c r="E799" s="2">
        <v>45737.395138888889</v>
      </c>
      <c r="F799" s="2">
        <v>45737.406944444447</v>
      </c>
      <c r="G799" s="2">
        <v>45737.497916666667</v>
      </c>
      <c r="H799" s="2">
        <v>45737.482638888891</v>
      </c>
      <c r="I799">
        <v>31</v>
      </c>
      <c r="J799">
        <v>27</v>
      </c>
      <c r="K799" t="s">
        <v>1215</v>
      </c>
      <c r="L799">
        <f t="shared" si="72"/>
        <v>0</v>
      </c>
      <c r="M799">
        <f t="shared" si="73"/>
        <v>17.000000003026798</v>
      </c>
      <c r="N799">
        <f t="shared" si="74"/>
        <v>-21.999999998370185</v>
      </c>
      <c r="O799">
        <f t="shared" si="75"/>
        <v>0.87096774193548387</v>
      </c>
      <c r="P799">
        <f t="shared" si="76"/>
        <v>0</v>
      </c>
      <c r="Q799" t="str">
        <f t="shared" si="77"/>
        <v>2025-03</v>
      </c>
    </row>
    <row r="800" spans="1:17" x14ac:dyDescent="0.3">
      <c r="A800" t="s">
        <v>809</v>
      </c>
      <c r="B800" s="2">
        <v>45737</v>
      </c>
      <c r="C800" s="2">
        <v>45739</v>
      </c>
      <c r="D800" s="2">
        <v>45742</v>
      </c>
      <c r="E800" s="2">
        <v>45737.381944444453</v>
      </c>
      <c r="F800" s="2">
        <v>45737.427777777782</v>
      </c>
      <c r="G800" s="2">
        <v>45737.49722222222</v>
      </c>
      <c r="H800" s="2">
        <v>45737.55</v>
      </c>
      <c r="I800">
        <v>33</v>
      </c>
      <c r="J800">
        <v>31</v>
      </c>
      <c r="K800" t="s">
        <v>1215</v>
      </c>
      <c r="L800">
        <f t="shared" si="72"/>
        <v>0</v>
      </c>
      <c r="M800">
        <f t="shared" si="73"/>
        <v>65.999999995110556</v>
      </c>
      <c r="N800">
        <f t="shared" si="74"/>
        <v>76.000000006752089</v>
      </c>
      <c r="O800">
        <f t="shared" si="75"/>
        <v>0.93939393939393945</v>
      </c>
      <c r="P800">
        <f t="shared" si="76"/>
        <v>0</v>
      </c>
      <c r="Q800" t="str">
        <f t="shared" si="77"/>
        <v>2025-03</v>
      </c>
    </row>
    <row r="801" spans="1:17" x14ac:dyDescent="0.3">
      <c r="A801" t="s">
        <v>810</v>
      </c>
      <c r="B801" s="2">
        <v>45737</v>
      </c>
      <c r="C801" s="2">
        <v>45738</v>
      </c>
      <c r="D801" s="2">
        <v>45742</v>
      </c>
      <c r="E801" s="2">
        <v>45737.395833333343</v>
      </c>
      <c r="F801" s="2">
        <v>45737.457638888889</v>
      </c>
      <c r="G801" s="2">
        <v>45737.477777777778</v>
      </c>
      <c r="H801" s="2">
        <v>45737.540972222218</v>
      </c>
      <c r="I801">
        <v>22</v>
      </c>
      <c r="J801">
        <v>18</v>
      </c>
      <c r="K801" t="s">
        <v>1214</v>
      </c>
      <c r="L801">
        <f t="shared" si="72"/>
        <v>0</v>
      </c>
      <c r="M801">
        <f t="shared" si="73"/>
        <v>88.999999986262992</v>
      </c>
      <c r="N801">
        <f t="shared" si="74"/>
        <v>90.99999999278225</v>
      </c>
      <c r="O801">
        <f t="shared" si="75"/>
        <v>0.81818181818181823</v>
      </c>
      <c r="P801">
        <f t="shared" si="76"/>
        <v>0</v>
      </c>
      <c r="Q801" t="str">
        <f t="shared" si="77"/>
        <v>2025-03</v>
      </c>
    </row>
    <row r="802" spans="1:17" x14ac:dyDescent="0.3">
      <c r="A802" t="s">
        <v>811</v>
      </c>
      <c r="B802" s="2">
        <v>45737</v>
      </c>
      <c r="C802" s="2">
        <v>45740</v>
      </c>
      <c r="D802" s="2">
        <v>45739</v>
      </c>
      <c r="E802" s="2">
        <v>45737.388888888891</v>
      </c>
      <c r="F802" s="2">
        <v>45737.449305555558</v>
      </c>
      <c r="G802" s="2">
        <v>45737.477777777778</v>
      </c>
      <c r="H802" s="2">
        <v>45737.511805555558</v>
      </c>
      <c r="I802">
        <v>22</v>
      </c>
      <c r="J802">
        <v>20</v>
      </c>
      <c r="K802" t="s">
        <v>1214</v>
      </c>
      <c r="L802">
        <f t="shared" si="72"/>
        <v>1</v>
      </c>
      <c r="M802">
        <f t="shared" si="73"/>
        <v>87.000000000698492</v>
      </c>
      <c r="N802">
        <f t="shared" si="74"/>
        <v>49.000000002561137</v>
      </c>
      <c r="O802">
        <f t="shared" si="75"/>
        <v>0.90909090909090906</v>
      </c>
      <c r="P802">
        <f t="shared" si="76"/>
        <v>1</v>
      </c>
      <c r="Q802" t="str">
        <f t="shared" si="77"/>
        <v>2025-03</v>
      </c>
    </row>
    <row r="803" spans="1:17" x14ac:dyDescent="0.3">
      <c r="A803" t="s">
        <v>812</v>
      </c>
      <c r="B803" s="2">
        <v>45737</v>
      </c>
      <c r="C803" s="2">
        <v>45739</v>
      </c>
      <c r="D803" s="2">
        <v>45739</v>
      </c>
      <c r="E803" s="2">
        <v>45737.413194444453</v>
      </c>
      <c r="F803" s="2">
        <v>45737.460416666669</v>
      </c>
      <c r="G803" s="2">
        <v>45737.460416666669</v>
      </c>
      <c r="H803" s="2">
        <v>45737.527083333327</v>
      </c>
      <c r="I803">
        <v>15</v>
      </c>
      <c r="J803">
        <v>14</v>
      </c>
      <c r="K803" t="s">
        <v>1215</v>
      </c>
      <c r="L803">
        <f t="shared" si="72"/>
        <v>1</v>
      </c>
      <c r="M803">
        <f t="shared" si="73"/>
        <v>67.999999991152436</v>
      </c>
      <c r="N803">
        <f t="shared" si="74"/>
        <v>95.999999988125637</v>
      </c>
      <c r="O803">
        <f t="shared" si="75"/>
        <v>0.93333333333333335</v>
      </c>
      <c r="P803">
        <f t="shared" si="76"/>
        <v>1</v>
      </c>
      <c r="Q803" t="str">
        <f t="shared" si="77"/>
        <v>2025-03</v>
      </c>
    </row>
    <row r="804" spans="1:17" x14ac:dyDescent="0.3">
      <c r="A804" t="s">
        <v>813</v>
      </c>
      <c r="B804" s="2">
        <v>45737</v>
      </c>
      <c r="C804" s="2">
        <v>45739</v>
      </c>
      <c r="D804" s="2">
        <v>45742</v>
      </c>
      <c r="E804" s="2">
        <v>45737.412499999999</v>
      </c>
      <c r="F804" s="2">
        <v>45737.447916666657</v>
      </c>
      <c r="G804" s="2">
        <v>45737.474305555559</v>
      </c>
      <c r="H804" s="2">
        <v>45737.5</v>
      </c>
      <c r="I804">
        <v>36</v>
      </c>
      <c r="J804">
        <v>36</v>
      </c>
      <c r="K804" t="s">
        <v>1213</v>
      </c>
      <c r="L804">
        <f t="shared" si="72"/>
        <v>0</v>
      </c>
      <c r="M804">
        <f t="shared" si="73"/>
        <v>50.999999988125637</v>
      </c>
      <c r="N804">
        <f t="shared" si="74"/>
        <v>36.999999994877726</v>
      </c>
      <c r="O804">
        <f t="shared" si="75"/>
        <v>1</v>
      </c>
      <c r="P804">
        <f t="shared" si="76"/>
        <v>0</v>
      </c>
      <c r="Q804" t="str">
        <f t="shared" si="77"/>
        <v>2025-03</v>
      </c>
    </row>
    <row r="805" spans="1:17" x14ac:dyDescent="0.3">
      <c r="A805" t="s">
        <v>814</v>
      </c>
      <c r="B805" s="2">
        <v>45737</v>
      </c>
      <c r="C805" s="2">
        <v>45738</v>
      </c>
      <c r="D805" s="2">
        <v>45738</v>
      </c>
      <c r="E805" s="2">
        <v>45737.400694444441</v>
      </c>
      <c r="F805" s="2">
        <v>45737.410416666673</v>
      </c>
      <c r="G805" s="2">
        <v>45737.463888888888</v>
      </c>
      <c r="H805" s="2">
        <v>45737.552083333343</v>
      </c>
      <c r="I805">
        <v>15</v>
      </c>
      <c r="J805">
        <v>14</v>
      </c>
      <c r="K805" t="s">
        <v>1213</v>
      </c>
      <c r="L805">
        <f t="shared" si="72"/>
        <v>1</v>
      </c>
      <c r="M805">
        <f t="shared" si="73"/>
        <v>14.000000014202669</v>
      </c>
      <c r="N805">
        <f t="shared" si="74"/>
        <v>127.00000001583248</v>
      </c>
      <c r="O805">
        <f t="shared" si="75"/>
        <v>0.93333333333333335</v>
      </c>
      <c r="P805">
        <f t="shared" si="76"/>
        <v>1</v>
      </c>
      <c r="Q805" t="str">
        <f t="shared" si="77"/>
        <v>2025-03</v>
      </c>
    </row>
    <row r="806" spans="1:17" x14ac:dyDescent="0.3">
      <c r="A806" t="s">
        <v>815</v>
      </c>
      <c r="B806" s="2">
        <v>45738</v>
      </c>
      <c r="C806" s="2">
        <v>45741</v>
      </c>
      <c r="D806" s="2">
        <v>45741</v>
      </c>
      <c r="E806" s="2">
        <v>45738.411111111112</v>
      </c>
      <c r="F806" s="2">
        <v>45738.407638888893</v>
      </c>
      <c r="G806" s="2">
        <v>45738.472916666673</v>
      </c>
      <c r="H806" s="2">
        <v>45738.486111111109</v>
      </c>
      <c r="I806">
        <v>36</v>
      </c>
      <c r="J806">
        <v>34</v>
      </c>
      <c r="K806" t="s">
        <v>1214</v>
      </c>
      <c r="L806">
        <f t="shared" si="72"/>
        <v>1</v>
      </c>
      <c r="M806">
        <f t="shared" si="73"/>
        <v>-4.9999999953433871</v>
      </c>
      <c r="N806">
        <f t="shared" si="74"/>
        <v>18.999999988591298</v>
      </c>
      <c r="O806">
        <f t="shared" si="75"/>
        <v>0.94444444444444442</v>
      </c>
      <c r="P806">
        <f t="shared" si="76"/>
        <v>1</v>
      </c>
      <c r="Q806" t="str">
        <f t="shared" si="77"/>
        <v>2025-03</v>
      </c>
    </row>
    <row r="807" spans="1:17" x14ac:dyDescent="0.3">
      <c r="A807" t="s">
        <v>816</v>
      </c>
      <c r="B807" s="2">
        <v>45738</v>
      </c>
      <c r="C807" s="2">
        <v>45742</v>
      </c>
      <c r="D807" s="2">
        <v>45741</v>
      </c>
      <c r="E807" s="2">
        <v>45738.384027777778</v>
      </c>
      <c r="F807" s="2">
        <v>45738.42083333333</v>
      </c>
      <c r="G807" s="2">
        <v>45738.494444444441</v>
      </c>
      <c r="H807" s="2">
        <v>45738.472916666673</v>
      </c>
      <c r="I807">
        <v>5</v>
      </c>
      <c r="J807">
        <v>4</v>
      </c>
      <c r="K807" t="s">
        <v>1214</v>
      </c>
      <c r="L807">
        <f t="shared" si="72"/>
        <v>1</v>
      </c>
      <c r="M807">
        <f t="shared" si="73"/>
        <v>52.999999994644895</v>
      </c>
      <c r="N807">
        <f t="shared" si="74"/>
        <v>-30.999999985797331</v>
      </c>
      <c r="O807">
        <f t="shared" si="75"/>
        <v>0.8</v>
      </c>
      <c r="P807">
        <f t="shared" si="76"/>
        <v>1</v>
      </c>
      <c r="Q807" t="str">
        <f t="shared" si="77"/>
        <v>2025-03</v>
      </c>
    </row>
    <row r="808" spans="1:17" x14ac:dyDescent="0.3">
      <c r="A808" t="s">
        <v>817</v>
      </c>
      <c r="B808" s="2">
        <v>45738</v>
      </c>
      <c r="C808" s="2">
        <v>45742</v>
      </c>
      <c r="D808" s="2">
        <v>45742</v>
      </c>
      <c r="E808" s="2">
        <v>45738.40347222222</v>
      </c>
      <c r="F808" s="2">
        <v>45738.494444444441</v>
      </c>
      <c r="G808" s="2">
        <v>45738.468055555553</v>
      </c>
      <c r="H808" s="2">
        <v>45738.480555555558</v>
      </c>
      <c r="I808">
        <v>37</v>
      </c>
      <c r="J808">
        <v>33</v>
      </c>
      <c r="K808" t="s">
        <v>1214</v>
      </c>
      <c r="L808">
        <f t="shared" si="72"/>
        <v>1</v>
      </c>
      <c r="M808">
        <f t="shared" si="73"/>
        <v>130.99999999743886</v>
      </c>
      <c r="N808">
        <f t="shared" si="74"/>
        <v>18.000000006286427</v>
      </c>
      <c r="O808">
        <f t="shared" si="75"/>
        <v>0.89189189189189189</v>
      </c>
      <c r="P808">
        <f t="shared" si="76"/>
        <v>1</v>
      </c>
      <c r="Q808" t="str">
        <f t="shared" si="77"/>
        <v>2025-03</v>
      </c>
    </row>
    <row r="809" spans="1:17" x14ac:dyDescent="0.3">
      <c r="A809" t="s">
        <v>818</v>
      </c>
      <c r="B809" s="2">
        <v>45738</v>
      </c>
      <c r="C809" s="2">
        <v>45741</v>
      </c>
      <c r="D809" s="2">
        <v>45742</v>
      </c>
      <c r="E809" s="2">
        <v>45738.383333333331</v>
      </c>
      <c r="F809" s="2">
        <v>45738.431250000001</v>
      </c>
      <c r="G809" s="2">
        <v>45738.46875</v>
      </c>
      <c r="H809" s="2">
        <v>45738.497916666667</v>
      </c>
      <c r="I809">
        <v>38</v>
      </c>
      <c r="J809">
        <v>38</v>
      </c>
      <c r="K809" t="s">
        <v>1214</v>
      </c>
      <c r="L809">
        <f t="shared" si="72"/>
        <v>0</v>
      </c>
      <c r="M809">
        <f t="shared" si="73"/>
        <v>69.000000004889444</v>
      </c>
      <c r="N809">
        <f t="shared" si="74"/>
        <v>42.000000000698492</v>
      </c>
      <c r="O809">
        <f t="shared" si="75"/>
        <v>1</v>
      </c>
      <c r="P809">
        <f t="shared" si="76"/>
        <v>0</v>
      </c>
      <c r="Q809" t="str">
        <f t="shared" si="77"/>
        <v>2025-03</v>
      </c>
    </row>
    <row r="810" spans="1:17" x14ac:dyDescent="0.3">
      <c r="A810" t="s">
        <v>819</v>
      </c>
      <c r="B810" s="2">
        <v>45738</v>
      </c>
      <c r="C810" s="2">
        <v>45739</v>
      </c>
      <c r="D810" s="2">
        <v>45741</v>
      </c>
      <c r="E810" s="2">
        <v>45738.381249999999</v>
      </c>
      <c r="F810" s="2">
        <v>45738.405555555553</v>
      </c>
      <c r="G810" s="2">
        <v>45738.498611111107</v>
      </c>
      <c r="H810" s="2">
        <v>45738.518055555563</v>
      </c>
      <c r="I810">
        <v>7</v>
      </c>
      <c r="J810">
        <v>5</v>
      </c>
      <c r="K810" t="s">
        <v>1215</v>
      </c>
      <c r="L810">
        <f t="shared" si="72"/>
        <v>0</v>
      </c>
      <c r="M810">
        <f t="shared" si="73"/>
        <v>34.999999998835847</v>
      </c>
      <c r="N810">
        <f t="shared" si="74"/>
        <v>28.00000001792796</v>
      </c>
      <c r="O810">
        <f t="shared" si="75"/>
        <v>0.7142857142857143</v>
      </c>
      <c r="P810">
        <f t="shared" si="76"/>
        <v>0</v>
      </c>
      <c r="Q810" t="str">
        <f t="shared" si="77"/>
        <v>2025-03</v>
      </c>
    </row>
    <row r="811" spans="1:17" x14ac:dyDescent="0.3">
      <c r="A811" t="s">
        <v>820</v>
      </c>
      <c r="B811" s="2">
        <v>45738</v>
      </c>
      <c r="C811" s="2">
        <v>45741</v>
      </c>
      <c r="D811" s="2">
        <v>45740</v>
      </c>
      <c r="E811" s="2">
        <v>45738.399305555547</v>
      </c>
      <c r="F811" s="2">
        <v>45738.407638888893</v>
      </c>
      <c r="G811" s="2">
        <v>45738.499305555553</v>
      </c>
      <c r="H811" s="2">
        <v>45738.511805555558</v>
      </c>
      <c r="I811">
        <v>14</v>
      </c>
      <c r="J811">
        <v>10</v>
      </c>
      <c r="K811" t="s">
        <v>1215</v>
      </c>
      <c r="L811">
        <f t="shared" si="72"/>
        <v>1</v>
      </c>
      <c r="M811">
        <f t="shared" si="73"/>
        <v>12.00000001816079</v>
      </c>
      <c r="N811">
        <f t="shared" si="74"/>
        <v>18.000000006286427</v>
      </c>
      <c r="O811">
        <f t="shared" si="75"/>
        <v>0.7142857142857143</v>
      </c>
      <c r="P811">
        <f t="shared" si="76"/>
        <v>1</v>
      </c>
      <c r="Q811" t="str">
        <f t="shared" si="77"/>
        <v>2025-03</v>
      </c>
    </row>
    <row r="812" spans="1:17" x14ac:dyDescent="0.3">
      <c r="A812" t="s">
        <v>821</v>
      </c>
      <c r="B812" s="2">
        <v>45738</v>
      </c>
      <c r="C812" s="2">
        <v>45739</v>
      </c>
      <c r="D812" s="2">
        <v>45741</v>
      </c>
      <c r="E812" s="2">
        <v>45738.392361111109</v>
      </c>
      <c r="F812" s="2">
        <v>45738.43472222222</v>
      </c>
      <c r="G812" s="2">
        <v>45738.494444444441</v>
      </c>
      <c r="H812" s="2">
        <v>45738.480555555558</v>
      </c>
      <c r="I812">
        <v>11</v>
      </c>
      <c r="J812">
        <v>8</v>
      </c>
      <c r="K812" t="s">
        <v>1213</v>
      </c>
      <c r="L812">
        <f t="shared" si="72"/>
        <v>0</v>
      </c>
      <c r="M812">
        <f t="shared" si="73"/>
        <v>60.999999999767169</v>
      </c>
      <c r="N812">
        <f t="shared" si="74"/>
        <v>-19.999999991850927</v>
      </c>
      <c r="O812">
        <f t="shared" si="75"/>
        <v>0.72727272727272729</v>
      </c>
      <c r="P812">
        <f t="shared" si="76"/>
        <v>0</v>
      </c>
      <c r="Q812" t="str">
        <f t="shared" si="77"/>
        <v>2025-03</v>
      </c>
    </row>
    <row r="813" spans="1:17" x14ac:dyDescent="0.3">
      <c r="A813" t="s">
        <v>822</v>
      </c>
      <c r="B813" s="2">
        <v>45738</v>
      </c>
      <c r="C813" s="2">
        <v>45742</v>
      </c>
      <c r="D813" s="2">
        <v>45739</v>
      </c>
      <c r="E813" s="2">
        <v>45738.382638888892</v>
      </c>
      <c r="F813" s="2">
        <v>45738.431250000001</v>
      </c>
      <c r="G813" s="2">
        <v>45738.477777777778</v>
      </c>
      <c r="H813" s="2">
        <v>45738.498611111107</v>
      </c>
      <c r="I813">
        <v>31</v>
      </c>
      <c r="J813">
        <v>27</v>
      </c>
      <c r="K813" t="s">
        <v>1213</v>
      </c>
      <c r="L813">
        <f t="shared" si="72"/>
        <v>1</v>
      </c>
      <c r="M813">
        <f t="shared" si="73"/>
        <v>69.999999997671694</v>
      </c>
      <c r="N813">
        <f t="shared" si="74"/>
        <v>29.999999993015081</v>
      </c>
      <c r="O813">
        <f t="shared" si="75"/>
        <v>0.87096774193548387</v>
      </c>
      <c r="P813">
        <f t="shared" si="76"/>
        <v>1</v>
      </c>
      <c r="Q813" t="str">
        <f t="shared" si="77"/>
        <v>2025-03</v>
      </c>
    </row>
    <row r="814" spans="1:17" x14ac:dyDescent="0.3">
      <c r="A814" t="s">
        <v>823</v>
      </c>
      <c r="B814" s="2">
        <v>45738</v>
      </c>
      <c r="C814" s="2">
        <v>45741</v>
      </c>
      <c r="D814" s="2">
        <v>45742</v>
      </c>
      <c r="E814" s="2">
        <v>45738.395833333343</v>
      </c>
      <c r="F814" s="2">
        <v>45738.422222222223</v>
      </c>
      <c r="G814" s="2">
        <v>45738.477777777778</v>
      </c>
      <c r="H814" s="2">
        <v>45738.484722222223</v>
      </c>
      <c r="I814">
        <v>32</v>
      </c>
      <c r="J814">
        <v>30</v>
      </c>
      <c r="K814" t="s">
        <v>1213</v>
      </c>
      <c r="L814">
        <f t="shared" si="72"/>
        <v>0</v>
      </c>
      <c r="M814">
        <f t="shared" si="73"/>
        <v>37.999999987659976</v>
      </c>
      <c r="N814">
        <f t="shared" si="74"/>
        <v>10.000000001164153</v>
      </c>
      <c r="O814">
        <f t="shared" si="75"/>
        <v>0.9375</v>
      </c>
      <c r="P814">
        <f t="shared" si="76"/>
        <v>0</v>
      </c>
      <c r="Q814" t="str">
        <f t="shared" si="77"/>
        <v>2025-03</v>
      </c>
    </row>
    <row r="815" spans="1:17" x14ac:dyDescent="0.3">
      <c r="A815" t="s">
        <v>824</v>
      </c>
      <c r="B815" s="2">
        <v>45739</v>
      </c>
      <c r="C815" s="2">
        <v>45743</v>
      </c>
      <c r="D815" s="2">
        <v>45740</v>
      </c>
      <c r="E815" s="2">
        <v>45739.40625</v>
      </c>
      <c r="F815" s="2">
        <v>45739.405555555553</v>
      </c>
      <c r="G815" s="2">
        <v>45739.469444444447</v>
      </c>
      <c r="H815" s="2">
        <v>45739.530555555553</v>
      </c>
      <c r="I815">
        <v>39</v>
      </c>
      <c r="J815">
        <v>36</v>
      </c>
      <c r="K815" t="s">
        <v>1213</v>
      </c>
      <c r="L815">
        <f t="shared" si="72"/>
        <v>1</v>
      </c>
      <c r="M815">
        <f t="shared" si="73"/>
        <v>-1.000000003259629</v>
      </c>
      <c r="N815">
        <f t="shared" si="74"/>
        <v>87.999999993480742</v>
      </c>
      <c r="O815">
        <f t="shared" si="75"/>
        <v>0.92307692307692313</v>
      </c>
      <c r="P815">
        <f t="shared" si="76"/>
        <v>1</v>
      </c>
      <c r="Q815" t="str">
        <f t="shared" si="77"/>
        <v>2025-03</v>
      </c>
    </row>
    <row r="816" spans="1:17" x14ac:dyDescent="0.3">
      <c r="A816" t="s">
        <v>825</v>
      </c>
      <c r="B816" s="2">
        <v>45739</v>
      </c>
      <c r="C816" s="2">
        <v>45743</v>
      </c>
      <c r="D816" s="2">
        <v>45740</v>
      </c>
      <c r="E816" s="2">
        <v>45739.411805555559</v>
      </c>
      <c r="F816" s="2">
        <v>45739.45416666667</v>
      </c>
      <c r="G816" s="2">
        <v>45739.472916666673</v>
      </c>
      <c r="H816" s="2">
        <v>45739.491666666669</v>
      </c>
      <c r="I816">
        <v>36</v>
      </c>
      <c r="J816">
        <v>33</v>
      </c>
      <c r="K816" t="s">
        <v>1215</v>
      </c>
      <c r="L816">
        <f t="shared" si="72"/>
        <v>1</v>
      </c>
      <c r="M816">
        <f t="shared" si="73"/>
        <v>60.999999999767169</v>
      </c>
      <c r="N816">
        <f t="shared" si="74"/>
        <v>26.999999993713573</v>
      </c>
      <c r="O816">
        <f t="shared" si="75"/>
        <v>0.91666666666666663</v>
      </c>
      <c r="P816">
        <f t="shared" si="76"/>
        <v>1</v>
      </c>
      <c r="Q816" t="str">
        <f t="shared" si="77"/>
        <v>2025-03</v>
      </c>
    </row>
    <row r="817" spans="1:17" x14ac:dyDescent="0.3">
      <c r="A817" t="s">
        <v>826</v>
      </c>
      <c r="B817" s="2">
        <v>45739</v>
      </c>
      <c r="C817" s="2">
        <v>45740</v>
      </c>
      <c r="D817" s="2">
        <v>45742</v>
      </c>
      <c r="E817" s="2">
        <v>45739.415277777778</v>
      </c>
      <c r="F817" s="2">
        <v>45739.45208333333</v>
      </c>
      <c r="G817" s="2">
        <v>45739.470138888893</v>
      </c>
      <c r="H817" s="2">
        <v>45739.532638888893</v>
      </c>
      <c r="I817">
        <v>12</v>
      </c>
      <c r="J817">
        <v>11</v>
      </c>
      <c r="K817" t="s">
        <v>1215</v>
      </c>
      <c r="L817">
        <f t="shared" si="72"/>
        <v>0</v>
      </c>
      <c r="M817">
        <f t="shared" si="73"/>
        <v>52.999999994644895</v>
      </c>
      <c r="N817">
        <f t="shared" si="74"/>
        <v>90</v>
      </c>
      <c r="O817">
        <f t="shared" si="75"/>
        <v>0.91666666666666663</v>
      </c>
      <c r="P817">
        <f t="shared" si="76"/>
        <v>0</v>
      </c>
      <c r="Q817" t="str">
        <f t="shared" si="77"/>
        <v>2025-03</v>
      </c>
    </row>
    <row r="818" spans="1:17" x14ac:dyDescent="0.3">
      <c r="A818" t="s">
        <v>827</v>
      </c>
      <c r="B818" s="2">
        <v>45739</v>
      </c>
      <c r="C818" s="2">
        <v>45740</v>
      </c>
      <c r="D818" s="2">
        <v>45740</v>
      </c>
      <c r="E818" s="2">
        <v>45739.408333333333</v>
      </c>
      <c r="F818" s="2">
        <v>45739.429861111108</v>
      </c>
      <c r="G818" s="2">
        <v>45739.47152777778</v>
      </c>
      <c r="H818" s="2">
        <v>45739.477083333331</v>
      </c>
      <c r="I818">
        <v>34</v>
      </c>
      <c r="J818">
        <v>30</v>
      </c>
      <c r="K818" t="s">
        <v>1215</v>
      </c>
      <c r="L818">
        <f t="shared" si="72"/>
        <v>1</v>
      </c>
      <c r="M818">
        <f t="shared" si="73"/>
        <v>30.99999999627471</v>
      </c>
      <c r="N818">
        <f t="shared" si="74"/>
        <v>7.9999999946448952</v>
      </c>
      <c r="O818">
        <f t="shared" si="75"/>
        <v>0.88235294117647056</v>
      </c>
      <c r="P818">
        <f t="shared" si="76"/>
        <v>1</v>
      </c>
      <c r="Q818" t="str">
        <f t="shared" si="77"/>
        <v>2025-03</v>
      </c>
    </row>
    <row r="819" spans="1:17" x14ac:dyDescent="0.3">
      <c r="A819" t="s">
        <v>828</v>
      </c>
      <c r="B819" s="2">
        <v>45739</v>
      </c>
      <c r="C819" s="2">
        <v>45743</v>
      </c>
      <c r="D819" s="2">
        <v>45742</v>
      </c>
      <c r="E819" s="2">
        <v>45739.405555555553</v>
      </c>
      <c r="F819" s="2">
        <v>45739.477777777778</v>
      </c>
      <c r="G819" s="2">
        <v>45739.480555555558</v>
      </c>
      <c r="H819" s="2">
        <v>45739.547222222223</v>
      </c>
      <c r="I819">
        <v>21</v>
      </c>
      <c r="J819">
        <v>18</v>
      </c>
      <c r="K819" t="s">
        <v>1214</v>
      </c>
      <c r="L819">
        <f t="shared" si="72"/>
        <v>1</v>
      </c>
      <c r="M819">
        <f t="shared" si="73"/>
        <v>104.00000000372529</v>
      </c>
      <c r="N819">
        <f t="shared" si="74"/>
        <v>95.999999998603016</v>
      </c>
      <c r="O819">
        <f t="shared" si="75"/>
        <v>0.8571428571428571</v>
      </c>
      <c r="P819">
        <f t="shared" si="76"/>
        <v>1</v>
      </c>
      <c r="Q819" t="str">
        <f t="shared" si="77"/>
        <v>2025-03</v>
      </c>
    </row>
    <row r="820" spans="1:17" x14ac:dyDescent="0.3">
      <c r="A820" t="s">
        <v>829</v>
      </c>
      <c r="B820" s="2">
        <v>45739</v>
      </c>
      <c r="C820" s="2">
        <v>45743</v>
      </c>
      <c r="D820" s="2">
        <v>45744</v>
      </c>
      <c r="E820" s="2">
        <v>45739.40347222222</v>
      </c>
      <c r="F820" s="2">
        <v>45739.417361111111</v>
      </c>
      <c r="G820" s="2">
        <v>45739.486805555563</v>
      </c>
      <c r="H820" s="2">
        <v>45739.480555555558</v>
      </c>
      <c r="I820">
        <v>18</v>
      </c>
      <c r="J820">
        <v>17</v>
      </c>
      <c r="K820" t="s">
        <v>1215</v>
      </c>
      <c r="L820">
        <f t="shared" si="72"/>
        <v>0</v>
      </c>
      <c r="M820">
        <f t="shared" si="73"/>
        <v>20.000000002328306</v>
      </c>
      <c r="N820">
        <f t="shared" si="74"/>
        <v>-9.0000000083819032</v>
      </c>
      <c r="O820">
        <f t="shared" si="75"/>
        <v>0.94444444444444442</v>
      </c>
      <c r="P820">
        <f t="shared" si="76"/>
        <v>0</v>
      </c>
      <c r="Q820" t="str">
        <f t="shared" si="77"/>
        <v>2025-03</v>
      </c>
    </row>
    <row r="821" spans="1:17" x14ac:dyDescent="0.3">
      <c r="A821" t="s">
        <v>830</v>
      </c>
      <c r="B821" s="2">
        <v>45739</v>
      </c>
      <c r="C821" s="2">
        <v>45743</v>
      </c>
      <c r="D821" s="2">
        <v>45740</v>
      </c>
      <c r="E821" s="2">
        <v>45739.376388888893</v>
      </c>
      <c r="F821" s="2">
        <v>45739.449305555558</v>
      </c>
      <c r="G821" s="2">
        <v>45739.495138888888</v>
      </c>
      <c r="H821" s="2">
        <v>45739.538194444453</v>
      </c>
      <c r="I821">
        <v>12</v>
      </c>
      <c r="J821">
        <v>9</v>
      </c>
      <c r="K821" t="s">
        <v>1213</v>
      </c>
      <c r="L821">
        <f t="shared" si="72"/>
        <v>1</v>
      </c>
      <c r="M821">
        <f t="shared" si="73"/>
        <v>104.99999999650754</v>
      </c>
      <c r="N821">
        <f t="shared" si="74"/>
        <v>62.000000013504177</v>
      </c>
      <c r="O821">
        <f t="shared" si="75"/>
        <v>0.75</v>
      </c>
      <c r="P821">
        <f t="shared" si="76"/>
        <v>1</v>
      </c>
      <c r="Q821" t="str">
        <f t="shared" si="77"/>
        <v>2025-03</v>
      </c>
    </row>
    <row r="822" spans="1:17" x14ac:dyDescent="0.3">
      <c r="A822" t="s">
        <v>831</v>
      </c>
      <c r="B822" s="2">
        <v>45740</v>
      </c>
      <c r="C822" s="2">
        <v>45742</v>
      </c>
      <c r="D822" s="2">
        <v>45743</v>
      </c>
      <c r="E822" s="2">
        <v>45740.400694444441</v>
      </c>
      <c r="F822" s="2">
        <v>45740.463888888888</v>
      </c>
      <c r="G822" s="2">
        <v>45740.493055555547</v>
      </c>
      <c r="H822" s="2">
        <v>45740.49722222222</v>
      </c>
      <c r="I822">
        <v>28</v>
      </c>
      <c r="J822">
        <v>28</v>
      </c>
      <c r="K822" t="s">
        <v>1214</v>
      </c>
      <c r="L822">
        <f t="shared" si="72"/>
        <v>0</v>
      </c>
      <c r="M822">
        <f t="shared" si="73"/>
        <v>91.000000003259629</v>
      </c>
      <c r="N822">
        <f t="shared" si="74"/>
        <v>6.0000000090803951</v>
      </c>
      <c r="O822">
        <f t="shared" si="75"/>
        <v>1</v>
      </c>
      <c r="P822">
        <f t="shared" si="76"/>
        <v>0</v>
      </c>
      <c r="Q822" t="str">
        <f t="shared" si="77"/>
        <v>2025-03</v>
      </c>
    </row>
    <row r="823" spans="1:17" x14ac:dyDescent="0.3">
      <c r="A823" t="s">
        <v>832</v>
      </c>
      <c r="B823" s="2">
        <v>45740</v>
      </c>
      <c r="C823" s="2">
        <v>45743</v>
      </c>
      <c r="D823" s="2">
        <v>45745</v>
      </c>
      <c r="E823" s="2">
        <v>45740.381944444453</v>
      </c>
      <c r="F823" s="2">
        <v>45740.424305555563</v>
      </c>
      <c r="G823" s="2">
        <v>45740.493055555547</v>
      </c>
      <c r="H823" s="2">
        <v>45740.507638888892</v>
      </c>
      <c r="I823">
        <v>21</v>
      </c>
      <c r="J823">
        <v>17</v>
      </c>
      <c r="K823" t="s">
        <v>1213</v>
      </c>
      <c r="L823">
        <f t="shared" si="72"/>
        <v>0</v>
      </c>
      <c r="M823">
        <f t="shared" si="73"/>
        <v>60.999999999767169</v>
      </c>
      <c r="N823">
        <f t="shared" si="74"/>
        <v>21.000000016065314</v>
      </c>
      <c r="O823">
        <f t="shared" si="75"/>
        <v>0.80952380952380953</v>
      </c>
      <c r="P823">
        <f t="shared" si="76"/>
        <v>0</v>
      </c>
      <c r="Q823" t="str">
        <f t="shared" si="77"/>
        <v>2025-03</v>
      </c>
    </row>
    <row r="824" spans="1:17" x14ac:dyDescent="0.3">
      <c r="A824" t="s">
        <v>833</v>
      </c>
      <c r="B824" s="2">
        <v>45740</v>
      </c>
      <c r="C824" s="2">
        <v>45743</v>
      </c>
      <c r="D824" s="2">
        <v>45741</v>
      </c>
      <c r="E824" s="2">
        <v>45740.377083333333</v>
      </c>
      <c r="F824" s="2">
        <v>45740.413194444453</v>
      </c>
      <c r="G824" s="2">
        <v>45740.462500000001</v>
      </c>
      <c r="H824" s="2">
        <v>45740.53402777778</v>
      </c>
      <c r="I824">
        <v>39</v>
      </c>
      <c r="J824">
        <v>39</v>
      </c>
      <c r="K824" t="s">
        <v>1213</v>
      </c>
      <c r="L824">
        <f t="shared" si="72"/>
        <v>1</v>
      </c>
      <c r="M824">
        <f t="shared" si="73"/>
        <v>52.000000012340024</v>
      </c>
      <c r="N824">
        <f t="shared" si="74"/>
        <v>103.00000000046566</v>
      </c>
      <c r="O824">
        <f t="shared" si="75"/>
        <v>1</v>
      </c>
      <c r="P824">
        <f t="shared" si="76"/>
        <v>1</v>
      </c>
      <c r="Q824" t="str">
        <f t="shared" si="77"/>
        <v>2025-03</v>
      </c>
    </row>
    <row r="825" spans="1:17" x14ac:dyDescent="0.3">
      <c r="A825" t="s">
        <v>834</v>
      </c>
      <c r="B825" s="2">
        <v>45740</v>
      </c>
      <c r="C825" s="2">
        <v>45742</v>
      </c>
      <c r="D825" s="2">
        <v>45744</v>
      </c>
      <c r="E825" s="2">
        <v>45740.385416666657</v>
      </c>
      <c r="F825" s="2">
        <v>45740.461805555547</v>
      </c>
      <c r="G825" s="2">
        <v>45740.46597222222</v>
      </c>
      <c r="H825" s="2">
        <v>45740.543055555558</v>
      </c>
      <c r="I825">
        <v>18</v>
      </c>
      <c r="J825">
        <v>16</v>
      </c>
      <c r="K825" t="s">
        <v>1213</v>
      </c>
      <c r="L825">
        <f t="shared" si="72"/>
        <v>0</v>
      </c>
      <c r="M825">
        <f t="shared" si="73"/>
        <v>110.00000000232831</v>
      </c>
      <c r="N825">
        <f t="shared" si="74"/>
        <v>111.00000000558794</v>
      </c>
      <c r="O825">
        <f t="shared" si="75"/>
        <v>0.88888888888888884</v>
      </c>
      <c r="P825">
        <f t="shared" si="76"/>
        <v>0</v>
      </c>
      <c r="Q825" t="str">
        <f t="shared" si="77"/>
        <v>2025-03</v>
      </c>
    </row>
    <row r="826" spans="1:17" x14ac:dyDescent="0.3">
      <c r="A826" t="s">
        <v>835</v>
      </c>
      <c r="B826" s="2">
        <v>45740</v>
      </c>
      <c r="C826" s="2">
        <v>45741</v>
      </c>
      <c r="D826" s="2">
        <v>45743</v>
      </c>
      <c r="E826" s="2">
        <v>45740.376388888893</v>
      </c>
      <c r="F826" s="2">
        <v>45740.431250000001</v>
      </c>
      <c r="G826" s="2">
        <v>45740.493055555547</v>
      </c>
      <c r="H826" s="2">
        <v>45740.488194444442</v>
      </c>
      <c r="I826">
        <v>15</v>
      </c>
      <c r="J826">
        <v>14</v>
      </c>
      <c r="K826" t="s">
        <v>1214</v>
      </c>
      <c r="L826">
        <f t="shared" si="72"/>
        <v>0</v>
      </c>
      <c r="M826">
        <f t="shared" si="73"/>
        <v>78.999999995576218</v>
      </c>
      <c r="N826">
        <f t="shared" si="74"/>
        <v>-6.9999999913852662</v>
      </c>
      <c r="O826">
        <f t="shared" si="75"/>
        <v>0.93333333333333335</v>
      </c>
      <c r="P826">
        <f t="shared" si="76"/>
        <v>0</v>
      </c>
      <c r="Q826" t="str">
        <f t="shared" si="77"/>
        <v>2025-03</v>
      </c>
    </row>
    <row r="827" spans="1:17" x14ac:dyDescent="0.3">
      <c r="A827" t="s">
        <v>836</v>
      </c>
      <c r="B827" s="2">
        <v>45740</v>
      </c>
      <c r="C827" s="2">
        <v>45743</v>
      </c>
      <c r="D827" s="2">
        <v>45741</v>
      </c>
      <c r="E827" s="2">
        <v>45740.386111111111</v>
      </c>
      <c r="F827" s="2">
        <v>45740.469444444447</v>
      </c>
      <c r="G827" s="2">
        <v>45740.470833333333</v>
      </c>
      <c r="H827" s="2">
        <v>45740.510416666657</v>
      </c>
      <c r="I827">
        <v>18</v>
      </c>
      <c r="J827">
        <v>15</v>
      </c>
      <c r="K827" t="s">
        <v>1215</v>
      </c>
      <c r="L827">
        <f t="shared" si="72"/>
        <v>1</v>
      </c>
      <c r="M827">
        <f t="shared" si="73"/>
        <v>120.00000000349246</v>
      </c>
      <c r="N827">
        <f t="shared" si="74"/>
        <v>56.999999986728653</v>
      </c>
      <c r="O827">
        <f t="shared" si="75"/>
        <v>0.83333333333333337</v>
      </c>
      <c r="P827">
        <f t="shared" si="76"/>
        <v>1</v>
      </c>
      <c r="Q827" t="str">
        <f t="shared" si="77"/>
        <v>2025-03</v>
      </c>
    </row>
    <row r="828" spans="1:17" x14ac:dyDescent="0.3">
      <c r="A828" t="s">
        <v>837</v>
      </c>
      <c r="B828" s="2">
        <v>45740</v>
      </c>
      <c r="C828" s="2">
        <v>45743</v>
      </c>
      <c r="D828" s="2">
        <v>45744</v>
      </c>
      <c r="E828" s="2">
        <v>45740.410416666673</v>
      </c>
      <c r="F828" s="2">
        <v>45740.440972222219</v>
      </c>
      <c r="G828" s="2">
        <v>45740.463888888888</v>
      </c>
      <c r="H828" s="2">
        <v>45740.512499999997</v>
      </c>
      <c r="I828">
        <v>31</v>
      </c>
      <c r="J828">
        <v>30</v>
      </c>
      <c r="K828" t="s">
        <v>1214</v>
      </c>
      <c r="L828">
        <f t="shared" si="72"/>
        <v>0</v>
      </c>
      <c r="M828">
        <f t="shared" si="73"/>
        <v>43.999999986262992</v>
      </c>
      <c r="N828">
        <f t="shared" si="74"/>
        <v>69.999999997671694</v>
      </c>
      <c r="O828">
        <f t="shared" si="75"/>
        <v>0.967741935483871</v>
      </c>
      <c r="P828">
        <f t="shared" si="76"/>
        <v>0</v>
      </c>
      <c r="Q828" t="str">
        <f t="shared" si="77"/>
        <v>2025-03</v>
      </c>
    </row>
    <row r="829" spans="1:17" x14ac:dyDescent="0.3">
      <c r="A829" t="s">
        <v>838</v>
      </c>
      <c r="B829" s="2">
        <v>45740</v>
      </c>
      <c r="C829" s="2">
        <v>45741</v>
      </c>
      <c r="D829" s="2">
        <v>45745</v>
      </c>
      <c r="E829" s="2">
        <v>45740.390277777777</v>
      </c>
      <c r="F829" s="2">
        <v>45740.468055555553</v>
      </c>
      <c r="G829" s="2">
        <v>45740.477083333331</v>
      </c>
      <c r="H829" s="2">
        <v>45740.513194444437</v>
      </c>
      <c r="I829">
        <v>22</v>
      </c>
      <c r="J829">
        <v>21</v>
      </c>
      <c r="K829" t="s">
        <v>1213</v>
      </c>
      <c r="L829">
        <f t="shared" si="72"/>
        <v>0</v>
      </c>
      <c r="M829">
        <f t="shared" si="73"/>
        <v>111.99999999837019</v>
      </c>
      <c r="N829">
        <f t="shared" si="74"/>
        <v>51.999999991385266</v>
      </c>
      <c r="O829">
        <f t="shared" si="75"/>
        <v>0.95454545454545459</v>
      </c>
      <c r="P829">
        <f t="shared" si="76"/>
        <v>0</v>
      </c>
      <c r="Q829" t="str">
        <f t="shared" si="77"/>
        <v>2025-03</v>
      </c>
    </row>
    <row r="830" spans="1:17" x14ac:dyDescent="0.3">
      <c r="A830" t="s">
        <v>839</v>
      </c>
      <c r="B830" s="2">
        <v>45740</v>
      </c>
      <c r="C830" s="2">
        <v>45741</v>
      </c>
      <c r="D830" s="2">
        <v>45745</v>
      </c>
      <c r="E830" s="2">
        <v>45740.393750000003</v>
      </c>
      <c r="F830" s="2">
        <v>45740.493055555547</v>
      </c>
      <c r="G830" s="2">
        <v>45740.484722222223</v>
      </c>
      <c r="H830" s="2">
        <v>45740.518055555563</v>
      </c>
      <c r="I830">
        <v>4</v>
      </c>
      <c r="J830">
        <v>1</v>
      </c>
      <c r="K830" t="s">
        <v>1213</v>
      </c>
      <c r="L830">
        <f t="shared" si="72"/>
        <v>0</v>
      </c>
      <c r="M830">
        <f t="shared" si="73"/>
        <v>142.99999998416752</v>
      </c>
      <c r="N830">
        <f t="shared" si="74"/>
        <v>48.000000009778887</v>
      </c>
      <c r="O830">
        <f t="shared" si="75"/>
        <v>0.25</v>
      </c>
      <c r="P830">
        <f t="shared" si="76"/>
        <v>0</v>
      </c>
      <c r="Q830" t="str">
        <f t="shared" si="77"/>
        <v>2025-03</v>
      </c>
    </row>
    <row r="831" spans="1:17" x14ac:dyDescent="0.3">
      <c r="A831" t="s">
        <v>840</v>
      </c>
      <c r="B831" s="2">
        <v>45740</v>
      </c>
      <c r="C831" s="2">
        <v>45741</v>
      </c>
      <c r="D831" s="2">
        <v>45741</v>
      </c>
      <c r="E831" s="2">
        <v>45740.386805555558</v>
      </c>
      <c r="F831" s="2">
        <v>45740.427777777782</v>
      </c>
      <c r="G831" s="2">
        <v>45740.464583333327</v>
      </c>
      <c r="H831" s="2">
        <v>45740.488888888889</v>
      </c>
      <c r="I831">
        <v>30</v>
      </c>
      <c r="J831">
        <v>30</v>
      </c>
      <c r="K831" t="s">
        <v>1213</v>
      </c>
      <c r="L831">
        <f t="shared" si="72"/>
        <v>1</v>
      </c>
      <c r="M831">
        <f t="shared" si="73"/>
        <v>59.00000000372529</v>
      </c>
      <c r="N831">
        <f t="shared" si="74"/>
        <v>35.000000009313226</v>
      </c>
      <c r="O831">
        <f t="shared" si="75"/>
        <v>1</v>
      </c>
      <c r="P831">
        <f t="shared" si="76"/>
        <v>1</v>
      </c>
      <c r="Q831" t="str">
        <f t="shared" si="77"/>
        <v>2025-03</v>
      </c>
    </row>
    <row r="832" spans="1:17" x14ac:dyDescent="0.3">
      <c r="A832" t="s">
        <v>841</v>
      </c>
      <c r="B832" s="2">
        <v>45740</v>
      </c>
      <c r="C832" s="2">
        <v>45742</v>
      </c>
      <c r="D832" s="2">
        <v>45745</v>
      </c>
      <c r="E832" s="2">
        <v>45740.410416666673</v>
      </c>
      <c r="F832" s="2">
        <v>45740.463888888888</v>
      </c>
      <c r="G832" s="2">
        <v>45740.477083333331</v>
      </c>
      <c r="H832" s="2">
        <v>45740.507638888892</v>
      </c>
      <c r="I832">
        <v>11</v>
      </c>
      <c r="J832">
        <v>11</v>
      </c>
      <c r="K832" t="s">
        <v>1215</v>
      </c>
      <c r="L832">
        <f t="shared" si="72"/>
        <v>0</v>
      </c>
      <c r="M832">
        <f t="shared" si="73"/>
        <v>76.99999998905696</v>
      </c>
      <c r="N832">
        <f t="shared" si="74"/>
        <v>44.00000000721775</v>
      </c>
      <c r="O832">
        <f t="shared" si="75"/>
        <v>1</v>
      </c>
      <c r="P832">
        <f t="shared" si="76"/>
        <v>0</v>
      </c>
      <c r="Q832" t="str">
        <f t="shared" si="77"/>
        <v>2025-03</v>
      </c>
    </row>
    <row r="833" spans="1:17" x14ac:dyDescent="0.3">
      <c r="A833" t="s">
        <v>842</v>
      </c>
      <c r="B833" s="2">
        <v>45740</v>
      </c>
      <c r="C833" s="2">
        <v>45744</v>
      </c>
      <c r="D833" s="2">
        <v>45745</v>
      </c>
      <c r="E833" s="2">
        <v>45740.393055555563</v>
      </c>
      <c r="F833" s="2">
        <v>45740.447222222218</v>
      </c>
      <c r="G833" s="2">
        <v>45740.463888888888</v>
      </c>
      <c r="H833" s="2">
        <v>45740.515972222223</v>
      </c>
      <c r="I833">
        <v>12</v>
      </c>
      <c r="J833">
        <v>12</v>
      </c>
      <c r="K833" t="s">
        <v>1215</v>
      </c>
      <c r="L833">
        <f t="shared" si="72"/>
        <v>0</v>
      </c>
      <c r="M833">
        <f t="shared" si="73"/>
        <v>77.99999998183921</v>
      </c>
      <c r="N833">
        <f t="shared" si="74"/>
        <v>75.00000000349246</v>
      </c>
      <c r="O833">
        <f t="shared" si="75"/>
        <v>1</v>
      </c>
      <c r="P833">
        <f t="shared" si="76"/>
        <v>0</v>
      </c>
      <c r="Q833" t="str">
        <f t="shared" si="77"/>
        <v>2025-03</v>
      </c>
    </row>
    <row r="834" spans="1:17" x14ac:dyDescent="0.3">
      <c r="A834" t="s">
        <v>843</v>
      </c>
      <c r="B834" s="2">
        <v>45740</v>
      </c>
      <c r="C834" s="2">
        <v>45743</v>
      </c>
      <c r="D834" s="2">
        <v>45743</v>
      </c>
      <c r="E834" s="2">
        <v>45740.395138888889</v>
      </c>
      <c r="F834" s="2">
        <v>45740.461805555547</v>
      </c>
      <c r="G834" s="2">
        <v>45740.462500000001</v>
      </c>
      <c r="H834" s="2">
        <v>45740.486805555563</v>
      </c>
      <c r="I834">
        <v>38</v>
      </c>
      <c r="J834">
        <v>35</v>
      </c>
      <c r="K834" t="s">
        <v>1213</v>
      </c>
      <c r="L834">
        <f t="shared" ref="L834:L897" si="78">IF(D834&lt;=C834,1,0)</f>
        <v>1</v>
      </c>
      <c r="M834">
        <f t="shared" ref="M834:M897" si="79">(F834-E834)*24*60</f>
        <v>95.999999988125637</v>
      </c>
      <c r="N834">
        <f t="shared" ref="N834:N897" si="80">(H834-G834)*24*60</f>
        <v>35.000000009313226</v>
      </c>
      <c r="O834">
        <f t="shared" ref="O834:O897" si="81">IF(I834=0,0,J834/I834)</f>
        <v>0.92105263157894735</v>
      </c>
      <c r="P834">
        <f t="shared" ref="P834:P897" si="82">IF(AND(D834&lt;=C834,J834&gt;0),1,0)</f>
        <v>1</v>
      </c>
      <c r="Q834" t="str">
        <f t="shared" ref="Q834:Q897" si="83">TEXT(B834,"yyyy-mm")</f>
        <v>2025-03</v>
      </c>
    </row>
    <row r="835" spans="1:17" x14ac:dyDescent="0.3">
      <c r="A835" t="s">
        <v>844</v>
      </c>
      <c r="B835" s="2">
        <v>45741</v>
      </c>
      <c r="C835" s="2">
        <v>45743</v>
      </c>
      <c r="D835" s="2">
        <v>45742</v>
      </c>
      <c r="E835" s="2">
        <v>45741.399305555547</v>
      </c>
      <c r="F835" s="2">
        <v>45741.454861111109</v>
      </c>
      <c r="G835" s="2">
        <v>45741.458333333343</v>
      </c>
      <c r="H835" s="2">
        <v>45741.529166666667</v>
      </c>
      <c r="I835">
        <v>20</v>
      </c>
      <c r="J835">
        <v>19</v>
      </c>
      <c r="K835" t="s">
        <v>1215</v>
      </c>
      <c r="L835">
        <f t="shared" si="78"/>
        <v>1</v>
      </c>
      <c r="M835">
        <f t="shared" si="79"/>
        <v>80.000000009313226</v>
      </c>
      <c r="N835">
        <f t="shared" si="80"/>
        <v>101.99999998672865</v>
      </c>
      <c r="O835">
        <f t="shared" si="81"/>
        <v>0.95</v>
      </c>
      <c r="P835">
        <f t="shared" si="82"/>
        <v>1</v>
      </c>
      <c r="Q835" t="str">
        <f t="shared" si="83"/>
        <v>2025-03</v>
      </c>
    </row>
    <row r="836" spans="1:17" x14ac:dyDescent="0.3">
      <c r="A836" t="s">
        <v>845</v>
      </c>
      <c r="B836" s="2">
        <v>45741</v>
      </c>
      <c r="C836" s="2">
        <v>45745</v>
      </c>
      <c r="D836" s="2">
        <v>45745</v>
      </c>
      <c r="E836" s="2">
        <v>45741.383333333331</v>
      </c>
      <c r="F836" s="2">
        <v>45741.464583333327</v>
      </c>
      <c r="G836" s="2">
        <v>45741.47152777778</v>
      </c>
      <c r="H836" s="2">
        <v>45741.496527777781</v>
      </c>
      <c r="I836">
        <v>27</v>
      </c>
      <c r="J836">
        <v>24</v>
      </c>
      <c r="K836" t="s">
        <v>1213</v>
      </c>
      <c r="L836">
        <f t="shared" si="78"/>
        <v>1</v>
      </c>
      <c r="M836">
        <f t="shared" si="79"/>
        <v>116.99999999371357</v>
      </c>
      <c r="N836">
        <f t="shared" si="80"/>
        <v>36.000000002095476</v>
      </c>
      <c r="O836">
        <f t="shared" si="81"/>
        <v>0.88888888888888884</v>
      </c>
      <c r="P836">
        <f t="shared" si="82"/>
        <v>1</v>
      </c>
      <c r="Q836" t="str">
        <f t="shared" si="83"/>
        <v>2025-03</v>
      </c>
    </row>
    <row r="837" spans="1:17" x14ac:dyDescent="0.3">
      <c r="A837" t="s">
        <v>846</v>
      </c>
      <c r="B837" s="2">
        <v>45741</v>
      </c>
      <c r="C837" s="2">
        <v>45742</v>
      </c>
      <c r="D837" s="2">
        <v>45743</v>
      </c>
      <c r="E837" s="2">
        <v>45741.394444444442</v>
      </c>
      <c r="F837" s="2">
        <v>45741.45208333333</v>
      </c>
      <c r="G837" s="2">
        <v>45741.459027777782</v>
      </c>
      <c r="H837" s="2">
        <v>45741.501388888893</v>
      </c>
      <c r="I837">
        <v>5</v>
      </c>
      <c r="J837">
        <v>5</v>
      </c>
      <c r="K837" t="s">
        <v>1213</v>
      </c>
      <c r="L837">
        <f t="shared" si="78"/>
        <v>0</v>
      </c>
      <c r="M837">
        <f t="shared" si="79"/>
        <v>82.999999998137355</v>
      </c>
      <c r="N837">
        <f t="shared" si="80"/>
        <v>60.999999999767169</v>
      </c>
      <c r="O837">
        <f t="shared" si="81"/>
        <v>1</v>
      </c>
      <c r="P837">
        <f t="shared" si="82"/>
        <v>0</v>
      </c>
      <c r="Q837" t="str">
        <f t="shared" si="83"/>
        <v>2025-03</v>
      </c>
    </row>
    <row r="838" spans="1:17" x14ac:dyDescent="0.3">
      <c r="A838" t="s">
        <v>847</v>
      </c>
      <c r="B838" s="2">
        <v>45741</v>
      </c>
      <c r="C838" s="2">
        <v>45745</v>
      </c>
      <c r="D838" s="2">
        <v>45742</v>
      </c>
      <c r="E838" s="2">
        <v>45741.397222222222</v>
      </c>
      <c r="F838" s="2">
        <v>45741.445138888892</v>
      </c>
      <c r="G838" s="2">
        <v>45741.462500000001</v>
      </c>
      <c r="H838" s="2">
        <v>45741.535416666673</v>
      </c>
      <c r="I838">
        <v>20</v>
      </c>
      <c r="J838">
        <v>18</v>
      </c>
      <c r="K838" t="s">
        <v>1214</v>
      </c>
      <c r="L838">
        <f t="shared" si="78"/>
        <v>1</v>
      </c>
      <c r="M838">
        <f t="shared" si="79"/>
        <v>69.000000004889444</v>
      </c>
      <c r="N838">
        <f t="shared" si="80"/>
        <v>105.00000000698492</v>
      </c>
      <c r="O838">
        <f t="shared" si="81"/>
        <v>0.9</v>
      </c>
      <c r="P838">
        <f t="shared" si="82"/>
        <v>1</v>
      </c>
      <c r="Q838" t="str">
        <f t="shared" si="83"/>
        <v>2025-03</v>
      </c>
    </row>
    <row r="839" spans="1:17" x14ac:dyDescent="0.3">
      <c r="A839" t="s">
        <v>848</v>
      </c>
      <c r="B839" s="2">
        <v>45741</v>
      </c>
      <c r="C839" s="2">
        <v>45745</v>
      </c>
      <c r="D839" s="2">
        <v>45742</v>
      </c>
      <c r="E839" s="2">
        <v>45741.39166666667</v>
      </c>
      <c r="F839" s="2">
        <v>45741.448611111111</v>
      </c>
      <c r="G839" s="2">
        <v>45741.463888888888</v>
      </c>
      <c r="H839" s="2">
        <v>45741.520138888889</v>
      </c>
      <c r="I839">
        <v>21</v>
      </c>
      <c r="J839">
        <v>20</v>
      </c>
      <c r="K839" t="s">
        <v>1215</v>
      </c>
      <c r="L839">
        <f t="shared" si="78"/>
        <v>1</v>
      </c>
      <c r="M839">
        <f t="shared" si="79"/>
        <v>81.999999994877726</v>
      </c>
      <c r="N839">
        <f t="shared" si="80"/>
        <v>81.000000002095476</v>
      </c>
      <c r="O839">
        <f t="shared" si="81"/>
        <v>0.95238095238095233</v>
      </c>
      <c r="P839">
        <f t="shared" si="82"/>
        <v>1</v>
      </c>
      <c r="Q839" t="str">
        <f t="shared" si="83"/>
        <v>2025-03</v>
      </c>
    </row>
    <row r="840" spans="1:17" x14ac:dyDescent="0.3">
      <c r="A840" t="s">
        <v>849</v>
      </c>
      <c r="B840" s="2">
        <v>45742</v>
      </c>
      <c r="C840" s="2">
        <v>45746</v>
      </c>
      <c r="D840" s="2">
        <v>45746</v>
      </c>
      <c r="E840" s="2">
        <v>45742.381944444453</v>
      </c>
      <c r="F840" s="2">
        <v>45742.470833333333</v>
      </c>
      <c r="G840" s="2">
        <v>45742.459027777782</v>
      </c>
      <c r="H840" s="2">
        <v>45742.537499999999</v>
      </c>
      <c r="I840">
        <v>3</v>
      </c>
      <c r="J840">
        <v>0</v>
      </c>
      <c r="K840" t="s">
        <v>1214</v>
      </c>
      <c r="L840">
        <f t="shared" si="78"/>
        <v>1</v>
      </c>
      <c r="M840">
        <f t="shared" si="79"/>
        <v>127.99999998765998</v>
      </c>
      <c r="N840">
        <f t="shared" si="80"/>
        <v>112.99999999115244</v>
      </c>
      <c r="O840">
        <f t="shared" si="81"/>
        <v>0</v>
      </c>
      <c r="P840">
        <f t="shared" si="82"/>
        <v>0</v>
      </c>
      <c r="Q840" t="str">
        <f t="shared" si="83"/>
        <v>2025-03</v>
      </c>
    </row>
    <row r="841" spans="1:17" x14ac:dyDescent="0.3">
      <c r="A841" t="s">
        <v>850</v>
      </c>
      <c r="B841" s="2">
        <v>45742</v>
      </c>
      <c r="C841" s="2">
        <v>45745</v>
      </c>
      <c r="D841" s="2">
        <v>45743</v>
      </c>
      <c r="E841" s="2">
        <v>45742.401388888888</v>
      </c>
      <c r="F841" s="2">
        <v>45742.434027777781</v>
      </c>
      <c r="G841" s="2">
        <v>45742.487500000003</v>
      </c>
      <c r="H841" s="2">
        <v>45742.515972222223</v>
      </c>
      <c r="I841">
        <v>36</v>
      </c>
      <c r="J841">
        <v>35</v>
      </c>
      <c r="K841" t="s">
        <v>1214</v>
      </c>
      <c r="L841">
        <f t="shared" si="78"/>
        <v>1</v>
      </c>
      <c r="M841">
        <f t="shared" si="79"/>
        <v>47.000000006519258</v>
      </c>
      <c r="N841">
        <f t="shared" si="80"/>
        <v>40.999999997438863</v>
      </c>
      <c r="O841">
        <f t="shared" si="81"/>
        <v>0.97222222222222221</v>
      </c>
      <c r="P841">
        <f t="shared" si="82"/>
        <v>1</v>
      </c>
      <c r="Q841" t="str">
        <f t="shared" si="83"/>
        <v>2025-03</v>
      </c>
    </row>
    <row r="842" spans="1:17" x14ac:dyDescent="0.3">
      <c r="A842" t="s">
        <v>851</v>
      </c>
      <c r="B842" s="2">
        <v>45742</v>
      </c>
      <c r="C842" s="2">
        <v>45745</v>
      </c>
      <c r="D842" s="2">
        <v>45744</v>
      </c>
      <c r="E842" s="2">
        <v>45742.411805555559</v>
      </c>
      <c r="F842" s="2">
        <v>45742.39166666667</v>
      </c>
      <c r="G842" s="2">
        <v>45742.469444444447</v>
      </c>
      <c r="H842" s="2">
        <v>45742.533333333333</v>
      </c>
      <c r="I842">
        <v>12</v>
      </c>
      <c r="J842">
        <v>9</v>
      </c>
      <c r="K842" t="s">
        <v>1215</v>
      </c>
      <c r="L842">
        <f t="shared" si="78"/>
        <v>1</v>
      </c>
      <c r="M842">
        <f t="shared" si="79"/>
        <v>-29.000000000232831</v>
      </c>
      <c r="N842">
        <f t="shared" si="80"/>
        <v>91.999999996041879</v>
      </c>
      <c r="O842">
        <f t="shared" si="81"/>
        <v>0.75</v>
      </c>
      <c r="P842">
        <f t="shared" si="82"/>
        <v>1</v>
      </c>
      <c r="Q842" t="str">
        <f t="shared" si="83"/>
        <v>2025-03</v>
      </c>
    </row>
    <row r="843" spans="1:17" x14ac:dyDescent="0.3">
      <c r="A843" t="s">
        <v>852</v>
      </c>
      <c r="B843" s="2">
        <v>45742</v>
      </c>
      <c r="C843" s="2">
        <v>45746</v>
      </c>
      <c r="D843" s="2">
        <v>45746</v>
      </c>
      <c r="E843" s="2">
        <v>45742.400000000001</v>
      </c>
      <c r="F843" s="2">
        <v>45742.48333333333</v>
      </c>
      <c r="G843" s="2">
        <v>45742.479861111111</v>
      </c>
      <c r="H843" s="2">
        <v>45742.527083333327</v>
      </c>
      <c r="I843">
        <v>19</v>
      </c>
      <c r="J843">
        <v>17</v>
      </c>
      <c r="K843" t="s">
        <v>1215</v>
      </c>
      <c r="L843">
        <f t="shared" si="78"/>
        <v>1</v>
      </c>
      <c r="M843">
        <f t="shared" si="79"/>
        <v>119.99999999301508</v>
      </c>
      <c r="N843">
        <f t="shared" si="80"/>
        <v>67.999999991152436</v>
      </c>
      <c r="O843">
        <f t="shared" si="81"/>
        <v>0.89473684210526316</v>
      </c>
      <c r="P843">
        <f t="shared" si="82"/>
        <v>1</v>
      </c>
      <c r="Q843" t="str">
        <f t="shared" si="83"/>
        <v>2025-03</v>
      </c>
    </row>
    <row r="844" spans="1:17" x14ac:dyDescent="0.3">
      <c r="A844" t="s">
        <v>853</v>
      </c>
      <c r="B844" s="2">
        <v>45742</v>
      </c>
      <c r="C844" s="2">
        <v>45746</v>
      </c>
      <c r="D844" s="2">
        <v>45743</v>
      </c>
      <c r="E844" s="2">
        <v>45742.395138888889</v>
      </c>
      <c r="F844" s="2">
        <v>45742.441666666673</v>
      </c>
      <c r="G844" s="2">
        <v>45742.461805555547</v>
      </c>
      <c r="H844" s="2">
        <v>45742.502083333333</v>
      </c>
      <c r="I844">
        <v>28</v>
      </c>
      <c r="J844">
        <v>26</v>
      </c>
      <c r="K844" t="s">
        <v>1215</v>
      </c>
      <c r="L844">
        <f t="shared" si="78"/>
        <v>1</v>
      </c>
      <c r="M844">
        <f t="shared" si="79"/>
        <v>67.000000008847564</v>
      </c>
      <c r="N844">
        <f t="shared" si="80"/>
        <v>58.00000001094304</v>
      </c>
      <c r="O844">
        <f t="shared" si="81"/>
        <v>0.9285714285714286</v>
      </c>
      <c r="P844">
        <f t="shared" si="82"/>
        <v>1</v>
      </c>
      <c r="Q844" t="str">
        <f t="shared" si="83"/>
        <v>2025-03</v>
      </c>
    </row>
    <row r="845" spans="1:17" x14ac:dyDescent="0.3">
      <c r="A845" t="s">
        <v>854</v>
      </c>
      <c r="B845" s="2">
        <v>45742</v>
      </c>
      <c r="C845" s="2">
        <v>45746</v>
      </c>
      <c r="D845" s="2">
        <v>45743</v>
      </c>
      <c r="E845" s="2">
        <v>45742.400000000001</v>
      </c>
      <c r="F845" s="2">
        <v>45742.464583333327</v>
      </c>
      <c r="G845" s="2">
        <v>45742.476388888892</v>
      </c>
      <c r="H845" s="2">
        <v>45742.517361111109</v>
      </c>
      <c r="I845">
        <v>33</v>
      </c>
      <c r="J845">
        <v>31</v>
      </c>
      <c r="K845" t="s">
        <v>1215</v>
      </c>
      <c r="L845">
        <f t="shared" si="78"/>
        <v>1</v>
      </c>
      <c r="M845">
        <f t="shared" si="79"/>
        <v>92.999999988824129</v>
      </c>
      <c r="N845">
        <f t="shared" si="80"/>
        <v>58.999999993247911</v>
      </c>
      <c r="O845">
        <f t="shared" si="81"/>
        <v>0.93939393939393945</v>
      </c>
      <c r="P845">
        <f t="shared" si="82"/>
        <v>1</v>
      </c>
      <c r="Q845" t="str">
        <f t="shared" si="83"/>
        <v>2025-03</v>
      </c>
    </row>
    <row r="846" spans="1:17" x14ac:dyDescent="0.3">
      <c r="A846" t="s">
        <v>855</v>
      </c>
      <c r="B846" s="2">
        <v>45742</v>
      </c>
      <c r="C846" s="2">
        <v>45745</v>
      </c>
      <c r="D846" s="2">
        <v>45744</v>
      </c>
      <c r="E846" s="2">
        <v>45742.387499999997</v>
      </c>
      <c r="F846" s="2">
        <v>45742.429861111108</v>
      </c>
      <c r="G846" s="2">
        <v>45742.497916666667</v>
      </c>
      <c r="H846" s="2">
        <v>45742.505555555559</v>
      </c>
      <c r="I846">
        <v>5</v>
      </c>
      <c r="J846">
        <v>2</v>
      </c>
      <c r="K846" t="s">
        <v>1213</v>
      </c>
      <c r="L846">
        <f t="shared" si="78"/>
        <v>1</v>
      </c>
      <c r="M846">
        <f t="shared" si="79"/>
        <v>60.999999999767169</v>
      </c>
      <c r="N846">
        <f t="shared" si="80"/>
        <v>11.000000004423782</v>
      </c>
      <c r="O846">
        <f t="shared" si="81"/>
        <v>0.4</v>
      </c>
      <c r="P846">
        <f t="shared" si="82"/>
        <v>1</v>
      </c>
      <c r="Q846" t="str">
        <f t="shared" si="83"/>
        <v>2025-03</v>
      </c>
    </row>
    <row r="847" spans="1:17" x14ac:dyDescent="0.3">
      <c r="A847" t="s">
        <v>856</v>
      </c>
      <c r="B847" s="2">
        <v>45742</v>
      </c>
      <c r="C847" s="2">
        <v>45743</v>
      </c>
      <c r="D847" s="2">
        <v>45745</v>
      </c>
      <c r="E847" s="2">
        <v>45742.393055555563</v>
      </c>
      <c r="F847" s="2">
        <v>45742.407638888893</v>
      </c>
      <c r="G847" s="2">
        <v>45742.493055555547</v>
      </c>
      <c r="H847" s="2">
        <v>45742.517361111109</v>
      </c>
      <c r="I847">
        <v>20</v>
      </c>
      <c r="J847">
        <v>19</v>
      </c>
      <c r="K847" t="s">
        <v>1215</v>
      </c>
      <c r="L847">
        <f t="shared" si="78"/>
        <v>0</v>
      </c>
      <c r="M847">
        <f t="shared" si="79"/>
        <v>20.999999995110556</v>
      </c>
      <c r="N847">
        <f t="shared" si="80"/>
        <v>35.000000009313226</v>
      </c>
      <c r="O847">
        <f t="shared" si="81"/>
        <v>0.95</v>
      </c>
      <c r="P847">
        <f t="shared" si="82"/>
        <v>0</v>
      </c>
      <c r="Q847" t="str">
        <f t="shared" si="83"/>
        <v>2025-03</v>
      </c>
    </row>
    <row r="848" spans="1:17" x14ac:dyDescent="0.3">
      <c r="A848" t="s">
        <v>857</v>
      </c>
      <c r="B848" s="2">
        <v>45742</v>
      </c>
      <c r="C848" s="2">
        <v>45746</v>
      </c>
      <c r="D848" s="2">
        <v>45746</v>
      </c>
      <c r="E848" s="2">
        <v>45742.396527777782</v>
      </c>
      <c r="F848" s="2">
        <v>45742.440972222219</v>
      </c>
      <c r="G848" s="2">
        <v>45742.493055555547</v>
      </c>
      <c r="H848" s="2">
        <v>45742.515277777777</v>
      </c>
      <c r="I848">
        <v>20</v>
      </c>
      <c r="J848">
        <v>18</v>
      </c>
      <c r="K848" t="s">
        <v>1215</v>
      </c>
      <c r="L848">
        <f t="shared" si="78"/>
        <v>1</v>
      </c>
      <c r="M848">
        <f t="shared" si="79"/>
        <v>63.999999988591298</v>
      </c>
      <c r="N848">
        <f t="shared" si="80"/>
        <v>32.000000010011718</v>
      </c>
      <c r="O848">
        <f t="shared" si="81"/>
        <v>0.9</v>
      </c>
      <c r="P848">
        <f t="shared" si="82"/>
        <v>1</v>
      </c>
      <c r="Q848" t="str">
        <f t="shared" si="83"/>
        <v>2025-03</v>
      </c>
    </row>
    <row r="849" spans="1:17" x14ac:dyDescent="0.3">
      <c r="A849" t="s">
        <v>858</v>
      </c>
      <c r="B849" s="2">
        <v>45742</v>
      </c>
      <c r="C849" s="2">
        <v>45746</v>
      </c>
      <c r="D849" s="2">
        <v>45745</v>
      </c>
      <c r="E849" s="2">
        <v>45742.411805555559</v>
      </c>
      <c r="F849" s="2">
        <v>45742.473611111112</v>
      </c>
      <c r="G849" s="2">
        <v>45742.473611111112</v>
      </c>
      <c r="H849" s="2">
        <v>45742.518750000003</v>
      </c>
      <c r="I849">
        <v>15</v>
      </c>
      <c r="J849">
        <v>12</v>
      </c>
      <c r="K849" t="s">
        <v>1213</v>
      </c>
      <c r="L849">
        <f t="shared" si="78"/>
        <v>1</v>
      </c>
      <c r="M849">
        <f t="shared" si="79"/>
        <v>88.999999996740371</v>
      </c>
      <c r="N849">
        <f t="shared" si="80"/>
        <v>65.000000002328306</v>
      </c>
      <c r="O849">
        <f t="shared" si="81"/>
        <v>0.8</v>
      </c>
      <c r="P849">
        <f t="shared" si="82"/>
        <v>1</v>
      </c>
      <c r="Q849" t="str">
        <f t="shared" si="83"/>
        <v>2025-03</v>
      </c>
    </row>
    <row r="850" spans="1:17" x14ac:dyDescent="0.3">
      <c r="A850" t="s">
        <v>859</v>
      </c>
      <c r="B850" s="2">
        <v>45742</v>
      </c>
      <c r="C850" s="2">
        <v>45743</v>
      </c>
      <c r="D850" s="2">
        <v>45743</v>
      </c>
      <c r="E850" s="2">
        <v>45742.387499999997</v>
      </c>
      <c r="F850" s="2">
        <v>45742.436805555553</v>
      </c>
      <c r="G850" s="2">
        <v>45742.459722222222</v>
      </c>
      <c r="H850" s="2">
        <v>45742.504166666673</v>
      </c>
      <c r="I850">
        <v>9</v>
      </c>
      <c r="J850">
        <v>9</v>
      </c>
      <c r="K850" t="s">
        <v>1214</v>
      </c>
      <c r="L850">
        <f t="shared" si="78"/>
        <v>1</v>
      </c>
      <c r="M850">
        <f t="shared" si="79"/>
        <v>71.000000000931323</v>
      </c>
      <c r="N850">
        <f t="shared" si="80"/>
        <v>64.000000009546056</v>
      </c>
      <c r="O850">
        <f t="shared" si="81"/>
        <v>1</v>
      </c>
      <c r="P850">
        <f t="shared" si="82"/>
        <v>1</v>
      </c>
      <c r="Q850" t="str">
        <f t="shared" si="83"/>
        <v>2025-03</v>
      </c>
    </row>
    <row r="851" spans="1:17" x14ac:dyDescent="0.3">
      <c r="A851" t="s">
        <v>860</v>
      </c>
      <c r="B851" s="2">
        <v>45742</v>
      </c>
      <c r="C851" s="2">
        <v>45746</v>
      </c>
      <c r="D851" s="2">
        <v>45747</v>
      </c>
      <c r="E851" s="2">
        <v>45742.377083333333</v>
      </c>
      <c r="F851" s="2">
        <v>45742.421527777777</v>
      </c>
      <c r="G851" s="2">
        <v>45742.465277777781</v>
      </c>
      <c r="H851" s="2">
        <v>45742.523611111108</v>
      </c>
      <c r="I851">
        <v>13</v>
      </c>
      <c r="J851">
        <v>13</v>
      </c>
      <c r="K851" t="s">
        <v>1215</v>
      </c>
      <c r="L851">
        <f t="shared" si="78"/>
        <v>0</v>
      </c>
      <c r="M851">
        <f t="shared" si="79"/>
        <v>63.999999999068677</v>
      </c>
      <c r="N851">
        <f t="shared" si="80"/>
        <v>83.999999990919605</v>
      </c>
      <c r="O851">
        <f t="shared" si="81"/>
        <v>1</v>
      </c>
      <c r="P851">
        <f t="shared" si="82"/>
        <v>0</v>
      </c>
      <c r="Q851" t="str">
        <f t="shared" si="83"/>
        <v>2025-03</v>
      </c>
    </row>
    <row r="852" spans="1:17" x14ac:dyDescent="0.3">
      <c r="A852" t="s">
        <v>861</v>
      </c>
      <c r="B852" s="2">
        <v>45743</v>
      </c>
      <c r="C852" s="2">
        <v>45746</v>
      </c>
      <c r="D852" s="2">
        <v>45747</v>
      </c>
      <c r="E852" s="2">
        <v>45743.390277777777</v>
      </c>
      <c r="F852" s="2">
        <v>45743.433333333327</v>
      </c>
      <c r="G852" s="2">
        <v>45743.488888888889</v>
      </c>
      <c r="H852" s="2">
        <v>45743.496527777781</v>
      </c>
      <c r="I852">
        <v>1</v>
      </c>
      <c r="J852">
        <v>0</v>
      </c>
      <c r="K852" t="s">
        <v>1215</v>
      </c>
      <c r="L852">
        <f t="shared" si="78"/>
        <v>0</v>
      </c>
      <c r="M852">
        <f t="shared" si="79"/>
        <v>61.999999992549419</v>
      </c>
      <c r="N852">
        <f t="shared" si="80"/>
        <v>11.000000004423782</v>
      </c>
      <c r="O852">
        <f t="shared" si="81"/>
        <v>0</v>
      </c>
      <c r="P852">
        <f t="shared" si="82"/>
        <v>0</v>
      </c>
      <c r="Q852" t="str">
        <f t="shared" si="83"/>
        <v>2025-03</v>
      </c>
    </row>
    <row r="853" spans="1:17" x14ac:dyDescent="0.3">
      <c r="A853" t="s">
        <v>862</v>
      </c>
      <c r="B853" s="2">
        <v>45743</v>
      </c>
      <c r="C853" s="2">
        <v>45745</v>
      </c>
      <c r="D853" s="2">
        <v>45748</v>
      </c>
      <c r="E853" s="2">
        <v>45743.40902777778</v>
      </c>
      <c r="F853" s="2">
        <v>45743.429861111108</v>
      </c>
      <c r="G853" s="2">
        <v>45743.48541666667</v>
      </c>
      <c r="H853" s="2">
        <v>45743.536805555559</v>
      </c>
      <c r="I853">
        <v>8</v>
      </c>
      <c r="J853">
        <v>7</v>
      </c>
      <c r="K853" t="s">
        <v>1215</v>
      </c>
      <c r="L853">
        <f t="shared" si="78"/>
        <v>0</v>
      </c>
      <c r="M853">
        <f t="shared" si="79"/>
        <v>29.999999993015081</v>
      </c>
      <c r="N853">
        <f t="shared" si="80"/>
        <v>74.000000000232831</v>
      </c>
      <c r="O853">
        <f t="shared" si="81"/>
        <v>0.875</v>
      </c>
      <c r="P853">
        <f t="shared" si="82"/>
        <v>0</v>
      </c>
      <c r="Q853" t="str">
        <f t="shared" si="83"/>
        <v>2025-03</v>
      </c>
    </row>
    <row r="854" spans="1:17" x14ac:dyDescent="0.3">
      <c r="A854" t="s">
        <v>863</v>
      </c>
      <c r="B854" s="2">
        <v>45743</v>
      </c>
      <c r="C854" s="2">
        <v>45747</v>
      </c>
      <c r="D854" s="2">
        <v>45748</v>
      </c>
      <c r="E854" s="2">
        <v>45743.379861111112</v>
      </c>
      <c r="F854" s="2">
        <v>45743.47152777778</v>
      </c>
      <c r="G854" s="2">
        <v>45743.472222222219</v>
      </c>
      <c r="H854" s="2">
        <v>45743.493055555547</v>
      </c>
      <c r="I854">
        <v>15</v>
      </c>
      <c r="J854">
        <v>15</v>
      </c>
      <c r="K854" t="s">
        <v>1214</v>
      </c>
      <c r="L854">
        <f t="shared" si="78"/>
        <v>0</v>
      </c>
      <c r="M854">
        <f t="shared" si="79"/>
        <v>132.00000000069849</v>
      </c>
      <c r="N854">
        <f t="shared" si="80"/>
        <v>29.999999993015081</v>
      </c>
      <c r="O854">
        <f t="shared" si="81"/>
        <v>1</v>
      </c>
      <c r="P854">
        <f t="shared" si="82"/>
        <v>0</v>
      </c>
      <c r="Q854" t="str">
        <f t="shared" si="83"/>
        <v>2025-03</v>
      </c>
    </row>
    <row r="855" spans="1:17" x14ac:dyDescent="0.3">
      <c r="A855" t="s">
        <v>864</v>
      </c>
      <c r="B855" s="2">
        <v>45743</v>
      </c>
      <c r="C855" s="2">
        <v>45747</v>
      </c>
      <c r="D855" s="2">
        <v>45747</v>
      </c>
      <c r="E855" s="2">
        <v>45743.380555555559</v>
      </c>
      <c r="F855" s="2">
        <v>45743.421527777777</v>
      </c>
      <c r="G855" s="2">
        <v>45743.498611111107</v>
      </c>
      <c r="H855" s="2">
        <v>45743.476388888892</v>
      </c>
      <c r="I855">
        <v>30</v>
      </c>
      <c r="J855">
        <v>26</v>
      </c>
      <c r="K855" t="s">
        <v>1215</v>
      </c>
      <c r="L855">
        <f t="shared" si="78"/>
        <v>1</v>
      </c>
      <c r="M855">
        <f t="shared" si="79"/>
        <v>58.999999993247911</v>
      </c>
      <c r="N855">
        <f t="shared" si="80"/>
        <v>-31.99999998905696</v>
      </c>
      <c r="O855">
        <f t="shared" si="81"/>
        <v>0.8666666666666667</v>
      </c>
      <c r="P855">
        <f t="shared" si="82"/>
        <v>1</v>
      </c>
      <c r="Q855" t="str">
        <f t="shared" si="83"/>
        <v>2025-03</v>
      </c>
    </row>
    <row r="856" spans="1:17" x14ac:dyDescent="0.3">
      <c r="A856" t="s">
        <v>865</v>
      </c>
      <c r="B856" s="2">
        <v>45743</v>
      </c>
      <c r="C856" s="2">
        <v>45744</v>
      </c>
      <c r="D856" s="2">
        <v>45746</v>
      </c>
      <c r="E856" s="2">
        <v>45743.380555555559</v>
      </c>
      <c r="F856" s="2">
        <v>45743.423611111109</v>
      </c>
      <c r="G856" s="2">
        <v>45743.481944444437</v>
      </c>
      <c r="H856" s="2">
        <v>45743.540277777778</v>
      </c>
      <c r="I856">
        <v>9</v>
      </c>
      <c r="J856">
        <v>8</v>
      </c>
      <c r="K856" t="s">
        <v>1213</v>
      </c>
      <c r="L856">
        <f t="shared" si="78"/>
        <v>0</v>
      </c>
      <c r="M856">
        <f t="shared" si="79"/>
        <v>61.999999992549419</v>
      </c>
      <c r="N856">
        <f t="shared" si="80"/>
        <v>84.000000011874363</v>
      </c>
      <c r="O856">
        <f t="shared" si="81"/>
        <v>0.88888888888888884</v>
      </c>
      <c r="P856">
        <f t="shared" si="82"/>
        <v>0</v>
      </c>
      <c r="Q856" t="str">
        <f t="shared" si="83"/>
        <v>2025-03</v>
      </c>
    </row>
    <row r="857" spans="1:17" x14ac:dyDescent="0.3">
      <c r="A857" t="s">
        <v>866</v>
      </c>
      <c r="B857" s="2">
        <v>45743</v>
      </c>
      <c r="C857" s="2">
        <v>45746</v>
      </c>
      <c r="D857" s="2">
        <v>45746</v>
      </c>
      <c r="E857" s="2">
        <v>45743.390972222223</v>
      </c>
      <c r="F857" s="2">
        <v>45743.410416666673</v>
      </c>
      <c r="G857" s="2">
        <v>45743.481944444437</v>
      </c>
      <c r="H857" s="2">
        <v>45743.488888888889</v>
      </c>
      <c r="I857">
        <v>36</v>
      </c>
      <c r="J857">
        <v>34</v>
      </c>
      <c r="K857" t="s">
        <v>1213</v>
      </c>
      <c r="L857">
        <f t="shared" si="78"/>
        <v>1</v>
      </c>
      <c r="M857">
        <f t="shared" si="79"/>
        <v>28.000000007450581</v>
      </c>
      <c r="N857">
        <f t="shared" si="80"/>
        <v>10.000000011641532</v>
      </c>
      <c r="O857">
        <f t="shared" si="81"/>
        <v>0.94444444444444442</v>
      </c>
      <c r="P857">
        <f t="shared" si="82"/>
        <v>1</v>
      </c>
      <c r="Q857" t="str">
        <f t="shared" si="83"/>
        <v>2025-03</v>
      </c>
    </row>
    <row r="858" spans="1:17" x14ac:dyDescent="0.3">
      <c r="A858" t="s">
        <v>867</v>
      </c>
      <c r="B858" s="2">
        <v>45743</v>
      </c>
      <c r="C858" s="2">
        <v>45746</v>
      </c>
      <c r="D858" s="2">
        <v>45744</v>
      </c>
      <c r="E858" s="2">
        <v>45743.38958333333</v>
      </c>
      <c r="F858" s="2">
        <v>45743.461805555547</v>
      </c>
      <c r="G858" s="2">
        <v>45743.474999999999</v>
      </c>
      <c r="H858" s="2">
        <v>45743.512499999997</v>
      </c>
      <c r="I858">
        <v>20</v>
      </c>
      <c r="J858">
        <v>16</v>
      </c>
      <c r="K858" t="s">
        <v>1214</v>
      </c>
      <c r="L858">
        <f t="shared" si="78"/>
        <v>1</v>
      </c>
      <c r="M858">
        <f t="shared" si="79"/>
        <v>103.99999999324791</v>
      </c>
      <c r="N858">
        <f t="shared" si="80"/>
        <v>53.999999997904524</v>
      </c>
      <c r="O858">
        <f t="shared" si="81"/>
        <v>0.8</v>
      </c>
      <c r="P858">
        <f t="shared" si="82"/>
        <v>1</v>
      </c>
      <c r="Q858" t="str">
        <f t="shared" si="83"/>
        <v>2025-03</v>
      </c>
    </row>
    <row r="859" spans="1:17" x14ac:dyDescent="0.3">
      <c r="A859" t="s">
        <v>868</v>
      </c>
      <c r="B859" s="2">
        <v>45743</v>
      </c>
      <c r="C859" s="2">
        <v>45745</v>
      </c>
      <c r="D859" s="2">
        <v>45744</v>
      </c>
      <c r="E859" s="2">
        <v>45743.409722222219</v>
      </c>
      <c r="F859" s="2">
        <v>45743.405555555553</v>
      </c>
      <c r="G859" s="2">
        <v>45743.469444444447</v>
      </c>
      <c r="H859" s="2">
        <v>45743.46875</v>
      </c>
      <c r="I859">
        <v>2</v>
      </c>
      <c r="J859">
        <v>2</v>
      </c>
      <c r="K859" t="s">
        <v>1214</v>
      </c>
      <c r="L859">
        <f t="shared" si="78"/>
        <v>1</v>
      </c>
      <c r="M859">
        <f t="shared" si="79"/>
        <v>-5.9999999986030161</v>
      </c>
      <c r="N859">
        <f t="shared" si="80"/>
        <v>-1.000000003259629</v>
      </c>
      <c r="O859">
        <f t="shared" si="81"/>
        <v>1</v>
      </c>
      <c r="P859">
        <f t="shared" si="82"/>
        <v>1</v>
      </c>
      <c r="Q859" t="str">
        <f t="shared" si="83"/>
        <v>2025-03</v>
      </c>
    </row>
    <row r="860" spans="1:17" x14ac:dyDescent="0.3">
      <c r="A860" t="s">
        <v>869</v>
      </c>
      <c r="B860" s="2">
        <v>45743</v>
      </c>
      <c r="C860" s="2">
        <v>45746</v>
      </c>
      <c r="D860" s="2">
        <v>45747</v>
      </c>
      <c r="E860" s="2">
        <v>45743.381944444453</v>
      </c>
      <c r="F860" s="2">
        <v>45743.443055555559</v>
      </c>
      <c r="G860" s="2">
        <v>45743.499305555553</v>
      </c>
      <c r="H860" s="2">
        <v>45743.521527777782</v>
      </c>
      <c r="I860">
        <v>29</v>
      </c>
      <c r="J860">
        <v>27</v>
      </c>
      <c r="K860" t="s">
        <v>1214</v>
      </c>
      <c r="L860">
        <f t="shared" si="78"/>
        <v>0</v>
      </c>
      <c r="M860">
        <f t="shared" si="79"/>
        <v>87.999999993480742</v>
      </c>
      <c r="N860">
        <f t="shared" si="80"/>
        <v>32.000000010011718</v>
      </c>
      <c r="O860">
        <f t="shared" si="81"/>
        <v>0.93103448275862066</v>
      </c>
      <c r="P860">
        <f t="shared" si="82"/>
        <v>0</v>
      </c>
      <c r="Q860" t="str">
        <f t="shared" si="83"/>
        <v>2025-03</v>
      </c>
    </row>
    <row r="861" spans="1:17" x14ac:dyDescent="0.3">
      <c r="A861" t="s">
        <v>870</v>
      </c>
      <c r="B861" s="2">
        <v>45743</v>
      </c>
      <c r="C861" s="2">
        <v>45746</v>
      </c>
      <c r="D861" s="2">
        <v>45745</v>
      </c>
      <c r="E861" s="2">
        <v>45743.4</v>
      </c>
      <c r="F861" s="2">
        <v>45743.486805555563</v>
      </c>
      <c r="G861" s="2">
        <v>45743.480555555558</v>
      </c>
      <c r="H861" s="2">
        <v>45743.505555555559</v>
      </c>
      <c r="I861">
        <v>38</v>
      </c>
      <c r="J861">
        <v>34</v>
      </c>
      <c r="K861" t="s">
        <v>1215</v>
      </c>
      <c r="L861">
        <f t="shared" si="78"/>
        <v>1</v>
      </c>
      <c r="M861">
        <f t="shared" si="79"/>
        <v>125.00000000931323</v>
      </c>
      <c r="N861">
        <f t="shared" si="80"/>
        <v>36.000000002095476</v>
      </c>
      <c r="O861">
        <f t="shared" si="81"/>
        <v>0.89473684210526316</v>
      </c>
      <c r="P861">
        <f t="shared" si="82"/>
        <v>1</v>
      </c>
      <c r="Q861" t="str">
        <f t="shared" si="83"/>
        <v>2025-03</v>
      </c>
    </row>
    <row r="862" spans="1:17" x14ac:dyDescent="0.3">
      <c r="A862" t="s">
        <v>871</v>
      </c>
      <c r="B862" s="2">
        <v>45744</v>
      </c>
      <c r="C862" s="2">
        <v>45748</v>
      </c>
      <c r="D862" s="2">
        <v>45745</v>
      </c>
      <c r="E862" s="2">
        <v>45744.380555555559</v>
      </c>
      <c r="F862" s="2">
        <v>45744.435416666667</v>
      </c>
      <c r="G862" s="2">
        <v>45744.477777777778</v>
      </c>
      <c r="H862" s="2">
        <v>45744.535416666673</v>
      </c>
      <c r="I862">
        <v>11</v>
      </c>
      <c r="J862">
        <v>11</v>
      </c>
      <c r="K862" t="s">
        <v>1213</v>
      </c>
      <c r="L862">
        <f t="shared" si="78"/>
        <v>1</v>
      </c>
      <c r="M862">
        <f t="shared" si="79"/>
        <v>78.999999995576218</v>
      </c>
      <c r="N862">
        <f t="shared" si="80"/>
        <v>83.000000008614734</v>
      </c>
      <c r="O862">
        <f t="shared" si="81"/>
        <v>1</v>
      </c>
      <c r="P862">
        <f t="shared" si="82"/>
        <v>1</v>
      </c>
      <c r="Q862" t="str">
        <f t="shared" si="83"/>
        <v>2025-03</v>
      </c>
    </row>
    <row r="863" spans="1:17" x14ac:dyDescent="0.3">
      <c r="A863" t="s">
        <v>872</v>
      </c>
      <c r="B863" s="2">
        <v>45744</v>
      </c>
      <c r="C863" s="2">
        <v>45747</v>
      </c>
      <c r="D863" s="2">
        <v>45745</v>
      </c>
      <c r="E863" s="2">
        <v>45744.401388888888</v>
      </c>
      <c r="F863" s="2">
        <v>45744.447222222218</v>
      </c>
      <c r="G863" s="2">
        <v>45744.493750000001</v>
      </c>
      <c r="H863" s="2">
        <v>45744.490972222222</v>
      </c>
      <c r="I863">
        <v>3</v>
      </c>
      <c r="J863">
        <v>3</v>
      </c>
      <c r="K863" t="s">
        <v>1215</v>
      </c>
      <c r="L863">
        <f t="shared" si="78"/>
        <v>1</v>
      </c>
      <c r="M863">
        <f t="shared" si="79"/>
        <v>65.999999995110556</v>
      </c>
      <c r="N863">
        <f t="shared" si="80"/>
        <v>-4.0000000025611371</v>
      </c>
      <c r="O863">
        <f t="shared" si="81"/>
        <v>1</v>
      </c>
      <c r="P863">
        <f t="shared" si="82"/>
        <v>1</v>
      </c>
      <c r="Q863" t="str">
        <f t="shared" si="83"/>
        <v>2025-03</v>
      </c>
    </row>
    <row r="864" spans="1:17" x14ac:dyDescent="0.3">
      <c r="A864" t="s">
        <v>873</v>
      </c>
      <c r="B864" s="2">
        <v>45744</v>
      </c>
      <c r="C864" s="2">
        <v>45745</v>
      </c>
      <c r="D864" s="2">
        <v>45749</v>
      </c>
      <c r="E864" s="2">
        <v>45744.404861111107</v>
      </c>
      <c r="F864" s="2">
        <v>45744.459027777782</v>
      </c>
      <c r="G864" s="2">
        <v>45744.467361111107</v>
      </c>
      <c r="H864" s="2">
        <v>45744.48541666667</v>
      </c>
      <c r="I864">
        <v>13</v>
      </c>
      <c r="J864">
        <v>12</v>
      </c>
      <c r="K864" t="s">
        <v>1213</v>
      </c>
      <c r="L864">
        <f t="shared" si="78"/>
        <v>0</v>
      </c>
      <c r="M864">
        <f t="shared" si="79"/>
        <v>78.000000013271347</v>
      </c>
      <c r="N864">
        <f t="shared" si="80"/>
        <v>26.000000011408702</v>
      </c>
      <c r="O864">
        <f t="shared" si="81"/>
        <v>0.92307692307692313</v>
      </c>
      <c r="P864">
        <f t="shared" si="82"/>
        <v>0</v>
      </c>
      <c r="Q864" t="str">
        <f t="shared" si="83"/>
        <v>2025-03</v>
      </c>
    </row>
    <row r="865" spans="1:17" x14ac:dyDescent="0.3">
      <c r="A865" t="s">
        <v>874</v>
      </c>
      <c r="B865" s="2">
        <v>45744</v>
      </c>
      <c r="C865" s="2">
        <v>45745</v>
      </c>
      <c r="D865" s="2">
        <v>45749</v>
      </c>
      <c r="E865" s="2">
        <v>45744.382638888892</v>
      </c>
      <c r="F865" s="2">
        <v>45744.44027777778</v>
      </c>
      <c r="G865" s="2">
        <v>45744.494444444441</v>
      </c>
      <c r="H865" s="2">
        <v>45744.488194444442</v>
      </c>
      <c r="I865">
        <v>14</v>
      </c>
      <c r="J865">
        <v>12</v>
      </c>
      <c r="K865" t="s">
        <v>1215</v>
      </c>
      <c r="L865">
        <f t="shared" si="78"/>
        <v>0</v>
      </c>
      <c r="M865">
        <f t="shared" si="79"/>
        <v>82.999999998137355</v>
      </c>
      <c r="N865">
        <f t="shared" si="80"/>
        <v>-8.9999999979045242</v>
      </c>
      <c r="O865">
        <f t="shared" si="81"/>
        <v>0.8571428571428571</v>
      </c>
      <c r="P865">
        <f t="shared" si="82"/>
        <v>0</v>
      </c>
      <c r="Q865" t="str">
        <f t="shared" si="83"/>
        <v>2025-03</v>
      </c>
    </row>
    <row r="866" spans="1:17" x14ac:dyDescent="0.3">
      <c r="A866" t="s">
        <v>875</v>
      </c>
      <c r="B866" s="2">
        <v>45744</v>
      </c>
      <c r="C866" s="2">
        <v>45747</v>
      </c>
      <c r="D866" s="2">
        <v>45745</v>
      </c>
      <c r="E866" s="2">
        <v>45744.394444444442</v>
      </c>
      <c r="F866" s="2">
        <v>45744.40902777778</v>
      </c>
      <c r="G866" s="2">
        <v>45744.469444444447</v>
      </c>
      <c r="H866" s="2">
        <v>45744.504166666673</v>
      </c>
      <c r="I866">
        <v>13</v>
      </c>
      <c r="J866">
        <v>11</v>
      </c>
      <c r="K866" t="s">
        <v>1215</v>
      </c>
      <c r="L866">
        <f t="shared" si="78"/>
        <v>1</v>
      </c>
      <c r="M866">
        <f t="shared" si="79"/>
        <v>21.000000005587935</v>
      </c>
      <c r="N866">
        <f t="shared" si="80"/>
        <v>50.000000005820766</v>
      </c>
      <c r="O866">
        <f t="shared" si="81"/>
        <v>0.84615384615384615</v>
      </c>
      <c r="P866">
        <f t="shared" si="82"/>
        <v>1</v>
      </c>
      <c r="Q866" t="str">
        <f t="shared" si="83"/>
        <v>2025-03</v>
      </c>
    </row>
    <row r="867" spans="1:17" x14ac:dyDescent="0.3">
      <c r="A867" t="s">
        <v>876</v>
      </c>
      <c r="B867" s="2">
        <v>45744</v>
      </c>
      <c r="C867" s="2">
        <v>45748</v>
      </c>
      <c r="D867" s="2">
        <v>45745</v>
      </c>
      <c r="E867" s="2">
        <v>45744.384027777778</v>
      </c>
      <c r="F867" s="2">
        <v>45744.446527777778</v>
      </c>
      <c r="G867" s="2">
        <v>45744.475694444453</v>
      </c>
      <c r="H867" s="2">
        <v>45744.508333333331</v>
      </c>
      <c r="I867">
        <v>1</v>
      </c>
      <c r="J867">
        <v>0</v>
      </c>
      <c r="K867" t="s">
        <v>1215</v>
      </c>
      <c r="L867">
        <f t="shared" si="78"/>
        <v>1</v>
      </c>
      <c r="M867">
        <f t="shared" si="79"/>
        <v>90</v>
      </c>
      <c r="N867">
        <f t="shared" si="80"/>
        <v>46.9999999855645</v>
      </c>
      <c r="O867">
        <f t="shared" si="81"/>
        <v>0</v>
      </c>
      <c r="P867">
        <f t="shared" si="82"/>
        <v>0</v>
      </c>
      <c r="Q867" t="str">
        <f t="shared" si="83"/>
        <v>2025-03</v>
      </c>
    </row>
    <row r="868" spans="1:17" x14ac:dyDescent="0.3">
      <c r="A868" t="s">
        <v>877</v>
      </c>
      <c r="B868" s="2">
        <v>45744</v>
      </c>
      <c r="C868" s="2">
        <v>45747</v>
      </c>
      <c r="D868" s="2">
        <v>45749</v>
      </c>
      <c r="E868" s="2">
        <v>45744.375</v>
      </c>
      <c r="F868" s="2">
        <v>45744.453472222223</v>
      </c>
      <c r="G868" s="2">
        <v>45744.47152777778</v>
      </c>
      <c r="H868" s="2">
        <v>45744.502083333333</v>
      </c>
      <c r="I868">
        <v>36</v>
      </c>
      <c r="J868">
        <v>32</v>
      </c>
      <c r="K868" t="s">
        <v>1215</v>
      </c>
      <c r="L868">
        <f t="shared" si="78"/>
        <v>0</v>
      </c>
      <c r="M868">
        <f t="shared" si="79"/>
        <v>113.00000000162981</v>
      </c>
      <c r="N868">
        <f t="shared" si="80"/>
        <v>43.999999996740371</v>
      </c>
      <c r="O868">
        <f t="shared" si="81"/>
        <v>0.88888888888888884</v>
      </c>
      <c r="P868">
        <f t="shared" si="82"/>
        <v>0</v>
      </c>
      <c r="Q868" t="str">
        <f t="shared" si="83"/>
        <v>2025-03</v>
      </c>
    </row>
    <row r="869" spans="1:17" x14ac:dyDescent="0.3">
      <c r="A869" t="s">
        <v>878</v>
      </c>
      <c r="B869" s="2">
        <v>45744</v>
      </c>
      <c r="C869" s="2">
        <v>45745</v>
      </c>
      <c r="D869" s="2">
        <v>45749</v>
      </c>
      <c r="E869" s="2">
        <v>45744.413888888892</v>
      </c>
      <c r="F869" s="2">
        <v>45744.441666666673</v>
      </c>
      <c r="G869" s="2">
        <v>45744.463194444441</v>
      </c>
      <c r="H869" s="2">
        <v>45744.524305555547</v>
      </c>
      <c r="I869">
        <v>9</v>
      </c>
      <c r="J869">
        <v>5</v>
      </c>
      <c r="K869" t="s">
        <v>1214</v>
      </c>
      <c r="L869">
        <f t="shared" si="78"/>
        <v>0</v>
      </c>
      <c r="M869">
        <f t="shared" si="79"/>
        <v>40.000000004656613</v>
      </c>
      <c r="N869">
        <f t="shared" si="80"/>
        <v>87.999999993480742</v>
      </c>
      <c r="O869">
        <f t="shared" si="81"/>
        <v>0.55555555555555558</v>
      </c>
      <c r="P869">
        <f t="shared" si="82"/>
        <v>0</v>
      </c>
      <c r="Q869" t="str">
        <f t="shared" si="83"/>
        <v>2025-03</v>
      </c>
    </row>
    <row r="870" spans="1:17" x14ac:dyDescent="0.3">
      <c r="A870" t="s">
        <v>879</v>
      </c>
      <c r="B870" s="2">
        <v>45745</v>
      </c>
      <c r="C870" s="2">
        <v>45749</v>
      </c>
      <c r="D870" s="2">
        <v>45746</v>
      </c>
      <c r="E870" s="2">
        <v>45745.413194444453</v>
      </c>
      <c r="F870" s="2">
        <v>45745.42291666667</v>
      </c>
      <c r="G870" s="2">
        <v>45745.462500000001</v>
      </c>
      <c r="H870" s="2">
        <v>45745.503472222219</v>
      </c>
      <c r="I870">
        <v>21</v>
      </c>
      <c r="J870">
        <v>19</v>
      </c>
      <c r="K870" t="s">
        <v>1213</v>
      </c>
      <c r="L870">
        <f t="shared" si="78"/>
        <v>1</v>
      </c>
      <c r="M870">
        <f t="shared" si="79"/>
        <v>13.999999993247911</v>
      </c>
      <c r="N870">
        <f t="shared" si="80"/>
        <v>58.999999993247911</v>
      </c>
      <c r="O870">
        <f t="shared" si="81"/>
        <v>0.90476190476190477</v>
      </c>
      <c r="P870">
        <f t="shared" si="82"/>
        <v>1</v>
      </c>
      <c r="Q870" t="str">
        <f t="shared" si="83"/>
        <v>2025-03</v>
      </c>
    </row>
    <row r="871" spans="1:17" x14ac:dyDescent="0.3">
      <c r="A871" t="s">
        <v>880</v>
      </c>
      <c r="B871" s="2">
        <v>45745</v>
      </c>
      <c r="C871" s="2">
        <v>45746</v>
      </c>
      <c r="D871" s="2">
        <v>45748</v>
      </c>
      <c r="E871" s="2">
        <v>45745.381249999999</v>
      </c>
      <c r="F871" s="2">
        <v>45745.460416666669</v>
      </c>
      <c r="G871" s="2">
        <v>45745.467361111107</v>
      </c>
      <c r="H871" s="2">
        <v>45745.484722222223</v>
      </c>
      <c r="I871">
        <v>2</v>
      </c>
      <c r="J871">
        <v>0</v>
      </c>
      <c r="K871" t="s">
        <v>1215</v>
      </c>
      <c r="L871">
        <f t="shared" si="78"/>
        <v>0</v>
      </c>
      <c r="M871">
        <f t="shared" si="79"/>
        <v>114.00000000488944</v>
      </c>
      <c r="N871">
        <f t="shared" si="80"/>
        <v>25.000000008149073</v>
      </c>
      <c r="O871">
        <f t="shared" si="81"/>
        <v>0</v>
      </c>
      <c r="P871">
        <f t="shared" si="82"/>
        <v>0</v>
      </c>
      <c r="Q871" t="str">
        <f t="shared" si="83"/>
        <v>2025-03</v>
      </c>
    </row>
    <row r="872" spans="1:17" x14ac:dyDescent="0.3">
      <c r="A872" t="s">
        <v>881</v>
      </c>
      <c r="B872" s="2">
        <v>45745</v>
      </c>
      <c r="C872" s="2">
        <v>45749</v>
      </c>
      <c r="D872" s="2">
        <v>45746</v>
      </c>
      <c r="E872" s="2">
        <v>45745.407638888893</v>
      </c>
      <c r="F872" s="2">
        <v>45745.388194444437</v>
      </c>
      <c r="G872" s="2">
        <v>45745.479166666657</v>
      </c>
      <c r="H872" s="2">
        <v>45745.495833333327</v>
      </c>
      <c r="I872">
        <v>15</v>
      </c>
      <c r="J872">
        <v>12</v>
      </c>
      <c r="K872" t="s">
        <v>1215</v>
      </c>
      <c r="L872">
        <f t="shared" si="78"/>
        <v>1</v>
      </c>
      <c r="M872">
        <f t="shared" si="79"/>
        <v>-28.00000001792796</v>
      </c>
      <c r="N872">
        <f t="shared" si="80"/>
        <v>24.000000004889444</v>
      </c>
      <c r="O872">
        <f t="shared" si="81"/>
        <v>0.8</v>
      </c>
      <c r="P872">
        <f t="shared" si="82"/>
        <v>1</v>
      </c>
      <c r="Q872" t="str">
        <f t="shared" si="83"/>
        <v>2025-03</v>
      </c>
    </row>
    <row r="873" spans="1:17" x14ac:dyDescent="0.3">
      <c r="A873" t="s">
        <v>882</v>
      </c>
      <c r="B873" s="2">
        <v>45745</v>
      </c>
      <c r="C873" s="2">
        <v>45746</v>
      </c>
      <c r="D873" s="2">
        <v>45750</v>
      </c>
      <c r="E873" s="2">
        <v>45745.406944444447</v>
      </c>
      <c r="F873" s="2">
        <v>45745.436111111107</v>
      </c>
      <c r="G873" s="2">
        <v>45745.488888888889</v>
      </c>
      <c r="H873" s="2">
        <v>45745.51458333333</v>
      </c>
      <c r="I873">
        <v>29</v>
      </c>
      <c r="J873">
        <v>27</v>
      </c>
      <c r="K873" t="s">
        <v>1213</v>
      </c>
      <c r="L873">
        <f t="shared" si="78"/>
        <v>0</v>
      </c>
      <c r="M873">
        <f t="shared" si="79"/>
        <v>41.999999990221113</v>
      </c>
      <c r="N873">
        <f t="shared" si="80"/>
        <v>36.999999994877726</v>
      </c>
      <c r="O873">
        <f t="shared" si="81"/>
        <v>0.93103448275862066</v>
      </c>
      <c r="P873">
        <f t="shared" si="82"/>
        <v>0</v>
      </c>
      <c r="Q873" t="str">
        <f t="shared" si="83"/>
        <v>2025-03</v>
      </c>
    </row>
    <row r="874" spans="1:17" x14ac:dyDescent="0.3">
      <c r="A874" t="s">
        <v>883</v>
      </c>
      <c r="B874" s="2">
        <v>45745</v>
      </c>
      <c r="C874" s="2">
        <v>45748</v>
      </c>
      <c r="D874" s="2">
        <v>45750</v>
      </c>
      <c r="E874" s="2">
        <v>45745.4</v>
      </c>
      <c r="F874" s="2">
        <v>45745.48541666667</v>
      </c>
      <c r="G874" s="2">
        <v>45745.479861111111</v>
      </c>
      <c r="H874" s="2">
        <v>45745.472916666673</v>
      </c>
      <c r="I874">
        <v>11</v>
      </c>
      <c r="J874">
        <v>8</v>
      </c>
      <c r="K874" t="s">
        <v>1214</v>
      </c>
      <c r="L874">
        <f t="shared" si="78"/>
        <v>0</v>
      </c>
      <c r="M874">
        <f t="shared" si="79"/>
        <v>123.00000000279397</v>
      </c>
      <c r="N874">
        <f t="shared" si="80"/>
        <v>-9.9999999906867743</v>
      </c>
      <c r="O874">
        <f t="shared" si="81"/>
        <v>0.72727272727272729</v>
      </c>
      <c r="P874">
        <f t="shared" si="82"/>
        <v>0</v>
      </c>
      <c r="Q874" t="str">
        <f t="shared" si="83"/>
        <v>2025-03</v>
      </c>
    </row>
    <row r="875" spans="1:17" x14ac:dyDescent="0.3">
      <c r="A875" t="s">
        <v>884</v>
      </c>
      <c r="B875" s="2">
        <v>45745</v>
      </c>
      <c r="C875" s="2">
        <v>45746</v>
      </c>
      <c r="D875" s="2">
        <v>45747</v>
      </c>
      <c r="E875" s="2">
        <v>45745.38958333333</v>
      </c>
      <c r="F875" s="2">
        <v>45745.451388888891</v>
      </c>
      <c r="G875" s="2">
        <v>45745.46875</v>
      </c>
      <c r="H875" s="2">
        <v>45745.501388888893</v>
      </c>
      <c r="I875">
        <v>20</v>
      </c>
      <c r="J875">
        <v>20</v>
      </c>
      <c r="K875" t="s">
        <v>1214</v>
      </c>
      <c r="L875">
        <f t="shared" si="78"/>
        <v>0</v>
      </c>
      <c r="M875">
        <f t="shared" si="79"/>
        <v>89.00000000721775</v>
      </c>
      <c r="N875">
        <f t="shared" si="80"/>
        <v>47.000000006519258</v>
      </c>
      <c r="O875">
        <f t="shared" si="81"/>
        <v>1</v>
      </c>
      <c r="P875">
        <f t="shared" si="82"/>
        <v>0</v>
      </c>
      <c r="Q875" t="str">
        <f t="shared" si="83"/>
        <v>2025-03</v>
      </c>
    </row>
    <row r="876" spans="1:17" x14ac:dyDescent="0.3">
      <c r="A876" t="s">
        <v>885</v>
      </c>
      <c r="B876" s="2">
        <v>45745</v>
      </c>
      <c r="C876" s="2">
        <v>45749</v>
      </c>
      <c r="D876" s="2">
        <v>45749</v>
      </c>
      <c r="E876" s="2">
        <v>45745.39166666667</v>
      </c>
      <c r="F876" s="2">
        <v>45745.43472222222</v>
      </c>
      <c r="G876" s="2">
        <v>45745.479861111111</v>
      </c>
      <c r="H876" s="2">
        <v>45745.510416666657</v>
      </c>
      <c r="I876">
        <v>4</v>
      </c>
      <c r="J876">
        <v>0</v>
      </c>
      <c r="K876" t="s">
        <v>1215</v>
      </c>
      <c r="L876">
        <f t="shared" si="78"/>
        <v>1</v>
      </c>
      <c r="M876">
        <f t="shared" si="79"/>
        <v>61.999999992549419</v>
      </c>
      <c r="N876">
        <f t="shared" si="80"/>
        <v>43.999999986262992</v>
      </c>
      <c r="O876">
        <f t="shared" si="81"/>
        <v>0</v>
      </c>
      <c r="P876">
        <f t="shared" si="82"/>
        <v>0</v>
      </c>
      <c r="Q876" t="str">
        <f t="shared" si="83"/>
        <v>2025-03</v>
      </c>
    </row>
    <row r="877" spans="1:17" x14ac:dyDescent="0.3">
      <c r="A877" t="s">
        <v>886</v>
      </c>
      <c r="B877" s="2">
        <v>45745</v>
      </c>
      <c r="C877" s="2">
        <v>45746</v>
      </c>
      <c r="D877" s="2">
        <v>45749</v>
      </c>
      <c r="E877" s="2">
        <v>45745.398611111108</v>
      </c>
      <c r="F877" s="2">
        <v>45745.404861111107</v>
      </c>
      <c r="G877" s="2">
        <v>45745.490972222222</v>
      </c>
      <c r="H877" s="2">
        <v>45745.517361111109</v>
      </c>
      <c r="I877">
        <v>20</v>
      </c>
      <c r="J877">
        <v>19</v>
      </c>
      <c r="K877" t="s">
        <v>1213</v>
      </c>
      <c r="L877">
        <f t="shared" si="78"/>
        <v>0</v>
      </c>
      <c r="M877">
        <f t="shared" si="79"/>
        <v>8.9999999979045242</v>
      </c>
      <c r="N877">
        <f t="shared" si="80"/>
        <v>37.999999998137355</v>
      </c>
      <c r="O877">
        <f t="shared" si="81"/>
        <v>0.95</v>
      </c>
      <c r="P877">
        <f t="shared" si="82"/>
        <v>0</v>
      </c>
      <c r="Q877" t="str">
        <f t="shared" si="83"/>
        <v>2025-03</v>
      </c>
    </row>
    <row r="878" spans="1:17" x14ac:dyDescent="0.3">
      <c r="A878" t="s">
        <v>887</v>
      </c>
      <c r="B878" s="2">
        <v>45745</v>
      </c>
      <c r="C878" s="2">
        <v>45749</v>
      </c>
      <c r="D878" s="2">
        <v>45746</v>
      </c>
      <c r="E878" s="2">
        <v>45745.383333333331</v>
      </c>
      <c r="F878" s="2">
        <v>45745.457638888889</v>
      </c>
      <c r="G878" s="2">
        <v>45745.486111111109</v>
      </c>
      <c r="H878" s="2">
        <v>45745.523611111108</v>
      </c>
      <c r="I878">
        <v>37</v>
      </c>
      <c r="J878">
        <v>36</v>
      </c>
      <c r="K878" t="s">
        <v>1214</v>
      </c>
      <c r="L878">
        <f t="shared" si="78"/>
        <v>1</v>
      </c>
      <c r="M878">
        <f t="shared" si="79"/>
        <v>107.0000000030268</v>
      </c>
      <c r="N878">
        <f t="shared" si="80"/>
        <v>53.999999997904524</v>
      </c>
      <c r="O878">
        <f t="shared" si="81"/>
        <v>0.97297297297297303</v>
      </c>
      <c r="P878">
        <f t="shared" si="82"/>
        <v>1</v>
      </c>
      <c r="Q878" t="str">
        <f t="shared" si="83"/>
        <v>2025-03</v>
      </c>
    </row>
    <row r="879" spans="1:17" x14ac:dyDescent="0.3">
      <c r="A879" t="s">
        <v>888</v>
      </c>
      <c r="B879" s="2">
        <v>45746</v>
      </c>
      <c r="C879" s="2">
        <v>45748</v>
      </c>
      <c r="D879" s="2">
        <v>45748</v>
      </c>
      <c r="E879" s="2">
        <v>45746.400000000001</v>
      </c>
      <c r="F879" s="2">
        <v>45746.42083333333</v>
      </c>
      <c r="G879" s="2">
        <v>45746.478472222218</v>
      </c>
      <c r="H879" s="2">
        <v>45746.495833333327</v>
      </c>
      <c r="I879">
        <v>1</v>
      </c>
      <c r="J879">
        <v>0</v>
      </c>
      <c r="K879" t="s">
        <v>1215</v>
      </c>
      <c r="L879">
        <f t="shared" si="78"/>
        <v>1</v>
      </c>
      <c r="M879">
        <f t="shared" si="79"/>
        <v>29.999999993015081</v>
      </c>
      <c r="N879">
        <f t="shared" si="80"/>
        <v>24.999999997671694</v>
      </c>
      <c r="O879">
        <f t="shared" si="81"/>
        <v>0</v>
      </c>
      <c r="P879">
        <f t="shared" si="82"/>
        <v>0</v>
      </c>
      <c r="Q879" t="str">
        <f t="shared" si="83"/>
        <v>2025-03</v>
      </c>
    </row>
    <row r="880" spans="1:17" x14ac:dyDescent="0.3">
      <c r="A880" t="s">
        <v>889</v>
      </c>
      <c r="B880" s="2">
        <v>45746</v>
      </c>
      <c r="C880" s="2">
        <v>45750</v>
      </c>
      <c r="D880" s="2">
        <v>45749</v>
      </c>
      <c r="E880" s="2">
        <v>45746.379861111112</v>
      </c>
      <c r="F880" s="2">
        <v>45746.45416666667</v>
      </c>
      <c r="G880" s="2">
        <v>45746.48333333333</v>
      </c>
      <c r="H880" s="2">
        <v>45746.490972222222</v>
      </c>
      <c r="I880">
        <v>15</v>
      </c>
      <c r="J880">
        <v>15</v>
      </c>
      <c r="K880" t="s">
        <v>1215</v>
      </c>
      <c r="L880">
        <f t="shared" si="78"/>
        <v>1</v>
      </c>
      <c r="M880">
        <f t="shared" si="79"/>
        <v>107.0000000030268</v>
      </c>
      <c r="N880">
        <f t="shared" si="80"/>
        <v>11.000000004423782</v>
      </c>
      <c r="O880">
        <f t="shared" si="81"/>
        <v>1</v>
      </c>
      <c r="P880">
        <f t="shared" si="82"/>
        <v>1</v>
      </c>
      <c r="Q880" t="str">
        <f t="shared" si="83"/>
        <v>2025-03</v>
      </c>
    </row>
    <row r="881" spans="1:17" x14ac:dyDescent="0.3">
      <c r="A881" t="s">
        <v>890</v>
      </c>
      <c r="B881" s="2">
        <v>45746</v>
      </c>
      <c r="C881" s="2">
        <v>45750</v>
      </c>
      <c r="D881" s="2">
        <v>45748</v>
      </c>
      <c r="E881" s="2">
        <v>45746.411805555559</v>
      </c>
      <c r="F881" s="2">
        <v>45746.461111111108</v>
      </c>
      <c r="G881" s="2">
        <v>45746.464583333327</v>
      </c>
      <c r="H881" s="2">
        <v>45746.515972222223</v>
      </c>
      <c r="I881">
        <v>39</v>
      </c>
      <c r="J881">
        <v>39</v>
      </c>
      <c r="K881" t="s">
        <v>1213</v>
      </c>
      <c r="L881">
        <f t="shared" si="78"/>
        <v>1</v>
      </c>
      <c r="M881">
        <f t="shared" si="79"/>
        <v>70.999999990453944</v>
      </c>
      <c r="N881">
        <f t="shared" si="80"/>
        <v>74.00000001071021</v>
      </c>
      <c r="O881">
        <f t="shared" si="81"/>
        <v>1</v>
      </c>
      <c r="P881">
        <f t="shared" si="82"/>
        <v>1</v>
      </c>
      <c r="Q881" t="str">
        <f t="shared" si="83"/>
        <v>2025-03</v>
      </c>
    </row>
    <row r="882" spans="1:17" x14ac:dyDescent="0.3">
      <c r="A882" t="s">
        <v>891</v>
      </c>
      <c r="B882" s="2">
        <v>45746</v>
      </c>
      <c r="C882" s="2">
        <v>45747</v>
      </c>
      <c r="D882" s="2">
        <v>45751</v>
      </c>
      <c r="E882" s="2">
        <v>45746.402777777781</v>
      </c>
      <c r="F882" s="2">
        <v>45746.436805555553</v>
      </c>
      <c r="G882" s="2">
        <v>45746.464583333327</v>
      </c>
      <c r="H882" s="2">
        <v>45746.517361111109</v>
      </c>
      <c r="I882">
        <v>6</v>
      </c>
      <c r="J882">
        <v>2</v>
      </c>
      <c r="K882" t="s">
        <v>1213</v>
      </c>
      <c r="L882">
        <f t="shared" si="78"/>
        <v>0</v>
      </c>
      <c r="M882">
        <f t="shared" si="79"/>
        <v>48.999999992083758</v>
      </c>
      <c r="N882">
        <f t="shared" si="80"/>
        <v>76.000000006752089</v>
      </c>
      <c r="O882">
        <f t="shared" si="81"/>
        <v>0.33333333333333331</v>
      </c>
      <c r="P882">
        <f t="shared" si="82"/>
        <v>0</v>
      </c>
      <c r="Q882" t="str">
        <f t="shared" si="83"/>
        <v>2025-03</v>
      </c>
    </row>
    <row r="883" spans="1:17" x14ac:dyDescent="0.3">
      <c r="A883" t="s">
        <v>892</v>
      </c>
      <c r="B883" s="2">
        <v>45746</v>
      </c>
      <c r="C883" s="2">
        <v>45748</v>
      </c>
      <c r="D883" s="2">
        <v>45749</v>
      </c>
      <c r="E883" s="2">
        <v>45746.401388888888</v>
      </c>
      <c r="F883" s="2">
        <v>45746.480555555558</v>
      </c>
      <c r="G883" s="2">
        <v>45746.48333333333</v>
      </c>
      <c r="H883" s="2">
        <v>45746.493750000001</v>
      </c>
      <c r="I883">
        <v>33</v>
      </c>
      <c r="J883">
        <v>32</v>
      </c>
      <c r="K883" t="s">
        <v>1213</v>
      </c>
      <c r="L883">
        <f t="shared" si="78"/>
        <v>0</v>
      </c>
      <c r="M883">
        <f t="shared" si="79"/>
        <v>114.00000000488944</v>
      </c>
      <c r="N883">
        <f t="shared" si="80"/>
        <v>15.000000006984919</v>
      </c>
      <c r="O883">
        <f t="shared" si="81"/>
        <v>0.96969696969696972</v>
      </c>
      <c r="P883">
        <f t="shared" si="82"/>
        <v>0</v>
      </c>
      <c r="Q883" t="str">
        <f t="shared" si="83"/>
        <v>2025-03</v>
      </c>
    </row>
    <row r="884" spans="1:17" x14ac:dyDescent="0.3">
      <c r="A884" t="s">
        <v>893</v>
      </c>
      <c r="B884" s="2">
        <v>45746</v>
      </c>
      <c r="C884" s="2">
        <v>45747</v>
      </c>
      <c r="D884" s="2">
        <v>45751</v>
      </c>
      <c r="E884" s="2">
        <v>45746.38958333333</v>
      </c>
      <c r="F884" s="2">
        <v>45746.432638888888</v>
      </c>
      <c r="G884" s="2">
        <v>45746.478472222218</v>
      </c>
      <c r="H884" s="2">
        <v>45746.527083333327</v>
      </c>
      <c r="I884">
        <v>19</v>
      </c>
      <c r="J884">
        <v>16</v>
      </c>
      <c r="K884" t="s">
        <v>1214</v>
      </c>
      <c r="L884">
        <f t="shared" si="78"/>
        <v>0</v>
      </c>
      <c r="M884">
        <f t="shared" si="79"/>
        <v>62.000000003026798</v>
      </c>
      <c r="N884">
        <f t="shared" si="80"/>
        <v>69.999999997671694</v>
      </c>
      <c r="O884">
        <f t="shared" si="81"/>
        <v>0.84210526315789469</v>
      </c>
      <c r="P884">
        <f t="shared" si="82"/>
        <v>0</v>
      </c>
      <c r="Q884" t="str">
        <f t="shared" si="83"/>
        <v>2025-03</v>
      </c>
    </row>
    <row r="885" spans="1:17" x14ac:dyDescent="0.3">
      <c r="A885" t="s">
        <v>894</v>
      </c>
      <c r="B885" s="2">
        <v>45746</v>
      </c>
      <c r="C885" s="2">
        <v>45750</v>
      </c>
      <c r="D885" s="2">
        <v>45748</v>
      </c>
      <c r="E885" s="2">
        <v>45746.377083333333</v>
      </c>
      <c r="F885" s="2">
        <v>45746.45</v>
      </c>
      <c r="G885" s="2">
        <v>45746.472222222219</v>
      </c>
      <c r="H885" s="2">
        <v>45746.513888888891</v>
      </c>
      <c r="I885">
        <v>14</v>
      </c>
      <c r="J885">
        <v>14</v>
      </c>
      <c r="K885" t="s">
        <v>1214</v>
      </c>
      <c r="L885">
        <f t="shared" si="78"/>
        <v>1</v>
      </c>
      <c r="M885">
        <f t="shared" si="79"/>
        <v>104.99999999650754</v>
      </c>
      <c r="N885">
        <f t="shared" si="80"/>
        <v>60.000000006984919</v>
      </c>
      <c r="O885">
        <f t="shared" si="81"/>
        <v>1</v>
      </c>
      <c r="P885">
        <f t="shared" si="82"/>
        <v>1</v>
      </c>
      <c r="Q885" t="str">
        <f t="shared" si="83"/>
        <v>2025-03</v>
      </c>
    </row>
    <row r="886" spans="1:17" x14ac:dyDescent="0.3">
      <c r="A886" t="s">
        <v>895</v>
      </c>
      <c r="B886" s="2">
        <v>45746</v>
      </c>
      <c r="C886" s="2">
        <v>45747</v>
      </c>
      <c r="D886" s="2">
        <v>45748</v>
      </c>
      <c r="E886" s="2">
        <v>45746.386111111111</v>
      </c>
      <c r="F886" s="2">
        <v>45746.390277777777</v>
      </c>
      <c r="G886" s="2">
        <v>45746.484027777777</v>
      </c>
      <c r="H886" s="2">
        <v>45746.486805555563</v>
      </c>
      <c r="I886">
        <v>24</v>
      </c>
      <c r="J886">
        <v>22</v>
      </c>
      <c r="K886" t="s">
        <v>1214</v>
      </c>
      <c r="L886">
        <f t="shared" si="78"/>
        <v>0</v>
      </c>
      <c r="M886">
        <f t="shared" si="79"/>
        <v>5.9999999986030161</v>
      </c>
      <c r="N886">
        <f t="shared" si="80"/>
        <v>4.000000013038516</v>
      </c>
      <c r="O886">
        <f t="shared" si="81"/>
        <v>0.91666666666666663</v>
      </c>
      <c r="P886">
        <f t="shared" si="82"/>
        <v>0</v>
      </c>
      <c r="Q886" t="str">
        <f t="shared" si="83"/>
        <v>2025-03</v>
      </c>
    </row>
    <row r="887" spans="1:17" x14ac:dyDescent="0.3">
      <c r="A887" t="s">
        <v>896</v>
      </c>
      <c r="B887" s="2">
        <v>45746</v>
      </c>
      <c r="C887" s="2">
        <v>45750</v>
      </c>
      <c r="D887" s="2">
        <v>45747</v>
      </c>
      <c r="E887" s="2">
        <v>45746.376388888893</v>
      </c>
      <c r="F887" s="2">
        <v>45746.413194444453</v>
      </c>
      <c r="G887" s="2">
        <v>45746.475694444453</v>
      </c>
      <c r="H887" s="2">
        <v>45746.536805555559</v>
      </c>
      <c r="I887">
        <v>34</v>
      </c>
      <c r="J887">
        <v>34</v>
      </c>
      <c r="K887" t="s">
        <v>1213</v>
      </c>
      <c r="L887">
        <f t="shared" si="78"/>
        <v>1</v>
      </c>
      <c r="M887">
        <f t="shared" si="79"/>
        <v>53.000000005122274</v>
      </c>
      <c r="N887">
        <f t="shared" si="80"/>
        <v>87.999999993480742</v>
      </c>
      <c r="O887">
        <f t="shared" si="81"/>
        <v>1</v>
      </c>
      <c r="P887">
        <f t="shared" si="82"/>
        <v>1</v>
      </c>
      <c r="Q887" t="str">
        <f t="shared" si="83"/>
        <v>2025-03</v>
      </c>
    </row>
    <row r="888" spans="1:17" x14ac:dyDescent="0.3">
      <c r="A888" t="s">
        <v>897</v>
      </c>
      <c r="B888" s="2">
        <v>45746</v>
      </c>
      <c r="C888" s="2">
        <v>45750</v>
      </c>
      <c r="D888" s="2">
        <v>45750</v>
      </c>
      <c r="E888" s="2">
        <v>45746.414583333331</v>
      </c>
      <c r="F888" s="2">
        <v>45746.421527777777</v>
      </c>
      <c r="G888" s="2">
        <v>45746.47152777778</v>
      </c>
      <c r="H888" s="2">
        <v>45746.513888888891</v>
      </c>
      <c r="I888">
        <v>39</v>
      </c>
      <c r="J888">
        <v>37</v>
      </c>
      <c r="K888" t="s">
        <v>1215</v>
      </c>
      <c r="L888">
        <f t="shared" si="78"/>
        <v>1</v>
      </c>
      <c r="M888">
        <f t="shared" si="79"/>
        <v>10.000000001164153</v>
      </c>
      <c r="N888">
        <f t="shared" si="80"/>
        <v>60.999999999767169</v>
      </c>
      <c r="O888">
        <f t="shared" si="81"/>
        <v>0.94871794871794868</v>
      </c>
      <c r="P888">
        <f t="shared" si="82"/>
        <v>1</v>
      </c>
      <c r="Q888" t="str">
        <f t="shared" si="83"/>
        <v>2025-03</v>
      </c>
    </row>
    <row r="889" spans="1:17" x14ac:dyDescent="0.3">
      <c r="A889" t="s">
        <v>898</v>
      </c>
      <c r="B889" s="2">
        <v>45746</v>
      </c>
      <c r="C889" s="2">
        <v>45747</v>
      </c>
      <c r="D889" s="2">
        <v>45748</v>
      </c>
      <c r="E889" s="2">
        <v>45746.37777777778</v>
      </c>
      <c r="F889" s="2">
        <v>45746.453472222223</v>
      </c>
      <c r="G889" s="2">
        <v>45746.481944444437</v>
      </c>
      <c r="H889" s="2">
        <v>45746.48333333333</v>
      </c>
      <c r="I889">
        <v>19</v>
      </c>
      <c r="J889">
        <v>16</v>
      </c>
      <c r="K889" t="s">
        <v>1214</v>
      </c>
      <c r="L889">
        <f t="shared" si="78"/>
        <v>0</v>
      </c>
      <c r="M889">
        <f t="shared" si="79"/>
        <v>108.99999999906868</v>
      </c>
      <c r="N889">
        <f t="shared" si="80"/>
        <v>2.000000006519258</v>
      </c>
      <c r="O889">
        <f t="shared" si="81"/>
        <v>0.84210526315789469</v>
      </c>
      <c r="P889">
        <f t="shared" si="82"/>
        <v>0</v>
      </c>
      <c r="Q889" t="str">
        <f t="shared" si="83"/>
        <v>2025-03</v>
      </c>
    </row>
    <row r="890" spans="1:17" x14ac:dyDescent="0.3">
      <c r="A890" t="s">
        <v>899</v>
      </c>
      <c r="B890" s="2">
        <v>45746</v>
      </c>
      <c r="C890" s="2">
        <v>45747</v>
      </c>
      <c r="D890" s="2">
        <v>45751</v>
      </c>
      <c r="E890" s="2">
        <v>45746.410416666673</v>
      </c>
      <c r="F890" s="2">
        <v>45746.459722222222</v>
      </c>
      <c r="G890" s="2">
        <v>45746.459722222222</v>
      </c>
      <c r="H890" s="2">
        <v>45746.513888888891</v>
      </c>
      <c r="I890">
        <v>37</v>
      </c>
      <c r="J890">
        <v>36</v>
      </c>
      <c r="K890" t="s">
        <v>1213</v>
      </c>
      <c r="L890">
        <f t="shared" si="78"/>
        <v>0</v>
      </c>
      <c r="M890">
        <f t="shared" si="79"/>
        <v>70.999999990453944</v>
      </c>
      <c r="N890">
        <f t="shared" si="80"/>
        <v>78.000000002793968</v>
      </c>
      <c r="O890">
        <f t="shared" si="81"/>
        <v>0.97297297297297303</v>
      </c>
      <c r="P890">
        <f t="shared" si="82"/>
        <v>0</v>
      </c>
      <c r="Q890" t="str">
        <f t="shared" si="83"/>
        <v>2025-03</v>
      </c>
    </row>
    <row r="891" spans="1:17" x14ac:dyDescent="0.3">
      <c r="A891" t="s">
        <v>900</v>
      </c>
      <c r="B891" s="2">
        <v>45746</v>
      </c>
      <c r="C891" s="2">
        <v>45747</v>
      </c>
      <c r="D891" s="2">
        <v>45751</v>
      </c>
      <c r="E891" s="2">
        <v>45746.408333333333</v>
      </c>
      <c r="F891" s="2">
        <v>45746.433333333327</v>
      </c>
      <c r="G891" s="2">
        <v>45746.463888888888</v>
      </c>
      <c r="H891" s="2">
        <v>45746.500694444447</v>
      </c>
      <c r="I891">
        <v>28</v>
      </c>
      <c r="J891">
        <v>27</v>
      </c>
      <c r="K891" t="s">
        <v>1214</v>
      </c>
      <c r="L891">
        <f t="shared" si="78"/>
        <v>0</v>
      </c>
      <c r="M891">
        <f t="shared" si="79"/>
        <v>35.999999991618097</v>
      </c>
      <c r="N891">
        <f t="shared" si="80"/>
        <v>53.000000005122274</v>
      </c>
      <c r="O891">
        <f t="shared" si="81"/>
        <v>0.9642857142857143</v>
      </c>
      <c r="P891">
        <f t="shared" si="82"/>
        <v>0</v>
      </c>
      <c r="Q891" t="str">
        <f t="shared" si="83"/>
        <v>2025-03</v>
      </c>
    </row>
    <row r="892" spans="1:17" x14ac:dyDescent="0.3">
      <c r="A892" t="s">
        <v>901</v>
      </c>
      <c r="B892" s="2">
        <v>45747</v>
      </c>
      <c r="C892" s="2">
        <v>45748</v>
      </c>
      <c r="D892" s="2">
        <v>45748</v>
      </c>
      <c r="E892" s="2">
        <v>45747.385416666657</v>
      </c>
      <c r="F892" s="2">
        <v>45747.445138888892</v>
      </c>
      <c r="G892" s="2">
        <v>45747.493750000001</v>
      </c>
      <c r="H892" s="2">
        <v>45747.517361111109</v>
      </c>
      <c r="I892">
        <v>34</v>
      </c>
      <c r="J892">
        <v>33</v>
      </c>
      <c r="K892" t="s">
        <v>1215</v>
      </c>
      <c r="L892">
        <f t="shared" si="78"/>
        <v>1</v>
      </c>
      <c r="M892">
        <f t="shared" si="79"/>
        <v>86.000000018393621</v>
      </c>
      <c r="N892">
        <f t="shared" si="80"/>
        <v>33.999999995576218</v>
      </c>
      <c r="O892">
        <f t="shared" si="81"/>
        <v>0.97058823529411764</v>
      </c>
      <c r="P892">
        <f t="shared" si="82"/>
        <v>1</v>
      </c>
      <c r="Q892" t="str">
        <f t="shared" si="83"/>
        <v>2025-03</v>
      </c>
    </row>
    <row r="893" spans="1:17" x14ac:dyDescent="0.3">
      <c r="A893" t="s">
        <v>902</v>
      </c>
      <c r="B893" s="2">
        <v>45747</v>
      </c>
      <c r="C893" s="2">
        <v>45750</v>
      </c>
      <c r="D893" s="2">
        <v>45751</v>
      </c>
      <c r="E893" s="2">
        <v>45747.415277777778</v>
      </c>
      <c r="F893" s="2">
        <v>45747.422222222223</v>
      </c>
      <c r="G893" s="2">
        <v>45747.490972222222</v>
      </c>
      <c r="H893" s="2">
        <v>45747.499305555553</v>
      </c>
      <c r="I893">
        <v>19</v>
      </c>
      <c r="J893">
        <v>16</v>
      </c>
      <c r="K893" t="s">
        <v>1213</v>
      </c>
      <c r="L893">
        <f t="shared" si="78"/>
        <v>0</v>
      </c>
      <c r="M893">
        <f t="shared" si="79"/>
        <v>10.000000001164153</v>
      </c>
      <c r="N893">
        <f t="shared" si="80"/>
        <v>11.999999997206032</v>
      </c>
      <c r="O893">
        <f t="shared" si="81"/>
        <v>0.84210526315789469</v>
      </c>
      <c r="P893">
        <f t="shared" si="82"/>
        <v>0</v>
      </c>
      <c r="Q893" t="str">
        <f t="shared" si="83"/>
        <v>2025-03</v>
      </c>
    </row>
    <row r="894" spans="1:17" x14ac:dyDescent="0.3">
      <c r="A894" t="s">
        <v>903</v>
      </c>
      <c r="B894" s="2">
        <v>45747</v>
      </c>
      <c r="C894" s="2">
        <v>45751</v>
      </c>
      <c r="D894" s="2">
        <v>45751</v>
      </c>
      <c r="E894" s="2">
        <v>45747.375</v>
      </c>
      <c r="F894" s="2">
        <v>45747.421527777777</v>
      </c>
      <c r="G894" s="2">
        <v>45747.48333333333</v>
      </c>
      <c r="H894" s="2">
        <v>45747.524305555547</v>
      </c>
      <c r="I894">
        <v>28</v>
      </c>
      <c r="J894">
        <v>24</v>
      </c>
      <c r="K894" t="s">
        <v>1213</v>
      </c>
      <c r="L894">
        <f t="shared" si="78"/>
        <v>1</v>
      </c>
      <c r="M894">
        <f t="shared" si="79"/>
        <v>66.999999998370185</v>
      </c>
      <c r="N894">
        <f t="shared" si="80"/>
        <v>58.999999993247911</v>
      </c>
      <c r="O894">
        <f t="shared" si="81"/>
        <v>0.8571428571428571</v>
      </c>
      <c r="P894">
        <f t="shared" si="82"/>
        <v>1</v>
      </c>
      <c r="Q894" t="str">
        <f t="shared" si="83"/>
        <v>2025-03</v>
      </c>
    </row>
    <row r="895" spans="1:17" x14ac:dyDescent="0.3">
      <c r="A895" t="s">
        <v>904</v>
      </c>
      <c r="B895" s="2">
        <v>45747</v>
      </c>
      <c r="C895" s="2">
        <v>45748</v>
      </c>
      <c r="D895" s="2">
        <v>45752</v>
      </c>
      <c r="E895" s="2">
        <v>45747.394444444442</v>
      </c>
      <c r="F895" s="2">
        <v>45747.429861111108</v>
      </c>
      <c r="G895" s="2">
        <v>45747.493750000001</v>
      </c>
      <c r="H895" s="2">
        <v>45747.50277777778</v>
      </c>
      <c r="I895">
        <v>37</v>
      </c>
      <c r="J895">
        <v>37</v>
      </c>
      <c r="K895" t="s">
        <v>1214</v>
      </c>
      <c r="L895">
        <f t="shared" si="78"/>
        <v>0</v>
      </c>
      <c r="M895">
        <f t="shared" si="79"/>
        <v>50.999999998603016</v>
      </c>
      <c r="N895">
        <f t="shared" si="80"/>
        <v>13.000000000465661</v>
      </c>
      <c r="O895">
        <f t="shared" si="81"/>
        <v>1</v>
      </c>
      <c r="P895">
        <f t="shared" si="82"/>
        <v>0</v>
      </c>
      <c r="Q895" t="str">
        <f t="shared" si="83"/>
        <v>2025-03</v>
      </c>
    </row>
    <row r="896" spans="1:17" x14ac:dyDescent="0.3">
      <c r="A896" t="s">
        <v>905</v>
      </c>
      <c r="B896" s="2">
        <v>45747</v>
      </c>
      <c r="C896" s="2">
        <v>45748</v>
      </c>
      <c r="D896" s="2">
        <v>45751</v>
      </c>
      <c r="E896" s="2">
        <v>45747.395138888889</v>
      </c>
      <c r="F896" s="2">
        <v>45747.44027777778</v>
      </c>
      <c r="G896" s="2">
        <v>45747.493055555547</v>
      </c>
      <c r="H896" s="2">
        <v>45747.552777777782</v>
      </c>
      <c r="I896">
        <v>29</v>
      </c>
      <c r="J896">
        <v>29</v>
      </c>
      <c r="K896" t="s">
        <v>1215</v>
      </c>
      <c r="L896">
        <f t="shared" si="78"/>
        <v>0</v>
      </c>
      <c r="M896">
        <f t="shared" si="79"/>
        <v>65.000000002328306</v>
      </c>
      <c r="N896">
        <f t="shared" si="80"/>
        <v>86.000000018393621</v>
      </c>
      <c r="O896">
        <f t="shared" si="81"/>
        <v>1</v>
      </c>
      <c r="P896">
        <f t="shared" si="82"/>
        <v>0</v>
      </c>
      <c r="Q896" t="str">
        <f t="shared" si="83"/>
        <v>2025-03</v>
      </c>
    </row>
    <row r="897" spans="1:17" x14ac:dyDescent="0.3">
      <c r="A897" t="s">
        <v>906</v>
      </c>
      <c r="B897" s="2">
        <v>45747</v>
      </c>
      <c r="C897" s="2">
        <v>45748</v>
      </c>
      <c r="D897" s="2">
        <v>45750</v>
      </c>
      <c r="E897" s="2">
        <v>45747.413888888892</v>
      </c>
      <c r="F897" s="2">
        <v>45747.438194444447</v>
      </c>
      <c r="G897" s="2">
        <v>45747.48333333333</v>
      </c>
      <c r="H897" s="2">
        <v>45747.506249999999</v>
      </c>
      <c r="I897">
        <v>4</v>
      </c>
      <c r="J897">
        <v>3</v>
      </c>
      <c r="K897" t="s">
        <v>1215</v>
      </c>
      <c r="L897">
        <f t="shared" si="78"/>
        <v>0</v>
      </c>
      <c r="M897">
        <f t="shared" si="79"/>
        <v>34.999999998835847</v>
      </c>
      <c r="N897">
        <f t="shared" si="80"/>
        <v>33.000000002793968</v>
      </c>
      <c r="O897">
        <f t="shared" si="81"/>
        <v>0.75</v>
      </c>
      <c r="P897">
        <f t="shared" si="82"/>
        <v>0</v>
      </c>
      <c r="Q897" t="str">
        <f t="shared" si="83"/>
        <v>2025-03</v>
      </c>
    </row>
    <row r="898" spans="1:17" x14ac:dyDescent="0.3">
      <c r="A898" t="s">
        <v>907</v>
      </c>
      <c r="B898" s="2">
        <v>45748</v>
      </c>
      <c r="C898" s="2">
        <v>45751</v>
      </c>
      <c r="D898" s="2">
        <v>45749</v>
      </c>
      <c r="E898" s="2">
        <v>45748.381944444453</v>
      </c>
      <c r="F898" s="2">
        <v>45748.452777777777</v>
      </c>
      <c r="G898" s="2">
        <v>45748.492361111108</v>
      </c>
      <c r="H898" s="2">
        <v>45748.538194444453</v>
      </c>
      <c r="I898">
        <v>37</v>
      </c>
      <c r="J898">
        <v>33</v>
      </c>
      <c r="K898" t="s">
        <v>1213</v>
      </c>
      <c r="L898">
        <f t="shared" ref="L898:L961" si="84">IF(D898&lt;=C898,1,0)</f>
        <v>1</v>
      </c>
      <c r="M898">
        <f t="shared" ref="M898:M961" si="85">(F898-E898)*24*60</f>
        <v>101.99999998672865</v>
      </c>
      <c r="N898">
        <f t="shared" ref="N898:N961" si="86">(H898-G898)*24*60</f>
        <v>66.000000016065314</v>
      </c>
      <c r="O898">
        <f t="shared" ref="O898:O961" si="87">IF(I898=0,0,J898/I898)</f>
        <v>0.89189189189189189</v>
      </c>
      <c r="P898">
        <f t="shared" ref="P898:P961" si="88">IF(AND(D898&lt;=C898,J898&gt;0),1,0)</f>
        <v>1</v>
      </c>
      <c r="Q898" t="str">
        <f t="shared" ref="Q898:Q961" si="89">TEXT(B898,"yyyy-mm")</f>
        <v>2025-04</v>
      </c>
    </row>
    <row r="899" spans="1:17" x14ac:dyDescent="0.3">
      <c r="A899" t="s">
        <v>908</v>
      </c>
      <c r="B899" s="2">
        <v>45748</v>
      </c>
      <c r="C899" s="2">
        <v>45749</v>
      </c>
      <c r="D899" s="2">
        <v>45749</v>
      </c>
      <c r="E899" s="2">
        <v>45748.376388888893</v>
      </c>
      <c r="F899" s="2">
        <v>45748.409722222219</v>
      </c>
      <c r="G899" s="2">
        <v>45748.484027777777</v>
      </c>
      <c r="H899" s="2">
        <v>45748.481249999997</v>
      </c>
      <c r="I899">
        <v>4</v>
      </c>
      <c r="J899">
        <v>2</v>
      </c>
      <c r="K899" t="s">
        <v>1214</v>
      </c>
      <c r="L899">
        <f t="shared" si="84"/>
        <v>1</v>
      </c>
      <c r="M899">
        <f t="shared" si="85"/>
        <v>47.999999988824129</v>
      </c>
      <c r="N899">
        <f t="shared" si="86"/>
        <v>-4.0000000025611371</v>
      </c>
      <c r="O899">
        <f t="shared" si="87"/>
        <v>0.5</v>
      </c>
      <c r="P899">
        <f t="shared" si="88"/>
        <v>1</v>
      </c>
      <c r="Q899" t="str">
        <f t="shared" si="89"/>
        <v>2025-04</v>
      </c>
    </row>
    <row r="900" spans="1:17" x14ac:dyDescent="0.3">
      <c r="A900" t="s">
        <v>909</v>
      </c>
      <c r="B900" s="2">
        <v>45748</v>
      </c>
      <c r="C900" s="2">
        <v>45749</v>
      </c>
      <c r="D900" s="2">
        <v>45752</v>
      </c>
      <c r="E900" s="2">
        <v>45748.390972222223</v>
      </c>
      <c r="F900" s="2">
        <v>45748.490972222222</v>
      </c>
      <c r="G900" s="2">
        <v>45748.46597222222</v>
      </c>
      <c r="H900" s="2">
        <v>45748.545138888891</v>
      </c>
      <c r="I900">
        <v>19</v>
      </c>
      <c r="J900">
        <v>19</v>
      </c>
      <c r="K900" t="s">
        <v>1215</v>
      </c>
      <c r="L900">
        <f t="shared" si="84"/>
        <v>0</v>
      </c>
      <c r="M900">
        <f t="shared" si="85"/>
        <v>143.99999999790452</v>
      </c>
      <c r="N900">
        <f t="shared" si="86"/>
        <v>114.00000000488944</v>
      </c>
      <c r="O900">
        <f t="shared" si="87"/>
        <v>1</v>
      </c>
      <c r="P900">
        <f t="shared" si="88"/>
        <v>0</v>
      </c>
      <c r="Q900" t="str">
        <f t="shared" si="89"/>
        <v>2025-04</v>
      </c>
    </row>
    <row r="901" spans="1:17" x14ac:dyDescent="0.3">
      <c r="A901" t="s">
        <v>910</v>
      </c>
      <c r="B901" s="2">
        <v>45748</v>
      </c>
      <c r="C901" s="2">
        <v>45749</v>
      </c>
      <c r="D901" s="2">
        <v>45749</v>
      </c>
      <c r="E901" s="2">
        <v>45748.38958333333</v>
      </c>
      <c r="F901" s="2">
        <v>45748.435416666667</v>
      </c>
      <c r="G901" s="2">
        <v>45748.479166666657</v>
      </c>
      <c r="H901" s="2">
        <v>45748.510416666657</v>
      </c>
      <c r="I901">
        <v>13</v>
      </c>
      <c r="J901">
        <v>11</v>
      </c>
      <c r="K901" t="s">
        <v>1215</v>
      </c>
      <c r="L901">
        <f t="shared" si="84"/>
        <v>1</v>
      </c>
      <c r="M901">
        <f t="shared" si="85"/>
        <v>66.000000005587935</v>
      </c>
      <c r="N901">
        <f t="shared" si="86"/>
        <v>45</v>
      </c>
      <c r="O901">
        <f t="shared" si="87"/>
        <v>0.84615384615384615</v>
      </c>
      <c r="P901">
        <f t="shared" si="88"/>
        <v>1</v>
      </c>
      <c r="Q901" t="str">
        <f t="shared" si="89"/>
        <v>2025-04</v>
      </c>
    </row>
    <row r="902" spans="1:17" x14ac:dyDescent="0.3">
      <c r="A902" t="s">
        <v>911</v>
      </c>
      <c r="B902" s="2">
        <v>45748</v>
      </c>
      <c r="C902" s="2">
        <v>45750</v>
      </c>
      <c r="D902" s="2">
        <v>45750</v>
      </c>
      <c r="E902" s="2">
        <v>45748.388888888891</v>
      </c>
      <c r="F902" s="2">
        <v>45748.40902777778</v>
      </c>
      <c r="G902" s="2">
        <v>45748.488888888889</v>
      </c>
      <c r="H902" s="2">
        <v>45748.509027777778</v>
      </c>
      <c r="I902">
        <v>31</v>
      </c>
      <c r="J902">
        <v>28</v>
      </c>
      <c r="K902" t="s">
        <v>1215</v>
      </c>
      <c r="L902">
        <f t="shared" si="84"/>
        <v>1</v>
      </c>
      <c r="M902">
        <f t="shared" si="85"/>
        <v>29.000000000232831</v>
      </c>
      <c r="N902">
        <f t="shared" si="86"/>
        <v>29.000000000232831</v>
      </c>
      <c r="O902">
        <f t="shared" si="87"/>
        <v>0.90322580645161288</v>
      </c>
      <c r="P902">
        <f t="shared" si="88"/>
        <v>1</v>
      </c>
      <c r="Q902" t="str">
        <f t="shared" si="89"/>
        <v>2025-04</v>
      </c>
    </row>
    <row r="903" spans="1:17" x14ac:dyDescent="0.3">
      <c r="A903" t="s">
        <v>912</v>
      </c>
      <c r="B903" s="2">
        <v>45748</v>
      </c>
      <c r="C903" s="2">
        <v>45749</v>
      </c>
      <c r="D903" s="2">
        <v>45751</v>
      </c>
      <c r="E903" s="2">
        <v>45748.377083333333</v>
      </c>
      <c r="F903" s="2">
        <v>45748.468055555553</v>
      </c>
      <c r="G903" s="2">
        <v>45748.469444444447</v>
      </c>
      <c r="H903" s="2">
        <v>45748.527777777781</v>
      </c>
      <c r="I903">
        <v>4</v>
      </c>
      <c r="J903">
        <v>4</v>
      </c>
      <c r="K903" t="s">
        <v>1214</v>
      </c>
      <c r="L903">
        <f t="shared" si="84"/>
        <v>0</v>
      </c>
      <c r="M903">
        <f t="shared" si="85"/>
        <v>130.99999999743886</v>
      </c>
      <c r="N903">
        <f t="shared" si="86"/>
        <v>84.000000001396984</v>
      </c>
      <c r="O903">
        <f t="shared" si="87"/>
        <v>1</v>
      </c>
      <c r="P903">
        <f t="shared" si="88"/>
        <v>0</v>
      </c>
      <c r="Q903" t="str">
        <f t="shared" si="89"/>
        <v>2025-04</v>
      </c>
    </row>
    <row r="904" spans="1:17" x14ac:dyDescent="0.3">
      <c r="A904" t="s">
        <v>913</v>
      </c>
      <c r="B904" s="2">
        <v>45748</v>
      </c>
      <c r="C904" s="2">
        <v>45751</v>
      </c>
      <c r="D904" s="2">
        <v>45749</v>
      </c>
      <c r="E904" s="2">
        <v>45748.400694444441</v>
      </c>
      <c r="F904" s="2">
        <v>45748.40902777778</v>
      </c>
      <c r="G904" s="2">
        <v>45748.482638888891</v>
      </c>
      <c r="H904" s="2">
        <v>45748.556250000001</v>
      </c>
      <c r="I904">
        <v>12</v>
      </c>
      <c r="J904">
        <v>10</v>
      </c>
      <c r="K904" t="s">
        <v>1215</v>
      </c>
      <c r="L904">
        <f t="shared" si="84"/>
        <v>1</v>
      </c>
      <c r="M904">
        <f t="shared" si="85"/>
        <v>12.000000007683411</v>
      </c>
      <c r="N904">
        <f t="shared" si="86"/>
        <v>105.99999999976717</v>
      </c>
      <c r="O904">
        <f t="shared" si="87"/>
        <v>0.83333333333333337</v>
      </c>
      <c r="P904">
        <f t="shared" si="88"/>
        <v>1</v>
      </c>
      <c r="Q904" t="str">
        <f t="shared" si="89"/>
        <v>2025-04</v>
      </c>
    </row>
    <row r="905" spans="1:17" x14ac:dyDescent="0.3">
      <c r="A905" t="s">
        <v>914</v>
      </c>
      <c r="B905" s="2">
        <v>45748</v>
      </c>
      <c r="C905" s="2">
        <v>45751</v>
      </c>
      <c r="D905" s="2">
        <v>45750</v>
      </c>
      <c r="E905" s="2">
        <v>45748.380555555559</v>
      </c>
      <c r="F905" s="2">
        <v>45748.462500000001</v>
      </c>
      <c r="G905" s="2">
        <v>45748.479166666657</v>
      </c>
      <c r="H905" s="2">
        <v>45748.506249999999</v>
      </c>
      <c r="I905">
        <v>13</v>
      </c>
      <c r="J905">
        <v>13</v>
      </c>
      <c r="K905" t="s">
        <v>1215</v>
      </c>
      <c r="L905">
        <f t="shared" si="84"/>
        <v>1</v>
      </c>
      <c r="M905">
        <f t="shared" si="85"/>
        <v>117.9999999969732</v>
      </c>
      <c r="N905">
        <f t="shared" si="86"/>
        <v>39.000000011874363</v>
      </c>
      <c r="O905">
        <f t="shared" si="87"/>
        <v>1</v>
      </c>
      <c r="P905">
        <f t="shared" si="88"/>
        <v>1</v>
      </c>
      <c r="Q905" t="str">
        <f t="shared" si="89"/>
        <v>2025-04</v>
      </c>
    </row>
    <row r="906" spans="1:17" x14ac:dyDescent="0.3">
      <c r="A906" t="s">
        <v>915</v>
      </c>
      <c r="B906" s="2">
        <v>45748</v>
      </c>
      <c r="C906" s="2">
        <v>45751</v>
      </c>
      <c r="D906" s="2">
        <v>45749</v>
      </c>
      <c r="E906" s="2">
        <v>45748.400694444441</v>
      </c>
      <c r="F906" s="2">
        <v>45748.42291666667</v>
      </c>
      <c r="G906" s="2">
        <v>45748.470138888893</v>
      </c>
      <c r="H906" s="2">
        <v>45748.503472222219</v>
      </c>
      <c r="I906">
        <v>8</v>
      </c>
      <c r="J906">
        <v>7</v>
      </c>
      <c r="K906" t="s">
        <v>1215</v>
      </c>
      <c r="L906">
        <f t="shared" si="84"/>
        <v>1</v>
      </c>
      <c r="M906">
        <f t="shared" si="85"/>
        <v>32.000000010011718</v>
      </c>
      <c r="N906">
        <f t="shared" si="86"/>
        <v>47.999999988824129</v>
      </c>
      <c r="O906">
        <f t="shared" si="87"/>
        <v>0.875</v>
      </c>
      <c r="P906">
        <f t="shared" si="88"/>
        <v>1</v>
      </c>
      <c r="Q906" t="str">
        <f t="shared" si="89"/>
        <v>2025-04</v>
      </c>
    </row>
    <row r="907" spans="1:17" x14ac:dyDescent="0.3">
      <c r="A907" t="s">
        <v>916</v>
      </c>
      <c r="B907" s="2">
        <v>45748</v>
      </c>
      <c r="C907" s="2">
        <v>45750</v>
      </c>
      <c r="D907" s="2">
        <v>45750</v>
      </c>
      <c r="E907" s="2">
        <v>45748.396527777782</v>
      </c>
      <c r="F907" s="2">
        <v>45748.453472222223</v>
      </c>
      <c r="G907" s="2">
        <v>45748.467361111107</v>
      </c>
      <c r="H907" s="2">
        <v>45748.540972222218</v>
      </c>
      <c r="I907">
        <v>25</v>
      </c>
      <c r="J907">
        <v>22</v>
      </c>
      <c r="K907" t="s">
        <v>1214</v>
      </c>
      <c r="L907">
        <f t="shared" si="84"/>
        <v>1</v>
      </c>
      <c r="M907">
        <f t="shared" si="85"/>
        <v>81.999999994877726</v>
      </c>
      <c r="N907">
        <f t="shared" si="86"/>
        <v>105.99999999976717</v>
      </c>
      <c r="O907">
        <f t="shared" si="87"/>
        <v>0.88</v>
      </c>
      <c r="P907">
        <f t="shared" si="88"/>
        <v>1</v>
      </c>
      <c r="Q907" t="str">
        <f t="shared" si="89"/>
        <v>2025-04</v>
      </c>
    </row>
    <row r="908" spans="1:17" x14ac:dyDescent="0.3">
      <c r="A908" t="s">
        <v>917</v>
      </c>
      <c r="B908" s="2">
        <v>45748</v>
      </c>
      <c r="C908" s="2">
        <v>45749</v>
      </c>
      <c r="D908" s="2">
        <v>45753</v>
      </c>
      <c r="E908" s="2">
        <v>45748.40347222222</v>
      </c>
      <c r="F908" s="2">
        <v>45748.415972222218</v>
      </c>
      <c r="G908" s="2">
        <v>45748.484027777777</v>
      </c>
      <c r="H908" s="2">
        <v>45748.507638888892</v>
      </c>
      <c r="I908">
        <v>16</v>
      </c>
      <c r="J908">
        <v>12</v>
      </c>
      <c r="K908" t="s">
        <v>1214</v>
      </c>
      <c r="L908">
        <f t="shared" si="84"/>
        <v>0</v>
      </c>
      <c r="M908">
        <f t="shared" si="85"/>
        <v>17.999999995809048</v>
      </c>
      <c r="N908">
        <f t="shared" si="86"/>
        <v>34.000000006053597</v>
      </c>
      <c r="O908">
        <f t="shared" si="87"/>
        <v>0.75</v>
      </c>
      <c r="P908">
        <f t="shared" si="88"/>
        <v>0</v>
      </c>
      <c r="Q908" t="str">
        <f t="shared" si="89"/>
        <v>2025-04</v>
      </c>
    </row>
    <row r="909" spans="1:17" x14ac:dyDescent="0.3">
      <c r="A909" t="s">
        <v>918</v>
      </c>
      <c r="B909" s="2">
        <v>45748</v>
      </c>
      <c r="C909" s="2">
        <v>45751</v>
      </c>
      <c r="D909" s="2">
        <v>45750</v>
      </c>
      <c r="E909" s="2">
        <v>45748.375694444447</v>
      </c>
      <c r="F909" s="2">
        <v>45748.480555555558</v>
      </c>
      <c r="G909" s="2">
        <v>45748.475694444453</v>
      </c>
      <c r="H909" s="2">
        <v>45748.536111111112</v>
      </c>
      <c r="I909">
        <v>5</v>
      </c>
      <c r="J909">
        <v>1</v>
      </c>
      <c r="K909" t="s">
        <v>1215</v>
      </c>
      <c r="L909">
        <f t="shared" si="84"/>
        <v>1</v>
      </c>
      <c r="M909">
        <f t="shared" si="85"/>
        <v>150.99999999976717</v>
      </c>
      <c r="N909">
        <f t="shared" si="86"/>
        <v>86.999999990221113</v>
      </c>
      <c r="O909">
        <f t="shared" si="87"/>
        <v>0.2</v>
      </c>
      <c r="P909">
        <f t="shared" si="88"/>
        <v>1</v>
      </c>
      <c r="Q909" t="str">
        <f t="shared" si="89"/>
        <v>2025-04</v>
      </c>
    </row>
    <row r="910" spans="1:17" x14ac:dyDescent="0.3">
      <c r="A910" t="s">
        <v>919</v>
      </c>
      <c r="B910" s="2">
        <v>45748</v>
      </c>
      <c r="C910" s="2">
        <v>45749</v>
      </c>
      <c r="D910" s="2">
        <v>45750</v>
      </c>
      <c r="E910" s="2">
        <v>45748.377083333333</v>
      </c>
      <c r="F910" s="2">
        <v>45748.420138888891</v>
      </c>
      <c r="G910" s="2">
        <v>45748.497916666667</v>
      </c>
      <c r="H910" s="2">
        <v>45748.540277777778</v>
      </c>
      <c r="I910">
        <v>20</v>
      </c>
      <c r="J910">
        <v>18</v>
      </c>
      <c r="K910" t="s">
        <v>1213</v>
      </c>
      <c r="L910">
        <f t="shared" si="84"/>
        <v>0</v>
      </c>
      <c r="M910">
        <f t="shared" si="85"/>
        <v>62.000000003026798</v>
      </c>
      <c r="N910">
        <f t="shared" si="86"/>
        <v>60.999999999767169</v>
      </c>
      <c r="O910">
        <f t="shared" si="87"/>
        <v>0.9</v>
      </c>
      <c r="P910">
        <f t="shared" si="88"/>
        <v>0</v>
      </c>
      <c r="Q910" t="str">
        <f t="shared" si="89"/>
        <v>2025-04</v>
      </c>
    </row>
    <row r="911" spans="1:17" x14ac:dyDescent="0.3">
      <c r="A911" t="s">
        <v>920</v>
      </c>
      <c r="B911" s="2">
        <v>45748</v>
      </c>
      <c r="C911" s="2">
        <v>45750</v>
      </c>
      <c r="D911" s="2">
        <v>45752</v>
      </c>
      <c r="E911" s="2">
        <v>45748.406944444447</v>
      </c>
      <c r="F911" s="2">
        <v>45748.411111111112</v>
      </c>
      <c r="G911" s="2">
        <v>45748.484027777777</v>
      </c>
      <c r="H911" s="2">
        <v>45748.479166666657</v>
      </c>
      <c r="I911">
        <v>26</v>
      </c>
      <c r="J911">
        <v>25</v>
      </c>
      <c r="K911" t="s">
        <v>1215</v>
      </c>
      <c r="L911">
        <f t="shared" si="84"/>
        <v>0</v>
      </c>
      <c r="M911">
        <f t="shared" si="85"/>
        <v>5.9999999986030161</v>
      </c>
      <c r="N911">
        <f t="shared" si="86"/>
        <v>-7.0000000123400241</v>
      </c>
      <c r="O911">
        <f t="shared" si="87"/>
        <v>0.96153846153846156</v>
      </c>
      <c r="P911">
        <f t="shared" si="88"/>
        <v>0</v>
      </c>
      <c r="Q911" t="str">
        <f t="shared" si="89"/>
        <v>2025-04</v>
      </c>
    </row>
    <row r="912" spans="1:17" x14ac:dyDescent="0.3">
      <c r="A912" t="s">
        <v>921</v>
      </c>
      <c r="B912" s="2">
        <v>45748</v>
      </c>
      <c r="C912" s="2">
        <v>45750</v>
      </c>
      <c r="D912" s="2">
        <v>45749</v>
      </c>
      <c r="E912" s="2">
        <v>45748.40347222222</v>
      </c>
      <c r="F912" s="2">
        <v>45748.470833333333</v>
      </c>
      <c r="G912" s="2">
        <v>45748.494444444441</v>
      </c>
      <c r="H912" s="2">
        <v>45748.472222222219</v>
      </c>
      <c r="I912">
        <v>23</v>
      </c>
      <c r="J912">
        <v>19</v>
      </c>
      <c r="K912" t="s">
        <v>1215</v>
      </c>
      <c r="L912">
        <f t="shared" si="84"/>
        <v>1</v>
      </c>
      <c r="M912">
        <f t="shared" si="85"/>
        <v>97.000000001862645</v>
      </c>
      <c r="N912">
        <f t="shared" si="86"/>
        <v>-31.999999999534339</v>
      </c>
      <c r="O912">
        <f t="shared" si="87"/>
        <v>0.82608695652173914</v>
      </c>
      <c r="P912">
        <f t="shared" si="88"/>
        <v>1</v>
      </c>
      <c r="Q912" t="str">
        <f t="shared" si="89"/>
        <v>2025-04</v>
      </c>
    </row>
    <row r="913" spans="1:17" x14ac:dyDescent="0.3">
      <c r="A913" t="s">
        <v>922</v>
      </c>
      <c r="B913" s="2">
        <v>45749</v>
      </c>
      <c r="C913" s="2">
        <v>45752</v>
      </c>
      <c r="D913" s="2">
        <v>45753</v>
      </c>
      <c r="E913" s="2">
        <v>45749.411805555559</v>
      </c>
      <c r="F913" s="2">
        <v>45749.401388888888</v>
      </c>
      <c r="G913" s="2">
        <v>45749.486805555563</v>
      </c>
      <c r="H913" s="2">
        <v>45749.477083333331</v>
      </c>
      <c r="I913">
        <v>10</v>
      </c>
      <c r="J913">
        <v>9</v>
      </c>
      <c r="K913" t="s">
        <v>1214</v>
      </c>
      <c r="L913">
        <f t="shared" si="84"/>
        <v>0</v>
      </c>
      <c r="M913">
        <f t="shared" si="85"/>
        <v>-15.000000006984919</v>
      </c>
      <c r="N913">
        <f t="shared" si="86"/>
        <v>-14.000000014202669</v>
      </c>
      <c r="O913">
        <f t="shared" si="87"/>
        <v>0.9</v>
      </c>
      <c r="P913">
        <f t="shared" si="88"/>
        <v>0</v>
      </c>
      <c r="Q913" t="str">
        <f t="shared" si="89"/>
        <v>2025-04</v>
      </c>
    </row>
    <row r="914" spans="1:17" x14ac:dyDescent="0.3">
      <c r="A914" t="s">
        <v>923</v>
      </c>
      <c r="B914" s="2">
        <v>45749</v>
      </c>
      <c r="C914" s="2">
        <v>45751</v>
      </c>
      <c r="D914" s="2">
        <v>45750</v>
      </c>
      <c r="E914" s="2">
        <v>45749.388888888891</v>
      </c>
      <c r="F914" s="2">
        <v>45749.460416666669</v>
      </c>
      <c r="G914" s="2">
        <v>45749.475694444453</v>
      </c>
      <c r="H914" s="2">
        <v>45749.504166666673</v>
      </c>
      <c r="I914">
        <v>15</v>
      </c>
      <c r="J914">
        <v>11</v>
      </c>
      <c r="K914" t="s">
        <v>1214</v>
      </c>
      <c r="L914">
        <f t="shared" si="84"/>
        <v>1</v>
      </c>
      <c r="M914">
        <f t="shared" si="85"/>
        <v>103.00000000046566</v>
      </c>
      <c r="N914">
        <f t="shared" si="86"/>
        <v>40.999999997438863</v>
      </c>
      <c r="O914">
        <f t="shared" si="87"/>
        <v>0.73333333333333328</v>
      </c>
      <c r="P914">
        <f t="shared" si="88"/>
        <v>1</v>
      </c>
      <c r="Q914" t="str">
        <f t="shared" si="89"/>
        <v>2025-04</v>
      </c>
    </row>
    <row r="915" spans="1:17" x14ac:dyDescent="0.3">
      <c r="A915" t="s">
        <v>924</v>
      </c>
      <c r="B915" s="2">
        <v>45749</v>
      </c>
      <c r="C915" s="2">
        <v>45753</v>
      </c>
      <c r="D915" s="2">
        <v>45752</v>
      </c>
      <c r="E915" s="2">
        <v>45749.395138888889</v>
      </c>
      <c r="F915" s="2">
        <v>45749.434027777781</v>
      </c>
      <c r="G915" s="2">
        <v>45749.46875</v>
      </c>
      <c r="H915" s="2">
        <v>45749.525000000001</v>
      </c>
      <c r="I915">
        <v>16</v>
      </c>
      <c r="J915">
        <v>12</v>
      </c>
      <c r="K915" t="s">
        <v>1214</v>
      </c>
      <c r="L915">
        <f t="shared" si="84"/>
        <v>1</v>
      </c>
      <c r="M915">
        <f t="shared" si="85"/>
        <v>56.000000004423782</v>
      </c>
      <c r="N915">
        <f t="shared" si="86"/>
        <v>81.000000002095476</v>
      </c>
      <c r="O915">
        <f t="shared" si="87"/>
        <v>0.75</v>
      </c>
      <c r="P915">
        <f t="shared" si="88"/>
        <v>1</v>
      </c>
      <c r="Q915" t="str">
        <f t="shared" si="89"/>
        <v>2025-04</v>
      </c>
    </row>
    <row r="916" spans="1:17" x14ac:dyDescent="0.3">
      <c r="A916" t="s">
        <v>925</v>
      </c>
      <c r="B916" s="2">
        <v>45749</v>
      </c>
      <c r="C916" s="2">
        <v>45752</v>
      </c>
      <c r="D916" s="2">
        <v>45750</v>
      </c>
      <c r="E916" s="2">
        <v>45749.401388888888</v>
      </c>
      <c r="F916" s="2">
        <v>45749.421527777777</v>
      </c>
      <c r="G916" s="2">
        <v>45749.498611111107</v>
      </c>
      <c r="H916" s="2">
        <v>45749.525000000001</v>
      </c>
      <c r="I916">
        <v>31</v>
      </c>
      <c r="J916">
        <v>27</v>
      </c>
      <c r="K916" t="s">
        <v>1213</v>
      </c>
      <c r="L916">
        <f t="shared" si="84"/>
        <v>1</v>
      </c>
      <c r="M916">
        <f t="shared" si="85"/>
        <v>29.000000000232831</v>
      </c>
      <c r="N916">
        <f t="shared" si="86"/>
        <v>38.000000008614734</v>
      </c>
      <c r="O916">
        <f t="shared" si="87"/>
        <v>0.87096774193548387</v>
      </c>
      <c r="P916">
        <f t="shared" si="88"/>
        <v>1</v>
      </c>
      <c r="Q916" t="str">
        <f t="shared" si="89"/>
        <v>2025-04</v>
      </c>
    </row>
    <row r="917" spans="1:17" x14ac:dyDescent="0.3">
      <c r="A917" t="s">
        <v>926</v>
      </c>
      <c r="B917" s="2">
        <v>45749</v>
      </c>
      <c r="C917" s="2">
        <v>45751</v>
      </c>
      <c r="D917" s="2">
        <v>45751</v>
      </c>
      <c r="E917" s="2">
        <v>45749.384027777778</v>
      </c>
      <c r="F917" s="2">
        <v>45749.42291666667</v>
      </c>
      <c r="G917" s="2">
        <v>45749.467361111107</v>
      </c>
      <c r="H917" s="2">
        <v>45749.513888888891</v>
      </c>
      <c r="I917">
        <v>3</v>
      </c>
      <c r="J917">
        <v>0</v>
      </c>
      <c r="K917" t="s">
        <v>1215</v>
      </c>
      <c r="L917">
        <f t="shared" si="84"/>
        <v>1</v>
      </c>
      <c r="M917">
        <f t="shared" si="85"/>
        <v>56.000000004423782</v>
      </c>
      <c r="N917">
        <f t="shared" si="86"/>
        <v>67.000000008847564</v>
      </c>
      <c r="O917">
        <f t="shared" si="87"/>
        <v>0</v>
      </c>
      <c r="P917">
        <f t="shared" si="88"/>
        <v>0</v>
      </c>
      <c r="Q917" t="str">
        <f t="shared" si="89"/>
        <v>2025-04</v>
      </c>
    </row>
    <row r="918" spans="1:17" x14ac:dyDescent="0.3">
      <c r="A918" t="s">
        <v>927</v>
      </c>
      <c r="B918" s="2">
        <v>45749</v>
      </c>
      <c r="C918" s="2">
        <v>45751</v>
      </c>
      <c r="D918" s="2">
        <v>45750</v>
      </c>
      <c r="E918" s="2">
        <v>45749.388888888891</v>
      </c>
      <c r="F918" s="2">
        <v>45749.47152777778</v>
      </c>
      <c r="G918" s="2">
        <v>45749.490972222222</v>
      </c>
      <c r="H918" s="2">
        <v>45749.474999999999</v>
      </c>
      <c r="I918">
        <v>15</v>
      </c>
      <c r="J918">
        <v>13</v>
      </c>
      <c r="K918" t="s">
        <v>1214</v>
      </c>
      <c r="L918">
        <f t="shared" si="84"/>
        <v>1</v>
      </c>
      <c r="M918">
        <f t="shared" si="85"/>
        <v>119.00000000023283</v>
      </c>
      <c r="N918">
        <f t="shared" si="86"/>
        <v>-23.000000001629815</v>
      </c>
      <c r="O918">
        <f t="shared" si="87"/>
        <v>0.8666666666666667</v>
      </c>
      <c r="P918">
        <f t="shared" si="88"/>
        <v>1</v>
      </c>
      <c r="Q918" t="str">
        <f t="shared" si="89"/>
        <v>2025-04</v>
      </c>
    </row>
    <row r="919" spans="1:17" x14ac:dyDescent="0.3">
      <c r="A919" t="s">
        <v>928</v>
      </c>
      <c r="B919" s="2">
        <v>45749</v>
      </c>
      <c r="C919" s="2">
        <v>45753</v>
      </c>
      <c r="D919" s="2">
        <v>45750</v>
      </c>
      <c r="E919" s="2">
        <v>45749.406944444447</v>
      </c>
      <c r="F919" s="2">
        <v>45749.433333333327</v>
      </c>
      <c r="G919" s="2">
        <v>45749.484027777777</v>
      </c>
      <c r="H919" s="2">
        <v>45749.500694444447</v>
      </c>
      <c r="I919">
        <v>37</v>
      </c>
      <c r="J919">
        <v>33</v>
      </c>
      <c r="K919" t="s">
        <v>1215</v>
      </c>
      <c r="L919">
        <f t="shared" si="84"/>
        <v>1</v>
      </c>
      <c r="M919">
        <f t="shared" si="85"/>
        <v>37.999999987659976</v>
      </c>
      <c r="N919">
        <f t="shared" si="86"/>
        <v>24.000000004889444</v>
      </c>
      <c r="O919">
        <f t="shared" si="87"/>
        <v>0.89189189189189189</v>
      </c>
      <c r="P919">
        <f t="shared" si="88"/>
        <v>1</v>
      </c>
      <c r="Q919" t="str">
        <f t="shared" si="89"/>
        <v>2025-04</v>
      </c>
    </row>
    <row r="920" spans="1:17" x14ac:dyDescent="0.3">
      <c r="A920" t="s">
        <v>929</v>
      </c>
      <c r="B920" s="2">
        <v>45749</v>
      </c>
      <c r="C920" s="2">
        <v>45750</v>
      </c>
      <c r="D920" s="2">
        <v>45753</v>
      </c>
      <c r="E920" s="2">
        <v>45749.395138888889</v>
      </c>
      <c r="F920" s="2">
        <v>45749.416666666657</v>
      </c>
      <c r="G920" s="2">
        <v>45749.487500000003</v>
      </c>
      <c r="H920" s="2">
        <v>45749.512499999997</v>
      </c>
      <c r="I920">
        <v>34</v>
      </c>
      <c r="J920">
        <v>33</v>
      </c>
      <c r="K920" t="s">
        <v>1213</v>
      </c>
      <c r="L920">
        <f t="shared" si="84"/>
        <v>0</v>
      </c>
      <c r="M920">
        <f t="shared" si="85"/>
        <v>30.999999985797331</v>
      </c>
      <c r="N920">
        <f t="shared" si="86"/>
        <v>35.999999991618097</v>
      </c>
      <c r="O920">
        <f t="shared" si="87"/>
        <v>0.97058823529411764</v>
      </c>
      <c r="P920">
        <f t="shared" si="88"/>
        <v>0</v>
      </c>
      <c r="Q920" t="str">
        <f t="shared" si="89"/>
        <v>2025-04</v>
      </c>
    </row>
    <row r="921" spans="1:17" x14ac:dyDescent="0.3">
      <c r="A921" t="s">
        <v>930</v>
      </c>
      <c r="B921" s="2">
        <v>45749</v>
      </c>
      <c r="C921" s="2">
        <v>45752</v>
      </c>
      <c r="D921" s="2">
        <v>45752</v>
      </c>
      <c r="E921" s="2">
        <v>45749.413888888892</v>
      </c>
      <c r="F921" s="2">
        <v>45749.48541666667</v>
      </c>
      <c r="G921" s="2">
        <v>45749.480555555558</v>
      </c>
      <c r="H921" s="2">
        <v>45749.506944444453</v>
      </c>
      <c r="I921">
        <v>6</v>
      </c>
      <c r="J921">
        <v>2</v>
      </c>
      <c r="K921" t="s">
        <v>1215</v>
      </c>
      <c r="L921">
        <f t="shared" si="84"/>
        <v>1</v>
      </c>
      <c r="M921">
        <f t="shared" si="85"/>
        <v>103.00000000046566</v>
      </c>
      <c r="N921">
        <f t="shared" si="86"/>
        <v>38.000000008614734</v>
      </c>
      <c r="O921">
        <f t="shared" si="87"/>
        <v>0.33333333333333331</v>
      </c>
      <c r="P921">
        <f t="shared" si="88"/>
        <v>1</v>
      </c>
      <c r="Q921" t="str">
        <f t="shared" si="89"/>
        <v>2025-04</v>
      </c>
    </row>
    <row r="922" spans="1:17" x14ac:dyDescent="0.3">
      <c r="A922" t="s">
        <v>931</v>
      </c>
      <c r="B922" s="2">
        <v>45749</v>
      </c>
      <c r="C922" s="2">
        <v>45753</v>
      </c>
      <c r="D922" s="2">
        <v>45753</v>
      </c>
      <c r="E922" s="2">
        <v>45749.384722222218</v>
      </c>
      <c r="F922" s="2">
        <v>45749.479166666657</v>
      </c>
      <c r="G922" s="2">
        <v>45749.469444444447</v>
      </c>
      <c r="H922" s="2">
        <v>45749.48333333333</v>
      </c>
      <c r="I922">
        <v>37</v>
      </c>
      <c r="J922">
        <v>34</v>
      </c>
      <c r="K922" t="s">
        <v>1214</v>
      </c>
      <c r="L922">
        <f t="shared" si="84"/>
        <v>1</v>
      </c>
      <c r="M922">
        <f t="shared" si="85"/>
        <v>135.99999999278225</v>
      </c>
      <c r="N922">
        <f t="shared" si="86"/>
        <v>19.999999991850927</v>
      </c>
      <c r="O922">
        <f t="shared" si="87"/>
        <v>0.91891891891891897</v>
      </c>
      <c r="P922">
        <f t="shared" si="88"/>
        <v>1</v>
      </c>
      <c r="Q922" t="str">
        <f t="shared" si="89"/>
        <v>2025-04</v>
      </c>
    </row>
    <row r="923" spans="1:17" x14ac:dyDescent="0.3">
      <c r="A923" t="s">
        <v>932</v>
      </c>
      <c r="B923" s="2">
        <v>45749</v>
      </c>
      <c r="C923" s="2">
        <v>45753</v>
      </c>
      <c r="D923" s="2">
        <v>45754</v>
      </c>
      <c r="E923" s="2">
        <v>45749.406944444447</v>
      </c>
      <c r="F923" s="2">
        <v>45749.473611111112</v>
      </c>
      <c r="G923" s="2">
        <v>45749.481944444437</v>
      </c>
      <c r="H923" s="2">
        <v>45749.493750000001</v>
      </c>
      <c r="I923">
        <v>2</v>
      </c>
      <c r="J923">
        <v>0</v>
      </c>
      <c r="K923" t="s">
        <v>1215</v>
      </c>
      <c r="L923">
        <f t="shared" si="84"/>
        <v>0</v>
      </c>
      <c r="M923">
        <f t="shared" si="85"/>
        <v>95.999999998603016</v>
      </c>
      <c r="N923">
        <f t="shared" si="86"/>
        <v>17.000000013504177</v>
      </c>
      <c r="O923">
        <f t="shared" si="87"/>
        <v>0</v>
      </c>
      <c r="P923">
        <f t="shared" si="88"/>
        <v>0</v>
      </c>
      <c r="Q923" t="str">
        <f t="shared" si="89"/>
        <v>2025-04</v>
      </c>
    </row>
    <row r="924" spans="1:17" x14ac:dyDescent="0.3">
      <c r="A924" t="s">
        <v>933</v>
      </c>
      <c r="B924" s="2">
        <v>45749</v>
      </c>
      <c r="C924" s="2">
        <v>45751</v>
      </c>
      <c r="D924" s="2">
        <v>45750</v>
      </c>
      <c r="E924" s="2">
        <v>45749.383333333331</v>
      </c>
      <c r="F924" s="2">
        <v>45749.44027777778</v>
      </c>
      <c r="G924" s="2">
        <v>45749.488194444442</v>
      </c>
      <c r="H924" s="2">
        <v>45749.533333333333</v>
      </c>
      <c r="I924">
        <v>15</v>
      </c>
      <c r="J924">
        <v>13</v>
      </c>
      <c r="K924" t="s">
        <v>1213</v>
      </c>
      <c r="L924">
        <f t="shared" si="84"/>
        <v>1</v>
      </c>
      <c r="M924">
        <f t="shared" si="85"/>
        <v>82.000000005355105</v>
      </c>
      <c r="N924">
        <f t="shared" si="86"/>
        <v>65.000000002328306</v>
      </c>
      <c r="O924">
        <f t="shared" si="87"/>
        <v>0.8666666666666667</v>
      </c>
      <c r="P924">
        <f t="shared" si="88"/>
        <v>1</v>
      </c>
      <c r="Q924" t="str">
        <f t="shared" si="89"/>
        <v>2025-04</v>
      </c>
    </row>
    <row r="925" spans="1:17" x14ac:dyDescent="0.3">
      <c r="A925" t="s">
        <v>934</v>
      </c>
      <c r="B925" s="2">
        <v>45749</v>
      </c>
      <c r="C925" s="2">
        <v>45752</v>
      </c>
      <c r="D925" s="2">
        <v>45751</v>
      </c>
      <c r="E925" s="2">
        <v>45749.378472222219</v>
      </c>
      <c r="F925" s="2">
        <v>45749.419444444437</v>
      </c>
      <c r="G925" s="2">
        <v>45749.470833333333</v>
      </c>
      <c r="H925" s="2">
        <v>45749.525694444441</v>
      </c>
      <c r="I925">
        <v>27</v>
      </c>
      <c r="J925">
        <v>26</v>
      </c>
      <c r="K925" t="s">
        <v>1215</v>
      </c>
      <c r="L925">
        <f t="shared" si="84"/>
        <v>1</v>
      </c>
      <c r="M925">
        <f t="shared" si="85"/>
        <v>58.999999993247911</v>
      </c>
      <c r="N925">
        <f t="shared" si="86"/>
        <v>78.999999995576218</v>
      </c>
      <c r="O925">
        <f t="shared" si="87"/>
        <v>0.96296296296296291</v>
      </c>
      <c r="P925">
        <f t="shared" si="88"/>
        <v>1</v>
      </c>
      <c r="Q925" t="str">
        <f t="shared" si="89"/>
        <v>2025-04</v>
      </c>
    </row>
    <row r="926" spans="1:17" x14ac:dyDescent="0.3">
      <c r="A926" t="s">
        <v>935</v>
      </c>
      <c r="B926" s="2">
        <v>45749</v>
      </c>
      <c r="C926" s="2">
        <v>45753</v>
      </c>
      <c r="D926" s="2">
        <v>45752</v>
      </c>
      <c r="E926" s="2">
        <v>45749.381944444453</v>
      </c>
      <c r="F926" s="2">
        <v>45749.420138888891</v>
      </c>
      <c r="G926" s="2">
        <v>45749.476388888892</v>
      </c>
      <c r="H926" s="2">
        <v>45749.493055555547</v>
      </c>
      <c r="I926">
        <v>33</v>
      </c>
      <c r="J926">
        <v>33</v>
      </c>
      <c r="K926" t="s">
        <v>1215</v>
      </c>
      <c r="L926">
        <f t="shared" si="84"/>
        <v>1</v>
      </c>
      <c r="M926">
        <f t="shared" si="85"/>
        <v>54.999999990686774</v>
      </c>
      <c r="N926">
        <f t="shared" si="86"/>
        <v>23.999999983934686</v>
      </c>
      <c r="O926">
        <f t="shared" si="87"/>
        <v>1</v>
      </c>
      <c r="P926">
        <f t="shared" si="88"/>
        <v>1</v>
      </c>
      <c r="Q926" t="str">
        <f t="shared" si="89"/>
        <v>2025-04</v>
      </c>
    </row>
    <row r="927" spans="1:17" x14ac:dyDescent="0.3">
      <c r="A927" t="s">
        <v>936</v>
      </c>
      <c r="B927" s="2">
        <v>45749</v>
      </c>
      <c r="C927" s="2">
        <v>45751</v>
      </c>
      <c r="D927" s="2">
        <v>45750</v>
      </c>
      <c r="E927" s="2">
        <v>45749.411805555559</v>
      </c>
      <c r="F927" s="2">
        <v>45749.469444444447</v>
      </c>
      <c r="G927" s="2">
        <v>45749.481944444437</v>
      </c>
      <c r="H927" s="2">
        <v>45749.500694444447</v>
      </c>
      <c r="I927">
        <v>25</v>
      </c>
      <c r="J927">
        <v>21</v>
      </c>
      <c r="K927" t="s">
        <v>1213</v>
      </c>
      <c r="L927">
        <f t="shared" si="84"/>
        <v>1</v>
      </c>
      <c r="M927">
        <f t="shared" si="85"/>
        <v>82.999999998137355</v>
      </c>
      <c r="N927">
        <f t="shared" si="86"/>
        <v>27.000000014668331</v>
      </c>
      <c r="O927">
        <f t="shared" si="87"/>
        <v>0.84</v>
      </c>
      <c r="P927">
        <f t="shared" si="88"/>
        <v>1</v>
      </c>
      <c r="Q927" t="str">
        <f t="shared" si="89"/>
        <v>2025-04</v>
      </c>
    </row>
    <row r="928" spans="1:17" x14ac:dyDescent="0.3">
      <c r="A928" t="s">
        <v>937</v>
      </c>
      <c r="B928" s="2">
        <v>45750</v>
      </c>
      <c r="C928" s="2">
        <v>45751</v>
      </c>
      <c r="D928" s="2">
        <v>45754</v>
      </c>
      <c r="E928" s="2">
        <v>45750.387499999997</v>
      </c>
      <c r="F928" s="2">
        <v>45750.412499999999</v>
      </c>
      <c r="G928" s="2">
        <v>45750.479861111111</v>
      </c>
      <c r="H928" s="2">
        <v>45750.546527777777</v>
      </c>
      <c r="I928">
        <v>9</v>
      </c>
      <c r="J928">
        <v>6</v>
      </c>
      <c r="K928" t="s">
        <v>1214</v>
      </c>
      <c r="L928">
        <f t="shared" si="84"/>
        <v>0</v>
      </c>
      <c r="M928">
        <f t="shared" si="85"/>
        <v>36.000000002095476</v>
      </c>
      <c r="N928">
        <f t="shared" si="86"/>
        <v>95.999999998603016</v>
      </c>
      <c r="O928">
        <f t="shared" si="87"/>
        <v>0.66666666666666663</v>
      </c>
      <c r="P928">
        <f t="shared" si="88"/>
        <v>0</v>
      </c>
      <c r="Q928" t="str">
        <f t="shared" si="89"/>
        <v>2025-04</v>
      </c>
    </row>
    <row r="929" spans="1:17" x14ac:dyDescent="0.3">
      <c r="A929" t="s">
        <v>938</v>
      </c>
      <c r="B929" s="2">
        <v>45750</v>
      </c>
      <c r="C929" s="2">
        <v>45754</v>
      </c>
      <c r="D929" s="2">
        <v>45752</v>
      </c>
      <c r="E929" s="2">
        <v>45750.37777777778</v>
      </c>
      <c r="F929" s="2">
        <v>45750.401388888888</v>
      </c>
      <c r="G929" s="2">
        <v>45750.46875</v>
      </c>
      <c r="H929" s="2">
        <v>45750.515972222223</v>
      </c>
      <c r="I929">
        <v>15</v>
      </c>
      <c r="J929">
        <v>12</v>
      </c>
      <c r="K929" t="s">
        <v>1214</v>
      </c>
      <c r="L929">
        <f t="shared" si="84"/>
        <v>1</v>
      </c>
      <c r="M929">
        <f t="shared" si="85"/>
        <v>33.999999995576218</v>
      </c>
      <c r="N929">
        <f t="shared" si="86"/>
        <v>68.000000001629815</v>
      </c>
      <c r="O929">
        <f t="shared" si="87"/>
        <v>0.8</v>
      </c>
      <c r="P929">
        <f t="shared" si="88"/>
        <v>1</v>
      </c>
      <c r="Q929" t="str">
        <f t="shared" si="89"/>
        <v>2025-04</v>
      </c>
    </row>
    <row r="930" spans="1:17" x14ac:dyDescent="0.3">
      <c r="A930" t="s">
        <v>939</v>
      </c>
      <c r="B930" s="2">
        <v>45750</v>
      </c>
      <c r="C930" s="2">
        <v>45752</v>
      </c>
      <c r="D930" s="2">
        <v>45754</v>
      </c>
      <c r="E930" s="2">
        <v>45750.414583333331</v>
      </c>
      <c r="F930" s="2">
        <v>45750.461111111108</v>
      </c>
      <c r="G930" s="2">
        <v>45750.469444444447</v>
      </c>
      <c r="H930" s="2">
        <v>45750.499305555553</v>
      </c>
      <c r="I930">
        <v>2</v>
      </c>
      <c r="J930">
        <v>2</v>
      </c>
      <c r="K930" t="s">
        <v>1215</v>
      </c>
      <c r="L930">
        <f t="shared" si="84"/>
        <v>0</v>
      </c>
      <c r="M930">
        <f t="shared" si="85"/>
        <v>66.999999998370185</v>
      </c>
      <c r="N930">
        <f t="shared" si="86"/>
        <v>42.999999993480742</v>
      </c>
      <c r="O930">
        <f t="shared" si="87"/>
        <v>1</v>
      </c>
      <c r="P930">
        <f t="shared" si="88"/>
        <v>0</v>
      </c>
      <c r="Q930" t="str">
        <f t="shared" si="89"/>
        <v>2025-04</v>
      </c>
    </row>
    <row r="931" spans="1:17" x14ac:dyDescent="0.3">
      <c r="A931" t="s">
        <v>940</v>
      </c>
      <c r="B931" s="2">
        <v>45750</v>
      </c>
      <c r="C931" s="2">
        <v>45753</v>
      </c>
      <c r="D931" s="2">
        <v>45755</v>
      </c>
      <c r="E931" s="2">
        <v>45750.395833333343</v>
      </c>
      <c r="F931" s="2">
        <v>45750.478472222218</v>
      </c>
      <c r="G931" s="2">
        <v>45750.481249999997</v>
      </c>
      <c r="H931" s="2">
        <v>45750.472916666673</v>
      </c>
      <c r="I931">
        <v>14</v>
      </c>
      <c r="J931">
        <v>11</v>
      </c>
      <c r="K931" t="s">
        <v>1214</v>
      </c>
      <c r="L931">
        <f t="shared" si="84"/>
        <v>0</v>
      </c>
      <c r="M931">
        <f t="shared" si="85"/>
        <v>118.99999997927807</v>
      </c>
      <c r="N931">
        <f t="shared" si="86"/>
        <v>-11.999999986728653</v>
      </c>
      <c r="O931">
        <f t="shared" si="87"/>
        <v>0.7857142857142857</v>
      </c>
      <c r="P931">
        <f t="shared" si="88"/>
        <v>0</v>
      </c>
      <c r="Q931" t="str">
        <f t="shared" si="89"/>
        <v>2025-04</v>
      </c>
    </row>
    <row r="932" spans="1:17" x14ac:dyDescent="0.3">
      <c r="A932" t="s">
        <v>941</v>
      </c>
      <c r="B932" s="2">
        <v>45750</v>
      </c>
      <c r="C932" s="2">
        <v>45753</v>
      </c>
      <c r="D932" s="2">
        <v>45755</v>
      </c>
      <c r="E932" s="2">
        <v>45750.401388888888</v>
      </c>
      <c r="F932" s="2">
        <v>45750.473611111112</v>
      </c>
      <c r="G932" s="2">
        <v>45750.458333333343</v>
      </c>
      <c r="H932" s="2">
        <v>45750.547222222223</v>
      </c>
      <c r="I932">
        <v>4</v>
      </c>
      <c r="J932">
        <v>3</v>
      </c>
      <c r="K932" t="s">
        <v>1215</v>
      </c>
      <c r="L932">
        <f t="shared" si="84"/>
        <v>0</v>
      </c>
      <c r="M932">
        <f t="shared" si="85"/>
        <v>104.00000000372529</v>
      </c>
      <c r="N932">
        <f t="shared" si="86"/>
        <v>127.99999998765998</v>
      </c>
      <c r="O932">
        <f t="shared" si="87"/>
        <v>0.75</v>
      </c>
      <c r="P932">
        <f t="shared" si="88"/>
        <v>0</v>
      </c>
      <c r="Q932" t="str">
        <f t="shared" si="89"/>
        <v>2025-04</v>
      </c>
    </row>
    <row r="933" spans="1:17" x14ac:dyDescent="0.3">
      <c r="A933" t="s">
        <v>942</v>
      </c>
      <c r="B933" s="2">
        <v>45750</v>
      </c>
      <c r="C933" s="2">
        <v>45753</v>
      </c>
      <c r="D933" s="2">
        <v>45751</v>
      </c>
      <c r="E933" s="2">
        <v>45750.411805555559</v>
      </c>
      <c r="F933" s="2">
        <v>45750.481249999997</v>
      </c>
      <c r="G933" s="2">
        <v>45750.490277777782</v>
      </c>
      <c r="H933" s="2">
        <v>45750.504861111112</v>
      </c>
      <c r="I933">
        <v>2</v>
      </c>
      <c r="J933">
        <v>2</v>
      </c>
      <c r="K933" t="s">
        <v>1214</v>
      </c>
      <c r="L933">
        <f t="shared" si="84"/>
        <v>1</v>
      </c>
      <c r="M933">
        <f t="shared" si="85"/>
        <v>99.999999990686774</v>
      </c>
      <c r="N933">
        <f t="shared" si="86"/>
        <v>20.999999995110556</v>
      </c>
      <c r="O933">
        <f t="shared" si="87"/>
        <v>1</v>
      </c>
      <c r="P933">
        <f t="shared" si="88"/>
        <v>1</v>
      </c>
      <c r="Q933" t="str">
        <f t="shared" si="89"/>
        <v>2025-04</v>
      </c>
    </row>
    <row r="934" spans="1:17" x14ac:dyDescent="0.3">
      <c r="A934" t="s">
        <v>943</v>
      </c>
      <c r="B934" s="2">
        <v>45750</v>
      </c>
      <c r="C934" s="2">
        <v>45751</v>
      </c>
      <c r="D934" s="2">
        <v>45753</v>
      </c>
      <c r="E934" s="2">
        <v>45750.383333333331</v>
      </c>
      <c r="F934" s="2">
        <v>45750.429166666669</v>
      </c>
      <c r="G934" s="2">
        <v>45750.491666666669</v>
      </c>
      <c r="H934" s="2">
        <v>45750.486111111109</v>
      </c>
      <c r="I934">
        <v>10</v>
      </c>
      <c r="J934">
        <v>10</v>
      </c>
      <c r="K934" t="s">
        <v>1213</v>
      </c>
      <c r="L934">
        <f t="shared" si="84"/>
        <v>0</v>
      </c>
      <c r="M934">
        <f t="shared" si="85"/>
        <v>66.000000005587935</v>
      </c>
      <c r="N934">
        <f t="shared" si="86"/>
        <v>-8.0000000051222742</v>
      </c>
      <c r="O934">
        <f t="shared" si="87"/>
        <v>1</v>
      </c>
      <c r="P934">
        <f t="shared" si="88"/>
        <v>0</v>
      </c>
      <c r="Q934" t="str">
        <f t="shared" si="89"/>
        <v>2025-04</v>
      </c>
    </row>
    <row r="935" spans="1:17" x14ac:dyDescent="0.3">
      <c r="A935" t="s">
        <v>944</v>
      </c>
      <c r="B935" s="2">
        <v>45750</v>
      </c>
      <c r="C935" s="2">
        <v>45754</v>
      </c>
      <c r="D935" s="2">
        <v>45753</v>
      </c>
      <c r="E935" s="2">
        <v>45750.381249999999</v>
      </c>
      <c r="F935" s="2">
        <v>45750.4375</v>
      </c>
      <c r="G935" s="2">
        <v>45750.465277777781</v>
      </c>
      <c r="H935" s="2">
        <v>45750.506944444453</v>
      </c>
      <c r="I935">
        <v>34</v>
      </c>
      <c r="J935">
        <v>31</v>
      </c>
      <c r="K935" t="s">
        <v>1214</v>
      </c>
      <c r="L935">
        <f t="shared" si="84"/>
        <v>1</v>
      </c>
      <c r="M935">
        <f t="shared" si="85"/>
        <v>81.000000002095476</v>
      </c>
      <c r="N935">
        <f t="shared" si="86"/>
        <v>60.000000006984919</v>
      </c>
      <c r="O935">
        <f t="shared" si="87"/>
        <v>0.91176470588235292</v>
      </c>
      <c r="P935">
        <f t="shared" si="88"/>
        <v>1</v>
      </c>
      <c r="Q935" t="str">
        <f t="shared" si="89"/>
        <v>2025-04</v>
      </c>
    </row>
    <row r="936" spans="1:17" x14ac:dyDescent="0.3">
      <c r="A936" t="s">
        <v>945</v>
      </c>
      <c r="B936" s="2">
        <v>45750</v>
      </c>
      <c r="C936" s="2">
        <v>45753</v>
      </c>
      <c r="D936" s="2">
        <v>45752</v>
      </c>
      <c r="E936" s="2">
        <v>45750.386805555558</v>
      </c>
      <c r="F936" s="2">
        <v>45750.423611111109</v>
      </c>
      <c r="G936" s="2">
        <v>45750.463194444441</v>
      </c>
      <c r="H936" s="2">
        <v>45750.543749999997</v>
      </c>
      <c r="I936">
        <v>22</v>
      </c>
      <c r="J936">
        <v>21</v>
      </c>
      <c r="K936" t="s">
        <v>1215</v>
      </c>
      <c r="L936">
        <f t="shared" si="84"/>
        <v>1</v>
      </c>
      <c r="M936">
        <f t="shared" si="85"/>
        <v>52.999999994644895</v>
      </c>
      <c r="N936">
        <f t="shared" si="86"/>
        <v>116.00000000093132</v>
      </c>
      <c r="O936">
        <f t="shared" si="87"/>
        <v>0.95454545454545459</v>
      </c>
      <c r="P936">
        <f t="shared" si="88"/>
        <v>1</v>
      </c>
      <c r="Q936" t="str">
        <f t="shared" si="89"/>
        <v>2025-04</v>
      </c>
    </row>
    <row r="937" spans="1:17" x14ac:dyDescent="0.3">
      <c r="A937" t="s">
        <v>946</v>
      </c>
      <c r="B937" s="2">
        <v>45750</v>
      </c>
      <c r="C937" s="2">
        <v>45754</v>
      </c>
      <c r="D937" s="2">
        <v>45753</v>
      </c>
      <c r="E937" s="2">
        <v>45750.404861111107</v>
      </c>
      <c r="F937" s="2">
        <v>45750.412499999999</v>
      </c>
      <c r="G937" s="2">
        <v>45750.468055555553</v>
      </c>
      <c r="H937" s="2">
        <v>45750.53125</v>
      </c>
      <c r="I937">
        <v>2</v>
      </c>
      <c r="J937">
        <v>2</v>
      </c>
      <c r="K937" t="s">
        <v>1214</v>
      </c>
      <c r="L937">
        <f t="shared" si="84"/>
        <v>1</v>
      </c>
      <c r="M937">
        <f t="shared" si="85"/>
        <v>11.000000004423782</v>
      </c>
      <c r="N937">
        <f t="shared" si="86"/>
        <v>91.000000003259629</v>
      </c>
      <c r="O937">
        <f t="shared" si="87"/>
        <v>1</v>
      </c>
      <c r="P937">
        <f t="shared" si="88"/>
        <v>1</v>
      </c>
      <c r="Q937" t="str">
        <f t="shared" si="89"/>
        <v>2025-04</v>
      </c>
    </row>
    <row r="938" spans="1:17" x14ac:dyDescent="0.3">
      <c r="A938" t="s">
        <v>947</v>
      </c>
      <c r="B938" s="2">
        <v>45750</v>
      </c>
      <c r="C938" s="2">
        <v>45752</v>
      </c>
      <c r="D938" s="2">
        <v>45753</v>
      </c>
      <c r="E938" s="2">
        <v>45750.401388888888</v>
      </c>
      <c r="F938" s="2">
        <v>45750.479861111111</v>
      </c>
      <c r="G938" s="2">
        <v>45750.460416666669</v>
      </c>
      <c r="H938" s="2">
        <v>45750.539583333331</v>
      </c>
      <c r="I938">
        <v>23</v>
      </c>
      <c r="J938">
        <v>19</v>
      </c>
      <c r="K938" t="s">
        <v>1215</v>
      </c>
      <c r="L938">
        <f t="shared" si="84"/>
        <v>0</v>
      </c>
      <c r="M938">
        <f t="shared" si="85"/>
        <v>113.00000000162981</v>
      </c>
      <c r="N938">
        <f t="shared" si="86"/>
        <v>113.99999999441206</v>
      </c>
      <c r="O938">
        <f t="shared" si="87"/>
        <v>0.82608695652173914</v>
      </c>
      <c r="P938">
        <f t="shared" si="88"/>
        <v>0</v>
      </c>
      <c r="Q938" t="str">
        <f t="shared" si="89"/>
        <v>2025-04</v>
      </c>
    </row>
    <row r="939" spans="1:17" x14ac:dyDescent="0.3">
      <c r="A939" t="s">
        <v>948</v>
      </c>
      <c r="B939" s="2">
        <v>45751</v>
      </c>
      <c r="C939" s="2">
        <v>45752</v>
      </c>
      <c r="D939" s="2">
        <v>45756</v>
      </c>
      <c r="E939" s="2">
        <v>45751.398611111108</v>
      </c>
      <c r="F939" s="2">
        <v>45751.461111111108</v>
      </c>
      <c r="G939" s="2">
        <v>45751.490972222222</v>
      </c>
      <c r="H939" s="2">
        <v>45751.525694444441</v>
      </c>
      <c r="I939">
        <v>25</v>
      </c>
      <c r="J939">
        <v>24</v>
      </c>
      <c r="K939" t="s">
        <v>1215</v>
      </c>
      <c r="L939">
        <f t="shared" si="84"/>
        <v>0</v>
      </c>
      <c r="M939">
        <f t="shared" si="85"/>
        <v>90</v>
      </c>
      <c r="N939">
        <f t="shared" si="86"/>
        <v>49.999999995343387</v>
      </c>
      <c r="O939">
        <f t="shared" si="87"/>
        <v>0.96</v>
      </c>
      <c r="P939">
        <f t="shared" si="88"/>
        <v>0</v>
      </c>
      <c r="Q939" t="str">
        <f t="shared" si="89"/>
        <v>2025-04</v>
      </c>
    </row>
    <row r="940" spans="1:17" x14ac:dyDescent="0.3">
      <c r="A940" t="s">
        <v>949</v>
      </c>
      <c r="B940" s="2">
        <v>45751</v>
      </c>
      <c r="C940" s="2">
        <v>45755</v>
      </c>
      <c r="D940" s="2">
        <v>45756</v>
      </c>
      <c r="E940" s="2">
        <v>45751.393750000003</v>
      </c>
      <c r="F940" s="2">
        <v>45751.442361111112</v>
      </c>
      <c r="G940" s="2">
        <v>45751.477777777778</v>
      </c>
      <c r="H940" s="2">
        <v>45751.534722222219</v>
      </c>
      <c r="I940">
        <v>12</v>
      </c>
      <c r="J940">
        <v>10</v>
      </c>
      <c r="K940" t="s">
        <v>1215</v>
      </c>
      <c r="L940">
        <f t="shared" si="84"/>
        <v>0</v>
      </c>
      <c r="M940">
        <f t="shared" si="85"/>
        <v>69.999999997671694</v>
      </c>
      <c r="N940">
        <f t="shared" si="86"/>
        <v>81.999999994877726</v>
      </c>
      <c r="O940">
        <f t="shared" si="87"/>
        <v>0.83333333333333337</v>
      </c>
      <c r="P940">
        <f t="shared" si="88"/>
        <v>0</v>
      </c>
      <c r="Q940" t="str">
        <f t="shared" si="89"/>
        <v>2025-04</v>
      </c>
    </row>
    <row r="941" spans="1:17" x14ac:dyDescent="0.3">
      <c r="A941" t="s">
        <v>950</v>
      </c>
      <c r="B941" s="2">
        <v>45751</v>
      </c>
      <c r="C941" s="2">
        <v>45754</v>
      </c>
      <c r="D941" s="2">
        <v>45753</v>
      </c>
      <c r="E941" s="2">
        <v>45751.383333333331</v>
      </c>
      <c r="F941" s="2">
        <v>45751.402083333327</v>
      </c>
      <c r="G941" s="2">
        <v>45751.467361111107</v>
      </c>
      <c r="H941" s="2">
        <v>45751.555555555547</v>
      </c>
      <c r="I941">
        <v>14</v>
      </c>
      <c r="J941">
        <v>12</v>
      </c>
      <c r="K941" t="s">
        <v>1213</v>
      </c>
      <c r="L941">
        <f t="shared" si="84"/>
        <v>1</v>
      </c>
      <c r="M941">
        <f t="shared" si="85"/>
        <v>26.999999993713573</v>
      </c>
      <c r="N941">
        <f t="shared" si="86"/>
        <v>126.99999999487773</v>
      </c>
      <c r="O941">
        <f t="shared" si="87"/>
        <v>0.8571428571428571</v>
      </c>
      <c r="P941">
        <f t="shared" si="88"/>
        <v>1</v>
      </c>
      <c r="Q941" t="str">
        <f t="shared" si="89"/>
        <v>2025-04</v>
      </c>
    </row>
    <row r="942" spans="1:17" x14ac:dyDescent="0.3">
      <c r="A942" t="s">
        <v>951</v>
      </c>
      <c r="B942" s="2">
        <v>45751</v>
      </c>
      <c r="C942" s="2">
        <v>45753</v>
      </c>
      <c r="D942" s="2">
        <v>45755</v>
      </c>
      <c r="E942" s="2">
        <v>45751.40347222222</v>
      </c>
      <c r="F942" s="2">
        <v>45751.456944444442</v>
      </c>
      <c r="G942" s="2">
        <v>45751.495138888888</v>
      </c>
      <c r="H942" s="2">
        <v>45751.533333333333</v>
      </c>
      <c r="I942">
        <v>11</v>
      </c>
      <c r="J942">
        <v>9</v>
      </c>
      <c r="K942" t="s">
        <v>1215</v>
      </c>
      <c r="L942">
        <f t="shared" si="84"/>
        <v>0</v>
      </c>
      <c r="M942">
        <f t="shared" si="85"/>
        <v>76.999999999534339</v>
      </c>
      <c r="N942">
        <f t="shared" si="86"/>
        <v>55.000000001164153</v>
      </c>
      <c r="O942">
        <f t="shared" si="87"/>
        <v>0.81818181818181823</v>
      </c>
      <c r="P942">
        <f t="shared" si="88"/>
        <v>0</v>
      </c>
      <c r="Q942" t="str">
        <f t="shared" si="89"/>
        <v>2025-04</v>
      </c>
    </row>
    <row r="943" spans="1:17" x14ac:dyDescent="0.3">
      <c r="A943" t="s">
        <v>952</v>
      </c>
      <c r="B943" s="2">
        <v>45751</v>
      </c>
      <c r="C943" s="2">
        <v>45754</v>
      </c>
      <c r="D943" s="2">
        <v>45756</v>
      </c>
      <c r="E943" s="2">
        <v>45751.404166666667</v>
      </c>
      <c r="F943" s="2">
        <v>45751.449305555558</v>
      </c>
      <c r="G943" s="2">
        <v>45751.479166666657</v>
      </c>
      <c r="H943" s="2">
        <v>45751.547222222223</v>
      </c>
      <c r="I943">
        <v>31</v>
      </c>
      <c r="J943">
        <v>28</v>
      </c>
      <c r="K943" t="s">
        <v>1213</v>
      </c>
      <c r="L943">
        <f t="shared" si="84"/>
        <v>0</v>
      </c>
      <c r="M943">
        <f t="shared" si="85"/>
        <v>65.000000002328306</v>
      </c>
      <c r="N943">
        <f t="shared" si="86"/>
        <v>98.000000015599653</v>
      </c>
      <c r="O943">
        <f t="shared" si="87"/>
        <v>0.90322580645161288</v>
      </c>
      <c r="P943">
        <f t="shared" si="88"/>
        <v>0</v>
      </c>
      <c r="Q943" t="str">
        <f t="shared" si="89"/>
        <v>2025-04</v>
      </c>
    </row>
    <row r="944" spans="1:17" x14ac:dyDescent="0.3">
      <c r="A944" t="s">
        <v>953</v>
      </c>
      <c r="B944" s="2">
        <v>45751</v>
      </c>
      <c r="C944" s="2">
        <v>45753</v>
      </c>
      <c r="D944" s="2">
        <v>45755</v>
      </c>
      <c r="E944" s="2">
        <v>45751.381249999999</v>
      </c>
      <c r="F944" s="2">
        <v>45751.461111111108</v>
      </c>
      <c r="G944" s="2">
        <v>45751.478472222218</v>
      </c>
      <c r="H944" s="2">
        <v>45751.54583333333</v>
      </c>
      <c r="I944">
        <v>39</v>
      </c>
      <c r="J944">
        <v>37</v>
      </c>
      <c r="K944" t="s">
        <v>1215</v>
      </c>
      <c r="L944">
        <f t="shared" si="84"/>
        <v>0</v>
      </c>
      <c r="M944">
        <f t="shared" si="85"/>
        <v>114.99999999767169</v>
      </c>
      <c r="N944">
        <f t="shared" si="86"/>
        <v>97.000000001862645</v>
      </c>
      <c r="O944">
        <f t="shared" si="87"/>
        <v>0.94871794871794868</v>
      </c>
      <c r="P944">
        <f t="shared" si="88"/>
        <v>0</v>
      </c>
      <c r="Q944" t="str">
        <f t="shared" si="89"/>
        <v>2025-04</v>
      </c>
    </row>
    <row r="945" spans="1:17" x14ac:dyDescent="0.3">
      <c r="A945" t="s">
        <v>954</v>
      </c>
      <c r="B945" s="2">
        <v>45751</v>
      </c>
      <c r="C945" s="2">
        <v>45755</v>
      </c>
      <c r="D945" s="2">
        <v>45752</v>
      </c>
      <c r="E945" s="2">
        <v>45751.409722222219</v>
      </c>
      <c r="F945" s="2">
        <v>45751.442361111112</v>
      </c>
      <c r="G945" s="2">
        <v>45751.470138888893</v>
      </c>
      <c r="H945" s="2">
        <v>45751.538194444453</v>
      </c>
      <c r="I945">
        <v>2</v>
      </c>
      <c r="J945">
        <v>1</v>
      </c>
      <c r="K945" t="s">
        <v>1215</v>
      </c>
      <c r="L945">
        <f t="shared" si="84"/>
        <v>1</v>
      </c>
      <c r="M945">
        <f t="shared" si="85"/>
        <v>47.000000006519258</v>
      </c>
      <c r="N945">
        <f t="shared" si="86"/>
        <v>98.000000005122274</v>
      </c>
      <c r="O945">
        <f t="shared" si="87"/>
        <v>0.5</v>
      </c>
      <c r="P945">
        <f t="shared" si="88"/>
        <v>1</v>
      </c>
      <c r="Q945" t="str">
        <f t="shared" si="89"/>
        <v>2025-04</v>
      </c>
    </row>
    <row r="946" spans="1:17" x14ac:dyDescent="0.3">
      <c r="A946" t="s">
        <v>955</v>
      </c>
      <c r="B946" s="2">
        <v>45752</v>
      </c>
      <c r="C946" s="2">
        <v>45753</v>
      </c>
      <c r="D946" s="2">
        <v>45755</v>
      </c>
      <c r="E946" s="2">
        <v>45752.408333333333</v>
      </c>
      <c r="F946" s="2">
        <v>45752.418749999997</v>
      </c>
      <c r="G946" s="2">
        <v>45752.48333333333</v>
      </c>
      <c r="H946" s="2">
        <v>45752.501388888893</v>
      </c>
      <c r="I946">
        <v>16</v>
      </c>
      <c r="J946">
        <v>13</v>
      </c>
      <c r="K946" t="s">
        <v>1215</v>
      </c>
      <c r="L946">
        <f t="shared" si="84"/>
        <v>0</v>
      </c>
      <c r="M946">
        <f t="shared" si="85"/>
        <v>14.99999999650754</v>
      </c>
      <c r="N946">
        <f t="shared" si="86"/>
        <v>26.000000011408702</v>
      </c>
      <c r="O946">
        <f t="shared" si="87"/>
        <v>0.8125</v>
      </c>
      <c r="P946">
        <f t="shared" si="88"/>
        <v>0</v>
      </c>
      <c r="Q946" t="str">
        <f t="shared" si="89"/>
        <v>2025-04</v>
      </c>
    </row>
    <row r="947" spans="1:17" x14ac:dyDescent="0.3">
      <c r="A947" t="s">
        <v>956</v>
      </c>
      <c r="B947" s="2">
        <v>45752</v>
      </c>
      <c r="C947" s="2">
        <v>45753</v>
      </c>
      <c r="D947" s="2">
        <v>45756</v>
      </c>
      <c r="E947" s="2">
        <v>45752.408333333333</v>
      </c>
      <c r="F947" s="2">
        <v>45752.425694444442</v>
      </c>
      <c r="G947" s="2">
        <v>45752.464583333327</v>
      </c>
      <c r="H947" s="2">
        <v>45752.538194444453</v>
      </c>
      <c r="I947">
        <v>37</v>
      </c>
      <c r="J947">
        <v>35</v>
      </c>
      <c r="K947" t="s">
        <v>1213</v>
      </c>
      <c r="L947">
        <f t="shared" si="84"/>
        <v>0</v>
      </c>
      <c r="M947">
        <f t="shared" si="85"/>
        <v>24.999999997671694</v>
      </c>
      <c r="N947">
        <f t="shared" si="86"/>
        <v>106.00000002072193</v>
      </c>
      <c r="O947">
        <f t="shared" si="87"/>
        <v>0.94594594594594594</v>
      </c>
      <c r="P947">
        <f t="shared" si="88"/>
        <v>0</v>
      </c>
      <c r="Q947" t="str">
        <f t="shared" si="89"/>
        <v>2025-04</v>
      </c>
    </row>
    <row r="948" spans="1:17" x14ac:dyDescent="0.3">
      <c r="A948" t="s">
        <v>957</v>
      </c>
      <c r="B948" s="2">
        <v>45752</v>
      </c>
      <c r="C948" s="2">
        <v>45756</v>
      </c>
      <c r="D948" s="2">
        <v>45753</v>
      </c>
      <c r="E948" s="2">
        <v>45752.413194444453</v>
      </c>
      <c r="F948" s="2">
        <v>45752.415972222218</v>
      </c>
      <c r="G948" s="2">
        <v>45752.475694444453</v>
      </c>
      <c r="H948" s="2">
        <v>45752.520138888889</v>
      </c>
      <c r="I948">
        <v>31</v>
      </c>
      <c r="J948">
        <v>29</v>
      </c>
      <c r="K948" t="s">
        <v>1214</v>
      </c>
      <c r="L948">
        <f t="shared" si="84"/>
        <v>1</v>
      </c>
      <c r="M948">
        <f t="shared" si="85"/>
        <v>3.9999999816063792</v>
      </c>
      <c r="N948">
        <f t="shared" si="86"/>
        <v>63.999999988591298</v>
      </c>
      <c r="O948">
        <f t="shared" si="87"/>
        <v>0.93548387096774188</v>
      </c>
      <c r="P948">
        <f t="shared" si="88"/>
        <v>1</v>
      </c>
      <c r="Q948" t="str">
        <f t="shared" si="89"/>
        <v>2025-04</v>
      </c>
    </row>
    <row r="949" spans="1:17" x14ac:dyDescent="0.3">
      <c r="A949" t="s">
        <v>958</v>
      </c>
      <c r="B949" s="2">
        <v>45752</v>
      </c>
      <c r="C949" s="2">
        <v>45754</v>
      </c>
      <c r="D949" s="2">
        <v>45755</v>
      </c>
      <c r="E949" s="2">
        <v>45752.4</v>
      </c>
      <c r="F949" s="2">
        <v>45752.443749999999</v>
      </c>
      <c r="G949" s="2">
        <v>45752.490972222222</v>
      </c>
      <c r="H949" s="2">
        <v>45752.549305555563</v>
      </c>
      <c r="I949">
        <v>12</v>
      </c>
      <c r="J949">
        <v>12</v>
      </c>
      <c r="K949" t="s">
        <v>1213</v>
      </c>
      <c r="L949">
        <f t="shared" si="84"/>
        <v>0</v>
      </c>
      <c r="M949">
        <f t="shared" si="85"/>
        <v>62.999999995809048</v>
      </c>
      <c r="N949">
        <f t="shared" si="86"/>
        <v>84.000000011874363</v>
      </c>
      <c r="O949">
        <f t="shared" si="87"/>
        <v>1</v>
      </c>
      <c r="P949">
        <f t="shared" si="88"/>
        <v>0</v>
      </c>
      <c r="Q949" t="str">
        <f t="shared" si="89"/>
        <v>2025-04</v>
      </c>
    </row>
    <row r="950" spans="1:17" x14ac:dyDescent="0.3">
      <c r="A950" t="s">
        <v>959</v>
      </c>
      <c r="B950" s="2">
        <v>45752</v>
      </c>
      <c r="C950" s="2">
        <v>45754</v>
      </c>
      <c r="D950" s="2">
        <v>45756</v>
      </c>
      <c r="E950" s="2">
        <v>45752.409722222219</v>
      </c>
      <c r="F950" s="2">
        <v>45752.428472222222</v>
      </c>
      <c r="G950" s="2">
        <v>45752.468055555553</v>
      </c>
      <c r="H950" s="2">
        <v>45752.520833333343</v>
      </c>
      <c r="I950">
        <v>38</v>
      </c>
      <c r="J950">
        <v>37</v>
      </c>
      <c r="K950" t="s">
        <v>1215</v>
      </c>
      <c r="L950">
        <f t="shared" si="84"/>
        <v>0</v>
      </c>
      <c r="M950">
        <f t="shared" si="85"/>
        <v>27.000000004190952</v>
      </c>
      <c r="N950">
        <f t="shared" si="86"/>
        <v>76.000000017229468</v>
      </c>
      <c r="O950">
        <f t="shared" si="87"/>
        <v>0.97368421052631582</v>
      </c>
      <c r="P950">
        <f t="shared" si="88"/>
        <v>0</v>
      </c>
      <c r="Q950" t="str">
        <f t="shared" si="89"/>
        <v>2025-04</v>
      </c>
    </row>
    <row r="951" spans="1:17" x14ac:dyDescent="0.3">
      <c r="A951" t="s">
        <v>960</v>
      </c>
      <c r="B951" s="2">
        <v>45752</v>
      </c>
      <c r="C951" s="2">
        <v>45755</v>
      </c>
      <c r="D951" s="2">
        <v>45756</v>
      </c>
      <c r="E951" s="2">
        <v>45752.393055555563</v>
      </c>
      <c r="F951" s="2">
        <v>45752.404166666667</v>
      </c>
      <c r="G951" s="2">
        <v>45752.463888888888</v>
      </c>
      <c r="H951" s="2">
        <v>45752.508333333331</v>
      </c>
      <c r="I951">
        <v>37</v>
      </c>
      <c r="J951">
        <v>33</v>
      </c>
      <c r="K951" t="s">
        <v>1214</v>
      </c>
      <c r="L951">
        <f t="shared" si="84"/>
        <v>0</v>
      </c>
      <c r="M951">
        <f t="shared" si="85"/>
        <v>15.99999998928979</v>
      </c>
      <c r="N951">
        <f t="shared" si="86"/>
        <v>63.999999999068677</v>
      </c>
      <c r="O951">
        <f t="shared" si="87"/>
        <v>0.89189189189189189</v>
      </c>
      <c r="P951">
        <f t="shared" si="88"/>
        <v>0</v>
      </c>
      <c r="Q951" t="str">
        <f t="shared" si="89"/>
        <v>2025-04</v>
      </c>
    </row>
    <row r="952" spans="1:17" x14ac:dyDescent="0.3">
      <c r="A952" t="s">
        <v>961</v>
      </c>
      <c r="B952" s="2">
        <v>45752</v>
      </c>
      <c r="C952" s="2">
        <v>45756</v>
      </c>
      <c r="D952" s="2">
        <v>45753</v>
      </c>
      <c r="E952" s="2">
        <v>45752.375694444447</v>
      </c>
      <c r="F952" s="2">
        <v>45752.469444444447</v>
      </c>
      <c r="G952" s="2">
        <v>45752.465277777781</v>
      </c>
      <c r="H952" s="2">
        <v>45752.487500000003</v>
      </c>
      <c r="I952">
        <v>31</v>
      </c>
      <c r="J952">
        <v>27</v>
      </c>
      <c r="K952" t="s">
        <v>1213</v>
      </c>
      <c r="L952">
        <f t="shared" si="84"/>
        <v>1</v>
      </c>
      <c r="M952">
        <f t="shared" si="85"/>
        <v>135</v>
      </c>
      <c r="N952">
        <f t="shared" si="86"/>
        <v>31.999999999534339</v>
      </c>
      <c r="O952">
        <f t="shared" si="87"/>
        <v>0.87096774193548387</v>
      </c>
      <c r="P952">
        <f t="shared" si="88"/>
        <v>1</v>
      </c>
      <c r="Q952" t="str">
        <f t="shared" si="89"/>
        <v>2025-04</v>
      </c>
    </row>
    <row r="953" spans="1:17" x14ac:dyDescent="0.3">
      <c r="A953" t="s">
        <v>962</v>
      </c>
      <c r="B953" s="2">
        <v>45752</v>
      </c>
      <c r="C953" s="2">
        <v>45756</v>
      </c>
      <c r="D953" s="2">
        <v>45755</v>
      </c>
      <c r="E953" s="2">
        <v>45752.4</v>
      </c>
      <c r="F953" s="2">
        <v>45752.45208333333</v>
      </c>
      <c r="G953" s="2">
        <v>45752.498611111107</v>
      </c>
      <c r="H953" s="2">
        <v>45752.540277777778</v>
      </c>
      <c r="I953">
        <v>15</v>
      </c>
      <c r="J953">
        <v>14</v>
      </c>
      <c r="K953" t="s">
        <v>1213</v>
      </c>
      <c r="L953">
        <f t="shared" si="84"/>
        <v>1</v>
      </c>
      <c r="M953">
        <f t="shared" si="85"/>
        <v>74.999999993015081</v>
      </c>
      <c r="N953">
        <f t="shared" si="86"/>
        <v>60.000000006984919</v>
      </c>
      <c r="O953">
        <f t="shared" si="87"/>
        <v>0.93333333333333335</v>
      </c>
      <c r="P953">
        <f t="shared" si="88"/>
        <v>1</v>
      </c>
      <c r="Q953" t="str">
        <f t="shared" si="89"/>
        <v>2025-04</v>
      </c>
    </row>
    <row r="954" spans="1:17" x14ac:dyDescent="0.3">
      <c r="A954" t="s">
        <v>963</v>
      </c>
      <c r="B954" s="2">
        <v>45752</v>
      </c>
      <c r="C954" s="2">
        <v>45754</v>
      </c>
      <c r="D954" s="2">
        <v>45757</v>
      </c>
      <c r="E954" s="2">
        <v>45752.390972222223</v>
      </c>
      <c r="F954" s="2">
        <v>45752.418055555558</v>
      </c>
      <c r="G954" s="2">
        <v>45752.495833333327</v>
      </c>
      <c r="H954" s="2">
        <v>45752.479861111111</v>
      </c>
      <c r="I954">
        <v>34</v>
      </c>
      <c r="J954">
        <v>32</v>
      </c>
      <c r="K954" t="s">
        <v>1213</v>
      </c>
      <c r="L954">
        <f t="shared" si="84"/>
        <v>0</v>
      </c>
      <c r="M954">
        <f t="shared" si="85"/>
        <v>39.000000001396984</v>
      </c>
      <c r="N954">
        <f t="shared" si="86"/>
        <v>-22.999999991152436</v>
      </c>
      <c r="O954">
        <f t="shared" si="87"/>
        <v>0.94117647058823528</v>
      </c>
      <c r="P954">
        <f t="shared" si="88"/>
        <v>0</v>
      </c>
      <c r="Q954" t="str">
        <f t="shared" si="89"/>
        <v>2025-04</v>
      </c>
    </row>
    <row r="955" spans="1:17" x14ac:dyDescent="0.3">
      <c r="A955" t="s">
        <v>964</v>
      </c>
      <c r="B955" s="2">
        <v>45752</v>
      </c>
      <c r="C955" s="2">
        <v>45756</v>
      </c>
      <c r="D955" s="2">
        <v>45754</v>
      </c>
      <c r="E955" s="2">
        <v>45752.415277777778</v>
      </c>
      <c r="F955" s="2">
        <v>45752.42291666667</v>
      </c>
      <c r="G955" s="2">
        <v>45752.491666666669</v>
      </c>
      <c r="H955" s="2">
        <v>45752.544444444437</v>
      </c>
      <c r="I955">
        <v>16</v>
      </c>
      <c r="J955">
        <v>12</v>
      </c>
      <c r="K955" t="s">
        <v>1214</v>
      </c>
      <c r="L955">
        <f t="shared" si="84"/>
        <v>1</v>
      </c>
      <c r="M955">
        <f t="shared" si="85"/>
        <v>11.000000004423782</v>
      </c>
      <c r="N955">
        <f t="shared" si="86"/>
        <v>75.999999985797331</v>
      </c>
      <c r="O955">
        <f t="shared" si="87"/>
        <v>0.75</v>
      </c>
      <c r="P955">
        <f t="shared" si="88"/>
        <v>1</v>
      </c>
      <c r="Q955" t="str">
        <f t="shared" si="89"/>
        <v>2025-04</v>
      </c>
    </row>
    <row r="956" spans="1:17" x14ac:dyDescent="0.3">
      <c r="A956" t="s">
        <v>965</v>
      </c>
      <c r="B956" s="2">
        <v>45753</v>
      </c>
      <c r="C956" s="2">
        <v>45757</v>
      </c>
      <c r="D956" s="2">
        <v>45755</v>
      </c>
      <c r="E956" s="2">
        <v>45753.377083333333</v>
      </c>
      <c r="F956" s="2">
        <v>45753.418749999997</v>
      </c>
      <c r="G956" s="2">
        <v>45753.486111111109</v>
      </c>
      <c r="H956" s="2">
        <v>45753.536111111112</v>
      </c>
      <c r="I956">
        <v>8</v>
      </c>
      <c r="J956">
        <v>7</v>
      </c>
      <c r="K956" t="s">
        <v>1213</v>
      </c>
      <c r="L956">
        <f t="shared" si="84"/>
        <v>1</v>
      </c>
      <c r="M956">
        <f t="shared" si="85"/>
        <v>59.99999999650754</v>
      </c>
      <c r="N956">
        <f t="shared" si="86"/>
        <v>72.000000004190952</v>
      </c>
      <c r="O956">
        <f t="shared" si="87"/>
        <v>0.875</v>
      </c>
      <c r="P956">
        <f t="shared" si="88"/>
        <v>1</v>
      </c>
      <c r="Q956" t="str">
        <f t="shared" si="89"/>
        <v>2025-04</v>
      </c>
    </row>
    <row r="957" spans="1:17" x14ac:dyDescent="0.3">
      <c r="A957" t="s">
        <v>966</v>
      </c>
      <c r="B957" s="2">
        <v>45753</v>
      </c>
      <c r="C957" s="2">
        <v>45754</v>
      </c>
      <c r="D957" s="2">
        <v>45756</v>
      </c>
      <c r="E957" s="2">
        <v>45753.38958333333</v>
      </c>
      <c r="F957" s="2">
        <v>45753.428472222222</v>
      </c>
      <c r="G957" s="2">
        <v>45753.460416666669</v>
      </c>
      <c r="H957" s="2">
        <v>45753.490277777782</v>
      </c>
      <c r="I957">
        <v>22</v>
      </c>
      <c r="J957">
        <v>21</v>
      </c>
      <c r="K957" t="s">
        <v>1214</v>
      </c>
      <c r="L957">
        <f t="shared" si="84"/>
        <v>0</v>
      </c>
      <c r="M957">
        <f t="shared" si="85"/>
        <v>56.000000004423782</v>
      </c>
      <c r="N957">
        <f t="shared" si="86"/>
        <v>43.000000003958121</v>
      </c>
      <c r="O957">
        <f t="shared" si="87"/>
        <v>0.95454545454545459</v>
      </c>
      <c r="P957">
        <f t="shared" si="88"/>
        <v>0</v>
      </c>
      <c r="Q957" t="str">
        <f t="shared" si="89"/>
        <v>2025-04</v>
      </c>
    </row>
    <row r="958" spans="1:17" x14ac:dyDescent="0.3">
      <c r="A958" t="s">
        <v>967</v>
      </c>
      <c r="B958" s="2">
        <v>45753</v>
      </c>
      <c r="C958" s="2">
        <v>45754</v>
      </c>
      <c r="D958" s="2">
        <v>45756</v>
      </c>
      <c r="E958" s="2">
        <v>45753.386805555558</v>
      </c>
      <c r="F958" s="2">
        <v>45753.453472222223</v>
      </c>
      <c r="G958" s="2">
        <v>45753.477777777778</v>
      </c>
      <c r="H958" s="2">
        <v>45753.519444444442</v>
      </c>
      <c r="I958">
        <v>13</v>
      </c>
      <c r="J958">
        <v>9</v>
      </c>
      <c r="K958" t="s">
        <v>1214</v>
      </c>
      <c r="L958">
        <f t="shared" si="84"/>
        <v>0</v>
      </c>
      <c r="M958">
        <f t="shared" si="85"/>
        <v>95.999999998603016</v>
      </c>
      <c r="N958">
        <f t="shared" si="86"/>
        <v>59.99999999650754</v>
      </c>
      <c r="O958">
        <f t="shared" si="87"/>
        <v>0.69230769230769229</v>
      </c>
      <c r="P958">
        <f t="shared" si="88"/>
        <v>0</v>
      </c>
      <c r="Q958" t="str">
        <f t="shared" si="89"/>
        <v>2025-04</v>
      </c>
    </row>
    <row r="959" spans="1:17" x14ac:dyDescent="0.3">
      <c r="A959" t="s">
        <v>968</v>
      </c>
      <c r="B959" s="2">
        <v>45753</v>
      </c>
      <c r="C959" s="2">
        <v>45757</v>
      </c>
      <c r="D959" s="2">
        <v>45754</v>
      </c>
      <c r="E959" s="2">
        <v>45753.379861111112</v>
      </c>
      <c r="F959" s="2">
        <v>45753.418749999997</v>
      </c>
      <c r="G959" s="2">
        <v>45753.479166666657</v>
      </c>
      <c r="H959" s="2">
        <v>45753.543055555558</v>
      </c>
      <c r="I959">
        <v>18</v>
      </c>
      <c r="J959">
        <v>17</v>
      </c>
      <c r="K959" t="s">
        <v>1214</v>
      </c>
      <c r="L959">
        <f t="shared" si="84"/>
        <v>1</v>
      </c>
      <c r="M959">
        <f t="shared" si="85"/>
        <v>55.999999993946403</v>
      </c>
      <c r="N959">
        <f t="shared" si="86"/>
        <v>92.000000016996637</v>
      </c>
      <c r="O959">
        <f t="shared" si="87"/>
        <v>0.94444444444444442</v>
      </c>
      <c r="P959">
        <f t="shared" si="88"/>
        <v>1</v>
      </c>
      <c r="Q959" t="str">
        <f t="shared" si="89"/>
        <v>2025-04</v>
      </c>
    </row>
    <row r="960" spans="1:17" x14ac:dyDescent="0.3">
      <c r="A960" t="s">
        <v>969</v>
      </c>
      <c r="B960" s="2">
        <v>45753</v>
      </c>
      <c r="C960" s="2">
        <v>45756</v>
      </c>
      <c r="D960" s="2">
        <v>45758</v>
      </c>
      <c r="E960" s="2">
        <v>45753.398611111108</v>
      </c>
      <c r="F960" s="2">
        <v>45753.435416666667</v>
      </c>
      <c r="G960" s="2">
        <v>45753.495138888888</v>
      </c>
      <c r="H960" s="2">
        <v>45753.535416666673</v>
      </c>
      <c r="I960">
        <v>39</v>
      </c>
      <c r="J960">
        <v>39</v>
      </c>
      <c r="K960" t="s">
        <v>1214</v>
      </c>
      <c r="L960">
        <f t="shared" si="84"/>
        <v>0</v>
      </c>
      <c r="M960">
        <f t="shared" si="85"/>
        <v>53.000000005122274</v>
      </c>
      <c r="N960">
        <f t="shared" si="86"/>
        <v>58.00000001094304</v>
      </c>
      <c r="O960">
        <f t="shared" si="87"/>
        <v>1</v>
      </c>
      <c r="P960">
        <f t="shared" si="88"/>
        <v>0</v>
      </c>
      <c r="Q960" t="str">
        <f t="shared" si="89"/>
        <v>2025-04</v>
      </c>
    </row>
    <row r="961" spans="1:17" x14ac:dyDescent="0.3">
      <c r="A961" t="s">
        <v>970</v>
      </c>
      <c r="B961" s="2">
        <v>45753</v>
      </c>
      <c r="C961" s="2">
        <v>45756</v>
      </c>
      <c r="D961" s="2">
        <v>45755</v>
      </c>
      <c r="E961" s="2">
        <v>45753.385416666657</v>
      </c>
      <c r="F961" s="2">
        <v>45753.439583333333</v>
      </c>
      <c r="G961" s="2">
        <v>45753.479861111111</v>
      </c>
      <c r="H961" s="2">
        <v>45753.518750000003</v>
      </c>
      <c r="I961">
        <v>21</v>
      </c>
      <c r="J961">
        <v>20</v>
      </c>
      <c r="K961" t="s">
        <v>1213</v>
      </c>
      <c r="L961">
        <f t="shared" si="84"/>
        <v>1</v>
      </c>
      <c r="M961">
        <f t="shared" si="85"/>
        <v>78.000000013271347</v>
      </c>
      <c r="N961">
        <f t="shared" si="86"/>
        <v>56.000000004423782</v>
      </c>
      <c r="O961">
        <f t="shared" si="87"/>
        <v>0.95238095238095233</v>
      </c>
      <c r="P961">
        <f t="shared" si="88"/>
        <v>1</v>
      </c>
      <c r="Q961" t="str">
        <f t="shared" si="89"/>
        <v>2025-04</v>
      </c>
    </row>
    <row r="962" spans="1:17" x14ac:dyDescent="0.3">
      <c r="A962" t="s">
        <v>971</v>
      </c>
      <c r="B962" s="2">
        <v>45753</v>
      </c>
      <c r="C962" s="2">
        <v>45757</v>
      </c>
      <c r="D962" s="2">
        <v>45757</v>
      </c>
      <c r="E962" s="2">
        <v>45753.385416666657</v>
      </c>
      <c r="F962" s="2">
        <v>45753.474999999999</v>
      </c>
      <c r="G962" s="2">
        <v>45753.47152777778</v>
      </c>
      <c r="H962" s="2">
        <v>45753.557638888888</v>
      </c>
      <c r="I962">
        <v>23</v>
      </c>
      <c r="J962">
        <v>19</v>
      </c>
      <c r="K962" t="s">
        <v>1213</v>
      </c>
      <c r="L962">
        <f t="shared" ref="L962:L1025" si="90">IF(D962&lt;=C962,1,0)</f>
        <v>1</v>
      </c>
      <c r="M962">
        <f t="shared" ref="M962:M1025" si="91">(F962-E962)*24*60</f>
        <v>129.00000001187436</v>
      </c>
      <c r="N962">
        <f t="shared" ref="N962:N1025" si="92">(H962-G962)*24*60</f>
        <v>123.99999999557622</v>
      </c>
      <c r="O962">
        <f t="shared" ref="O962:O1025" si="93">IF(I962=0,0,J962/I962)</f>
        <v>0.82608695652173914</v>
      </c>
      <c r="P962">
        <f t="shared" ref="P962:P1025" si="94">IF(AND(D962&lt;=C962,J962&gt;0),1,0)</f>
        <v>1</v>
      </c>
      <c r="Q962" t="str">
        <f t="shared" ref="Q962:Q1025" si="95">TEXT(B962,"yyyy-mm")</f>
        <v>2025-04</v>
      </c>
    </row>
    <row r="963" spans="1:17" x14ac:dyDescent="0.3">
      <c r="A963" t="s">
        <v>972</v>
      </c>
      <c r="B963" s="2">
        <v>45753</v>
      </c>
      <c r="C963" s="2">
        <v>45757</v>
      </c>
      <c r="D963" s="2">
        <v>45755</v>
      </c>
      <c r="E963" s="2">
        <v>45753.407638888893</v>
      </c>
      <c r="F963" s="2">
        <v>45753.429166666669</v>
      </c>
      <c r="G963" s="2">
        <v>45753.468055555553</v>
      </c>
      <c r="H963" s="2">
        <v>45753.504861111112</v>
      </c>
      <c r="I963">
        <v>37</v>
      </c>
      <c r="J963">
        <v>36</v>
      </c>
      <c r="K963" t="s">
        <v>1215</v>
      </c>
      <c r="L963">
        <f t="shared" si="90"/>
        <v>1</v>
      </c>
      <c r="M963">
        <f t="shared" si="91"/>
        <v>30.99999999627471</v>
      </c>
      <c r="N963">
        <f t="shared" si="92"/>
        <v>53.000000005122274</v>
      </c>
      <c r="O963">
        <f t="shared" si="93"/>
        <v>0.97297297297297303</v>
      </c>
      <c r="P963">
        <f t="shared" si="94"/>
        <v>1</v>
      </c>
      <c r="Q963" t="str">
        <f t="shared" si="95"/>
        <v>2025-04</v>
      </c>
    </row>
    <row r="964" spans="1:17" x14ac:dyDescent="0.3">
      <c r="A964" t="s">
        <v>973</v>
      </c>
      <c r="B964" s="2">
        <v>45753</v>
      </c>
      <c r="C964" s="2">
        <v>45755</v>
      </c>
      <c r="D964" s="2">
        <v>45754</v>
      </c>
      <c r="E964" s="2">
        <v>45753.393750000003</v>
      </c>
      <c r="F964" s="2">
        <v>45753.409722222219</v>
      </c>
      <c r="G964" s="2">
        <v>45753.466666666667</v>
      </c>
      <c r="H964" s="2">
        <v>45753.536111111112</v>
      </c>
      <c r="I964">
        <v>9</v>
      </c>
      <c r="J964">
        <v>7</v>
      </c>
      <c r="K964" t="s">
        <v>1214</v>
      </c>
      <c r="L964">
        <f t="shared" si="90"/>
        <v>1</v>
      </c>
      <c r="M964">
        <f t="shared" si="91"/>
        <v>22.999999991152436</v>
      </c>
      <c r="N964">
        <f t="shared" si="92"/>
        <v>100.00000000116415</v>
      </c>
      <c r="O964">
        <f t="shared" si="93"/>
        <v>0.77777777777777779</v>
      </c>
      <c r="P964">
        <f t="shared" si="94"/>
        <v>1</v>
      </c>
      <c r="Q964" t="str">
        <f t="shared" si="95"/>
        <v>2025-04</v>
      </c>
    </row>
    <row r="965" spans="1:17" x14ac:dyDescent="0.3">
      <c r="A965" t="s">
        <v>974</v>
      </c>
      <c r="B965" s="2">
        <v>45754</v>
      </c>
      <c r="C965" s="2">
        <v>45757</v>
      </c>
      <c r="D965" s="2">
        <v>45757</v>
      </c>
      <c r="E965" s="2">
        <v>45754.398611111108</v>
      </c>
      <c r="F965" s="2">
        <v>45754.477777777778</v>
      </c>
      <c r="G965" s="2">
        <v>45754.489583333343</v>
      </c>
      <c r="H965" s="2">
        <v>45754.519444444442</v>
      </c>
      <c r="I965">
        <v>36</v>
      </c>
      <c r="J965">
        <v>33</v>
      </c>
      <c r="K965" t="s">
        <v>1213</v>
      </c>
      <c r="L965">
        <f t="shared" si="90"/>
        <v>1</v>
      </c>
      <c r="M965">
        <f t="shared" si="91"/>
        <v>114.00000000488944</v>
      </c>
      <c r="N965">
        <f t="shared" si="92"/>
        <v>42.999999983003363</v>
      </c>
      <c r="O965">
        <f t="shared" si="93"/>
        <v>0.91666666666666663</v>
      </c>
      <c r="P965">
        <f t="shared" si="94"/>
        <v>1</v>
      </c>
      <c r="Q965" t="str">
        <f t="shared" si="95"/>
        <v>2025-04</v>
      </c>
    </row>
    <row r="966" spans="1:17" x14ac:dyDescent="0.3">
      <c r="A966" t="s">
        <v>975</v>
      </c>
      <c r="B966" s="2">
        <v>45754</v>
      </c>
      <c r="C966" s="2">
        <v>45758</v>
      </c>
      <c r="D966" s="2">
        <v>45755</v>
      </c>
      <c r="E966" s="2">
        <v>45754.413194444453</v>
      </c>
      <c r="F966" s="2">
        <v>45754.470833333333</v>
      </c>
      <c r="G966" s="2">
        <v>45754.478472222218</v>
      </c>
      <c r="H966" s="2">
        <v>45754.540277777778</v>
      </c>
      <c r="I966">
        <v>28</v>
      </c>
      <c r="J966">
        <v>27</v>
      </c>
      <c r="K966" t="s">
        <v>1214</v>
      </c>
      <c r="L966">
        <f t="shared" si="90"/>
        <v>1</v>
      </c>
      <c r="M966">
        <f t="shared" si="91"/>
        <v>82.999999987659976</v>
      </c>
      <c r="N966">
        <f t="shared" si="92"/>
        <v>89.00000000721775</v>
      </c>
      <c r="O966">
        <f t="shared" si="93"/>
        <v>0.9642857142857143</v>
      </c>
      <c r="P966">
        <f t="shared" si="94"/>
        <v>1</v>
      </c>
      <c r="Q966" t="str">
        <f t="shared" si="95"/>
        <v>2025-04</v>
      </c>
    </row>
    <row r="967" spans="1:17" x14ac:dyDescent="0.3">
      <c r="A967" t="s">
        <v>976</v>
      </c>
      <c r="B967" s="2">
        <v>45754</v>
      </c>
      <c r="C967" s="2">
        <v>45755</v>
      </c>
      <c r="D967" s="2">
        <v>45759</v>
      </c>
      <c r="E967" s="2">
        <v>45754.404861111107</v>
      </c>
      <c r="F967" s="2">
        <v>45754.448611111111</v>
      </c>
      <c r="G967" s="2">
        <v>45754.46597222222</v>
      </c>
      <c r="H967" s="2">
        <v>45754.495833333327</v>
      </c>
      <c r="I967">
        <v>37</v>
      </c>
      <c r="J967">
        <v>35</v>
      </c>
      <c r="K967" t="s">
        <v>1213</v>
      </c>
      <c r="L967">
        <f t="shared" si="90"/>
        <v>0</v>
      </c>
      <c r="M967">
        <f t="shared" si="91"/>
        <v>63.000000006286427</v>
      </c>
      <c r="N967">
        <f t="shared" si="92"/>
        <v>42.999999993480742</v>
      </c>
      <c r="O967">
        <f t="shared" si="93"/>
        <v>0.94594594594594594</v>
      </c>
      <c r="P967">
        <f t="shared" si="94"/>
        <v>0</v>
      </c>
      <c r="Q967" t="str">
        <f t="shared" si="95"/>
        <v>2025-04</v>
      </c>
    </row>
    <row r="968" spans="1:17" x14ac:dyDescent="0.3">
      <c r="A968" t="s">
        <v>977</v>
      </c>
      <c r="B968" s="2">
        <v>45754</v>
      </c>
      <c r="C968" s="2">
        <v>45756</v>
      </c>
      <c r="D968" s="2">
        <v>45758</v>
      </c>
      <c r="E968" s="2">
        <v>45754.402083333327</v>
      </c>
      <c r="F968" s="2">
        <v>45754.409722222219</v>
      </c>
      <c r="G968" s="2">
        <v>45754.479166666657</v>
      </c>
      <c r="H968" s="2">
        <v>45754.522222222222</v>
      </c>
      <c r="I968">
        <v>39</v>
      </c>
      <c r="J968">
        <v>39</v>
      </c>
      <c r="K968" t="s">
        <v>1214</v>
      </c>
      <c r="L968">
        <f t="shared" si="90"/>
        <v>0</v>
      </c>
      <c r="M968">
        <f t="shared" si="91"/>
        <v>11.000000004423782</v>
      </c>
      <c r="N968">
        <f t="shared" si="92"/>
        <v>62.000000013504177</v>
      </c>
      <c r="O968">
        <f t="shared" si="93"/>
        <v>1</v>
      </c>
      <c r="P968">
        <f t="shared" si="94"/>
        <v>0</v>
      </c>
      <c r="Q968" t="str">
        <f t="shared" si="95"/>
        <v>2025-04</v>
      </c>
    </row>
    <row r="969" spans="1:17" x14ac:dyDescent="0.3">
      <c r="A969" t="s">
        <v>978</v>
      </c>
      <c r="B969" s="2">
        <v>45754</v>
      </c>
      <c r="C969" s="2">
        <v>45758</v>
      </c>
      <c r="D969" s="2">
        <v>45757</v>
      </c>
      <c r="E969" s="2">
        <v>45754.390972222223</v>
      </c>
      <c r="F969" s="2">
        <v>45754.384027777778</v>
      </c>
      <c r="G969" s="2">
        <v>45754.462500000001</v>
      </c>
      <c r="H969" s="2">
        <v>45754.527777777781</v>
      </c>
      <c r="I969">
        <v>14</v>
      </c>
      <c r="J969">
        <v>14</v>
      </c>
      <c r="K969" t="s">
        <v>1215</v>
      </c>
      <c r="L969">
        <f t="shared" si="90"/>
        <v>1</v>
      </c>
      <c r="M969">
        <f t="shared" si="91"/>
        <v>-10.000000001164153</v>
      </c>
      <c r="N969">
        <f t="shared" si="92"/>
        <v>94.000000002561137</v>
      </c>
      <c r="O969">
        <f t="shared" si="93"/>
        <v>1</v>
      </c>
      <c r="P969">
        <f t="shared" si="94"/>
        <v>1</v>
      </c>
      <c r="Q969" t="str">
        <f t="shared" si="95"/>
        <v>2025-04</v>
      </c>
    </row>
    <row r="970" spans="1:17" x14ac:dyDescent="0.3">
      <c r="A970" t="s">
        <v>979</v>
      </c>
      <c r="B970" s="2">
        <v>45754</v>
      </c>
      <c r="C970" s="2">
        <v>45756</v>
      </c>
      <c r="D970" s="2">
        <v>45755</v>
      </c>
      <c r="E970" s="2">
        <v>45754.395138888889</v>
      </c>
      <c r="F970" s="2">
        <v>45754.415972222218</v>
      </c>
      <c r="G970" s="2">
        <v>45754.490277777782</v>
      </c>
      <c r="H970" s="2">
        <v>45754.536805555559</v>
      </c>
      <c r="I970">
        <v>5</v>
      </c>
      <c r="J970">
        <v>1</v>
      </c>
      <c r="K970" t="s">
        <v>1214</v>
      </c>
      <c r="L970">
        <f t="shared" si="90"/>
        <v>1</v>
      </c>
      <c r="M970">
        <f t="shared" si="91"/>
        <v>29.999999993015081</v>
      </c>
      <c r="N970">
        <f t="shared" si="92"/>
        <v>66.999999998370185</v>
      </c>
      <c r="O970">
        <f t="shared" si="93"/>
        <v>0.2</v>
      </c>
      <c r="P970">
        <f t="shared" si="94"/>
        <v>1</v>
      </c>
      <c r="Q970" t="str">
        <f t="shared" si="95"/>
        <v>2025-04</v>
      </c>
    </row>
    <row r="971" spans="1:17" x14ac:dyDescent="0.3">
      <c r="A971" t="s">
        <v>980</v>
      </c>
      <c r="B971" s="2">
        <v>45754</v>
      </c>
      <c r="C971" s="2">
        <v>45758</v>
      </c>
      <c r="D971" s="2">
        <v>45758</v>
      </c>
      <c r="E971" s="2">
        <v>45754.377083333333</v>
      </c>
      <c r="F971" s="2">
        <v>45754.448611111111</v>
      </c>
      <c r="G971" s="2">
        <v>45754.47152777778</v>
      </c>
      <c r="H971" s="2">
        <v>45754.527777777781</v>
      </c>
      <c r="I971">
        <v>16</v>
      </c>
      <c r="J971">
        <v>15</v>
      </c>
      <c r="K971" t="s">
        <v>1215</v>
      </c>
      <c r="L971">
        <f t="shared" si="90"/>
        <v>1</v>
      </c>
      <c r="M971">
        <f t="shared" si="91"/>
        <v>103.00000000046566</v>
      </c>
      <c r="N971">
        <f t="shared" si="92"/>
        <v>81.000000002095476</v>
      </c>
      <c r="O971">
        <f t="shared" si="93"/>
        <v>0.9375</v>
      </c>
      <c r="P971">
        <f t="shared" si="94"/>
        <v>1</v>
      </c>
      <c r="Q971" t="str">
        <f t="shared" si="95"/>
        <v>2025-04</v>
      </c>
    </row>
    <row r="972" spans="1:17" x14ac:dyDescent="0.3">
      <c r="A972" t="s">
        <v>981</v>
      </c>
      <c r="B972" s="2">
        <v>45754</v>
      </c>
      <c r="C972" s="2">
        <v>45757</v>
      </c>
      <c r="D972" s="2">
        <v>45756</v>
      </c>
      <c r="E972" s="2">
        <v>45754.400000000001</v>
      </c>
      <c r="F972" s="2">
        <v>45754.446527777778</v>
      </c>
      <c r="G972" s="2">
        <v>45754.478472222218</v>
      </c>
      <c r="H972" s="2">
        <v>45754.536111111112</v>
      </c>
      <c r="I972">
        <v>35</v>
      </c>
      <c r="J972">
        <v>35</v>
      </c>
      <c r="K972" t="s">
        <v>1214</v>
      </c>
      <c r="L972">
        <f t="shared" si="90"/>
        <v>1</v>
      </c>
      <c r="M972">
        <f t="shared" si="91"/>
        <v>66.999999998370185</v>
      </c>
      <c r="N972">
        <f t="shared" si="92"/>
        <v>83.000000008614734</v>
      </c>
      <c r="O972">
        <f t="shared" si="93"/>
        <v>1</v>
      </c>
      <c r="P972">
        <f t="shared" si="94"/>
        <v>1</v>
      </c>
      <c r="Q972" t="str">
        <f t="shared" si="95"/>
        <v>2025-04</v>
      </c>
    </row>
    <row r="973" spans="1:17" x14ac:dyDescent="0.3">
      <c r="A973" t="s">
        <v>982</v>
      </c>
      <c r="B973" s="2">
        <v>45754</v>
      </c>
      <c r="C973" s="2">
        <v>45755</v>
      </c>
      <c r="D973" s="2">
        <v>45758</v>
      </c>
      <c r="E973" s="2">
        <v>45754.413888888892</v>
      </c>
      <c r="F973" s="2">
        <v>45754.395833333343</v>
      </c>
      <c r="G973" s="2">
        <v>45754.474999999999</v>
      </c>
      <c r="H973" s="2">
        <v>45754.499305555553</v>
      </c>
      <c r="I973">
        <v>2</v>
      </c>
      <c r="J973">
        <v>2</v>
      </c>
      <c r="K973" t="s">
        <v>1213</v>
      </c>
      <c r="L973">
        <f t="shared" si="90"/>
        <v>0</v>
      </c>
      <c r="M973">
        <f t="shared" si="91"/>
        <v>-25.999999990453944</v>
      </c>
      <c r="N973">
        <f t="shared" si="92"/>
        <v>34.999999998835847</v>
      </c>
      <c r="O973">
        <f t="shared" si="93"/>
        <v>1</v>
      </c>
      <c r="P973">
        <f t="shared" si="94"/>
        <v>0</v>
      </c>
      <c r="Q973" t="str">
        <f t="shared" si="95"/>
        <v>2025-04</v>
      </c>
    </row>
    <row r="974" spans="1:17" x14ac:dyDescent="0.3">
      <c r="A974" t="s">
        <v>983</v>
      </c>
      <c r="B974" s="2">
        <v>45754</v>
      </c>
      <c r="C974" s="2">
        <v>45757</v>
      </c>
      <c r="D974" s="2">
        <v>45758</v>
      </c>
      <c r="E974" s="2">
        <v>45754.376388888893</v>
      </c>
      <c r="F974" s="2">
        <v>45754.442361111112</v>
      </c>
      <c r="G974" s="2">
        <v>45754.499305555553</v>
      </c>
      <c r="H974" s="2">
        <v>45754.472916666673</v>
      </c>
      <c r="I974">
        <v>22</v>
      </c>
      <c r="J974">
        <v>18</v>
      </c>
      <c r="K974" t="s">
        <v>1214</v>
      </c>
      <c r="L974">
        <f t="shared" si="90"/>
        <v>0</v>
      </c>
      <c r="M974">
        <f t="shared" si="91"/>
        <v>94.999999995343387</v>
      </c>
      <c r="N974">
        <f t="shared" si="92"/>
        <v>-37.999999987659976</v>
      </c>
      <c r="O974">
        <f t="shared" si="93"/>
        <v>0.81818181818181823</v>
      </c>
      <c r="P974">
        <f t="shared" si="94"/>
        <v>0</v>
      </c>
      <c r="Q974" t="str">
        <f t="shared" si="95"/>
        <v>2025-04</v>
      </c>
    </row>
    <row r="975" spans="1:17" x14ac:dyDescent="0.3">
      <c r="A975" t="s">
        <v>984</v>
      </c>
      <c r="B975" s="2">
        <v>45755</v>
      </c>
      <c r="C975" s="2">
        <v>45758</v>
      </c>
      <c r="D975" s="2">
        <v>45757</v>
      </c>
      <c r="E975" s="2">
        <v>45755.381249999999</v>
      </c>
      <c r="F975" s="2">
        <v>45755.449305555558</v>
      </c>
      <c r="G975" s="2">
        <v>45755.463194444441</v>
      </c>
      <c r="H975" s="2">
        <v>45755.484027777777</v>
      </c>
      <c r="I975">
        <v>27</v>
      </c>
      <c r="J975">
        <v>24</v>
      </c>
      <c r="K975" t="s">
        <v>1213</v>
      </c>
      <c r="L975">
        <f t="shared" si="90"/>
        <v>1</v>
      </c>
      <c r="M975">
        <f t="shared" si="91"/>
        <v>98.000000005122274</v>
      </c>
      <c r="N975">
        <f t="shared" si="92"/>
        <v>30.00000000349246</v>
      </c>
      <c r="O975">
        <f t="shared" si="93"/>
        <v>0.88888888888888884</v>
      </c>
      <c r="P975">
        <f t="shared" si="94"/>
        <v>1</v>
      </c>
      <c r="Q975" t="str">
        <f t="shared" si="95"/>
        <v>2025-04</v>
      </c>
    </row>
    <row r="976" spans="1:17" x14ac:dyDescent="0.3">
      <c r="A976" t="s">
        <v>985</v>
      </c>
      <c r="B976" s="2">
        <v>45755</v>
      </c>
      <c r="C976" s="2">
        <v>45758</v>
      </c>
      <c r="D976" s="2">
        <v>45760</v>
      </c>
      <c r="E976" s="2">
        <v>45755.386805555558</v>
      </c>
      <c r="F976" s="2">
        <v>45755.43472222222</v>
      </c>
      <c r="G976" s="2">
        <v>45755.461805555547</v>
      </c>
      <c r="H976" s="2">
        <v>45755.47152777778</v>
      </c>
      <c r="I976">
        <v>4</v>
      </c>
      <c r="J976">
        <v>3</v>
      </c>
      <c r="K976" t="s">
        <v>1214</v>
      </c>
      <c r="L976">
        <f t="shared" si="90"/>
        <v>0</v>
      </c>
      <c r="M976">
        <f t="shared" si="91"/>
        <v>68.999999994412065</v>
      </c>
      <c r="N976">
        <f t="shared" si="92"/>
        <v>14.000000014202669</v>
      </c>
      <c r="O976">
        <f t="shared" si="93"/>
        <v>0.75</v>
      </c>
      <c r="P976">
        <f t="shared" si="94"/>
        <v>0</v>
      </c>
      <c r="Q976" t="str">
        <f t="shared" si="95"/>
        <v>2025-04</v>
      </c>
    </row>
    <row r="977" spans="1:17" x14ac:dyDescent="0.3">
      <c r="A977" t="s">
        <v>986</v>
      </c>
      <c r="B977" s="2">
        <v>45755</v>
      </c>
      <c r="C977" s="2">
        <v>45757</v>
      </c>
      <c r="D977" s="2">
        <v>45757</v>
      </c>
      <c r="E977" s="2">
        <v>45755.413194444453</v>
      </c>
      <c r="F977" s="2">
        <v>45755.404166666667</v>
      </c>
      <c r="G977" s="2">
        <v>45755.488888888889</v>
      </c>
      <c r="H977" s="2">
        <v>45755.495833333327</v>
      </c>
      <c r="I977">
        <v>17</v>
      </c>
      <c r="J977">
        <v>15</v>
      </c>
      <c r="K977" t="s">
        <v>1214</v>
      </c>
      <c r="L977">
        <f t="shared" si="90"/>
        <v>1</v>
      </c>
      <c r="M977">
        <f t="shared" si="91"/>
        <v>-13.00000001094304</v>
      </c>
      <c r="N977">
        <f t="shared" si="92"/>
        <v>9.9999999906867743</v>
      </c>
      <c r="O977">
        <f t="shared" si="93"/>
        <v>0.88235294117647056</v>
      </c>
      <c r="P977">
        <f t="shared" si="94"/>
        <v>1</v>
      </c>
      <c r="Q977" t="str">
        <f t="shared" si="95"/>
        <v>2025-04</v>
      </c>
    </row>
    <row r="978" spans="1:17" x14ac:dyDescent="0.3">
      <c r="A978" t="s">
        <v>987</v>
      </c>
      <c r="B978" s="2">
        <v>45755</v>
      </c>
      <c r="C978" s="2">
        <v>45756</v>
      </c>
      <c r="D978" s="2">
        <v>45756</v>
      </c>
      <c r="E978" s="2">
        <v>45755.410416666673</v>
      </c>
      <c r="F978" s="2">
        <v>45755.43472222222</v>
      </c>
      <c r="G978" s="2">
        <v>45755.484027777777</v>
      </c>
      <c r="H978" s="2">
        <v>45755.517361111109</v>
      </c>
      <c r="I978">
        <v>12</v>
      </c>
      <c r="J978">
        <v>10</v>
      </c>
      <c r="K978" t="s">
        <v>1214</v>
      </c>
      <c r="L978">
        <f t="shared" si="90"/>
        <v>1</v>
      </c>
      <c r="M978">
        <f t="shared" si="91"/>
        <v>34.999999988358468</v>
      </c>
      <c r="N978">
        <f t="shared" si="92"/>
        <v>47.999999999301508</v>
      </c>
      <c r="O978">
        <f t="shared" si="93"/>
        <v>0.83333333333333337</v>
      </c>
      <c r="P978">
        <f t="shared" si="94"/>
        <v>1</v>
      </c>
      <c r="Q978" t="str">
        <f t="shared" si="95"/>
        <v>2025-04</v>
      </c>
    </row>
    <row r="979" spans="1:17" x14ac:dyDescent="0.3">
      <c r="A979" t="s">
        <v>988</v>
      </c>
      <c r="B979" s="2">
        <v>45755</v>
      </c>
      <c r="C979" s="2">
        <v>45757</v>
      </c>
      <c r="D979" s="2">
        <v>45759</v>
      </c>
      <c r="E979" s="2">
        <v>45755.404861111107</v>
      </c>
      <c r="F979" s="2">
        <v>45755.477083333331</v>
      </c>
      <c r="G979" s="2">
        <v>45755.462500000001</v>
      </c>
      <c r="H979" s="2">
        <v>45755.473611111112</v>
      </c>
      <c r="I979">
        <v>32</v>
      </c>
      <c r="J979">
        <v>32</v>
      </c>
      <c r="K979" t="s">
        <v>1214</v>
      </c>
      <c r="L979">
        <f t="shared" si="90"/>
        <v>0</v>
      </c>
      <c r="M979">
        <f t="shared" si="91"/>
        <v>104.00000000372529</v>
      </c>
      <c r="N979">
        <f t="shared" si="92"/>
        <v>15.999999999767169</v>
      </c>
      <c r="O979">
        <f t="shared" si="93"/>
        <v>1</v>
      </c>
      <c r="P979">
        <f t="shared" si="94"/>
        <v>0</v>
      </c>
      <c r="Q979" t="str">
        <f t="shared" si="95"/>
        <v>2025-04</v>
      </c>
    </row>
    <row r="980" spans="1:17" x14ac:dyDescent="0.3">
      <c r="A980" t="s">
        <v>989</v>
      </c>
      <c r="B980" s="2">
        <v>45755</v>
      </c>
      <c r="C980" s="2">
        <v>45756</v>
      </c>
      <c r="D980" s="2">
        <v>45758</v>
      </c>
      <c r="E980" s="2">
        <v>45755.395138888889</v>
      </c>
      <c r="F980" s="2">
        <v>45755.443749999999</v>
      </c>
      <c r="G980" s="2">
        <v>45755.468055555553</v>
      </c>
      <c r="H980" s="2">
        <v>45755.506249999999</v>
      </c>
      <c r="I980">
        <v>9</v>
      </c>
      <c r="J980">
        <v>5</v>
      </c>
      <c r="K980" t="s">
        <v>1214</v>
      </c>
      <c r="L980">
        <f t="shared" si="90"/>
        <v>0</v>
      </c>
      <c r="M980">
        <f t="shared" si="91"/>
        <v>69.999999997671694</v>
      </c>
      <c r="N980">
        <f t="shared" si="92"/>
        <v>55.000000001164153</v>
      </c>
      <c r="O980">
        <f t="shared" si="93"/>
        <v>0.55555555555555558</v>
      </c>
      <c r="P980">
        <f t="shared" si="94"/>
        <v>0</v>
      </c>
      <c r="Q980" t="str">
        <f t="shared" si="95"/>
        <v>2025-04</v>
      </c>
    </row>
    <row r="981" spans="1:17" x14ac:dyDescent="0.3">
      <c r="A981" t="s">
        <v>990</v>
      </c>
      <c r="B981" s="2">
        <v>45755</v>
      </c>
      <c r="C981" s="2">
        <v>45759</v>
      </c>
      <c r="D981" s="2">
        <v>45759</v>
      </c>
      <c r="E981" s="2">
        <v>45755.397222222222</v>
      </c>
      <c r="F981" s="2">
        <v>45755.407638888893</v>
      </c>
      <c r="G981" s="2">
        <v>45755.459027777782</v>
      </c>
      <c r="H981" s="2">
        <v>45755.499305555553</v>
      </c>
      <c r="I981">
        <v>33</v>
      </c>
      <c r="J981">
        <v>33</v>
      </c>
      <c r="K981" t="s">
        <v>1214</v>
      </c>
      <c r="L981">
        <f t="shared" si="90"/>
        <v>1</v>
      </c>
      <c r="M981">
        <f t="shared" si="91"/>
        <v>15.000000006984919</v>
      </c>
      <c r="N981">
        <f t="shared" si="92"/>
        <v>57.999999989988282</v>
      </c>
      <c r="O981">
        <f t="shared" si="93"/>
        <v>1</v>
      </c>
      <c r="P981">
        <f t="shared" si="94"/>
        <v>1</v>
      </c>
      <c r="Q981" t="str">
        <f t="shared" si="95"/>
        <v>2025-04</v>
      </c>
    </row>
    <row r="982" spans="1:17" x14ac:dyDescent="0.3">
      <c r="A982" t="s">
        <v>991</v>
      </c>
      <c r="B982" s="2">
        <v>45755</v>
      </c>
      <c r="C982" s="2">
        <v>45759</v>
      </c>
      <c r="D982" s="2">
        <v>45759</v>
      </c>
      <c r="E982" s="2">
        <v>45755.388888888891</v>
      </c>
      <c r="F982" s="2">
        <v>45755.429861111108</v>
      </c>
      <c r="G982" s="2">
        <v>45755.472916666673</v>
      </c>
      <c r="H982" s="2">
        <v>45755.524305555547</v>
      </c>
      <c r="I982">
        <v>18</v>
      </c>
      <c r="J982">
        <v>14</v>
      </c>
      <c r="K982" t="s">
        <v>1213</v>
      </c>
      <c r="L982">
        <f t="shared" si="90"/>
        <v>1</v>
      </c>
      <c r="M982">
        <f t="shared" si="91"/>
        <v>58.999999993247911</v>
      </c>
      <c r="N982">
        <f t="shared" si="92"/>
        <v>73.999999979278073</v>
      </c>
      <c r="O982">
        <f t="shared" si="93"/>
        <v>0.77777777777777779</v>
      </c>
      <c r="P982">
        <f t="shared" si="94"/>
        <v>1</v>
      </c>
      <c r="Q982" t="str">
        <f t="shared" si="95"/>
        <v>2025-04</v>
      </c>
    </row>
    <row r="983" spans="1:17" x14ac:dyDescent="0.3">
      <c r="A983" t="s">
        <v>992</v>
      </c>
      <c r="B983" s="2">
        <v>45756</v>
      </c>
      <c r="C983" s="2">
        <v>45759</v>
      </c>
      <c r="D983" s="2">
        <v>45757</v>
      </c>
      <c r="E983" s="2">
        <v>45756.393055555563</v>
      </c>
      <c r="F983" s="2">
        <v>45756.405555555553</v>
      </c>
      <c r="G983" s="2">
        <v>45756.469444444447</v>
      </c>
      <c r="H983" s="2">
        <v>45756.525000000001</v>
      </c>
      <c r="I983">
        <v>36</v>
      </c>
      <c r="J983">
        <v>32</v>
      </c>
      <c r="K983" t="s">
        <v>1215</v>
      </c>
      <c r="L983">
        <f t="shared" si="90"/>
        <v>1</v>
      </c>
      <c r="M983">
        <f t="shared" si="91"/>
        <v>17.999999985331669</v>
      </c>
      <c r="N983">
        <f t="shared" si="92"/>
        <v>79.999999998835847</v>
      </c>
      <c r="O983">
        <f t="shared" si="93"/>
        <v>0.88888888888888884</v>
      </c>
      <c r="P983">
        <f t="shared" si="94"/>
        <v>1</v>
      </c>
      <c r="Q983" t="str">
        <f t="shared" si="95"/>
        <v>2025-04</v>
      </c>
    </row>
    <row r="984" spans="1:17" x14ac:dyDescent="0.3">
      <c r="A984" t="s">
        <v>993</v>
      </c>
      <c r="B984" s="2">
        <v>45756</v>
      </c>
      <c r="C984" s="2">
        <v>45760</v>
      </c>
      <c r="D984" s="2">
        <v>45761</v>
      </c>
      <c r="E984" s="2">
        <v>45756.39166666667</v>
      </c>
      <c r="F984" s="2">
        <v>45756.461111111108</v>
      </c>
      <c r="G984" s="2">
        <v>45756.495138888888</v>
      </c>
      <c r="H984" s="2">
        <v>45756.504861111112</v>
      </c>
      <c r="I984">
        <v>20</v>
      </c>
      <c r="J984">
        <v>20</v>
      </c>
      <c r="K984" t="s">
        <v>1214</v>
      </c>
      <c r="L984">
        <f t="shared" si="90"/>
        <v>0</v>
      </c>
      <c r="M984">
        <f t="shared" si="91"/>
        <v>99.999999990686774</v>
      </c>
      <c r="N984">
        <f t="shared" si="92"/>
        <v>14.00000000372529</v>
      </c>
      <c r="O984">
        <f t="shared" si="93"/>
        <v>1</v>
      </c>
      <c r="P984">
        <f t="shared" si="94"/>
        <v>0</v>
      </c>
      <c r="Q984" t="str">
        <f t="shared" si="95"/>
        <v>2025-04</v>
      </c>
    </row>
    <row r="985" spans="1:17" x14ac:dyDescent="0.3">
      <c r="A985" t="s">
        <v>994</v>
      </c>
      <c r="B985" s="2">
        <v>45756</v>
      </c>
      <c r="C985" s="2">
        <v>45757</v>
      </c>
      <c r="D985" s="2">
        <v>45758</v>
      </c>
      <c r="E985" s="2">
        <v>45756.383333333331</v>
      </c>
      <c r="F985" s="2">
        <v>45756.46875</v>
      </c>
      <c r="G985" s="2">
        <v>45756.480555555558</v>
      </c>
      <c r="H985" s="2">
        <v>45756.486805555563</v>
      </c>
      <c r="I985">
        <v>19</v>
      </c>
      <c r="J985">
        <v>18</v>
      </c>
      <c r="K985" t="s">
        <v>1213</v>
      </c>
      <c r="L985">
        <f t="shared" si="90"/>
        <v>0</v>
      </c>
      <c r="M985">
        <f t="shared" si="91"/>
        <v>123.00000000279397</v>
      </c>
      <c r="N985">
        <f t="shared" si="92"/>
        <v>9.0000000083819032</v>
      </c>
      <c r="O985">
        <f t="shared" si="93"/>
        <v>0.94736842105263153</v>
      </c>
      <c r="P985">
        <f t="shared" si="94"/>
        <v>0</v>
      </c>
      <c r="Q985" t="str">
        <f t="shared" si="95"/>
        <v>2025-04</v>
      </c>
    </row>
    <row r="986" spans="1:17" x14ac:dyDescent="0.3">
      <c r="A986" t="s">
        <v>995</v>
      </c>
      <c r="B986" s="2">
        <v>45756</v>
      </c>
      <c r="C986" s="2">
        <v>45760</v>
      </c>
      <c r="D986" s="2">
        <v>45761</v>
      </c>
      <c r="E986" s="2">
        <v>45756.402777777781</v>
      </c>
      <c r="F986" s="2">
        <v>45756.493055555547</v>
      </c>
      <c r="G986" s="2">
        <v>45756.463888888888</v>
      </c>
      <c r="H986" s="2">
        <v>45756.49722222222</v>
      </c>
      <c r="I986">
        <v>4</v>
      </c>
      <c r="J986">
        <v>0</v>
      </c>
      <c r="K986" t="s">
        <v>1215</v>
      </c>
      <c r="L986">
        <f t="shared" si="90"/>
        <v>0</v>
      </c>
      <c r="M986">
        <f t="shared" si="91"/>
        <v>129.99999998370185</v>
      </c>
      <c r="N986">
        <f t="shared" si="92"/>
        <v>47.999999999301508</v>
      </c>
      <c r="O986">
        <f t="shared" si="93"/>
        <v>0</v>
      </c>
      <c r="P986">
        <f t="shared" si="94"/>
        <v>0</v>
      </c>
      <c r="Q986" t="str">
        <f t="shared" si="95"/>
        <v>2025-04</v>
      </c>
    </row>
    <row r="987" spans="1:17" x14ac:dyDescent="0.3">
      <c r="A987" t="s">
        <v>996</v>
      </c>
      <c r="B987" s="2">
        <v>45756</v>
      </c>
      <c r="C987" s="2">
        <v>45759</v>
      </c>
      <c r="D987" s="2">
        <v>45760</v>
      </c>
      <c r="E987" s="2">
        <v>45756.397222222222</v>
      </c>
      <c r="F987" s="2">
        <v>45756.397916666669</v>
      </c>
      <c r="G987" s="2">
        <v>45756.472916666673</v>
      </c>
      <c r="H987" s="2">
        <v>45756.495138888888</v>
      </c>
      <c r="I987">
        <v>28</v>
      </c>
      <c r="J987">
        <v>28</v>
      </c>
      <c r="K987" t="s">
        <v>1213</v>
      </c>
      <c r="L987">
        <f t="shared" si="90"/>
        <v>0</v>
      </c>
      <c r="M987">
        <f t="shared" si="91"/>
        <v>1.000000003259629</v>
      </c>
      <c r="N987">
        <f t="shared" si="92"/>
        <v>31.99999998905696</v>
      </c>
      <c r="O987">
        <f t="shared" si="93"/>
        <v>1</v>
      </c>
      <c r="P987">
        <f t="shared" si="94"/>
        <v>0</v>
      </c>
      <c r="Q987" t="str">
        <f t="shared" si="95"/>
        <v>2025-04</v>
      </c>
    </row>
    <row r="988" spans="1:17" x14ac:dyDescent="0.3">
      <c r="A988" t="s">
        <v>997</v>
      </c>
      <c r="B988" s="2">
        <v>45756</v>
      </c>
      <c r="C988" s="2">
        <v>45759</v>
      </c>
      <c r="D988" s="2">
        <v>45761</v>
      </c>
      <c r="E988" s="2">
        <v>45756.40625</v>
      </c>
      <c r="F988" s="2">
        <v>45756.439583333333</v>
      </c>
      <c r="G988" s="2">
        <v>45756.478472222218</v>
      </c>
      <c r="H988" s="2">
        <v>45756.548611111109</v>
      </c>
      <c r="I988">
        <v>6</v>
      </c>
      <c r="J988">
        <v>5</v>
      </c>
      <c r="K988" t="s">
        <v>1215</v>
      </c>
      <c r="L988">
        <f t="shared" si="90"/>
        <v>0</v>
      </c>
      <c r="M988">
        <f t="shared" si="91"/>
        <v>47.999999999301508</v>
      </c>
      <c r="N988">
        <f t="shared" si="92"/>
        <v>101.00000000442378</v>
      </c>
      <c r="O988">
        <f t="shared" si="93"/>
        <v>0.83333333333333337</v>
      </c>
      <c r="P988">
        <f t="shared" si="94"/>
        <v>0</v>
      </c>
      <c r="Q988" t="str">
        <f t="shared" si="95"/>
        <v>2025-04</v>
      </c>
    </row>
    <row r="989" spans="1:17" x14ac:dyDescent="0.3">
      <c r="A989" t="s">
        <v>998</v>
      </c>
      <c r="B989" s="2">
        <v>45756</v>
      </c>
      <c r="C989" s="2">
        <v>45760</v>
      </c>
      <c r="D989" s="2">
        <v>45759</v>
      </c>
      <c r="E989" s="2">
        <v>45756.381249999999</v>
      </c>
      <c r="F989" s="2">
        <v>45756.399305555547</v>
      </c>
      <c r="G989" s="2">
        <v>45756.488194444442</v>
      </c>
      <c r="H989" s="2">
        <v>45756.542361111111</v>
      </c>
      <c r="I989">
        <v>37</v>
      </c>
      <c r="J989">
        <v>34</v>
      </c>
      <c r="K989" t="s">
        <v>1215</v>
      </c>
      <c r="L989">
        <f t="shared" si="90"/>
        <v>1</v>
      </c>
      <c r="M989">
        <f t="shared" si="91"/>
        <v>25.999999990453944</v>
      </c>
      <c r="N989">
        <f t="shared" si="92"/>
        <v>78.000000002793968</v>
      </c>
      <c r="O989">
        <f t="shared" si="93"/>
        <v>0.91891891891891897</v>
      </c>
      <c r="P989">
        <f t="shared" si="94"/>
        <v>1</v>
      </c>
      <c r="Q989" t="str">
        <f t="shared" si="95"/>
        <v>2025-04</v>
      </c>
    </row>
    <row r="990" spans="1:17" x14ac:dyDescent="0.3">
      <c r="A990" t="s">
        <v>999</v>
      </c>
      <c r="B990" s="2">
        <v>45756</v>
      </c>
      <c r="C990" s="2">
        <v>45759</v>
      </c>
      <c r="D990" s="2">
        <v>45760</v>
      </c>
      <c r="E990" s="2">
        <v>45756.398611111108</v>
      </c>
      <c r="F990" s="2">
        <v>45756.43472222222</v>
      </c>
      <c r="G990" s="2">
        <v>45756.488194444442</v>
      </c>
      <c r="H990" s="2">
        <v>45756.507638888892</v>
      </c>
      <c r="I990">
        <v>2</v>
      </c>
      <c r="J990">
        <v>0</v>
      </c>
      <c r="K990" t="s">
        <v>1214</v>
      </c>
      <c r="L990">
        <f t="shared" si="90"/>
        <v>0</v>
      </c>
      <c r="M990">
        <f t="shared" si="91"/>
        <v>52.000000001862645</v>
      </c>
      <c r="N990">
        <f t="shared" si="92"/>
        <v>28.000000007450581</v>
      </c>
      <c r="O990">
        <f t="shared" si="93"/>
        <v>0</v>
      </c>
      <c r="P990">
        <f t="shared" si="94"/>
        <v>0</v>
      </c>
      <c r="Q990" t="str">
        <f t="shared" si="95"/>
        <v>2025-04</v>
      </c>
    </row>
    <row r="991" spans="1:17" x14ac:dyDescent="0.3">
      <c r="A991" t="s">
        <v>1000</v>
      </c>
      <c r="B991" s="2">
        <v>45756</v>
      </c>
      <c r="C991" s="2">
        <v>45757</v>
      </c>
      <c r="D991" s="2">
        <v>45759</v>
      </c>
      <c r="E991" s="2">
        <v>45756.395138888889</v>
      </c>
      <c r="F991" s="2">
        <v>45756.451388888891</v>
      </c>
      <c r="G991" s="2">
        <v>45756.469444444447</v>
      </c>
      <c r="H991" s="2">
        <v>45756.521527777782</v>
      </c>
      <c r="I991">
        <v>17</v>
      </c>
      <c r="J991">
        <v>14</v>
      </c>
      <c r="K991" t="s">
        <v>1215</v>
      </c>
      <c r="L991">
        <f t="shared" si="90"/>
        <v>0</v>
      </c>
      <c r="M991">
        <f t="shared" si="91"/>
        <v>81.000000002095476</v>
      </c>
      <c r="N991">
        <f t="shared" si="92"/>
        <v>75.00000000349246</v>
      </c>
      <c r="O991">
        <f t="shared" si="93"/>
        <v>0.82352941176470584</v>
      </c>
      <c r="P991">
        <f t="shared" si="94"/>
        <v>0</v>
      </c>
      <c r="Q991" t="str">
        <f t="shared" si="95"/>
        <v>2025-04</v>
      </c>
    </row>
    <row r="992" spans="1:17" x14ac:dyDescent="0.3">
      <c r="A992" t="s">
        <v>1001</v>
      </c>
      <c r="B992" s="2">
        <v>45756</v>
      </c>
      <c r="C992" s="2">
        <v>45759</v>
      </c>
      <c r="D992" s="2">
        <v>45759</v>
      </c>
      <c r="E992" s="2">
        <v>45756.395833333343</v>
      </c>
      <c r="F992" s="2">
        <v>45756.451388888891</v>
      </c>
      <c r="G992" s="2">
        <v>45756.484027777777</v>
      </c>
      <c r="H992" s="2">
        <v>45756.511805555558</v>
      </c>
      <c r="I992">
        <v>37</v>
      </c>
      <c r="J992">
        <v>36</v>
      </c>
      <c r="K992" t="s">
        <v>1215</v>
      </c>
      <c r="L992">
        <f t="shared" si="90"/>
        <v>1</v>
      </c>
      <c r="M992">
        <f t="shared" si="91"/>
        <v>79.999999988358468</v>
      </c>
      <c r="N992">
        <f t="shared" si="92"/>
        <v>40.000000004656613</v>
      </c>
      <c r="O992">
        <f t="shared" si="93"/>
        <v>0.97297297297297303</v>
      </c>
      <c r="P992">
        <f t="shared" si="94"/>
        <v>1</v>
      </c>
      <c r="Q992" t="str">
        <f t="shared" si="95"/>
        <v>2025-04</v>
      </c>
    </row>
    <row r="993" spans="1:17" x14ac:dyDescent="0.3">
      <c r="A993" t="s">
        <v>1002</v>
      </c>
      <c r="B993" s="2">
        <v>45756</v>
      </c>
      <c r="C993" s="2">
        <v>45758</v>
      </c>
      <c r="D993" s="2">
        <v>45761</v>
      </c>
      <c r="E993" s="2">
        <v>45756.402777777781</v>
      </c>
      <c r="F993" s="2">
        <v>45756.447222222218</v>
      </c>
      <c r="G993" s="2">
        <v>45756.491666666669</v>
      </c>
      <c r="H993" s="2">
        <v>45756.520833333343</v>
      </c>
      <c r="I993">
        <v>22</v>
      </c>
      <c r="J993">
        <v>19</v>
      </c>
      <c r="K993" t="s">
        <v>1214</v>
      </c>
      <c r="L993">
        <f t="shared" si="90"/>
        <v>0</v>
      </c>
      <c r="M993">
        <f t="shared" si="91"/>
        <v>63.999999988591298</v>
      </c>
      <c r="N993">
        <f t="shared" si="92"/>
        <v>42.000000011175871</v>
      </c>
      <c r="O993">
        <f t="shared" si="93"/>
        <v>0.86363636363636365</v>
      </c>
      <c r="P993">
        <f t="shared" si="94"/>
        <v>0</v>
      </c>
      <c r="Q993" t="str">
        <f t="shared" si="95"/>
        <v>2025-04</v>
      </c>
    </row>
    <row r="994" spans="1:17" x14ac:dyDescent="0.3">
      <c r="A994" t="s">
        <v>1003</v>
      </c>
      <c r="B994" s="2">
        <v>45756</v>
      </c>
      <c r="C994" s="2">
        <v>45757</v>
      </c>
      <c r="D994" s="2">
        <v>45761</v>
      </c>
      <c r="E994" s="2">
        <v>45756.405555555553</v>
      </c>
      <c r="F994" s="2">
        <v>45756.427777777782</v>
      </c>
      <c r="G994" s="2">
        <v>45756.495833333327</v>
      </c>
      <c r="H994" s="2">
        <v>45756.509722222218</v>
      </c>
      <c r="I994">
        <v>30</v>
      </c>
      <c r="J994">
        <v>28</v>
      </c>
      <c r="K994" t="s">
        <v>1215</v>
      </c>
      <c r="L994">
        <f t="shared" si="90"/>
        <v>0</v>
      </c>
      <c r="M994">
        <f t="shared" si="91"/>
        <v>32.000000010011718</v>
      </c>
      <c r="N994">
        <f t="shared" si="92"/>
        <v>20.000000002328306</v>
      </c>
      <c r="O994">
        <f t="shared" si="93"/>
        <v>0.93333333333333335</v>
      </c>
      <c r="P994">
        <f t="shared" si="94"/>
        <v>0</v>
      </c>
      <c r="Q994" t="str">
        <f t="shared" si="95"/>
        <v>2025-04</v>
      </c>
    </row>
    <row r="995" spans="1:17" x14ac:dyDescent="0.3">
      <c r="A995" t="s">
        <v>1004</v>
      </c>
      <c r="B995" s="2">
        <v>45756</v>
      </c>
      <c r="C995" s="2">
        <v>45760</v>
      </c>
      <c r="D995" s="2">
        <v>45760</v>
      </c>
      <c r="E995" s="2">
        <v>45756.382638888892</v>
      </c>
      <c r="F995" s="2">
        <v>45756.462500000001</v>
      </c>
      <c r="G995" s="2">
        <v>45756.474999999999</v>
      </c>
      <c r="H995" s="2">
        <v>45756.545138888891</v>
      </c>
      <c r="I995">
        <v>2</v>
      </c>
      <c r="J995">
        <v>0</v>
      </c>
      <c r="K995" t="s">
        <v>1214</v>
      </c>
      <c r="L995">
        <f t="shared" si="90"/>
        <v>1</v>
      </c>
      <c r="M995">
        <f t="shared" si="91"/>
        <v>114.99999999767169</v>
      </c>
      <c r="N995">
        <f t="shared" si="92"/>
        <v>101.00000000442378</v>
      </c>
      <c r="O995">
        <f t="shared" si="93"/>
        <v>0</v>
      </c>
      <c r="P995">
        <f t="shared" si="94"/>
        <v>0</v>
      </c>
      <c r="Q995" t="str">
        <f t="shared" si="95"/>
        <v>2025-04</v>
      </c>
    </row>
    <row r="996" spans="1:17" x14ac:dyDescent="0.3">
      <c r="A996" t="s">
        <v>1005</v>
      </c>
      <c r="B996" s="2">
        <v>45756</v>
      </c>
      <c r="C996" s="2">
        <v>45759</v>
      </c>
      <c r="D996" s="2">
        <v>45760</v>
      </c>
      <c r="E996" s="2">
        <v>45756.383333333331</v>
      </c>
      <c r="F996" s="2">
        <v>45756.443749999999</v>
      </c>
      <c r="G996" s="2">
        <v>45756.489583333343</v>
      </c>
      <c r="H996" s="2">
        <v>45756.533333333333</v>
      </c>
      <c r="I996">
        <v>21</v>
      </c>
      <c r="J996">
        <v>19</v>
      </c>
      <c r="K996" t="s">
        <v>1214</v>
      </c>
      <c r="L996">
        <f t="shared" si="90"/>
        <v>0</v>
      </c>
      <c r="M996">
        <f t="shared" si="91"/>
        <v>87.000000000698492</v>
      </c>
      <c r="N996">
        <f t="shared" si="92"/>
        <v>62.999999985331669</v>
      </c>
      <c r="O996">
        <f t="shared" si="93"/>
        <v>0.90476190476190477</v>
      </c>
      <c r="P996">
        <f t="shared" si="94"/>
        <v>0</v>
      </c>
      <c r="Q996" t="str">
        <f t="shared" si="95"/>
        <v>2025-04</v>
      </c>
    </row>
    <row r="997" spans="1:17" x14ac:dyDescent="0.3">
      <c r="A997" t="s">
        <v>1006</v>
      </c>
      <c r="B997" s="2">
        <v>45757</v>
      </c>
      <c r="C997" s="2">
        <v>45759</v>
      </c>
      <c r="D997" s="2">
        <v>45758</v>
      </c>
      <c r="E997" s="2">
        <v>45757.378472222219</v>
      </c>
      <c r="F997" s="2">
        <v>45757.458333333343</v>
      </c>
      <c r="G997" s="2">
        <v>45757.48333333333</v>
      </c>
      <c r="H997" s="2">
        <v>45757.525000000001</v>
      </c>
      <c r="I997">
        <v>30</v>
      </c>
      <c r="J997">
        <v>29</v>
      </c>
      <c r="K997" t="s">
        <v>1213</v>
      </c>
      <c r="L997">
        <f t="shared" si="90"/>
        <v>1</v>
      </c>
      <c r="M997">
        <f t="shared" si="91"/>
        <v>115.00000001862645</v>
      </c>
      <c r="N997">
        <f t="shared" si="92"/>
        <v>60.000000006984919</v>
      </c>
      <c r="O997">
        <f t="shared" si="93"/>
        <v>0.96666666666666667</v>
      </c>
      <c r="P997">
        <f t="shared" si="94"/>
        <v>1</v>
      </c>
      <c r="Q997" t="str">
        <f t="shared" si="95"/>
        <v>2025-04</v>
      </c>
    </row>
    <row r="998" spans="1:17" x14ac:dyDescent="0.3">
      <c r="A998" t="s">
        <v>1007</v>
      </c>
      <c r="B998" s="2">
        <v>45757</v>
      </c>
      <c r="C998" s="2">
        <v>45759</v>
      </c>
      <c r="D998" s="2">
        <v>45761</v>
      </c>
      <c r="E998" s="2">
        <v>45757.37777777778</v>
      </c>
      <c r="F998" s="2">
        <v>45757.443749999999</v>
      </c>
      <c r="G998" s="2">
        <v>45757.458333333343</v>
      </c>
      <c r="H998" s="2">
        <v>45757.539583333331</v>
      </c>
      <c r="I998">
        <v>31</v>
      </c>
      <c r="J998">
        <v>29</v>
      </c>
      <c r="K998" t="s">
        <v>1214</v>
      </c>
      <c r="L998">
        <f t="shared" si="90"/>
        <v>0</v>
      </c>
      <c r="M998">
        <f t="shared" si="91"/>
        <v>94.999999995343387</v>
      </c>
      <c r="N998">
        <f t="shared" si="92"/>
        <v>116.99999998323619</v>
      </c>
      <c r="O998">
        <f t="shared" si="93"/>
        <v>0.93548387096774188</v>
      </c>
      <c r="P998">
        <f t="shared" si="94"/>
        <v>0</v>
      </c>
      <c r="Q998" t="str">
        <f t="shared" si="95"/>
        <v>2025-04</v>
      </c>
    </row>
    <row r="999" spans="1:17" x14ac:dyDescent="0.3">
      <c r="A999" t="s">
        <v>1008</v>
      </c>
      <c r="B999" s="2">
        <v>45757</v>
      </c>
      <c r="C999" s="2">
        <v>45760</v>
      </c>
      <c r="D999" s="2">
        <v>45759</v>
      </c>
      <c r="E999" s="2">
        <v>45757.410416666673</v>
      </c>
      <c r="F999" s="2">
        <v>45757.456250000003</v>
      </c>
      <c r="G999" s="2">
        <v>45757.461111111108</v>
      </c>
      <c r="H999" s="2">
        <v>45757.546527777777</v>
      </c>
      <c r="I999">
        <v>19</v>
      </c>
      <c r="J999">
        <v>19</v>
      </c>
      <c r="K999" t="s">
        <v>1215</v>
      </c>
      <c r="L999">
        <f t="shared" si="90"/>
        <v>1</v>
      </c>
      <c r="M999">
        <f t="shared" si="91"/>
        <v>65.999999995110556</v>
      </c>
      <c r="N999">
        <f t="shared" si="92"/>
        <v>123.00000000279397</v>
      </c>
      <c r="O999">
        <f t="shared" si="93"/>
        <v>1</v>
      </c>
      <c r="P999">
        <f t="shared" si="94"/>
        <v>1</v>
      </c>
      <c r="Q999" t="str">
        <f t="shared" si="95"/>
        <v>2025-04</v>
      </c>
    </row>
    <row r="1000" spans="1:17" x14ac:dyDescent="0.3">
      <c r="A1000" t="s">
        <v>1009</v>
      </c>
      <c r="B1000" s="2">
        <v>45757</v>
      </c>
      <c r="C1000" s="2">
        <v>45760</v>
      </c>
      <c r="D1000" s="2">
        <v>45762</v>
      </c>
      <c r="E1000" s="2">
        <v>45757.390972222223</v>
      </c>
      <c r="F1000" s="2">
        <v>45757.425000000003</v>
      </c>
      <c r="G1000" s="2">
        <v>45757.461805555547</v>
      </c>
      <c r="H1000" s="2">
        <v>45757.52847222222</v>
      </c>
      <c r="I1000">
        <v>24</v>
      </c>
      <c r="J1000">
        <v>21</v>
      </c>
      <c r="K1000" t="s">
        <v>1213</v>
      </c>
      <c r="L1000">
        <f t="shared" si="90"/>
        <v>0</v>
      </c>
      <c r="M1000">
        <f t="shared" si="91"/>
        <v>49.000000002561137</v>
      </c>
      <c r="N1000">
        <f t="shared" si="92"/>
        <v>96.000000009080395</v>
      </c>
      <c r="O1000">
        <f t="shared" si="93"/>
        <v>0.875</v>
      </c>
      <c r="P1000">
        <f t="shared" si="94"/>
        <v>0</v>
      </c>
      <c r="Q1000" t="str">
        <f t="shared" si="95"/>
        <v>2025-04</v>
      </c>
    </row>
    <row r="1001" spans="1:17" x14ac:dyDescent="0.3">
      <c r="A1001" t="s">
        <v>1010</v>
      </c>
      <c r="B1001" s="2">
        <v>45757</v>
      </c>
      <c r="C1001" s="2">
        <v>45759</v>
      </c>
      <c r="D1001" s="2">
        <v>45759</v>
      </c>
      <c r="E1001" s="2">
        <v>45757.376388888893</v>
      </c>
      <c r="F1001" s="2">
        <v>45757.429166666669</v>
      </c>
      <c r="G1001" s="2">
        <v>45757.463194444441</v>
      </c>
      <c r="H1001" s="2">
        <v>45757.481944444437</v>
      </c>
      <c r="I1001">
        <v>5</v>
      </c>
      <c r="J1001">
        <v>2</v>
      </c>
      <c r="K1001" t="s">
        <v>1214</v>
      </c>
      <c r="L1001">
        <f t="shared" si="90"/>
        <v>1</v>
      </c>
      <c r="M1001">
        <f t="shared" si="91"/>
        <v>75.99999999627471</v>
      </c>
      <c r="N1001">
        <f t="shared" si="92"/>
        <v>26.999999993713573</v>
      </c>
      <c r="O1001">
        <f t="shared" si="93"/>
        <v>0.4</v>
      </c>
      <c r="P1001">
        <f t="shared" si="94"/>
        <v>1</v>
      </c>
      <c r="Q1001" t="str">
        <f t="shared" si="95"/>
        <v>2025-04</v>
      </c>
    </row>
    <row r="1002" spans="1:17" x14ac:dyDescent="0.3">
      <c r="A1002" t="s">
        <v>1011</v>
      </c>
      <c r="B1002" s="2">
        <v>45757</v>
      </c>
      <c r="C1002" s="2">
        <v>45759</v>
      </c>
      <c r="D1002" s="2">
        <v>45762</v>
      </c>
      <c r="E1002" s="2">
        <v>45757.388888888891</v>
      </c>
      <c r="F1002" s="2">
        <v>45757.443749999999</v>
      </c>
      <c r="G1002" s="2">
        <v>45757.468055555553</v>
      </c>
      <c r="H1002" s="2">
        <v>45757.512499999997</v>
      </c>
      <c r="I1002">
        <v>4</v>
      </c>
      <c r="J1002">
        <v>2</v>
      </c>
      <c r="K1002" t="s">
        <v>1215</v>
      </c>
      <c r="L1002">
        <f t="shared" si="90"/>
        <v>0</v>
      </c>
      <c r="M1002">
        <f t="shared" si="91"/>
        <v>78.999999995576218</v>
      </c>
      <c r="N1002">
        <f t="shared" si="92"/>
        <v>63.999999999068677</v>
      </c>
      <c r="O1002">
        <f t="shared" si="93"/>
        <v>0.5</v>
      </c>
      <c r="P1002">
        <f t="shared" si="94"/>
        <v>0</v>
      </c>
      <c r="Q1002" t="str">
        <f t="shared" si="95"/>
        <v>2025-04</v>
      </c>
    </row>
    <row r="1003" spans="1:17" x14ac:dyDescent="0.3">
      <c r="A1003" t="s">
        <v>1012</v>
      </c>
      <c r="B1003" s="2">
        <v>45757</v>
      </c>
      <c r="C1003" s="2">
        <v>45761</v>
      </c>
      <c r="D1003" s="2">
        <v>45758</v>
      </c>
      <c r="E1003" s="2">
        <v>45757.37777777778</v>
      </c>
      <c r="F1003" s="2">
        <v>45757.394444444442</v>
      </c>
      <c r="G1003" s="2">
        <v>45757.497916666667</v>
      </c>
      <c r="H1003" s="2">
        <v>45757.520138888889</v>
      </c>
      <c r="I1003">
        <v>19</v>
      </c>
      <c r="J1003">
        <v>19</v>
      </c>
      <c r="K1003" t="s">
        <v>1214</v>
      </c>
      <c r="L1003">
        <f t="shared" si="90"/>
        <v>1</v>
      </c>
      <c r="M1003">
        <f t="shared" si="91"/>
        <v>23.999999994412065</v>
      </c>
      <c r="N1003">
        <f t="shared" si="92"/>
        <v>31.999999999534339</v>
      </c>
      <c r="O1003">
        <f t="shared" si="93"/>
        <v>1</v>
      </c>
      <c r="P1003">
        <f t="shared" si="94"/>
        <v>1</v>
      </c>
      <c r="Q1003" t="str">
        <f t="shared" si="95"/>
        <v>2025-04</v>
      </c>
    </row>
    <row r="1004" spans="1:17" x14ac:dyDescent="0.3">
      <c r="A1004" t="s">
        <v>1013</v>
      </c>
      <c r="B1004" s="2">
        <v>45757</v>
      </c>
      <c r="C1004" s="2">
        <v>45758</v>
      </c>
      <c r="D1004" s="2">
        <v>45759</v>
      </c>
      <c r="E1004" s="2">
        <v>45757.383333333331</v>
      </c>
      <c r="F1004" s="2">
        <v>45757.486805555563</v>
      </c>
      <c r="G1004" s="2">
        <v>45757.490277777782</v>
      </c>
      <c r="H1004" s="2">
        <v>45757.506249999999</v>
      </c>
      <c r="I1004">
        <v>13</v>
      </c>
      <c r="J1004">
        <v>12</v>
      </c>
      <c r="K1004" t="s">
        <v>1215</v>
      </c>
      <c r="L1004">
        <f t="shared" si="90"/>
        <v>0</v>
      </c>
      <c r="M1004">
        <f t="shared" si="91"/>
        <v>149.00000001420267</v>
      </c>
      <c r="N1004">
        <f t="shared" si="92"/>
        <v>22.999999991152436</v>
      </c>
      <c r="O1004">
        <f t="shared" si="93"/>
        <v>0.92307692307692313</v>
      </c>
      <c r="P1004">
        <f t="shared" si="94"/>
        <v>0</v>
      </c>
      <c r="Q1004" t="str">
        <f t="shared" si="95"/>
        <v>2025-04</v>
      </c>
    </row>
    <row r="1005" spans="1:17" x14ac:dyDescent="0.3">
      <c r="A1005" t="s">
        <v>1014</v>
      </c>
      <c r="B1005" s="2">
        <v>45757</v>
      </c>
      <c r="C1005" s="2">
        <v>45759</v>
      </c>
      <c r="D1005" s="2">
        <v>45762</v>
      </c>
      <c r="E1005" s="2">
        <v>45757.395833333343</v>
      </c>
      <c r="F1005" s="2">
        <v>45757.434027777781</v>
      </c>
      <c r="G1005" s="2">
        <v>45757.486805555563</v>
      </c>
      <c r="H1005" s="2">
        <v>45757.520833333343</v>
      </c>
      <c r="I1005">
        <v>35</v>
      </c>
      <c r="J1005">
        <v>32</v>
      </c>
      <c r="K1005" t="s">
        <v>1215</v>
      </c>
      <c r="L1005">
        <f t="shared" si="90"/>
        <v>0</v>
      </c>
      <c r="M1005">
        <f t="shared" si="91"/>
        <v>54.999999990686774</v>
      </c>
      <c r="N1005">
        <f t="shared" si="92"/>
        <v>49.000000002561137</v>
      </c>
      <c r="O1005">
        <f t="shared" si="93"/>
        <v>0.91428571428571426</v>
      </c>
      <c r="P1005">
        <f t="shared" si="94"/>
        <v>0</v>
      </c>
      <c r="Q1005" t="str">
        <f t="shared" si="95"/>
        <v>2025-04</v>
      </c>
    </row>
    <row r="1006" spans="1:17" x14ac:dyDescent="0.3">
      <c r="A1006" t="s">
        <v>1015</v>
      </c>
      <c r="B1006" s="2">
        <v>45758</v>
      </c>
      <c r="C1006" s="2">
        <v>45759</v>
      </c>
      <c r="D1006" s="2">
        <v>45759</v>
      </c>
      <c r="E1006" s="2">
        <v>45758.381944444453</v>
      </c>
      <c r="F1006" s="2">
        <v>45758.429166666669</v>
      </c>
      <c r="G1006" s="2">
        <v>45758.493055555547</v>
      </c>
      <c r="H1006" s="2">
        <v>45758.542361111111</v>
      </c>
      <c r="I1006">
        <v>37</v>
      </c>
      <c r="J1006">
        <v>37</v>
      </c>
      <c r="K1006" t="s">
        <v>1215</v>
      </c>
      <c r="L1006">
        <f t="shared" si="90"/>
        <v>1</v>
      </c>
      <c r="M1006">
        <f t="shared" si="91"/>
        <v>67.999999991152436</v>
      </c>
      <c r="N1006">
        <f t="shared" si="92"/>
        <v>71.000000011408702</v>
      </c>
      <c r="O1006">
        <f t="shared" si="93"/>
        <v>1</v>
      </c>
      <c r="P1006">
        <f t="shared" si="94"/>
        <v>1</v>
      </c>
      <c r="Q1006" t="str">
        <f t="shared" si="95"/>
        <v>2025-04</v>
      </c>
    </row>
    <row r="1007" spans="1:17" x14ac:dyDescent="0.3">
      <c r="A1007" t="s">
        <v>1016</v>
      </c>
      <c r="B1007" s="2">
        <v>45758</v>
      </c>
      <c r="C1007" s="2">
        <v>45762</v>
      </c>
      <c r="D1007" s="2">
        <v>45759</v>
      </c>
      <c r="E1007" s="2">
        <v>45758.378472222219</v>
      </c>
      <c r="F1007" s="2">
        <v>45758.458333333343</v>
      </c>
      <c r="G1007" s="2">
        <v>45758.473611111112</v>
      </c>
      <c r="H1007" s="2">
        <v>45758.500694444447</v>
      </c>
      <c r="I1007">
        <v>38</v>
      </c>
      <c r="J1007">
        <v>38</v>
      </c>
      <c r="K1007" t="s">
        <v>1213</v>
      </c>
      <c r="L1007">
        <f t="shared" si="90"/>
        <v>1</v>
      </c>
      <c r="M1007">
        <f t="shared" si="91"/>
        <v>115.00000001862645</v>
      </c>
      <c r="N1007">
        <f t="shared" si="92"/>
        <v>39.000000001396984</v>
      </c>
      <c r="O1007">
        <f t="shared" si="93"/>
        <v>1</v>
      </c>
      <c r="P1007">
        <f t="shared" si="94"/>
        <v>1</v>
      </c>
      <c r="Q1007" t="str">
        <f t="shared" si="95"/>
        <v>2025-04</v>
      </c>
    </row>
    <row r="1008" spans="1:17" x14ac:dyDescent="0.3">
      <c r="A1008" t="s">
        <v>1017</v>
      </c>
      <c r="B1008" s="2">
        <v>45758</v>
      </c>
      <c r="C1008" s="2">
        <v>45760</v>
      </c>
      <c r="D1008" s="2">
        <v>45762</v>
      </c>
      <c r="E1008" s="2">
        <v>45758.408333333333</v>
      </c>
      <c r="F1008" s="2">
        <v>45758.446527777778</v>
      </c>
      <c r="G1008" s="2">
        <v>45758.46597222222</v>
      </c>
      <c r="H1008" s="2">
        <v>45758.520138888889</v>
      </c>
      <c r="I1008">
        <v>21</v>
      </c>
      <c r="J1008">
        <v>21</v>
      </c>
      <c r="K1008" t="s">
        <v>1213</v>
      </c>
      <c r="L1008">
        <f t="shared" si="90"/>
        <v>0</v>
      </c>
      <c r="M1008">
        <f t="shared" si="91"/>
        <v>55.000000001164153</v>
      </c>
      <c r="N1008">
        <f t="shared" si="92"/>
        <v>78.000000002793968</v>
      </c>
      <c r="O1008">
        <f t="shared" si="93"/>
        <v>1</v>
      </c>
      <c r="P1008">
        <f t="shared" si="94"/>
        <v>0</v>
      </c>
      <c r="Q1008" t="str">
        <f t="shared" si="95"/>
        <v>2025-04</v>
      </c>
    </row>
    <row r="1009" spans="1:17" x14ac:dyDescent="0.3">
      <c r="A1009" t="s">
        <v>1018</v>
      </c>
      <c r="B1009" s="2">
        <v>45758</v>
      </c>
      <c r="C1009" s="2">
        <v>45760</v>
      </c>
      <c r="D1009" s="2">
        <v>45762</v>
      </c>
      <c r="E1009" s="2">
        <v>45758.401388888888</v>
      </c>
      <c r="F1009" s="2">
        <v>45758.443749999999</v>
      </c>
      <c r="G1009" s="2">
        <v>45758.466666666667</v>
      </c>
      <c r="H1009" s="2">
        <v>45758.532638888893</v>
      </c>
      <c r="I1009">
        <v>21</v>
      </c>
      <c r="J1009">
        <v>19</v>
      </c>
      <c r="K1009" t="s">
        <v>1215</v>
      </c>
      <c r="L1009">
        <f t="shared" si="90"/>
        <v>0</v>
      </c>
      <c r="M1009">
        <f t="shared" si="91"/>
        <v>60.999999999767169</v>
      </c>
      <c r="N1009">
        <f t="shared" si="92"/>
        <v>95.000000005820766</v>
      </c>
      <c r="O1009">
        <f t="shared" si="93"/>
        <v>0.90476190476190477</v>
      </c>
      <c r="P1009">
        <f t="shared" si="94"/>
        <v>0</v>
      </c>
      <c r="Q1009" t="str">
        <f t="shared" si="95"/>
        <v>2025-04</v>
      </c>
    </row>
    <row r="1010" spans="1:17" x14ac:dyDescent="0.3">
      <c r="A1010" t="s">
        <v>1019</v>
      </c>
      <c r="B1010" s="2">
        <v>45758</v>
      </c>
      <c r="C1010" s="2">
        <v>45761</v>
      </c>
      <c r="D1010" s="2">
        <v>45760</v>
      </c>
      <c r="E1010" s="2">
        <v>45758.412499999999</v>
      </c>
      <c r="F1010" s="2">
        <v>45758.40902777778</v>
      </c>
      <c r="G1010" s="2">
        <v>45758.488888888889</v>
      </c>
      <c r="H1010" s="2">
        <v>45758.533333333333</v>
      </c>
      <c r="I1010">
        <v>5</v>
      </c>
      <c r="J1010">
        <v>1</v>
      </c>
      <c r="K1010" t="s">
        <v>1215</v>
      </c>
      <c r="L1010">
        <f t="shared" si="90"/>
        <v>1</v>
      </c>
      <c r="M1010">
        <f t="shared" si="91"/>
        <v>-4.9999999953433871</v>
      </c>
      <c r="N1010">
        <f t="shared" si="92"/>
        <v>63.999999999068677</v>
      </c>
      <c r="O1010">
        <f t="shared" si="93"/>
        <v>0.2</v>
      </c>
      <c r="P1010">
        <f t="shared" si="94"/>
        <v>1</v>
      </c>
      <c r="Q1010" t="str">
        <f t="shared" si="95"/>
        <v>2025-04</v>
      </c>
    </row>
    <row r="1011" spans="1:17" x14ac:dyDescent="0.3">
      <c r="A1011" t="s">
        <v>1020</v>
      </c>
      <c r="B1011" s="2">
        <v>45758</v>
      </c>
      <c r="C1011" s="2">
        <v>45761</v>
      </c>
      <c r="D1011" s="2">
        <v>45762</v>
      </c>
      <c r="E1011" s="2">
        <v>45758.386111111111</v>
      </c>
      <c r="F1011" s="2">
        <v>45758.451388888891</v>
      </c>
      <c r="G1011" s="2">
        <v>45758.495833333327</v>
      </c>
      <c r="H1011" s="2">
        <v>45758.51458333333</v>
      </c>
      <c r="I1011">
        <v>35</v>
      </c>
      <c r="J1011">
        <v>32</v>
      </c>
      <c r="K1011" t="s">
        <v>1215</v>
      </c>
      <c r="L1011">
        <f t="shared" si="90"/>
        <v>0</v>
      </c>
      <c r="M1011">
        <f t="shared" si="91"/>
        <v>94.000000002561137</v>
      </c>
      <c r="N1011">
        <f t="shared" si="92"/>
        <v>27.000000004190952</v>
      </c>
      <c r="O1011">
        <f t="shared" si="93"/>
        <v>0.91428571428571426</v>
      </c>
      <c r="P1011">
        <f t="shared" si="94"/>
        <v>0</v>
      </c>
      <c r="Q1011" t="str">
        <f t="shared" si="95"/>
        <v>2025-04</v>
      </c>
    </row>
    <row r="1012" spans="1:17" x14ac:dyDescent="0.3">
      <c r="A1012" t="s">
        <v>1021</v>
      </c>
      <c r="B1012" s="2">
        <v>45758</v>
      </c>
      <c r="C1012" s="2">
        <v>45761</v>
      </c>
      <c r="D1012" s="2">
        <v>45760</v>
      </c>
      <c r="E1012" s="2">
        <v>45758.392361111109</v>
      </c>
      <c r="F1012" s="2">
        <v>45758.447916666657</v>
      </c>
      <c r="G1012" s="2">
        <v>45758.459722222222</v>
      </c>
      <c r="H1012" s="2">
        <v>45758.526388888888</v>
      </c>
      <c r="I1012">
        <v>27</v>
      </c>
      <c r="J1012">
        <v>26</v>
      </c>
      <c r="K1012" t="s">
        <v>1213</v>
      </c>
      <c r="L1012">
        <f t="shared" si="90"/>
        <v>1</v>
      </c>
      <c r="M1012">
        <f t="shared" si="91"/>
        <v>79.999999988358468</v>
      </c>
      <c r="N1012">
        <f t="shared" si="92"/>
        <v>95.999999998603016</v>
      </c>
      <c r="O1012">
        <f t="shared" si="93"/>
        <v>0.96296296296296291</v>
      </c>
      <c r="P1012">
        <f t="shared" si="94"/>
        <v>1</v>
      </c>
      <c r="Q1012" t="str">
        <f t="shared" si="95"/>
        <v>2025-04</v>
      </c>
    </row>
    <row r="1013" spans="1:17" x14ac:dyDescent="0.3">
      <c r="A1013" t="s">
        <v>1022</v>
      </c>
      <c r="B1013" s="2">
        <v>45758</v>
      </c>
      <c r="C1013" s="2">
        <v>45761</v>
      </c>
      <c r="D1013" s="2">
        <v>45759</v>
      </c>
      <c r="E1013" s="2">
        <v>45758.382638888892</v>
      </c>
      <c r="F1013" s="2">
        <v>45758.415972222218</v>
      </c>
      <c r="G1013" s="2">
        <v>45758.470833333333</v>
      </c>
      <c r="H1013" s="2">
        <v>45758.522916666669</v>
      </c>
      <c r="I1013">
        <v>7</v>
      </c>
      <c r="J1013">
        <v>5</v>
      </c>
      <c r="K1013" t="s">
        <v>1215</v>
      </c>
      <c r="L1013">
        <f t="shared" si="90"/>
        <v>1</v>
      </c>
      <c r="M1013">
        <f t="shared" si="91"/>
        <v>47.999999988824129</v>
      </c>
      <c r="N1013">
        <f t="shared" si="92"/>
        <v>75.00000000349246</v>
      </c>
      <c r="O1013">
        <f t="shared" si="93"/>
        <v>0.7142857142857143</v>
      </c>
      <c r="P1013">
        <f t="shared" si="94"/>
        <v>1</v>
      </c>
      <c r="Q1013" t="str">
        <f t="shared" si="95"/>
        <v>2025-04</v>
      </c>
    </row>
    <row r="1014" spans="1:17" x14ac:dyDescent="0.3">
      <c r="A1014" t="s">
        <v>1023</v>
      </c>
      <c r="B1014" s="2">
        <v>45758</v>
      </c>
      <c r="C1014" s="2">
        <v>45762</v>
      </c>
      <c r="D1014" s="2">
        <v>45760</v>
      </c>
      <c r="E1014" s="2">
        <v>45758.388194444437</v>
      </c>
      <c r="F1014" s="2">
        <v>45758.45208333333</v>
      </c>
      <c r="G1014" s="2">
        <v>45758.482638888891</v>
      </c>
      <c r="H1014" s="2">
        <v>45758.505555555559</v>
      </c>
      <c r="I1014">
        <v>7</v>
      </c>
      <c r="J1014">
        <v>5</v>
      </c>
      <c r="K1014" t="s">
        <v>1214</v>
      </c>
      <c r="L1014">
        <f t="shared" si="90"/>
        <v>1</v>
      </c>
      <c r="M1014">
        <f t="shared" si="91"/>
        <v>92.000000006519258</v>
      </c>
      <c r="N1014">
        <f t="shared" si="92"/>
        <v>33.000000002793968</v>
      </c>
      <c r="O1014">
        <f t="shared" si="93"/>
        <v>0.7142857142857143</v>
      </c>
      <c r="P1014">
        <f t="shared" si="94"/>
        <v>1</v>
      </c>
      <c r="Q1014" t="str">
        <f t="shared" si="95"/>
        <v>2025-04</v>
      </c>
    </row>
    <row r="1015" spans="1:17" x14ac:dyDescent="0.3">
      <c r="A1015" t="s">
        <v>1024</v>
      </c>
      <c r="B1015" s="2">
        <v>45758</v>
      </c>
      <c r="C1015" s="2">
        <v>45759</v>
      </c>
      <c r="D1015" s="2">
        <v>45760</v>
      </c>
      <c r="E1015" s="2">
        <v>45758.400000000001</v>
      </c>
      <c r="F1015" s="2">
        <v>45758.415277777778</v>
      </c>
      <c r="G1015" s="2">
        <v>45758.479861111111</v>
      </c>
      <c r="H1015" s="2">
        <v>45758.532638888893</v>
      </c>
      <c r="I1015">
        <v>7</v>
      </c>
      <c r="J1015">
        <v>6</v>
      </c>
      <c r="K1015" t="s">
        <v>1214</v>
      </c>
      <c r="L1015">
        <f t="shared" si="90"/>
        <v>0</v>
      </c>
      <c r="M1015">
        <f t="shared" si="91"/>
        <v>21.999999998370185</v>
      </c>
      <c r="N1015">
        <f t="shared" si="92"/>
        <v>76.000000006752089</v>
      </c>
      <c r="O1015">
        <f t="shared" si="93"/>
        <v>0.8571428571428571</v>
      </c>
      <c r="P1015">
        <f t="shared" si="94"/>
        <v>0</v>
      </c>
      <c r="Q1015" t="str">
        <f t="shared" si="95"/>
        <v>2025-04</v>
      </c>
    </row>
    <row r="1016" spans="1:17" x14ac:dyDescent="0.3">
      <c r="A1016" t="s">
        <v>1025</v>
      </c>
      <c r="B1016" s="2">
        <v>45758</v>
      </c>
      <c r="C1016" s="2">
        <v>45762</v>
      </c>
      <c r="D1016" s="2">
        <v>45760</v>
      </c>
      <c r="E1016" s="2">
        <v>45758.40347222222</v>
      </c>
      <c r="F1016" s="2">
        <v>45758.477083333331</v>
      </c>
      <c r="G1016" s="2">
        <v>45758.461111111108</v>
      </c>
      <c r="H1016" s="2">
        <v>45758.468055555553</v>
      </c>
      <c r="I1016">
        <v>31</v>
      </c>
      <c r="J1016">
        <v>30</v>
      </c>
      <c r="K1016" t="s">
        <v>1213</v>
      </c>
      <c r="L1016">
        <f t="shared" si="90"/>
        <v>1</v>
      </c>
      <c r="M1016">
        <f t="shared" si="91"/>
        <v>105.99999999976717</v>
      </c>
      <c r="N1016">
        <f t="shared" si="92"/>
        <v>10.000000001164153</v>
      </c>
      <c r="O1016">
        <f t="shared" si="93"/>
        <v>0.967741935483871</v>
      </c>
      <c r="P1016">
        <f t="shared" si="94"/>
        <v>1</v>
      </c>
      <c r="Q1016" t="str">
        <f t="shared" si="95"/>
        <v>2025-04</v>
      </c>
    </row>
    <row r="1017" spans="1:17" x14ac:dyDescent="0.3">
      <c r="A1017" t="s">
        <v>1026</v>
      </c>
      <c r="B1017" s="2">
        <v>45758</v>
      </c>
      <c r="C1017" s="2">
        <v>45762</v>
      </c>
      <c r="D1017" s="2">
        <v>45763</v>
      </c>
      <c r="E1017" s="2">
        <v>45758.38958333333</v>
      </c>
      <c r="F1017" s="2">
        <v>45758.420138888891</v>
      </c>
      <c r="G1017" s="2">
        <v>45758.459027777782</v>
      </c>
      <c r="H1017" s="2">
        <v>45758.515277777777</v>
      </c>
      <c r="I1017">
        <v>3</v>
      </c>
      <c r="J1017">
        <v>0</v>
      </c>
      <c r="K1017" t="s">
        <v>1214</v>
      </c>
      <c r="L1017">
        <f t="shared" si="90"/>
        <v>0</v>
      </c>
      <c r="M1017">
        <f t="shared" si="91"/>
        <v>44.00000000721775</v>
      </c>
      <c r="N1017">
        <f t="shared" si="92"/>
        <v>80.999999991618097</v>
      </c>
      <c r="O1017">
        <f t="shared" si="93"/>
        <v>0</v>
      </c>
      <c r="P1017">
        <f t="shared" si="94"/>
        <v>0</v>
      </c>
      <c r="Q1017" t="str">
        <f t="shared" si="95"/>
        <v>2025-04</v>
      </c>
    </row>
    <row r="1018" spans="1:17" x14ac:dyDescent="0.3">
      <c r="A1018" t="s">
        <v>1027</v>
      </c>
      <c r="B1018" s="2">
        <v>45758</v>
      </c>
      <c r="C1018" s="2">
        <v>45761</v>
      </c>
      <c r="D1018" s="2">
        <v>45760</v>
      </c>
      <c r="E1018" s="2">
        <v>45758.390277777777</v>
      </c>
      <c r="F1018" s="2">
        <v>45758.429861111108</v>
      </c>
      <c r="G1018" s="2">
        <v>45758.476388888892</v>
      </c>
      <c r="H1018" s="2">
        <v>45758.481944444437</v>
      </c>
      <c r="I1018">
        <v>20</v>
      </c>
      <c r="J1018">
        <v>20</v>
      </c>
      <c r="K1018" t="s">
        <v>1213</v>
      </c>
      <c r="L1018">
        <f t="shared" si="90"/>
        <v>1</v>
      </c>
      <c r="M1018">
        <f t="shared" si="91"/>
        <v>56.999999997206032</v>
      </c>
      <c r="N1018">
        <f t="shared" si="92"/>
        <v>7.9999999841675162</v>
      </c>
      <c r="O1018">
        <f t="shared" si="93"/>
        <v>1</v>
      </c>
      <c r="P1018">
        <f t="shared" si="94"/>
        <v>1</v>
      </c>
      <c r="Q1018" t="str">
        <f t="shared" si="95"/>
        <v>2025-04</v>
      </c>
    </row>
    <row r="1019" spans="1:17" x14ac:dyDescent="0.3">
      <c r="A1019" t="s">
        <v>1028</v>
      </c>
      <c r="B1019" s="2">
        <v>45759</v>
      </c>
      <c r="C1019" s="2">
        <v>45762</v>
      </c>
      <c r="D1019" s="2">
        <v>45760</v>
      </c>
      <c r="E1019" s="2">
        <v>45759.388888888891</v>
      </c>
      <c r="F1019" s="2">
        <v>45759.460416666669</v>
      </c>
      <c r="G1019" s="2">
        <v>45759.464583333327</v>
      </c>
      <c r="H1019" s="2">
        <v>45759.503472222219</v>
      </c>
      <c r="I1019">
        <v>8</v>
      </c>
      <c r="J1019">
        <v>6</v>
      </c>
      <c r="K1019" t="s">
        <v>1213</v>
      </c>
      <c r="L1019">
        <f t="shared" si="90"/>
        <v>1</v>
      </c>
      <c r="M1019">
        <f t="shared" si="91"/>
        <v>103.00000000046566</v>
      </c>
      <c r="N1019">
        <f t="shared" si="92"/>
        <v>56.000000004423782</v>
      </c>
      <c r="O1019">
        <f t="shared" si="93"/>
        <v>0.75</v>
      </c>
      <c r="P1019">
        <f t="shared" si="94"/>
        <v>1</v>
      </c>
      <c r="Q1019" t="str">
        <f t="shared" si="95"/>
        <v>2025-04</v>
      </c>
    </row>
    <row r="1020" spans="1:17" x14ac:dyDescent="0.3">
      <c r="A1020" t="s">
        <v>1029</v>
      </c>
      <c r="B1020" s="2">
        <v>45759</v>
      </c>
      <c r="C1020" s="2">
        <v>45761</v>
      </c>
      <c r="D1020" s="2">
        <v>45764</v>
      </c>
      <c r="E1020" s="2">
        <v>45759.384722222218</v>
      </c>
      <c r="F1020" s="2">
        <v>45759.447916666657</v>
      </c>
      <c r="G1020" s="2">
        <v>45759.48541666667</v>
      </c>
      <c r="H1020" s="2">
        <v>45759.494444444441</v>
      </c>
      <c r="I1020">
        <v>9</v>
      </c>
      <c r="J1020">
        <v>5</v>
      </c>
      <c r="K1020" t="s">
        <v>1214</v>
      </c>
      <c r="L1020">
        <f t="shared" si="90"/>
        <v>0</v>
      </c>
      <c r="M1020">
        <f t="shared" si="91"/>
        <v>90.99999999278225</v>
      </c>
      <c r="N1020">
        <f t="shared" si="92"/>
        <v>12.999999989988282</v>
      </c>
      <c r="O1020">
        <f t="shared" si="93"/>
        <v>0.55555555555555558</v>
      </c>
      <c r="P1020">
        <f t="shared" si="94"/>
        <v>0</v>
      </c>
      <c r="Q1020" t="str">
        <f t="shared" si="95"/>
        <v>2025-04</v>
      </c>
    </row>
    <row r="1021" spans="1:17" x14ac:dyDescent="0.3">
      <c r="A1021" t="s">
        <v>1030</v>
      </c>
      <c r="B1021" s="2">
        <v>45759</v>
      </c>
      <c r="C1021" s="2">
        <v>45761</v>
      </c>
      <c r="D1021" s="2">
        <v>45764</v>
      </c>
      <c r="E1021" s="2">
        <v>45759.393750000003</v>
      </c>
      <c r="F1021" s="2">
        <v>45759.402083333327</v>
      </c>
      <c r="G1021" s="2">
        <v>45759.477777777778</v>
      </c>
      <c r="H1021" s="2">
        <v>45759.502083333333</v>
      </c>
      <c r="I1021">
        <v>1</v>
      </c>
      <c r="J1021">
        <v>0</v>
      </c>
      <c r="K1021" t="s">
        <v>1214</v>
      </c>
      <c r="L1021">
        <f t="shared" si="90"/>
        <v>0</v>
      </c>
      <c r="M1021">
        <f t="shared" si="91"/>
        <v>11.999999986728653</v>
      </c>
      <c r="N1021">
        <f t="shared" si="92"/>
        <v>34.999999998835847</v>
      </c>
      <c r="O1021">
        <f t="shared" si="93"/>
        <v>0</v>
      </c>
      <c r="P1021">
        <f t="shared" si="94"/>
        <v>0</v>
      </c>
      <c r="Q1021" t="str">
        <f t="shared" si="95"/>
        <v>2025-04</v>
      </c>
    </row>
    <row r="1022" spans="1:17" x14ac:dyDescent="0.3">
      <c r="A1022" t="s">
        <v>1031</v>
      </c>
      <c r="B1022" s="2">
        <v>45759</v>
      </c>
      <c r="C1022" s="2">
        <v>45762</v>
      </c>
      <c r="D1022" s="2">
        <v>45760</v>
      </c>
      <c r="E1022" s="2">
        <v>45759.40625</v>
      </c>
      <c r="F1022" s="2">
        <v>45759.477777777778</v>
      </c>
      <c r="G1022" s="2">
        <v>45759.47152777778</v>
      </c>
      <c r="H1022" s="2">
        <v>45759.500694444447</v>
      </c>
      <c r="I1022">
        <v>35</v>
      </c>
      <c r="J1022">
        <v>33</v>
      </c>
      <c r="K1022" t="s">
        <v>1215</v>
      </c>
      <c r="L1022">
        <f t="shared" si="90"/>
        <v>1</v>
      </c>
      <c r="M1022">
        <f t="shared" si="91"/>
        <v>103.00000000046566</v>
      </c>
      <c r="N1022">
        <f t="shared" si="92"/>
        <v>42.000000000698492</v>
      </c>
      <c r="O1022">
        <f t="shared" si="93"/>
        <v>0.94285714285714284</v>
      </c>
      <c r="P1022">
        <f t="shared" si="94"/>
        <v>1</v>
      </c>
      <c r="Q1022" t="str">
        <f t="shared" si="95"/>
        <v>2025-04</v>
      </c>
    </row>
    <row r="1023" spans="1:17" x14ac:dyDescent="0.3">
      <c r="A1023" t="s">
        <v>1032</v>
      </c>
      <c r="B1023" s="2">
        <v>45759</v>
      </c>
      <c r="C1023" s="2">
        <v>45760</v>
      </c>
      <c r="D1023" s="2">
        <v>45760</v>
      </c>
      <c r="E1023" s="2">
        <v>45759.406944444447</v>
      </c>
      <c r="F1023" s="2">
        <v>45759.405555555553</v>
      </c>
      <c r="G1023" s="2">
        <v>45759.470138888893</v>
      </c>
      <c r="H1023" s="2">
        <v>45759.513194444437</v>
      </c>
      <c r="I1023">
        <v>36</v>
      </c>
      <c r="J1023">
        <v>36</v>
      </c>
      <c r="K1023" t="s">
        <v>1213</v>
      </c>
      <c r="L1023">
        <f t="shared" si="90"/>
        <v>1</v>
      </c>
      <c r="M1023">
        <f t="shared" si="91"/>
        <v>-2.000000006519258</v>
      </c>
      <c r="N1023">
        <f t="shared" si="92"/>
        <v>61.99999998207204</v>
      </c>
      <c r="O1023">
        <f t="shared" si="93"/>
        <v>1</v>
      </c>
      <c r="P1023">
        <f t="shared" si="94"/>
        <v>1</v>
      </c>
      <c r="Q1023" t="str">
        <f t="shared" si="95"/>
        <v>2025-04</v>
      </c>
    </row>
    <row r="1024" spans="1:17" x14ac:dyDescent="0.3">
      <c r="A1024" t="s">
        <v>1033</v>
      </c>
      <c r="B1024" s="2">
        <v>45759</v>
      </c>
      <c r="C1024" s="2">
        <v>45760</v>
      </c>
      <c r="D1024" s="2">
        <v>45762</v>
      </c>
      <c r="E1024" s="2">
        <v>45759.381944444453</v>
      </c>
      <c r="F1024" s="2">
        <v>45759.468055555553</v>
      </c>
      <c r="G1024" s="2">
        <v>45759.469444444447</v>
      </c>
      <c r="H1024" s="2">
        <v>45759.501388888893</v>
      </c>
      <c r="I1024">
        <v>31</v>
      </c>
      <c r="J1024">
        <v>29</v>
      </c>
      <c r="K1024" t="s">
        <v>1213</v>
      </c>
      <c r="L1024">
        <f t="shared" si="90"/>
        <v>0</v>
      </c>
      <c r="M1024">
        <f t="shared" si="91"/>
        <v>123.99999998509884</v>
      </c>
      <c r="N1024">
        <f t="shared" si="92"/>
        <v>46.000000003259629</v>
      </c>
      <c r="O1024">
        <f t="shared" si="93"/>
        <v>0.93548387096774188</v>
      </c>
      <c r="P1024">
        <f t="shared" si="94"/>
        <v>0</v>
      </c>
      <c r="Q1024" t="str">
        <f t="shared" si="95"/>
        <v>2025-04</v>
      </c>
    </row>
    <row r="1025" spans="1:17" x14ac:dyDescent="0.3">
      <c r="A1025" t="s">
        <v>1034</v>
      </c>
      <c r="B1025" s="2">
        <v>45760</v>
      </c>
      <c r="C1025" s="2">
        <v>45764</v>
      </c>
      <c r="D1025" s="2">
        <v>45761</v>
      </c>
      <c r="E1025" s="2">
        <v>45760.408333333333</v>
      </c>
      <c r="F1025" s="2">
        <v>45760.46597222222</v>
      </c>
      <c r="G1025" s="2">
        <v>45760.461805555547</v>
      </c>
      <c r="H1025" s="2">
        <v>45760.540277777778</v>
      </c>
      <c r="I1025">
        <v>22</v>
      </c>
      <c r="J1025">
        <v>20</v>
      </c>
      <c r="K1025" t="s">
        <v>1213</v>
      </c>
      <c r="L1025">
        <f t="shared" si="90"/>
        <v>1</v>
      </c>
      <c r="M1025">
        <f t="shared" si="91"/>
        <v>82.999999998137355</v>
      </c>
      <c r="N1025">
        <f t="shared" si="92"/>
        <v>113.00000001210719</v>
      </c>
      <c r="O1025">
        <f t="shared" si="93"/>
        <v>0.90909090909090906</v>
      </c>
      <c r="P1025">
        <f t="shared" si="94"/>
        <v>1</v>
      </c>
      <c r="Q1025" t="str">
        <f t="shared" si="95"/>
        <v>2025-04</v>
      </c>
    </row>
    <row r="1026" spans="1:17" x14ac:dyDescent="0.3">
      <c r="A1026" t="s">
        <v>1035</v>
      </c>
      <c r="B1026" s="2">
        <v>45760</v>
      </c>
      <c r="C1026" s="2">
        <v>45761</v>
      </c>
      <c r="D1026" s="2">
        <v>45764</v>
      </c>
      <c r="E1026" s="2">
        <v>45760.409722222219</v>
      </c>
      <c r="F1026" s="2">
        <v>45760.449305555558</v>
      </c>
      <c r="G1026" s="2">
        <v>45760.47152777778</v>
      </c>
      <c r="H1026" s="2">
        <v>45760.527777777781</v>
      </c>
      <c r="I1026">
        <v>39</v>
      </c>
      <c r="J1026">
        <v>38</v>
      </c>
      <c r="K1026" t="s">
        <v>1215</v>
      </c>
      <c r="L1026">
        <f t="shared" ref="L1026:L1089" si="96">IF(D1026&lt;=C1026,1,0)</f>
        <v>0</v>
      </c>
      <c r="M1026">
        <f t="shared" ref="M1026:M1089" si="97">(F1026-E1026)*24*60</f>
        <v>57.000000007683411</v>
      </c>
      <c r="N1026">
        <f t="shared" ref="N1026:N1089" si="98">(H1026-G1026)*24*60</f>
        <v>81.000000002095476</v>
      </c>
      <c r="O1026">
        <f t="shared" ref="O1026:O1089" si="99">IF(I1026=0,0,J1026/I1026)</f>
        <v>0.97435897435897434</v>
      </c>
      <c r="P1026">
        <f t="shared" ref="P1026:P1089" si="100">IF(AND(D1026&lt;=C1026,J1026&gt;0),1,0)</f>
        <v>0</v>
      </c>
      <c r="Q1026" t="str">
        <f t="shared" ref="Q1026:Q1089" si="101">TEXT(B1026,"yyyy-mm")</f>
        <v>2025-04</v>
      </c>
    </row>
    <row r="1027" spans="1:17" x14ac:dyDescent="0.3">
      <c r="A1027" t="s">
        <v>1036</v>
      </c>
      <c r="B1027" s="2">
        <v>45760</v>
      </c>
      <c r="C1027" s="2">
        <v>45764</v>
      </c>
      <c r="D1027" s="2">
        <v>45764</v>
      </c>
      <c r="E1027" s="2">
        <v>45760.413888888892</v>
      </c>
      <c r="F1027" s="2">
        <v>45760.464583333327</v>
      </c>
      <c r="G1027" s="2">
        <v>45760.484722222223</v>
      </c>
      <c r="H1027" s="2">
        <v>45760.506944444453</v>
      </c>
      <c r="I1027">
        <v>5</v>
      </c>
      <c r="J1027">
        <v>3</v>
      </c>
      <c r="K1027" t="s">
        <v>1213</v>
      </c>
      <c r="L1027">
        <f t="shared" si="96"/>
        <v>1</v>
      </c>
      <c r="M1027">
        <f t="shared" si="97"/>
        <v>72.999999986495823</v>
      </c>
      <c r="N1027">
        <f t="shared" si="98"/>
        <v>32.000000010011718</v>
      </c>
      <c r="O1027">
        <f t="shared" si="99"/>
        <v>0.6</v>
      </c>
      <c r="P1027">
        <f t="shared" si="100"/>
        <v>1</v>
      </c>
      <c r="Q1027" t="str">
        <f t="shared" si="101"/>
        <v>2025-04</v>
      </c>
    </row>
    <row r="1028" spans="1:17" x14ac:dyDescent="0.3">
      <c r="A1028" t="s">
        <v>1037</v>
      </c>
      <c r="B1028" s="2">
        <v>45760</v>
      </c>
      <c r="C1028" s="2">
        <v>45763</v>
      </c>
      <c r="D1028" s="2">
        <v>45763</v>
      </c>
      <c r="E1028" s="2">
        <v>45760.4</v>
      </c>
      <c r="F1028" s="2">
        <v>45760.459027777782</v>
      </c>
      <c r="G1028" s="2">
        <v>45760.482638888891</v>
      </c>
      <c r="H1028" s="2">
        <v>45760.497916666667</v>
      </c>
      <c r="I1028">
        <v>13</v>
      </c>
      <c r="J1028">
        <v>10</v>
      </c>
      <c r="K1028" t="s">
        <v>1214</v>
      </c>
      <c r="L1028">
        <f t="shared" si="96"/>
        <v>1</v>
      </c>
      <c r="M1028">
        <f t="shared" si="97"/>
        <v>85.000000004656613</v>
      </c>
      <c r="N1028">
        <f t="shared" si="98"/>
        <v>21.999999998370185</v>
      </c>
      <c r="O1028">
        <f t="shared" si="99"/>
        <v>0.76923076923076927</v>
      </c>
      <c r="P1028">
        <f t="shared" si="100"/>
        <v>1</v>
      </c>
      <c r="Q1028" t="str">
        <f t="shared" si="101"/>
        <v>2025-04</v>
      </c>
    </row>
    <row r="1029" spans="1:17" x14ac:dyDescent="0.3">
      <c r="A1029" t="s">
        <v>1038</v>
      </c>
      <c r="B1029" s="2">
        <v>45760</v>
      </c>
      <c r="C1029" s="2">
        <v>45763</v>
      </c>
      <c r="D1029" s="2">
        <v>45761</v>
      </c>
      <c r="E1029" s="2">
        <v>45760.409722222219</v>
      </c>
      <c r="F1029" s="2">
        <v>45760.43472222222</v>
      </c>
      <c r="G1029" s="2">
        <v>45760.477777777778</v>
      </c>
      <c r="H1029" s="2">
        <v>45760.540277777778</v>
      </c>
      <c r="I1029">
        <v>31</v>
      </c>
      <c r="J1029">
        <v>29</v>
      </c>
      <c r="K1029" t="s">
        <v>1213</v>
      </c>
      <c r="L1029">
        <f t="shared" si="96"/>
        <v>1</v>
      </c>
      <c r="M1029">
        <f t="shared" si="97"/>
        <v>36.000000002095476</v>
      </c>
      <c r="N1029">
        <f t="shared" si="98"/>
        <v>90</v>
      </c>
      <c r="O1029">
        <f t="shared" si="99"/>
        <v>0.93548387096774188</v>
      </c>
      <c r="P1029">
        <f t="shared" si="100"/>
        <v>1</v>
      </c>
      <c r="Q1029" t="str">
        <f t="shared" si="101"/>
        <v>2025-04</v>
      </c>
    </row>
    <row r="1030" spans="1:17" x14ac:dyDescent="0.3">
      <c r="A1030" t="s">
        <v>1039</v>
      </c>
      <c r="B1030" s="2">
        <v>45761</v>
      </c>
      <c r="C1030" s="2">
        <v>45765</v>
      </c>
      <c r="D1030" s="2">
        <v>45763</v>
      </c>
      <c r="E1030" s="2">
        <v>45761.393750000003</v>
      </c>
      <c r="F1030" s="2">
        <v>45761.441666666673</v>
      </c>
      <c r="G1030" s="2">
        <v>45761.464583333327</v>
      </c>
      <c r="H1030" s="2">
        <v>45761.493750000001</v>
      </c>
      <c r="I1030">
        <v>32</v>
      </c>
      <c r="J1030">
        <v>29</v>
      </c>
      <c r="K1030" t="s">
        <v>1214</v>
      </c>
      <c r="L1030">
        <f t="shared" si="96"/>
        <v>1</v>
      </c>
      <c r="M1030">
        <f t="shared" si="97"/>
        <v>69.000000004889444</v>
      </c>
      <c r="N1030">
        <f t="shared" si="98"/>
        <v>42.000000011175871</v>
      </c>
      <c r="O1030">
        <f t="shared" si="99"/>
        <v>0.90625</v>
      </c>
      <c r="P1030">
        <f t="shared" si="100"/>
        <v>1</v>
      </c>
      <c r="Q1030" t="str">
        <f t="shared" si="101"/>
        <v>2025-04</v>
      </c>
    </row>
    <row r="1031" spans="1:17" x14ac:dyDescent="0.3">
      <c r="A1031" t="s">
        <v>1040</v>
      </c>
      <c r="B1031" s="2">
        <v>45761</v>
      </c>
      <c r="C1031" s="2">
        <v>45765</v>
      </c>
      <c r="D1031" s="2">
        <v>45762</v>
      </c>
      <c r="E1031" s="2">
        <v>45761.380555555559</v>
      </c>
      <c r="F1031" s="2">
        <v>45761.421527777777</v>
      </c>
      <c r="G1031" s="2">
        <v>45761.481944444437</v>
      </c>
      <c r="H1031" s="2">
        <v>45761.509722222218</v>
      </c>
      <c r="I1031">
        <v>11</v>
      </c>
      <c r="J1031">
        <v>8</v>
      </c>
      <c r="K1031" t="s">
        <v>1215</v>
      </c>
      <c r="L1031">
        <f t="shared" si="96"/>
        <v>1</v>
      </c>
      <c r="M1031">
        <f t="shared" si="97"/>
        <v>58.999999993247911</v>
      </c>
      <c r="N1031">
        <f t="shared" si="98"/>
        <v>40.000000004656613</v>
      </c>
      <c r="O1031">
        <f t="shared" si="99"/>
        <v>0.72727272727272729</v>
      </c>
      <c r="P1031">
        <f t="shared" si="100"/>
        <v>1</v>
      </c>
      <c r="Q1031" t="str">
        <f t="shared" si="101"/>
        <v>2025-04</v>
      </c>
    </row>
    <row r="1032" spans="1:17" x14ac:dyDescent="0.3">
      <c r="A1032" t="s">
        <v>1041</v>
      </c>
      <c r="B1032" s="2">
        <v>45761</v>
      </c>
      <c r="C1032" s="2">
        <v>45764</v>
      </c>
      <c r="D1032" s="2">
        <v>45763</v>
      </c>
      <c r="E1032" s="2">
        <v>45761.375694444447</v>
      </c>
      <c r="F1032" s="2">
        <v>45761.452777777777</v>
      </c>
      <c r="G1032" s="2">
        <v>45761.497916666667</v>
      </c>
      <c r="H1032" s="2">
        <v>45761.47152777778</v>
      </c>
      <c r="I1032">
        <v>30</v>
      </c>
      <c r="J1032">
        <v>29</v>
      </c>
      <c r="K1032" t="s">
        <v>1213</v>
      </c>
      <c r="L1032">
        <f t="shared" si="96"/>
        <v>1</v>
      </c>
      <c r="M1032">
        <f t="shared" si="97"/>
        <v>110.99999999511056</v>
      </c>
      <c r="N1032">
        <f t="shared" si="98"/>
        <v>-37.999999998137355</v>
      </c>
      <c r="O1032">
        <f t="shared" si="99"/>
        <v>0.96666666666666667</v>
      </c>
      <c r="P1032">
        <f t="shared" si="100"/>
        <v>1</v>
      </c>
      <c r="Q1032" t="str">
        <f t="shared" si="101"/>
        <v>2025-04</v>
      </c>
    </row>
    <row r="1033" spans="1:17" x14ac:dyDescent="0.3">
      <c r="A1033" t="s">
        <v>1042</v>
      </c>
      <c r="B1033" s="2">
        <v>45761</v>
      </c>
      <c r="C1033" s="2">
        <v>45763</v>
      </c>
      <c r="D1033" s="2">
        <v>45764</v>
      </c>
      <c r="E1033" s="2">
        <v>45761.393750000003</v>
      </c>
      <c r="F1033" s="2">
        <v>45761.436805555553</v>
      </c>
      <c r="G1033" s="2">
        <v>45761.486805555563</v>
      </c>
      <c r="H1033" s="2">
        <v>45761.540277777778</v>
      </c>
      <c r="I1033">
        <v>12</v>
      </c>
      <c r="J1033">
        <v>12</v>
      </c>
      <c r="K1033" t="s">
        <v>1214</v>
      </c>
      <c r="L1033">
        <f t="shared" si="96"/>
        <v>0</v>
      </c>
      <c r="M1033">
        <f t="shared" si="97"/>
        <v>61.999999992549419</v>
      </c>
      <c r="N1033">
        <f t="shared" si="98"/>
        <v>76.99999998905696</v>
      </c>
      <c r="O1033">
        <f t="shared" si="99"/>
        <v>1</v>
      </c>
      <c r="P1033">
        <f t="shared" si="100"/>
        <v>0</v>
      </c>
      <c r="Q1033" t="str">
        <f t="shared" si="101"/>
        <v>2025-04</v>
      </c>
    </row>
    <row r="1034" spans="1:17" x14ac:dyDescent="0.3">
      <c r="A1034" t="s">
        <v>1043</v>
      </c>
      <c r="B1034" s="2">
        <v>45761</v>
      </c>
      <c r="C1034" s="2">
        <v>45764</v>
      </c>
      <c r="D1034" s="2">
        <v>45766</v>
      </c>
      <c r="E1034" s="2">
        <v>45761.388194444437</v>
      </c>
      <c r="F1034" s="2">
        <v>45761.42083333333</v>
      </c>
      <c r="G1034" s="2">
        <v>45761.499305555553</v>
      </c>
      <c r="H1034" s="2">
        <v>45761.526388888888</v>
      </c>
      <c r="I1034">
        <v>14</v>
      </c>
      <c r="J1034">
        <v>12</v>
      </c>
      <c r="K1034" t="s">
        <v>1213</v>
      </c>
      <c r="L1034">
        <f t="shared" si="96"/>
        <v>0</v>
      </c>
      <c r="M1034">
        <f t="shared" si="97"/>
        <v>47.000000006519258</v>
      </c>
      <c r="N1034">
        <f t="shared" si="98"/>
        <v>39.000000001396984</v>
      </c>
      <c r="O1034">
        <f t="shared" si="99"/>
        <v>0.8571428571428571</v>
      </c>
      <c r="P1034">
        <f t="shared" si="100"/>
        <v>0</v>
      </c>
      <c r="Q1034" t="str">
        <f t="shared" si="101"/>
        <v>2025-04</v>
      </c>
    </row>
    <row r="1035" spans="1:17" x14ac:dyDescent="0.3">
      <c r="A1035" t="s">
        <v>1044</v>
      </c>
      <c r="B1035" s="2">
        <v>45761</v>
      </c>
      <c r="C1035" s="2">
        <v>45762</v>
      </c>
      <c r="D1035" s="2">
        <v>45764</v>
      </c>
      <c r="E1035" s="2">
        <v>45761.415277777778</v>
      </c>
      <c r="F1035" s="2">
        <v>45761.411805555559</v>
      </c>
      <c r="G1035" s="2">
        <v>45761.497916666667</v>
      </c>
      <c r="H1035" s="2">
        <v>45761.489583333343</v>
      </c>
      <c r="I1035">
        <v>32</v>
      </c>
      <c r="J1035">
        <v>32</v>
      </c>
      <c r="K1035" t="s">
        <v>1213</v>
      </c>
      <c r="L1035">
        <f t="shared" si="96"/>
        <v>0</v>
      </c>
      <c r="M1035">
        <f t="shared" si="97"/>
        <v>-4.9999999953433871</v>
      </c>
      <c r="N1035">
        <f t="shared" si="98"/>
        <v>-11.999999986728653</v>
      </c>
      <c r="O1035">
        <f t="shared" si="99"/>
        <v>1</v>
      </c>
      <c r="P1035">
        <f t="shared" si="100"/>
        <v>0</v>
      </c>
      <c r="Q1035" t="str">
        <f t="shared" si="101"/>
        <v>2025-04</v>
      </c>
    </row>
    <row r="1036" spans="1:17" x14ac:dyDescent="0.3">
      <c r="A1036" t="s">
        <v>1045</v>
      </c>
      <c r="B1036" s="2">
        <v>45761</v>
      </c>
      <c r="C1036" s="2">
        <v>45762</v>
      </c>
      <c r="D1036" s="2">
        <v>45765</v>
      </c>
      <c r="E1036" s="2">
        <v>45761.410416666673</v>
      </c>
      <c r="F1036" s="2">
        <v>45761.459027777782</v>
      </c>
      <c r="G1036" s="2">
        <v>45761.458333333343</v>
      </c>
      <c r="H1036" s="2">
        <v>45761.550694444442</v>
      </c>
      <c r="I1036">
        <v>14</v>
      </c>
      <c r="J1036">
        <v>10</v>
      </c>
      <c r="K1036" t="s">
        <v>1215</v>
      </c>
      <c r="L1036">
        <f t="shared" si="96"/>
        <v>0</v>
      </c>
      <c r="M1036">
        <f t="shared" si="97"/>
        <v>69.999999997671694</v>
      </c>
      <c r="N1036">
        <f t="shared" si="98"/>
        <v>132.99999998300336</v>
      </c>
      <c r="O1036">
        <f t="shared" si="99"/>
        <v>0.7142857142857143</v>
      </c>
      <c r="P1036">
        <f t="shared" si="100"/>
        <v>0</v>
      </c>
      <c r="Q1036" t="str">
        <f t="shared" si="101"/>
        <v>2025-04</v>
      </c>
    </row>
    <row r="1037" spans="1:17" x14ac:dyDescent="0.3">
      <c r="A1037" t="s">
        <v>1046</v>
      </c>
      <c r="B1037" s="2">
        <v>45761</v>
      </c>
      <c r="C1037" s="2">
        <v>45764</v>
      </c>
      <c r="D1037" s="2">
        <v>45763</v>
      </c>
      <c r="E1037" s="2">
        <v>45761.40347222222</v>
      </c>
      <c r="F1037" s="2">
        <v>45761.465277777781</v>
      </c>
      <c r="G1037" s="2">
        <v>45761.493055555547</v>
      </c>
      <c r="H1037" s="2">
        <v>45761.497916666667</v>
      </c>
      <c r="I1037">
        <v>35</v>
      </c>
      <c r="J1037">
        <v>33</v>
      </c>
      <c r="K1037" t="s">
        <v>1213</v>
      </c>
      <c r="L1037">
        <f t="shared" si="96"/>
        <v>1</v>
      </c>
      <c r="M1037">
        <f t="shared" si="97"/>
        <v>89.00000000721775</v>
      </c>
      <c r="N1037">
        <f t="shared" si="98"/>
        <v>7.0000000123400241</v>
      </c>
      <c r="O1037">
        <f t="shared" si="99"/>
        <v>0.94285714285714284</v>
      </c>
      <c r="P1037">
        <f t="shared" si="100"/>
        <v>1</v>
      </c>
      <c r="Q1037" t="str">
        <f t="shared" si="101"/>
        <v>2025-04</v>
      </c>
    </row>
    <row r="1038" spans="1:17" x14ac:dyDescent="0.3">
      <c r="A1038" t="s">
        <v>1047</v>
      </c>
      <c r="B1038" s="2">
        <v>45761</v>
      </c>
      <c r="C1038" s="2">
        <v>45763</v>
      </c>
      <c r="D1038" s="2">
        <v>45763</v>
      </c>
      <c r="E1038" s="2">
        <v>45761.38958333333</v>
      </c>
      <c r="F1038" s="2">
        <v>45761.457638888889</v>
      </c>
      <c r="G1038" s="2">
        <v>45761.484027777777</v>
      </c>
      <c r="H1038" s="2">
        <v>45761.529166666667</v>
      </c>
      <c r="I1038">
        <v>25</v>
      </c>
      <c r="J1038">
        <v>22</v>
      </c>
      <c r="K1038" t="s">
        <v>1214</v>
      </c>
      <c r="L1038">
        <f t="shared" si="96"/>
        <v>1</v>
      </c>
      <c r="M1038">
        <f t="shared" si="97"/>
        <v>98.000000005122274</v>
      </c>
      <c r="N1038">
        <f t="shared" si="98"/>
        <v>65.000000002328306</v>
      </c>
      <c r="O1038">
        <f t="shared" si="99"/>
        <v>0.88</v>
      </c>
      <c r="P1038">
        <f t="shared" si="100"/>
        <v>1</v>
      </c>
      <c r="Q1038" t="str">
        <f t="shared" si="101"/>
        <v>2025-04</v>
      </c>
    </row>
    <row r="1039" spans="1:17" x14ac:dyDescent="0.3">
      <c r="A1039" t="s">
        <v>1048</v>
      </c>
      <c r="B1039" s="2">
        <v>45761</v>
      </c>
      <c r="C1039" s="2">
        <v>45762</v>
      </c>
      <c r="D1039" s="2">
        <v>45762</v>
      </c>
      <c r="E1039" s="2">
        <v>45761.379861111112</v>
      </c>
      <c r="F1039" s="2">
        <v>45761.397222222222</v>
      </c>
      <c r="G1039" s="2">
        <v>45761.488888888889</v>
      </c>
      <c r="H1039" s="2">
        <v>45761.504861111112</v>
      </c>
      <c r="I1039">
        <v>26</v>
      </c>
      <c r="J1039">
        <v>25</v>
      </c>
      <c r="K1039" t="s">
        <v>1213</v>
      </c>
      <c r="L1039">
        <f t="shared" si="96"/>
        <v>1</v>
      </c>
      <c r="M1039">
        <f t="shared" si="97"/>
        <v>24.999999997671694</v>
      </c>
      <c r="N1039">
        <f t="shared" si="98"/>
        <v>23.000000001629815</v>
      </c>
      <c r="O1039">
        <f t="shared" si="99"/>
        <v>0.96153846153846156</v>
      </c>
      <c r="P1039">
        <f t="shared" si="100"/>
        <v>1</v>
      </c>
      <c r="Q1039" t="str">
        <f t="shared" si="101"/>
        <v>2025-04</v>
      </c>
    </row>
    <row r="1040" spans="1:17" x14ac:dyDescent="0.3">
      <c r="A1040" t="s">
        <v>1049</v>
      </c>
      <c r="B1040" s="2">
        <v>45761</v>
      </c>
      <c r="C1040" s="2">
        <v>45763</v>
      </c>
      <c r="D1040" s="2">
        <v>45762</v>
      </c>
      <c r="E1040" s="2">
        <v>45761.395833333343</v>
      </c>
      <c r="F1040" s="2">
        <v>45761.476388888892</v>
      </c>
      <c r="G1040" s="2">
        <v>45761.468055555553</v>
      </c>
      <c r="H1040" s="2">
        <v>45761.511111111111</v>
      </c>
      <c r="I1040">
        <v>10</v>
      </c>
      <c r="J1040">
        <v>10</v>
      </c>
      <c r="K1040" t="s">
        <v>1215</v>
      </c>
      <c r="L1040">
        <f t="shared" si="96"/>
        <v>1</v>
      </c>
      <c r="M1040">
        <f t="shared" si="97"/>
        <v>115.99999999045394</v>
      </c>
      <c r="N1040">
        <f t="shared" si="98"/>
        <v>62.000000003026798</v>
      </c>
      <c r="O1040">
        <f t="shared" si="99"/>
        <v>1</v>
      </c>
      <c r="P1040">
        <f t="shared" si="100"/>
        <v>1</v>
      </c>
      <c r="Q1040" t="str">
        <f t="shared" si="101"/>
        <v>2025-04</v>
      </c>
    </row>
    <row r="1041" spans="1:17" x14ac:dyDescent="0.3">
      <c r="A1041" t="s">
        <v>1050</v>
      </c>
      <c r="B1041" s="2">
        <v>45761</v>
      </c>
      <c r="C1041" s="2">
        <v>45765</v>
      </c>
      <c r="D1041" s="2">
        <v>45762</v>
      </c>
      <c r="E1041" s="2">
        <v>45761.396527777782</v>
      </c>
      <c r="F1041" s="2">
        <v>45761.436805555553</v>
      </c>
      <c r="G1041" s="2">
        <v>45761.470833333333</v>
      </c>
      <c r="H1041" s="2">
        <v>45761.517361111109</v>
      </c>
      <c r="I1041">
        <v>8</v>
      </c>
      <c r="J1041">
        <v>8</v>
      </c>
      <c r="K1041" t="s">
        <v>1213</v>
      </c>
      <c r="L1041">
        <f t="shared" si="96"/>
        <v>1</v>
      </c>
      <c r="M1041">
        <f t="shared" si="97"/>
        <v>57.999999989988282</v>
      </c>
      <c r="N1041">
        <f t="shared" si="98"/>
        <v>66.999999998370185</v>
      </c>
      <c r="O1041">
        <f t="shared" si="99"/>
        <v>1</v>
      </c>
      <c r="P1041">
        <f t="shared" si="100"/>
        <v>1</v>
      </c>
      <c r="Q1041" t="str">
        <f t="shared" si="101"/>
        <v>2025-04</v>
      </c>
    </row>
    <row r="1042" spans="1:17" x14ac:dyDescent="0.3">
      <c r="A1042" t="s">
        <v>1051</v>
      </c>
      <c r="B1042" s="2">
        <v>45761</v>
      </c>
      <c r="C1042" s="2">
        <v>45765</v>
      </c>
      <c r="D1042" s="2">
        <v>45764</v>
      </c>
      <c r="E1042" s="2">
        <v>45761.411805555559</v>
      </c>
      <c r="F1042" s="2">
        <v>45761.420138888891</v>
      </c>
      <c r="G1042" s="2">
        <v>45761.478472222218</v>
      </c>
      <c r="H1042" s="2">
        <v>45761.525000000001</v>
      </c>
      <c r="I1042">
        <v>32</v>
      </c>
      <c r="J1042">
        <v>31</v>
      </c>
      <c r="K1042" t="s">
        <v>1215</v>
      </c>
      <c r="L1042">
        <f t="shared" si="96"/>
        <v>1</v>
      </c>
      <c r="M1042">
        <f t="shared" si="97"/>
        <v>11.999999997206032</v>
      </c>
      <c r="N1042">
        <f t="shared" si="98"/>
        <v>67.000000008847564</v>
      </c>
      <c r="O1042">
        <f t="shared" si="99"/>
        <v>0.96875</v>
      </c>
      <c r="P1042">
        <f t="shared" si="100"/>
        <v>1</v>
      </c>
      <c r="Q1042" t="str">
        <f t="shared" si="101"/>
        <v>2025-04</v>
      </c>
    </row>
    <row r="1043" spans="1:17" x14ac:dyDescent="0.3">
      <c r="A1043" t="s">
        <v>1052</v>
      </c>
      <c r="B1043" s="2">
        <v>45762</v>
      </c>
      <c r="C1043" s="2">
        <v>45766</v>
      </c>
      <c r="D1043" s="2">
        <v>45764</v>
      </c>
      <c r="E1043" s="2">
        <v>45762.411805555559</v>
      </c>
      <c r="F1043" s="2">
        <v>45762.460416666669</v>
      </c>
      <c r="G1043" s="2">
        <v>45762.472222222219</v>
      </c>
      <c r="H1043" s="2">
        <v>45762.518055555563</v>
      </c>
      <c r="I1043">
        <v>28</v>
      </c>
      <c r="J1043">
        <v>26</v>
      </c>
      <c r="K1043" t="s">
        <v>1215</v>
      </c>
      <c r="L1043">
        <f t="shared" si="96"/>
        <v>1</v>
      </c>
      <c r="M1043">
        <f t="shared" si="97"/>
        <v>69.999999997671694</v>
      </c>
      <c r="N1043">
        <f t="shared" si="98"/>
        <v>66.000000016065314</v>
      </c>
      <c r="O1043">
        <f t="shared" si="99"/>
        <v>0.9285714285714286</v>
      </c>
      <c r="P1043">
        <f t="shared" si="100"/>
        <v>1</v>
      </c>
      <c r="Q1043" t="str">
        <f t="shared" si="101"/>
        <v>2025-04</v>
      </c>
    </row>
    <row r="1044" spans="1:17" x14ac:dyDescent="0.3">
      <c r="A1044" t="s">
        <v>1053</v>
      </c>
      <c r="B1044" s="2">
        <v>45762</v>
      </c>
      <c r="C1044" s="2">
        <v>45765</v>
      </c>
      <c r="D1044" s="2">
        <v>45767</v>
      </c>
      <c r="E1044" s="2">
        <v>45762.40902777778</v>
      </c>
      <c r="F1044" s="2">
        <v>45762.445833333331</v>
      </c>
      <c r="G1044" s="2">
        <v>45762.493055555547</v>
      </c>
      <c r="H1044" s="2">
        <v>45762.525000000001</v>
      </c>
      <c r="I1044">
        <v>35</v>
      </c>
      <c r="J1044">
        <v>32</v>
      </c>
      <c r="K1044" t="s">
        <v>1213</v>
      </c>
      <c r="L1044">
        <f t="shared" si="96"/>
        <v>0</v>
      </c>
      <c r="M1044">
        <f t="shared" si="97"/>
        <v>52.999999994644895</v>
      </c>
      <c r="N1044">
        <f t="shared" si="98"/>
        <v>46.000000013737008</v>
      </c>
      <c r="O1044">
        <f t="shared" si="99"/>
        <v>0.91428571428571426</v>
      </c>
      <c r="P1044">
        <f t="shared" si="100"/>
        <v>0</v>
      </c>
      <c r="Q1044" t="str">
        <f t="shared" si="101"/>
        <v>2025-04</v>
      </c>
    </row>
    <row r="1045" spans="1:17" x14ac:dyDescent="0.3">
      <c r="A1045" t="s">
        <v>1054</v>
      </c>
      <c r="B1045" s="2">
        <v>45762</v>
      </c>
      <c r="C1045" s="2">
        <v>45765</v>
      </c>
      <c r="D1045" s="2">
        <v>45764</v>
      </c>
      <c r="E1045" s="2">
        <v>45762.392361111109</v>
      </c>
      <c r="F1045" s="2">
        <v>45762.446527777778</v>
      </c>
      <c r="G1045" s="2">
        <v>45762.478472222218</v>
      </c>
      <c r="H1045" s="2">
        <v>45762.51458333333</v>
      </c>
      <c r="I1045">
        <v>8</v>
      </c>
      <c r="J1045">
        <v>5</v>
      </c>
      <c r="K1045" t="s">
        <v>1214</v>
      </c>
      <c r="L1045">
        <f t="shared" si="96"/>
        <v>1</v>
      </c>
      <c r="M1045">
        <f t="shared" si="97"/>
        <v>78.000000002793968</v>
      </c>
      <c r="N1045">
        <f t="shared" si="98"/>
        <v>52.000000001862645</v>
      </c>
      <c r="O1045">
        <f t="shared" si="99"/>
        <v>0.625</v>
      </c>
      <c r="P1045">
        <f t="shared" si="100"/>
        <v>1</v>
      </c>
      <c r="Q1045" t="str">
        <f t="shared" si="101"/>
        <v>2025-04</v>
      </c>
    </row>
    <row r="1046" spans="1:17" x14ac:dyDescent="0.3">
      <c r="A1046" t="s">
        <v>1055</v>
      </c>
      <c r="B1046" s="2">
        <v>45762</v>
      </c>
      <c r="C1046" s="2">
        <v>45765</v>
      </c>
      <c r="D1046" s="2">
        <v>45764</v>
      </c>
      <c r="E1046" s="2">
        <v>45762.401388888888</v>
      </c>
      <c r="F1046" s="2">
        <v>45762.427083333343</v>
      </c>
      <c r="G1046" s="2">
        <v>45762.480555555558</v>
      </c>
      <c r="H1046" s="2">
        <v>45762.521527777782</v>
      </c>
      <c r="I1046">
        <v>13</v>
      </c>
      <c r="J1046">
        <v>9</v>
      </c>
      <c r="K1046" t="s">
        <v>1215</v>
      </c>
      <c r="L1046">
        <f t="shared" si="96"/>
        <v>1</v>
      </c>
      <c r="M1046">
        <f t="shared" si="97"/>
        <v>37.000000015832484</v>
      </c>
      <c r="N1046">
        <f t="shared" si="98"/>
        <v>59.00000000372529</v>
      </c>
      <c r="O1046">
        <f t="shared" si="99"/>
        <v>0.69230769230769229</v>
      </c>
      <c r="P1046">
        <f t="shared" si="100"/>
        <v>1</v>
      </c>
      <c r="Q1046" t="str">
        <f t="shared" si="101"/>
        <v>2025-04</v>
      </c>
    </row>
    <row r="1047" spans="1:17" x14ac:dyDescent="0.3">
      <c r="A1047" t="s">
        <v>1056</v>
      </c>
      <c r="B1047" s="2">
        <v>45762</v>
      </c>
      <c r="C1047" s="2">
        <v>45764</v>
      </c>
      <c r="D1047" s="2">
        <v>45763</v>
      </c>
      <c r="E1047" s="2">
        <v>45762.402777777781</v>
      </c>
      <c r="F1047" s="2">
        <v>45762.469444444447</v>
      </c>
      <c r="G1047" s="2">
        <v>45762.484027777777</v>
      </c>
      <c r="H1047" s="2">
        <v>45762.504166666673</v>
      </c>
      <c r="I1047">
        <v>37</v>
      </c>
      <c r="J1047">
        <v>35</v>
      </c>
      <c r="K1047" t="s">
        <v>1213</v>
      </c>
      <c r="L1047">
        <f t="shared" si="96"/>
        <v>1</v>
      </c>
      <c r="M1047">
        <f t="shared" si="97"/>
        <v>95.999999998603016</v>
      </c>
      <c r="N1047">
        <f t="shared" si="98"/>
        <v>29.00000001071021</v>
      </c>
      <c r="O1047">
        <f t="shared" si="99"/>
        <v>0.94594594594594594</v>
      </c>
      <c r="P1047">
        <f t="shared" si="100"/>
        <v>1</v>
      </c>
      <c r="Q1047" t="str">
        <f t="shared" si="101"/>
        <v>2025-04</v>
      </c>
    </row>
    <row r="1048" spans="1:17" x14ac:dyDescent="0.3">
      <c r="A1048" t="s">
        <v>1057</v>
      </c>
      <c r="B1048" s="2">
        <v>45762</v>
      </c>
      <c r="C1048" s="2">
        <v>45763</v>
      </c>
      <c r="D1048" s="2">
        <v>45767</v>
      </c>
      <c r="E1048" s="2">
        <v>45762.411111111112</v>
      </c>
      <c r="F1048" s="2">
        <v>45762.421527777777</v>
      </c>
      <c r="G1048" s="2">
        <v>45762.469444444447</v>
      </c>
      <c r="H1048" s="2">
        <v>45762.532638888893</v>
      </c>
      <c r="I1048">
        <v>18</v>
      </c>
      <c r="J1048">
        <v>18</v>
      </c>
      <c r="K1048" t="s">
        <v>1213</v>
      </c>
      <c r="L1048">
        <f t="shared" si="96"/>
        <v>0</v>
      </c>
      <c r="M1048">
        <f t="shared" si="97"/>
        <v>14.99999999650754</v>
      </c>
      <c r="N1048">
        <f t="shared" si="98"/>
        <v>91.000000003259629</v>
      </c>
      <c r="O1048">
        <f t="shared" si="99"/>
        <v>1</v>
      </c>
      <c r="P1048">
        <f t="shared" si="100"/>
        <v>0</v>
      </c>
      <c r="Q1048" t="str">
        <f t="shared" si="101"/>
        <v>2025-04</v>
      </c>
    </row>
    <row r="1049" spans="1:17" x14ac:dyDescent="0.3">
      <c r="A1049" t="s">
        <v>1058</v>
      </c>
      <c r="B1049" s="2">
        <v>45762</v>
      </c>
      <c r="C1049" s="2">
        <v>45766</v>
      </c>
      <c r="D1049" s="2">
        <v>45763</v>
      </c>
      <c r="E1049" s="2">
        <v>45762.388888888891</v>
      </c>
      <c r="F1049" s="2">
        <v>45762.461805555547</v>
      </c>
      <c r="G1049" s="2">
        <v>45762.494444444441</v>
      </c>
      <c r="H1049" s="2">
        <v>45762.541666666657</v>
      </c>
      <c r="I1049">
        <v>1</v>
      </c>
      <c r="J1049">
        <v>0</v>
      </c>
      <c r="K1049" t="s">
        <v>1214</v>
      </c>
      <c r="L1049">
        <f t="shared" si="96"/>
        <v>1</v>
      </c>
      <c r="M1049">
        <f t="shared" si="97"/>
        <v>104.99999998603016</v>
      </c>
      <c r="N1049">
        <f t="shared" si="98"/>
        <v>67.999999991152436</v>
      </c>
      <c r="O1049">
        <f t="shared" si="99"/>
        <v>0</v>
      </c>
      <c r="P1049">
        <f t="shared" si="100"/>
        <v>0</v>
      </c>
      <c r="Q1049" t="str">
        <f t="shared" si="101"/>
        <v>2025-04</v>
      </c>
    </row>
    <row r="1050" spans="1:17" x14ac:dyDescent="0.3">
      <c r="A1050" t="s">
        <v>1059</v>
      </c>
      <c r="B1050" s="2">
        <v>45762</v>
      </c>
      <c r="C1050" s="2">
        <v>45765</v>
      </c>
      <c r="D1050" s="2">
        <v>45763</v>
      </c>
      <c r="E1050" s="2">
        <v>45762.37777777778</v>
      </c>
      <c r="F1050" s="2">
        <v>45762.456944444442</v>
      </c>
      <c r="G1050" s="2">
        <v>45762.497916666667</v>
      </c>
      <c r="H1050" s="2">
        <v>45762.482638888891</v>
      </c>
      <c r="I1050">
        <v>18</v>
      </c>
      <c r="J1050">
        <v>16</v>
      </c>
      <c r="K1050" t="s">
        <v>1214</v>
      </c>
      <c r="L1050">
        <f t="shared" si="96"/>
        <v>1</v>
      </c>
      <c r="M1050">
        <f t="shared" si="97"/>
        <v>113.99999999441206</v>
      </c>
      <c r="N1050">
        <f t="shared" si="98"/>
        <v>-21.999999998370185</v>
      </c>
      <c r="O1050">
        <f t="shared" si="99"/>
        <v>0.88888888888888884</v>
      </c>
      <c r="P1050">
        <f t="shared" si="100"/>
        <v>1</v>
      </c>
      <c r="Q1050" t="str">
        <f t="shared" si="101"/>
        <v>2025-04</v>
      </c>
    </row>
    <row r="1051" spans="1:17" x14ac:dyDescent="0.3">
      <c r="A1051" t="s">
        <v>1060</v>
      </c>
      <c r="B1051" s="2">
        <v>45762</v>
      </c>
      <c r="C1051" s="2">
        <v>45763</v>
      </c>
      <c r="D1051" s="2">
        <v>45766</v>
      </c>
      <c r="E1051" s="2">
        <v>45762.413888888892</v>
      </c>
      <c r="F1051" s="2">
        <v>45762.417361111111</v>
      </c>
      <c r="G1051" s="2">
        <v>45762.458333333343</v>
      </c>
      <c r="H1051" s="2">
        <v>45762.475694444453</v>
      </c>
      <c r="I1051">
        <v>14</v>
      </c>
      <c r="J1051">
        <v>13</v>
      </c>
      <c r="K1051" t="s">
        <v>1213</v>
      </c>
      <c r="L1051">
        <f t="shared" si="96"/>
        <v>0</v>
      </c>
      <c r="M1051">
        <f t="shared" si="97"/>
        <v>4.9999999953433871</v>
      </c>
      <c r="N1051">
        <f t="shared" si="98"/>
        <v>24.999999997671694</v>
      </c>
      <c r="O1051">
        <f t="shared" si="99"/>
        <v>0.9285714285714286</v>
      </c>
      <c r="P1051">
        <f t="shared" si="100"/>
        <v>0</v>
      </c>
      <c r="Q1051" t="str">
        <f t="shared" si="101"/>
        <v>2025-04</v>
      </c>
    </row>
    <row r="1052" spans="1:17" x14ac:dyDescent="0.3">
      <c r="A1052" t="s">
        <v>1061</v>
      </c>
      <c r="B1052" s="2">
        <v>45763</v>
      </c>
      <c r="C1052" s="2">
        <v>45766</v>
      </c>
      <c r="D1052" s="2">
        <v>45767</v>
      </c>
      <c r="E1052" s="2">
        <v>45763.375</v>
      </c>
      <c r="F1052" s="2">
        <v>45763.430555555547</v>
      </c>
      <c r="G1052" s="2">
        <v>45763.472916666673</v>
      </c>
      <c r="H1052" s="2">
        <v>45763.480555555558</v>
      </c>
      <c r="I1052">
        <v>13</v>
      </c>
      <c r="J1052">
        <v>11</v>
      </c>
      <c r="K1052" t="s">
        <v>1214</v>
      </c>
      <c r="L1052">
        <f t="shared" si="96"/>
        <v>0</v>
      </c>
      <c r="M1052">
        <f t="shared" si="97"/>
        <v>79.999999988358468</v>
      </c>
      <c r="N1052">
        <f t="shared" si="98"/>
        <v>10.999999993946403</v>
      </c>
      <c r="O1052">
        <f t="shared" si="99"/>
        <v>0.84615384615384615</v>
      </c>
      <c r="P1052">
        <f t="shared" si="100"/>
        <v>0</v>
      </c>
      <c r="Q1052" t="str">
        <f t="shared" si="101"/>
        <v>2025-04</v>
      </c>
    </row>
    <row r="1053" spans="1:17" x14ac:dyDescent="0.3">
      <c r="A1053" t="s">
        <v>1062</v>
      </c>
      <c r="B1053" s="2">
        <v>45763</v>
      </c>
      <c r="C1053" s="2">
        <v>45766</v>
      </c>
      <c r="D1053" s="2">
        <v>45767</v>
      </c>
      <c r="E1053" s="2">
        <v>45763.386111111111</v>
      </c>
      <c r="F1053" s="2">
        <v>45763.459027777782</v>
      </c>
      <c r="G1053" s="2">
        <v>45763.497916666667</v>
      </c>
      <c r="H1053" s="2">
        <v>45763.509027777778</v>
      </c>
      <c r="I1053">
        <v>23</v>
      </c>
      <c r="J1053">
        <v>20</v>
      </c>
      <c r="K1053" t="s">
        <v>1215</v>
      </c>
      <c r="L1053">
        <f t="shared" si="96"/>
        <v>0</v>
      </c>
      <c r="M1053">
        <f t="shared" si="97"/>
        <v>105.00000000698492</v>
      </c>
      <c r="N1053">
        <f t="shared" si="98"/>
        <v>15.999999999767169</v>
      </c>
      <c r="O1053">
        <f t="shared" si="99"/>
        <v>0.86956521739130432</v>
      </c>
      <c r="P1053">
        <f t="shared" si="100"/>
        <v>0</v>
      </c>
      <c r="Q1053" t="str">
        <f t="shared" si="101"/>
        <v>2025-04</v>
      </c>
    </row>
    <row r="1054" spans="1:17" x14ac:dyDescent="0.3">
      <c r="A1054" t="s">
        <v>1063</v>
      </c>
      <c r="B1054" s="2">
        <v>45763</v>
      </c>
      <c r="C1054" s="2">
        <v>45765</v>
      </c>
      <c r="D1054" s="2">
        <v>45768</v>
      </c>
      <c r="E1054" s="2">
        <v>45763.404861111107</v>
      </c>
      <c r="F1054" s="2">
        <v>45763.421527777777</v>
      </c>
      <c r="G1054" s="2">
        <v>45763.488194444442</v>
      </c>
      <c r="H1054" s="2">
        <v>45763.519444444442</v>
      </c>
      <c r="I1054">
        <v>11</v>
      </c>
      <c r="J1054">
        <v>7</v>
      </c>
      <c r="K1054" t="s">
        <v>1213</v>
      </c>
      <c r="L1054">
        <f t="shared" si="96"/>
        <v>0</v>
      </c>
      <c r="M1054">
        <f t="shared" si="97"/>
        <v>24.000000004889444</v>
      </c>
      <c r="N1054">
        <f t="shared" si="98"/>
        <v>45</v>
      </c>
      <c r="O1054">
        <f t="shared" si="99"/>
        <v>0.63636363636363635</v>
      </c>
      <c r="P1054">
        <f t="shared" si="100"/>
        <v>0</v>
      </c>
      <c r="Q1054" t="str">
        <f t="shared" si="101"/>
        <v>2025-04</v>
      </c>
    </row>
    <row r="1055" spans="1:17" x14ac:dyDescent="0.3">
      <c r="A1055" t="s">
        <v>1064</v>
      </c>
      <c r="B1055" s="2">
        <v>45763</v>
      </c>
      <c r="C1055" s="2">
        <v>45766</v>
      </c>
      <c r="D1055" s="2">
        <v>45764</v>
      </c>
      <c r="E1055" s="2">
        <v>45763.383333333331</v>
      </c>
      <c r="F1055" s="2">
        <v>45763.461111111108</v>
      </c>
      <c r="G1055" s="2">
        <v>45763.460416666669</v>
      </c>
      <c r="H1055" s="2">
        <v>45763.532638888893</v>
      </c>
      <c r="I1055">
        <v>34</v>
      </c>
      <c r="J1055">
        <v>34</v>
      </c>
      <c r="K1055" t="s">
        <v>1213</v>
      </c>
      <c r="L1055">
        <f t="shared" si="96"/>
        <v>1</v>
      </c>
      <c r="M1055">
        <f t="shared" si="97"/>
        <v>111.99999999837019</v>
      </c>
      <c r="N1055">
        <f t="shared" si="98"/>
        <v>104.00000000372529</v>
      </c>
      <c r="O1055">
        <f t="shared" si="99"/>
        <v>1</v>
      </c>
      <c r="P1055">
        <f t="shared" si="100"/>
        <v>1</v>
      </c>
      <c r="Q1055" t="str">
        <f t="shared" si="101"/>
        <v>2025-04</v>
      </c>
    </row>
    <row r="1056" spans="1:17" x14ac:dyDescent="0.3">
      <c r="A1056" t="s">
        <v>1065</v>
      </c>
      <c r="B1056" s="2">
        <v>45763</v>
      </c>
      <c r="C1056" s="2">
        <v>45766</v>
      </c>
      <c r="D1056" s="2">
        <v>45768</v>
      </c>
      <c r="E1056" s="2">
        <v>45763.402083333327</v>
      </c>
      <c r="F1056" s="2">
        <v>45763.449305555558</v>
      </c>
      <c r="G1056" s="2">
        <v>45763.479861111111</v>
      </c>
      <c r="H1056" s="2">
        <v>45763.497916666667</v>
      </c>
      <c r="I1056">
        <v>27</v>
      </c>
      <c r="J1056">
        <v>26</v>
      </c>
      <c r="K1056" t="s">
        <v>1214</v>
      </c>
      <c r="L1056">
        <f t="shared" si="96"/>
        <v>0</v>
      </c>
      <c r="M1056">
        <f t="shared" si="97"/>
        <v>68.000000012107193</v>
      </c>
      <c r="N1056">
        <f t="shared" si="98"/>
        <v>26.000000000931323</v>
      </c>
      <c r="O1056">
        <f t="shared" si="99"/>
        <v>0.96296296296296291</v>
      </c>
      <c r="P1056">
        <f t="shared" si="100"/>
        <v>0</v>
      </c>
      <c r="Q1056" t="str">
        <f t="shared" si="101"/>
        <v>2025-04</v>
      </c>
    </row>
    <row r="1057" spans="1:17" x14ac:dyDescent="0.3">
      <c r="A1057" t="s">
        <v>1066</v>
      </c>
      <c r="B1057" s="2">
        <v>45763</v>
      </c>
      <c r="C1057" s="2">
        <v>45766</v>
      </c>
      <c r="D1057" s="2">
        <v>45766</v>
      </c>
      <c r="E1057" s="2">
        <v>45763.408333333333</v>
      </c>
      <c r="F1057" s="2">
        <v>45763.469444444447</v>
      </c>
      <c r="G1057" s="2">
        <v>45763.474305555559</v>
      </c>
      <c r="H1057" s="2">
        <v>45763.539583333331</v>
      </c>
      <c r="I1057">
        <v>25</v>
      </c>
      <c r="J1057">
        <v>25</v>
      </c>
      <c r="K1057" t="s">
        <v>1215</v>
      </c>
      <c r="L1057">
        <f t="shared" si="96"/>
        <v>1</v>
      </c>
      <c r="M1057">
        <f t="shared" si="97"/>
        <v>88.000000003958121</v>
      </c>
      <c r="N1057">
        <f t="shared" si="98"/>
        <v>93.999999992083758</v>
      </c>
      <c r="O1057">
        <f t="shared" si="99"/>
        <v>1</v>
      </c>
      <c r="P1057">
        <f t="shared" si="100"/>
        <v>1</v>
      </c>
      <c r="Q1057" t="str">
        <f t="shared" si="101"/>
        <v>2025-04</v>
      </c>
    </row>
    <row r="1058" spans="1:17" x14ac:dyDescent="0.3">
      <c r="A1058" t="s">
        <v>1067</v>
      </c>
      <c r="B1058" s="2">
        <v>45763</v>
      </c>
      <c r="C1058" s="2">
        <v>45765</v>
      </c>
      <c r="D1058" s="2">
        <v>45766</v>
      </c>
      <c r="E1058" s="2">
        <v>45763.379166666673</v>
      </c>
      <c r="F1058" s="2">
        <v>45763.426388888889</v>
      </c>
      <c r="G1058" s="2">
        <v>45763.484027777777</v>
      </c>
      <c r="H1058" s="2">
        <v>45763.493750000001</v>
      </c>
      <c r="I1058">
        <v>34</v>
      </c>
      <c r="J1058">
        <v>32</v>
      </c>
      <c r="K1058" t="s">
        <v>1214</v>
      </c>
      <c r="L1058">
        <f t="shared" si="96"/>
        <v>0</v>
      </c>
      <c r="M1058">
        <f t="shared" si="97"/>
        <v>67.999999991152436</v>
      </c>
      <c r="N1058">
        <f t="shared" si="98"/>
        <v>14.00000000372529</v>
      </c>
      <c r="O1058">
        <f t="shared" si="99"/>
        <v>0.94117647058823528</v>
      </c>
      <c r="P1058">
        <f t="shared" si="100"/>
        <v>0</v>
      </c>
      <c r="Q1058" t="str">
        <f t="shared" si="101"/>
        <v>2025-04</v>
      </c>
    </row>
    <row r="1059" spans="1:17" x14ac:dyDescent="0.3">
      <c r="A1059" t="s">
        <v>1068</v>
      </c>
      <c r="B1059" s="2">
        <v>45763</v>
      </c>
      <c r="C1059" s="2">
        <v>45764</v>
      </c>
      <c r="D1059" s="2">
        <v>45765</v>
      </c>
      <c r="E1059" s="2">
        <v>45763.388888888891</v>
      </c>
      <c r="F1059" s="2">
        <v>45763.480555555558</v>
      </c>
      <c r="G1059" s="2">
        <v>45763.498611111107</v>
      </c>
      <c r="H1059" s="2">
        <v>45763.515277777777</v>
      </c>
      <c r="I1059">
        <v>23</v>
      </c>
      <c r="J1059">
        <v>22</v>
      </c>
      <c r="K1059" t="s">
        <v>1215</v>
      </c>
      <c r="L1059">
        <f t="shared" si="96"/>
        <v>0</v>
      </c>
      <c r="M1059">
        <f t="shared" si="97"/>
        <v>132.00000000069849</v>
      </c>
      <c r="N1059">
        <f t="shared" si="98"/>
        <v>24.000000004889444</v>
      </c>
      <c r="O1059">
        <f t="shared" si="99"/>
        <v>0.95652173913043481</v>
      </c>
      <c r="P1059">
        <f t="shared" si="100"/>
        <v>0</v>
      </c>
      <c r="Q1059" t="str">
        <f t="shared" si="101"/>
        <v>2025-04</v>
      </c>
    </row>
    <row r="1060" spans="1:17" x14ac:dyDescent="0.3">
      <c r="A1060" t="s">
        <v>1069</v>
      </c>
      <c r="B1060" s="2">
        <v>45763</v>
      </c>
      <c r="C1060" s="2">
        <v>45766</v>
      </c>
      <c r="D1060" s="2">
        <v>45764</v>
      </c>
      <c r="E1060" s="2">
        <v>45763.375</v>
      </c>
      <c r="F1060" s="2">
        <v>45763.434027777781</v>
      </c>
      <c r="G1060" s="2">
        <v>45763.469444444447</v>
      </c>
      <c r="H1060" s="2">
        <v>45763.533333333333</v>
      </c>
      <c r="I1060">
        <v>3</v>
      </c>
      <c r="J1060">
        <v>1</v>
      </c>
      <c r="K1060" t="s">
        <v>1213</v>
      </c>
      <c r="L1060">
        <f t="shared" si="96"/>
        <v>1</v>
      </c>
      <c r="M1060">
        <f t="shared" si="97"/>
        <v>85.000000004656613</v>
      </c>
      <c r="N1060">
        <f t="shared" si="98"/>
        <v>91.999999996041879</v>
      </c>
      <c r="O1060">
        <f t="shared" si="99"/>
        <v>0.33333333333333331</v>
      </c>
      <c r="P1060">
        <f t="shared" si="100"/>
        <v>1</v>
      </c>
      <c r="Q1060" t="str">
        <f t="shared" si="101"/>
        <v>2025-04</v>
      </c>
    </row>
    <row r="1061" spans="1:17" x14ac:dyDescent="0.3">
      <c r="A1061" t="s">
        <v>1070</v>
      </c>
      <c r="B1061" s="2">
        <v>45763</v>
      </c>
      <c r="C1061" s="2">
        <v>45764</v>
      </c>
      <c r="D1061" s="2">
        <v>45767</v>
      </c>
      <c r="E1061" s="2">
        <v>45763.405555555553</v>
      </c>
      <c r="F1061" s="2">
        <v>45763.461805555547</v>
      </c>
      <c r="G1061" s="2">
        <v>45763.490972222222</v>
      </c>
      <c r="H1061" s="2">
        <v>45763.474305555559</v>
      </c>
      <c r="I1061">
        <v>23</v>
      </c>
      <c r="J1061">
        <v>19</v>
      </c>
      <c r="K1061" t="s">
        <v>1214</v>
      </c>
      <c r="L1061">
        <f t="shared" si="96"/>
        <v>0</v>
      </c>
      <c r="M1061">
        <f t="shared" si="97"/>
        <v>80.999999991618097</v>
      </c>
      <c r="N1061">
        <f t="shared" si="98"/>
        <v>-23.999999994412065</v>
      </c>
      <c r="O1061">
        <f t="shared" si="99"/>
        <v>0.82608695652173914</v>
      </c>
      <c r="P1061">
        <f t="shared" si="100"/>
        <v>0</v>
      </c>
      <c r="Q1061" t="str">
        <f t="shared" si="101"/>
        <v>2025-04</v>
      </c>
    </row>
    <row r="1062" spans="1:17" x14ac:dyDescent="0.3">
      <c r="A1062" t="s">
        <v>1071</v>
      </c>
      <c r="B1062" s="2">
        <v>45763</v>
      </c>
      <c r="C1062" s="2">
        <v>45767</v>
      </c>
      <c r="D1062" s="2">
        <v>45766</v>
      </c>
      <c r="E1062" s="2">
        <v>45763.397916666669</v>
      </c>
      <c r="F1062" s="2">
        <v>45763.474999999999</v>
      </c>
      <c r="G1062" s="2">
        <v>45763.463888888888</v>
      </c>
      <c r="H1062" s="2">
        <v>45763.495138888888</v>
      </c>
      <c r="I1062">
        <v>15</v>
      </c>
      <c r="J1062">
        <v>14</v>
      </c>
      <c r="K1062" t="s">
        <v>1213</v>
      </c>
      <c r="L1062">
        <f t="shared" si="96"/>
        <v>1</v>
      </c>
      <c r="M1062">
        <f t="shared" si="97"/>
        <v>110.99999999511056</v>
      </c>
      <c r="N1062">
        <f t="shared" si="98"/>
        <v>45</v>
      </c>
      <c r="O1062">
        <f t="shared" si="99"/>
        <v>0.93333333333333335</v>
      </c>
      <c r="P1062">
        <f t="shared" si="100"/>
        <v>1</v>
      </c>
      <c r="Q1062" t="str">
        <f t="shared" si="101"/>
        <v>2025-04</v>
      </c>
    </row>
    <row r="1063" spans="1:17" x14ac:dyDescent="0.3">
      <c r="A1063" t="s">
        <v>1072</v>
      </c>
      <c r="B1063" s="2">
        <v>45763</v>
      </c>
      <c r="C1063" s="2">
        <v>45766</v>
      </c>
      <c r="D1063" s="2">
        <v>45766</v>
      </c>
      <c r="E1063" s="2">
        <v>45763.390277777777</v>
      </c>
      <c r="F1063" s="2">
        <v>45763.436805555553</v>
      </c>
      <c r="G1063" s="2">
        <v>45763.460416666669</v>
      </c>
      <c r="H1063" s="2">
        <v>45763.545138888891</v>
      </c>
      <c r="I1063">
        <v>35</v>
      </c>
      <c r="J1063">
        <v>31</v>
      </c>
      <c r="K1063" t="s">
        <v>1214</v>
      </c>
      <c r="L1063">
        <f t="shared" si="96"/>
        <v>1</v>
      </c>
      <c r="M1063">
        <f t="shared" si="97"/>
        <v>66.999999998370185</v>
      </c>
      <c r="N1063">
        <f t="shared" si="98"/>
        <v>121.99999999953434</v>
      </c>
      <c r="O1063">
        <f t="shared" si="99"/>
        <v>0.88571428571428568</v>
      </c>
      <c r="P1063">
        <f t="shared" si="100"/>
        <v>1</v>
      </c>
      <c r="Q1063" t="str">
        <f t="shared" si="101"/>
        <v>2025-04</v>
      </c>
    </row>
    <row r="1064" spans="1:17" x14ac:dyDescent="0.3">
      <c r="A1064" t="s">
        <v>1073</v>
      </c>
      <c r="B1064" s="2">
        <v>45763</v>
      </c>
      <c r="C1064" s="2">
        <v>45766</v>
      </c>
      <c r="D1064" s="2">
        <v>45765</v>
      </c>
      <c r="E1064" s="2">
        <v>45763.382638888892</v>
      </c>
      <c r="F1064" s="2">
        <v>45763.422222222223</v>
      </c>
      <c r="G1064" s="2">
        <v>45763.47152777778</v>
      </c>
      <c r="H1064" s="2">
        <v>45763.479861111111</v>
      </c>
      <c r="I1064">
        <v>10</v>
      </c>
      <c r="J1064">
        <v>9</v>
      </c>
      <c r="K1064" t="s">
        <v>1213</v>
      </c>
      <c r="L1064">
        <f t="shared" si="96"/>
        <v>1</v>
      </c>
      <c r="M1064">
        <f t="shared" si="97"/>
        <v>56.999999997206032</v>
      </c>
      <c r="N1064">
        <f t="shared" si="98"/>
        <v>11.999999997206032</v>
      </c>
      <c r="O1064">
        <f t="shared" si="99"/>
        <v>0.9</v>
      </c>
      <c r="P1064">
        <f t="shared" si="100"/>
        <v>1</v>
      </c>
      <c r="Q1064" t="str">
        <f t="shared" si="101"/>
        <v>2025-04</v>
      </c>
    </row>
    <row r="1065" spans="1:17" x14ac:dyDescent="0.3">
      <c r="A1065" t="s">
        <v>1074</v>
      </c>
      <c r="B1065" s="2">
        <v>45764</v>
      </c>
      <c r="C1065" s="2">
        <v>45768</v>
      </c>
      <c r="D1065" s="2">
        <v>45765</v>
      </c>
      <c r="E1065" s="2">
        <v>45764.40625</v>
      </c>
      <c r="F1065" s="2">
        <v>45764.400694444441</v>
      </c>
      <c r="G1065" s="2">
        <v>45764.474999999999</v>
      </c>
      <c r="H1065" s="2">
        <v>45764.479861111111</v>
      </c>
      <c r="I1065">
        <v>15</v>
      </c>
      <c r="J1065">
        <v>14</v>
      </c>
      <c r="K1065" t="s">
        <v>1213</v>
      </c>
      <c r="L1065">
        <f t="shared" si="96"/>
        <v>1</v>
      </c>
      <c r="M1065">
        <f t="shared" si="97"/>
        <v>-8.0000000051222742</v>
      </c>
      <c r="N1065">
        <f t="shared" si="98"/>
        <v>7.0000000018626451</v>
      </c>
      <c r="O1065">
        <f t="shared" si="99"/>
        <v>0.93333333333333335</v>
      </c>
      <c r="P1065">
        <f t="shared" si="100"/>
        <v>1</v>
      </c>
      <c r="Q1065" t="str">
        <f t="shared" si="101"/>
        <v>2025-04</v>
      </c>
    </row>
    <row r="1066" spans="1:17" x14ac:dyDescent="0.3">
      <c r="A1066" t="s">
        <v>1075</v>
      </c>
      <c r="B1066" s="2">
        <v>45764</v>
      </c>
      <c r="C1066" s="2">
        <v>45768</v>
      </c>
      <c r="D1066" s="2">
        <v>45766</v>
      </c>
      <c r="E1066" s="2">
        <v>45764.394444444442</v>
      </c>
      <c r="F1066" s="2">
        <v>45764.451388888891</v>
      </c>
      <c r="G1066" s="2">
        <v>45764.482638888891</v>
      </c>
      <c r="H1066" s="2">
        <v>45764.532638888893</v>
      </c>
      <c r="I1066">
        <v>24</v>
      </c>
      <c r="J1066">
        <v>21</v>
      </c>
      <c r="K1066" t="s">
        <v>1213</v>
      </c>
      <c r="L1066">
        <f t="shared" si="96"/>
        <v>1</v>
      </c>
      <c r="M1066">
        <f t="shared" si="97"/>
        <v>82.000000005355105</v>
      </c>
      <c r="N1066">
        <f t="shared" si="98"/>
        <v>72.000000004190952</v>
      </c>
      <c r="O1066">
        <f t="shared" si="99"/>
        <v>0.875</v>
      </c>
      <c r="P1066">
        <f t="shared" si="100"/>
        <v>1</v>
      </c>
      <c r="Q1066" t="str">
        <f t="shared" si="101"/>
        <v>2025-04</v>
      </c>
    </row>
    <row r="1067" spans="1:17" x14ac:dyDescent="0.3">
      <c r="A1067" t="s">
        <v>1076</v>
      </c>
      <c r="B1067" s="2">
        <v>45764</v>
      </c>
      <c r="C1067" s="2">
        <v>45767</v>
      </c>
      <c r="D1067" s="2">
        <v>45767</v>
      </c>
      <c r="E1067" s="2">
        <v>45764.379861111112</v>
      </c>
      <c r="F1067" s="2">
        <v>45764.440972222219</v>
      </c>
      <c r="G1067" s="2">
        <v>45764.490277777782</v>
      </c>
      <c r="H1067" s="2">
        <v>45764.542361111111</v>
      </c>
      <c r="I1067">
        <v>34</v>
      </c>
      <c r="J1067">
        <v>33</v>
      </c>
      <c r="K1067" t="s">
        <v>1213</v>
      </c>
      <c r="L1067">
        <f t="shared" si="96"/>
        <v>1</v>
      </c>
      <c r="M1067">
        <f t="shared" si="97"/>
        <v>87.999999993480742</v>
      </c>
      <c r="N1067">
        <f t="shared" si="98"/>
        <v>74.999999993015081</v>
      </c>
      <c r="O1067">
        <f t="shared" si="99"/>
        <v>0.97058823529411764</v>
      </c>
      <c r="P1067">
        <f t="shared" si="100"/>
        <v>1</v>
      </c>
      <c r="Q1067" t="str">
        <f t="shared" si="101"/>
        <v>2025-04</v>
      </c>
    </row>
    <row r="1068" spans="1:17" x14ac:dyDescent="0.3">
      <c r="A1068" t="s">
        <v>1077</v>
      </c>
      <c r="B1068" s="2">
        <v>45764</v>
      </c>
      <c r="C1068" s="2">
        <v>45767</v>
      </c>
      <c r="D1068" s="2">
        <v>45766</v>
      </c>
      <c r="E1068" s="2">
        <v>45764.408333333333</v>
      </c>
      <c r="F1068" s="2">
        <v>45764.456250000003</v>
      </c>
      <c r="G1068" s="2">
        <v>45764.490972222222</v>
      </c>
      <c r="H1068" s="2">
        <v>45764.495138888888</v>
      </c>
      <c r="I1068">
        <v>6</v>
      </c>
      <c r="J1068">
        <v>3</v>
      </c>
      <c r="K1068" t="s">
        <v>1215</v>
      </c>
      <c r="L1068">
        <f t="shared" si="96"/>
        <v>1</v>
      </c>
      <c r="M1068">
        <f t="shared" si="97"/>
        <v>69.000000004889444</v>
      </c>
      <c r="N1068">
        <f t="shared" si="98"/>
        <v>5.9999999986030161</v>
      </c>
      <c r="O1068">
        <f t="shared" si="99"/>
        <v>0.5</v>
      </c>
      <c r="P1068">
        <f t="shared" si="100"/>
        <v>1</v>
      </c>
      <c r="Q1068" t="str">
        <f t="shared" si="101"/>
        <v>2025-04</v>
      </c>
    </row>
    <row r="1069" spans="1:17" x14ac:dyDescent="0.3">
      <c r="A1069" t="s">
        <v>1078</v>
      </c>
      <c r="B1069" s="2">
        <v>45764</v>
      </c>
      <c r="C1069" s="2">
        <v>45765</v>
      </c>
      <c r="D1069" s="2">
        <v>45769</v>
      </c>
      <c r="E1069" s="2">
        <v>45764.409722222219</v>
      </c>
      <c r="F1069" s="2">
        <v>45764.447222222218</v>
      </c>
      <c r="G1069" s="2">
        <v>45764.479861111111</v>
      </c>
      <c r="H1069" s="2">
        <v>45764.554166666669</v>
      </c>
      <c r="I1069">
        <v>6</v>
      </c>
      <c r="J1069">
        <v>2</v>
      </c>
      <c r="K1069" t="s">
        <v>1214</v>
      </c>
      <c r="L1069">
        <f t="shared" si="96"/>
        <v>0</v>
      </c>
      <c r="M1069">
        <f t="shared" si="97"/>
        <v>53.999999997904524</v>
      </c>
      <c r="N1069">
        <f t="shared" si="98"/>
        <v>107.0000000030268</v>
      </c>
      <c r="O1069">
        <f t="shared" si="99"/>
        <v>0.33333333333333331</v>
      </c>
      <c r="P1069">
        <f t="shared" si="100"/>
        <v>0</v>
      </c>
      <c r="Q1069" t="str">
        <f t="shared" si="101"/>
        <v>2025-04</v>
      </c>
    </row>
    <row r="1070" spans="1:17" x14ac:dyDescent="0.3">
      <c r="A1070" t="s">
        <v>1079</v>
      </c>
      <c r="B1070" s="2">
        <v>45764</v>
      </c>
      <c r="C1070" s="2">
        <v>45766</v>
      </c>
      <c r="D1070" s="2">
        <v>45766</v>
      </c>
      <c r="E1070" s="2">
        <v>45764.377083333333</v>
      </c>
      <c r="F1070" s="2">
        <v>45764.481944444437</v>
      </c>
      <c r="G1070" s="2">
        <v>45764.490277777782</v>
      </c>
      <c r="H1070" s="2">
        <v>45764.544444444437</v>
      </c>
      <c r="I1070">
        <v>7</v>
      </c>
      <c r="J1070">
        <v>6</v>
      </c>
      <c r="K1070" t="s">
        <v>1213</v>
      </c>
      <c r="L1070">
        <f t="shared" si="96"/>
        <v>1</v>
      </c>
      <c r="M1070">
        <f t="shared" si="97"/>
        <v>150.99999998928979</v>
      </c>
      <c r="N1070">
        <f t="shared" si="98"/>
        <v>77.99999998183921</v>
      </c>
      <c r="O1070">
        <f t="shared" si="99"/>
        <v>0.8571428571428571</v>
      </c>
      <c r="P1070">
        <f t="shared" si="100"/>
        <v>1</v>
      </c>
      <c r="Q1070" t="str">
        <f t="shared" si="101"/>
        <v>2025-04</v>
      </c>
    </row>
    <row r="1071" spans="1:17" x14ac:dyDescent="0.3">
      <c r="A1071" t="s">
        <v>1080</v>
      </c>
      <c r="B1071" s="2">
        <v>45764</v>
      </c>
      <c r="C1071" s="2">
        <v>45766</v>
      </c>
      <c r="D1071" s="2">
        <v>45768</v>
      </c>
      <c r="E1071" s="2">
        <v>45764.381944444453</v>
      </c>
      <c r="F1071" s="2">
        <v>45764.488888888889</v>
      </c>
      <c r="G1071" s="2">
        <v>45764.467361111107</v>
      </c>
      <c r="H1071" s="2">
        <v>45764.47152777778</v>
      </c>
      <c r="I1071">
        <v>1</v>
      </c>
      <c r="J1071">
        <v>0</v>
      </c>
      <c r="K1071" t="s">
        <v>1213</v>
      </c>
      <c r="L1071">
        <f t="shared" si="96"/>
        <v>0</v>
      </c>
      <c r="M1071">
        <f t="shared" si="97"/>
        <v>153.9999999885913</v>
      </c>
      <c r="N1071">
        <f t="shared" si="98"/>
        <v>6.0000000090803951</v>
      </c>
      <c r="O1071">
        <f t="shared" si="99"/>
        <v>0</v>
      </c>
      <c r="P1071">
        <f t="shared" si="100"/>
        <v>0</v>
      </c>
      <c r="Q1071" t="str">
        <f t="shared" si="101"/>
        <v>2025-04</v>
      </c>
    </row>
    <row r="1072" spans="1:17" x14ac:dyDescent="0.3">
      <c r="A1072" t="s">
        <v>1081</v>
      </c>
      <c r="B1072" s="2">
        <v>45764</v>
      </c>
      <c r="C1072" s="2">
        <v>45765</v>
      </c>
      <c r="D1072" s="2">
        <v>45767</v>
      </c>
      <c r="E1072" s="2">
        <v>45764.413194444453</v>
      </c>
      <c r="F1072" s="2">
        <v>45764.415277777778</v>
      </c>
      <c r="G1072" s="2">
        <v>45764.48541666667</v>
      </c>
      <c r="H1072" s="2">
        <v>45764.472222222219</v>
      </c>
      <c r="I1072">
        <v>14</v>
      </c>
      <c r="J1072">
        <v>12</v>
      </c>
      <c r="K1072" t="s">
        <v>1213</v>
      </c>
      <c r="L1072">
        <f t="shared" si="96"/>
        <v>0</v>
      </c>
      <c r="M1072">
        <f t="shared" si="97"/>
        <v>2.9999999888241291</v>
      </c>
      <c r="N1072">
        <f t="shared" si="98"/>
        <v>-19.000000009546056</v>
      </c>
      <c r="O1072">
        <f t="shared" si="99"/>
        <v>0.8571428571428571</v>
      </c>
      <c r="P1072">
        <f t="shared" si="100"/>
        <v>0</v>
      </c>
      <c r="Q1072" t="str">
        <f t="shared" si="101"/>
        <v>2025-04</v>
      </c>
    </row>
    <row r="1073" spans="1:17" x14ac:dyDescent="0.3">
      <c r="A1073" t="s">
        <v>1082</v>
      </c>
      <c r="B1073" s="2">
        <v>45765</v>
      </c>
      <c r="C1073" s="2">
        <v>45766</v>
      </c>
      <c r="D1073" s="2">
        <v>45766</v>
      </c>
      <c r="E1073" s="2">
        <v>45765.40902777778</v>
      </c>
      <c r="F1073" s="2">
        <v>45765.404861111107</v>
      </c>
      <c r="G1073" s="2">
        <v>45765.49722222222</v>
      </c>
      <c r="H1073" s="2">
        <v>45765.525694444441</v>
      </c>
      <c r="I1073">
        <v>29</v>
      </c>
      <c r="J1073">
        <v>29</v>
      </c>
      <c r="K1073" t="s">
        <v>1213</v>
      </c>
      <c r="L1073">
        <f t="shared" si="96"/>
        <v>1</v>
      </c>
      <c r="M1073">
        <f t="shared" si="97"/>
        <v>-6.0000000090803951</v>
      </c>
      <c r="N1073">
        <f t="shared" si="98"/>
        <v>40.999999997438863</v>
      </c>
      <c r="O1073">
        <f t="shared" si="99"/>
        <v>1</v>
      </c>
      <c r="P1073">
        <f t="shared" si="100"/>
        <v>1</v>
      </c>
      <c r="Q1073" t="str">
        <f t="shared" si="101"/>
        <v>2025-04</v>
      </c>
    </row>
    <row r="1074" spans="1:17" x14ac:dyDescent="0.3">
      <c r="A1074" t="s">
        <v>1083</v>
      </c>
      <c r="B1074" s="2">
        <v>45765</v>
      </c>
      <c r="C1074" s="2">
        <v>45769</v>
      </c>
      <c r="D1074" s="2">
        <v>45767</v>
      </c>
      <c r="E1074" s="2">
        <v>45765.40625</v>
      </c>
      <c r="F1074" s="2">
        <v>45765.476388888892</v>
      </c>
      <c r="G1074" s="2">
        <v>45765.478472222218</v>
      </c>
      <c r="H1074" s="2">
        <v>45765.479861111111</v>
      </c>
      <c r="I1074">
        <v>39</v>
      </c>
      <c r="J1074">
        <v>38</v>
      </c>
      <c r="K1074" t="s">
        <v>1213</v>
      </c>
      <c r="L1074">
        <f t="shared" si="96"/>
        <v>1</v>
      </c>
      <c r="M1074">
        <f t="shared" si="97"/>
        <v>101.00000000442378</v>
      </c>
      <c r="N1074">
        <f t="shared" si="98"/>
        <v>2.000000006519258</v>
      </c>
      <c r="O1074">
        <f t="shared" si="99"/>
        <v>0.97435897435897434</v>
      </c>
      <c r="P1074">
        <f t="shared" si="100"/>
        <v>1</v>
      </c>
      <c r="Q1074" t="str">
        <f t="shared" si="101"/>
        <v>2025-04</v>
      </c>
    </row>
    <row r="1075" spans="1:17" x14ac:dyDescent="0.3">
      <c r="A1075" t="s">
        <v>1084</v>
      </c>
      <c r="B1075" s="2">
        <v>45765</v>
      </c>
      <c r="C1075" s="2">
        <v>45766</v>
      </c>
      <c r="D1075" s="2">
        <v>45767</v>
      </c>
      <c r="E1075" s="2">
        <v>45765.40625</v>
      </c>
      <c r="F1075" s="2">
        <v>45765.446527777778</v>
      </c>
      <c r="G1075" s="2">
        <v>45765.495833333327</v>
      </c>
      <c r="H1075" s="2">
        <v>45765.506249999999</v>
      </c>
      <c r="I1075">
        <v>13</v>
      </c>
      <c r="J1075">
        <v>11</v>
      </c>
      <c r="K1075" t="s">
        <v>1213</v>
      </c>
      <c r="L1075">
        <f t="shared" si="96"/>
        <v>0</v>
      </c>
      <c r="M1075">
        <f t="shared" si="97"/>
        <v>58.000000000465661</v>
      </c>
      <c r="N1075">
        <f t="shared" si="98"/>
        <v>15.000000006984919</v>
      </c>
      <c r="O1075">
        <f t="shared" si="99"/>
        <v>0.84615384615384615</v>
      </c>
      <c r="P1075">
        <f t="shared" si="100"/>
        <v>0</v>
      </c>
      <c r="Q1075" t="str">
        <f t="shared" si="101"/>
        <v>2025-04</v>
      </c>
    </row>
    <row r="1076" spans="1:17" x14ac:dyDescent="0.3">
      <c r="A1076" t="s">
        <v>1085</v>
      </c>
      <c r="B1076" s="2">
        <v>45765</v>
      </c>
      <c r="C1076" s="2">
        <v>45766</v>
      </c>
      <c r="D1076" s="2">
        <v>45769</v>
      </c>
      <c r="E1076" s="2">
        <v>45765.395138888889</v>
      </c>
      <c r="F1076" s="2">
        <v>45765.456250000003</v>
      </c>
      <c r="G1076" s="2">
        <v>45765.467361111107</v>
      </c>
      <c r="H1076" s="2">
        <v>45765.472916666673</v>
      </c>
      <c r="I1076">
        <v>31</v>
      </c>
      <c r="J1076">
        <v>31</v>
      </c>
      <c r="K1076" t="s">
        <v>1214</v>
      </c>
      <c r="L1076">
        <f t="shared" si="96"/>
        <v>0</v>
      </c>
      <c r="M1076">
        <f t="shared" si="97"/>
        <v>88.000000003958121</v>
      </c>
      <c r="N1076">
        <f t="shared" si="98"/>
        <v>8.0000000155996531</v>
      </c>
      <c r="O1076">
        <f t="shared" si="99"/>
        <v>1</v>
      </c>
      <c r="P1076">
        <f t="shared" si="100"/>
        <v>0</v>
      </c>
      <c r="Q1076" t="str">
        <f t="shared" si="101"/>
        <v>2025-04</v>
      </c>
    </row>
    <row r="1077" spans="1:17" x14ac:dyDescent="0.3">
      <c r="A1077" t="s">
        <v>1086</v>
      </c>
      <c r="B1077" s="2">
        <v>45765</v>
      </c>
      <c r="C1077" s="2">
        <v>45767</v>
      </c>
      <c r="D1077" s="2">
        <v>45766</v>
      </c>
      <c r="E1077" s="2">
        <v>45765.400694444441</v>
      </c>
      <c r="F1077" s="2">
        <v>45765.4</v>
      </c>
      <c r="G1077" s="2">
        <v>45765.487500000003</v>
      </c>
      <c r="H1077" s="2">
        <v>45765.540972222218</v>
      </c>
      <c r="I1077">
        <v>25</v>
      </c>
      <c r="J1077">
        <v>21</v>
      </c>
      <c r="K1077" t="s">
        <v>1214</v>
      </c>
      <c r="L1077">
        <f t="shared" si="96"/>
        <v>1</v>
      </c>
      <c r="M1077">
        <f t="shared" si="97"/>
        <v>-0.99999999278225005</v>
      </c>
      <c r="N1077">
        <f t="shared" si="98"/>
        <v>76.99999998905696</v>
      </c>
      <c r="O1077">
        <f t="shared" si="99"/>
        <v>0.84</v>
      </c>
      <c r="P1077">
        <f t="shared" si="100"/>
        <v>1</v>
      </c>
      <c r="Q1077" t="str">
        <f t="shared" si="101"/>
        <v>2025-04</v>
      </c>
    </row>
    <row r="1078" spans="1:17" x14ac:dyDescent="0.3">
      <c r="A1078" t="s">
        <v>1087</v>
      </c>
      <c r="B1078" s="2">
        <v>45765</v>
      </c>
      <c r="C1078" s="2">
        <v>45769</v>
      </c>
      <c r="D1078" s="2">
        <v>45767</v>
      </c>
      <c r="E1078" s="2">
        <v>45765.390277777777</v>
      </c>
      <c r="F1078" s="2">
        <v>45765.434027777781</v>
      </c>
      <c r="G1078" s="2">
        <v>45765.460416666669</v>
      </c>
      <c r="H1078" s="2">
        <v>45765.515972222223</v>
      </c>
      <c r="I1078">
        <v>3</v>
      </c>
      <c r="J1078">
        <v>3</v>
      </c>
      <c r="K1078" t="s">
        <v>1213</v>
      </c>
      <c r="L1078">
        <f t="shared" si="96"/>
        <v>1</v>
      </c>
      <c r="M1078">
        <f t="shared" si="97"/>
        <v>63.000000006286427</v>
      </c>
      <c r="N1078">
        <f t="shared" si="98"/>
        <v>79.999999998835847</v>
      </c>
      <c r="O1078">
        <f t="shared" si="99"/>
        <v>1</v>
      </c>
      <c r="P1078">
        <f t="shared" si="100"/>
        <v>1</v>
      </c>
      <c r="Q1078" t="str">
        <f t="shared" si="101"/>
        <v>2025-04</v>
      </c>
    </row>
    <row r="1079" spans="1:17" x14ac:dyDescent="0.3">
      <c r="A1079" t="s">
        <v>1088</v>
      </c>
      <c r="B1079" s="2">
        <v>45765</v>
      </c>
      <c r="C1079" s="2">
        <v>45768</v>
      </c>
      <c r="D1079" s="2">
        <v>45769</v>
      </c>
      <c r="E1079" s="2">
        <v>45765.414583333331</v>
      </c>
      <c r="F1079" s="2">
        <v>45765.421527777777</v>
      </c>
      <c r="G1079" s="2">
        <v>45765.496527777781</v>
      </c>
      <c r="H1079" s="2">
        <v>45765.558333333327</v>
      </c>
      <c r="I1079">
        <v>7</v>
      </c>
      <c r="J1079">
        <v>4</v>
      </c>
      <c r="K1079" t="s">
        <v>1213</v>
      </c>
      <c r="L1079">
        <f t="shared" si="96"/>
        <v>0</v>
      </c>
      <c r="M1079">
        <f t="shared" si="97"/>
        <v>10.000000001164153</v>
      </c>
      <c r="N1079">
        <f t="shared" si="98"/>
        <v>88.999999986262992</v>
      </c>
      <c r="O1079">
        <f t="shared" si="99"/>
        <v>0.5714285714285714</v>
      </c>
      <c r="P1079">
        <f t="shared" si="100"/>
        <v>0</v>
      </c>
      <c r="Q1079" t="str">
        <f t="shared" si="101"/>
        <v>2025-04</v>
      </c>
    </row>
    <row r="1080" spans="1:17" x14ac:dyDescent="0.3">
      <c r="A1080" t="s">
        <v>1089</v>
      </c>
      <c r="B1080" s="2">
        <v>45765</v>
      </c>
      <c r="C1080" s="2">
        <v>45767</v>
      </c>
      <c r="D1080" s="2">
        <v>45769</v>
      </c>
      <c r="E1080" s="2">
        <v>45765.406944444447</v>
      </c>
      <c r="F1080" s="2">
        <v>45765.478472222218</v>
      </c>
      <c r="G1080" s="2">
        <v>45765.487500000003</v>
      </c>
      <c r="H1080" s="2">
        <v>45765.525694444441</v>
      </c>
      <c r="I1080">
        <v>21</v>
      </c>
      <c r="J1080">
        <v>19</v>
      </c>
      <c r="K1080" t="s">
        <v>1214</v>
      </c>
      <c r="L1080">
        <f t="shared" si="96"/>
        <v>0</v>
      </c>
      <c r="M1080">
        <f t="shared" si="97"/>
        <v>102.99999998998828</v>
      </c>
      <c r="N1080">
        <f t="shared" si="98"/>
        <v>54.999999990686774</v>
      </c>
      <c r="O1080">
        <f t="shared" si="99"/>
        <v>0.90476190476190477</v>
      </c>
      <c r="P1080">
        <f t="shared" si="100"/>
        <v>0</v>
      </c>
      <c r="Q1080" t="str">
        <f t="shared" si="101"/>
        <v>2025-04</v>
      </c>
    </row>
    <row r="1081" spans="1:17" x14ac:dyDescent="0.3">
      <c r="A1081" t="s">
        <v>1090</v>
      </c>
      <c r="B1081" s="2">
        <v>45766</v>
      </c>
      <c r="C1081" s="2">
        <v>45767</v>
      </c>
      <c r="D1081" s="2">
        <v>45769</v>
      </c>
      <c r="E1081" s="2">
        <v>45766.405555555553</v>
      </c>
      <c r="F1081" s="2">
        <v>45766.450694444437</v>
      </c>
      <c r="G1081" s="2">
        <v>45766.481944444437</v>
      </c>
      <c r="H1081" s="2">
        <v>45766.520833333343</v>
      </c>
      <c r="I1081">
        <v>30</v>
      </c>
      <c r="J1081">
        <v>28</v>
      </c>
      <c r="K1081" t="s">
        <v>1213</v>
      </c>
      <c r="L1081">
        <f t="shared" si="96"/>
        <v>0</v>
      </c>
      <c r="M1081">
        <f t="shared" si="97"/>
        <v>64.999999991850927</v>
      </c>
      <c r="N1081">
        <f t="shared" si="98"/>
        <v>56.00000002537854</v>
      </c>
      <c r="O1081">
        <f t="shared" si="99"/>
        <v>0.93333333333333335</v>
      </c>
      <c r="P1081">
        <f t="shared" si="100"/>
        <v>0</v>
      </c>
      <c r="Q1081" t="str">
        <f t="shared" si="101"/>
        <v>2025-04</v>
      </c>
    </row>
    <row r="1082" spans="1:17" x14ac:dyDescent="0.3">
      <c r="A1082" t="s">
        <v>1091</v>
      </c>
      <c r="B1082" s="2">
        <v>45766</v>
      </c>
      <c r="C1082" s="2">
        <v>45769</v>
      </c>
      <c r="D1082" s="2">
        <v>45770</v>
      </c>
      <c r="E1082" s="2">
        <v>45766.406944444447</v>
      </c>
      <c r="F1082" s="2">
        <v>45766.43472222222</v>
      </c>
      <c r="G1082" s="2">
        <v>45766.459722222222</v>
      </c>
      <c r="H1082" s="2">
        <v>45766.51666666667</v>
      </c>
      <c r="I1082">
        <v>26</v>
      </c>
      <c r="J1082">
        <v>26</v>
      </c>
      <c r="K1082" t="s">
        <v>1214</v>
      </c>
      <c r="L1082">
        <f t="shared" si="96"/>
        <v>0</v>
      </c>
      <c r="M1082">
        <f t="shared" si="97"/>
        <v>39.999999994179234</v>
      </c>
      <c r="N1082">
        <f t="shared" si="98"/>
        <v>82.000000005355105</v>
      </c>
      <c r="O1082">
        <f t="shared" si="99"/>
        <v>1</v>
      </c>
      <c r="P1082">
        <f t="shared" si="100"/>
        <v>0</v>
      </c>
      <c r="Q1082" t="str">
        <f t="shared" si="101"/>
        <v>2025-04</v>
      </c>
    </row>
    <row r="1083" spans="1:17" x14ac:dyDescent="0.3">
      <c r="A1083" t="s">
        <v>1092</v>
      </c>
      <c r="B1083" s="2">
        <v>45766</v>
      </c>
      <c r="C1083" s="2">
        <v>45767</v>
      </c>
      <c r="D1083" s="2">
        <v>45768</v>
      </c>
      <c r="E1083" s="2">
        <v>45766.384027777778</v>
      </c>
      <c r="F1083" s="2">
        <v>45766.397222222222</v>
      </c>
      <c r="G1083" s="2">
        <v>45766.470138888893</v>
      </c>
      <c r="H1083" s="2">
        <v>45766.479861111111</v>
      </c>
      <c r="I1083">
        <v>11</v>
      </c>
      <c r="J1083">
        <v>10</v>
      </c>
      <c r="K1083" t="s">
        <v>1213</v>
      </c>
      <c r="L1083">
        <f t="shared" si="96"/>
        <v>0</v>
      </c>
      <c r="M1083">
        <f t="shared" si="97"/>
        <v>18.999999999068677</v>
      </c>
      <c r="N1083">
        <f t="shared" si="98"/>
        <v>13.999999993247911</v>
      </c>
      <c r="O1083">
        <f t="shared" si="99"/>
        <v>0.90909090909090906</v>
      </c>
      <c r="P1083">
        <f t="shared" si="100"/>
        <v>0</v>
      </c>
      <c r="Q1083" t="str">
        <f t="shared" si="101"/>
        <v>2025-04</v>
      </c>
    </row>
    <row r="1084" spans="1:17" x14ac:dyDescent="0.3">
      <c r="A1084" t="s">
        <v>1093</v>
      </c>
      <c r="B1084" s="2">
        <v>45766</v>
      </c>
      <c r="C1084" s="2">
        <v>45767</v>
      </c>
      <c r="D1084" s="2">
        <v>45771</v>
      </c>
      <c r="E1084" s="2">
        <v>45766.413888888892</v>
      </c>
      <c r="F1084" s="2">
        <v>45766.418055555558</v>
      </c>
      <c r="G1084" s="2">
        <v>45766.470833333333</v>
      </c>
      <c r="H1084" s="2">
        <v>45766.549305555563</v>
      </c>
      <c r="I1084">
        <v>34</v>
      </c>
      <c r="J1084">
        <v>33</v>
      </c>
      <c r="K1084" t="s">
        <v>1213</v>
      </c>
      <c r="L1084">
        <f t="shared" si="96"/>
        <v>0</v>
      </c>
      <c r="M1084">
        <f t="shared" si="97"/>
        <v>5.9999999986030161</v>
      </c>
      <c r="N1084">
        <f t="shared" si="98"/>
        <v>113.00000001210719</v>
      </c>
      <c r="O1084">
        <f t="shared" si="99"/>
        <v>0.97058823529411764</v>
      </c>
      <c r="P1084">
        <f t="shared" si="100"/>
        <v>0</v>
      </c>
      <c r="Q1084" t="str">
        <f t="shared" si="101"/>
        <v>2025-04</v>
      </c>
    </row>
    <row r="1085" spans="1:17" x14ac:dyDescent="0.3">
      <c r="A1085" t="s">
        <v>1094</v>
      </c>
      <c r="B1085" s="2">
        <v>45766</v>
      </c>
      <c r="C1085" s="2">
        <v>45769</v>
      </c>
      <c r="D1085" s="2">
        <v>45767</v>
      </c>
      <c r="E1085" s="2">
        <v>45766.402777777781</v>
      </c>
      <c r="F1085" s="2">
        <v>45766.461111111108</v>
      </c>
      <c r="G1085" s="2">
        <v>45766.481944444437</v>
      </c>
      <c r="H1085" s="2">
        <v>45766.506944444453</v>
      </c>
      <c r="I1085">
        <v>5</v>
      </c>
      <c r="J1085">
        <v>2</v>
      </c>
      <c r="K1085" t="s">
        <v>1214</v>
      </c>
      <c r="L1085">
        <f t="shared" si="96"/>
        <v>1</v>
      </c>
      <c r="M1085">
        <f t="shared" si="97"/>
        <v>83.999999990919605</v>
      </c>
      <c r="N1085">
        <f t="shared" si="98"/>
        <v>36.000000023050234</v>
      </c>
      <c r="O1085">
        <f t="shared" si="99"/>
        <v>0.4</v>
      </c>
      <c r="P1085">
        <f t="shared" si="100"/>
        <v>1</v>
      </c>
      <c r="Q1085" t="str">
        <f t="shared" si="101"/>
        <v>2025-04</v>
      </c>
    </row>
    <row r="1086" spans="1:17" x14ac:dyDescent="0.3">
      <c r="A1086" t="s">
        <v>1095</v>
      </c>
      <c r="B1086" s="2">
        <v>45767</v>
      </c>
      <c r="C1086" s="2">
        <v>45771</v>
      </c>
      <c r="D1086" s="2">
        <v>45771</v>
      </c>
      <c r="E1086" s="2">
        <v>45767.395833333343</v>
      </c>
      <c r="F1086" s="2">
        <v>45767.47152777778</v>
      </c>
      <c r="G1086" s="2">
        <v>45767.499305555553</v>
      </c>
      <c r="H1086" s="2">
        <v>45767.535416666673</v>
      </c>
      <c r="I1086">
        <v>7</v>
      </c>
      <c r="J1086">
        <v>5</v>
      </c>
      <c r="K1086" t="s">
        <v>1213</v>
      </c>
      <c r="L1086">
        <f t="shared" si="96"/>
        <v>1</v>
      </c>
      <c r="M1086">
        <f t="shared" si="97"/>
        <v>108.9999999885913</v>
      </c>
      <c r="N1086">
        <f t="shared" si="98"/>
        <v>52.000000012340024</v>
      </c>
      <c r="O1086">
        <f t="shared" si="99"/>
        <v>0.7142857142857143</v>
      </c>
      <c r="P1086">
        <f t="shared" si="100"/>
        <v>1</v>
      </c>
      <c r="Q1086" t="str">
        <f t="shared" si="101"/>
        <v>2025-04</v>
      </c>
    </row>
    <row r="1087" spans="1:17" x14ac:dyDescent="0.3">
      <c r="A1087" t="s">
        <v>1096</v>
      </c>
      <c r="B1087" s="2">
        <v>45767</v>
      </c>
      <c r="C1087" s="2">
        <v>45771</v>
      </c>
      <c r="D1087" s="2">
        <v>45772</v>
      </c>
      <c r="E1087" s="2">
        <v>45767.377083333333</v>
      </c>
      <c r="F1087" s="2">
        <v>45767.42083333333</v>
      </c>
      <c r="G1087" s="2">
        <v>45767.495138888888</v>
      </c>
      <c r="H1087" s="2">
        <v>45767.506944444453</v>
      </c>
      <c r="I1087">
        <v>28</v>
      </c>
      <c r="J1087">
        <v>28</v>
      </c>
      <c r="K1087" t="s">
        <v>1215</v>
      </c>
      <c r="L1087">
        <f t="shared" si="96"/>
        <v>0</v>
      </c>
      <c r="M1087">
        <f t="shared" si="97"/>
        <v>62.999999995809048</v>
      </c>
      <c r="N1087">
        <f t="shared" si="98"/>
        <v>17.000000013504177</v>
      </c>
      <c r="O1087">
        <f t="shared" si="99"/>
        <v>1</v>
      </c>
      <c r="P1087">
        <f t="shared" si="100"/>
        <v>0</v>
      </c>
      <c r="Q1087" t="str">
        <f t="shared" si="101"/>
        <v>2025-04</v>
      </c>
    </row>
    <row r="1088" spans="1:17" x14ac:dyDescent="0.3">
      <c r="A1088" t="s">
        <v>1097</v>
      </c>
      <c r="B1088" s="2">
        <v>45767</v>
      </c>
      <c r="C1088" s="2">
        <v>45768</v>
      </c>
      <c r="D1088" s="2">
        <v>45769</v>
      </c>
      <c r="E1088" s="2">
        <v>45767.411805555559</v>
      </c>
      <c r="F1088" s="2">
        <v>45767.443749999999</v>
      </c>
      <c r="G1088" s="2">
        <v>45767.458333333343</v>
      </c>
      <c r="H1088" s="2">
        <v>45767.52847222222</v>
      </c>
      <c r="I1088">
        <v>26</v>
      </c>
      <c r="J1088">
        <v>26</v>
      </c>
      <c r="K1088" t="s">
        <v>1214</v>
      </c>
      <c r="L1088">
        <f t="shared" si="96"/>
        <v>0</v>
      </c>
      <c r="M1088">
        <f t="shared" si="97"/>
        <v>45.99999999278225</v>
      </c>
      <c r="N1088">
        <f t="shared" si="98"/>
        <v>100.99999998346902</v>
      </c>
      <c r="O1088">
        <f t="shared" si="99"/>
        <v>1</v>
      </c>
      <c r="P1088">
        <f t="shared" si="100"/>
        <v>0</v>
      </c>
      <c r="Q1088" t="str">
        <f t="shared" si="101"/>
        <v>2025-04</v>
      </c>
    </row>
    <row r="1089" spans="1:17" x14ac:dyDescent="0.3">
      <c r="A1089" t="s">
        <v>1098</v>
      </c>
      <c r="B1089" s="2">
        <v>45767</v>
      </c>
      <c r="C1089" s="2">
        <v>45771</v>
      </c>
      <c r="D1089" s="2">
        <v>45771</v>
      </c>
      <c r="E1089" s="2">
        <v>45767.37777777778</v>
      </c>
      <c r="F1089" s="2">
        <v>45767.474305555559</v>
      </c>
      <c r="G1089" s="2">
        <v>45767.479861111111</v>
      </c>
      <c r="H1089" s="2">
        <v>45767.513888888891</v>
      </c>
      <c r="I1089">
        <v>25</v>
      </c>
      <c r="J1089">
        <v>24</v>
      </c>
      <c r="K1089" t="s">
        <v>1213</v>
      </c>
      <c r="L1089">
        <f t="shared" si="96"/>
        <v>1</v>
      </c>
      <c r="M1089">
        <f t="shared" si="97"/>
        <v>139.00000000256114</v>
      </c>
      <c r="N1089">
        <f t="shared" si="98"/>
        <v>49.000000002561137</v>
      </c>
      <c r="O1089">
        <f t="shared" si="99"/>
        <v>0.96</v>
      </c>
      <c r="P1089">
        <f t="shared" si="100"/>
        <v>1</v>
      </c>
      <c r="Q1089" t="str">
        <f t="shared" si="101"/>
        <v>2025-04</v>
      </c>
    </row>
    <row r="1090" spans="1:17" x14ac:dyDescent="0.3">
      <c r="A1090" t="s">
        <v>1099</v>
      </c>
      <c r="B1090" s="2">
        <v>45767</v>
      </c>
      <c r="C1090" s="2">
        <v>45768</v>
      </c>
      <c r="D1090" s="2">
        <v>45772</v>
      </c>
      <c r="E1090" s="2">
        <v>45767.384027777778</v>
      </c>
      <c r="F1090" s="2">
        <v>45767.421527777777</v>
      </c>
      <c r="G1090" s="2">
        <v>45767.474305555559</v>
      </c>
      <c r="H1090" s="2">
        <v>45767.557638888888</v>
      </c>
      <c r="I1090">
        <v>17</v>
      </c>
      <c r="J1090">
        <v>16</v>
      </c>
      <c r="K1090" t="s">
        <v>1213</v>
      </c>
      <c r="L1090">
        <f t="shared" ref="L1090:L1153" si="102">IF(D1090&lt;=C1090,1,0)</f>
        <v>0</v>
      </c>
      <c r="M1090">
        <f t="shared" ref="M1090:M1153" si="103">(F1090-E1090)*24*60</f>
        <v>53.999999997904524</v>
      </c>
      <c r="N1090">
        <f t="shared" ref="N1090:N1153" si="104">(H1090-G1090)*24*60</f>
        <v>119.99999999301508</v>
      </c>
      <c r="O1090">
        <f t="shared" ref="O1090:O1153" si="105">IF(I1090=0,0,J1090/I1090)</f>
        <v>0.94117647058823528</v>
      </c>
      <c r="P1090">
        <f t="shared" ref="P1090:P1153" si="106">IF(AND(D1090&lt;=C1090,J1090&gt;0),1,0)</f>
        <v>0</v>
      </c>
      <c r="Q1090" t="str">
        <f t="shared" ref="Q1090:Q1153" si="107">TEXT(B1090,"yyyy-mm")</f>
        <v>2025-04</v>
      </c>
    </row>
    <row r="1091" spans="1:17" x14ac:dyDescent="0.3">
      <c r="A1091" t="s">
        <v>1100</v>
      </c>
      <c r="B1091" s="2">
        <v>45767</v>
      </c>
      <c r="C1091" s="2">
        <v>45768</v>
      </c>
      <c r="D1091" s="2">
        <v>45771</v>
      </c>
      <c r="E1091" s="2">
        <v>45767.410416666673</v>
      </c>
      <c r="F1091" s="2">
        <v>45767.40625</v>
      </c>
      <c r="G1091" s="2">
        <v>45767.460416666669</v>
      </c>
      <c r="H1091" s="2">
        <v>45767.501388888893</v>
      </c>
      <c r="I1091">
        <v>12</v>
      </c>
      <c r="J1091">
        <v>8</v>
      </c>
      <c r="K1091" t="s">
        <v>1214</v>
      </c>
      <c r="L1091">
        <f t="shared" si="102"/>
        <v>0</v>
      </c>
      <c r="M1091">
        <f t="shared" si="103"/>
        <v>-6.0000000090803951</v>
      </c>
      <c r="N1091">
        <f t="shared" si="104"/>
        <v>59.00000000372529</v>
      </c>
      <c r="O1091">
        <f t="shared" si="105"/>
        <v>0.66666666666666663</v>
      </c>
      <c r="P1091">
        <f t="shared" si="106"/>
        <v>0</v>
      </c>
      <c r="Q1091" t="str">
        <f t="shared" si="107"/>
        <v>2025-04</v>
      </c>
    </row>
    <row r="1092" spans="1:17" x14ac:dyDescent="0.3">
      <c r="A1092" t="s">
        <v>1101</v>
      </c>
      <c r="B1092" s="2">
        <v>45767</v>
      </c>
      <c r="C1092" s="2">
        <v>45768</v>
      </c>
      <c r="D1092" s="2">
        <v>45769</v>
      </c>
      <c r="E1092" s="2">
        <v>45767.400694444441</v>
      </c>
      <c r="F1092" s="2">
        <v>45767.405555555553</v>
      </c>
      <c r="G1092" s="2">
        <v>45767.489583333343</v>
      </c>
      <c r="H1092" s="2">
        <v>45767.491666666669</v>
      </c>
      <c r="I1092">
        <v>16</v>
      </c>
      <c r="J1092">
        <v>14</v>
      </c>
      <c r="K1092" t="s">
        <v>1213</v>
      </c>
      <c r="L1092">
        <f t="shared" si="102"/>
        <v>0</v>
      </c>
      <c r="M1092">
        <f t="shared" si="103"/>
        <v>7.0000000018626451</v>
      </c>
      <c r="N1092">
        <f t="shared" si="104"/>
        <v>2.9999999888241291</v>
      </c>
      <c r="O1092">
        <f t="shared" si="105"/>
        <v>0.875</v>
      </c>
      <c r="P1092">
        <f t="shared" si="106"/>
        <v>0</v>
      </c>
      <c r="Q1092" t="str">
        <f t="shared" si="107"/>
        <v>2025-04</v>
      </c>
    </row>
    <row r="1093" spans="1:17" x14ac:dyDescent="0.3">
      <c r="A1093" t="s">
        <v>1102</v>
      </c>
      <c r="B1093" s="2">
        <v>45767</v>
      </c>
      <c r="C1093" s="2">
        <v>45768</v>
      </c>
      <c r="D1093" s="2">
        <v>45772</v>
      </c>
      <c r="E1093" s="2">
        <v>45767.375694444447</v>
      </c>
      <c r="F1093" s="2">
        <v>45767.433333333327</v>
      </c>
      <c r="G1093" s="2">
        <v>45767.476388888892</v>
      </c>
      <c r="H1093" s="2">
        <v>45767.513194444437</v>
      </c>
      <c r="I1093">
        <v>6</v>
      </c>
      <c r="J1093">
        <v>3</v>
      </c>
      <c r="K1093" t="s">
        <v>1213</v>
      </c>
      <c r="L1093">
        <f t="shared" si="102"/>
        <v>0</v>
      </c>
      <c r="M1093">
        <f t="shared" si="103"/>
        <v>82.999999987659976</v>
      </c>
      <c r="N1093">
        <f t="shared" si="104"/>
        <v>52.999999984167516</v>
      </c>
      <c r="O1093">
        <f t="shared" si="105"/>
        <v>0.5</v>
      </c>
      <c r="P1093">
        <f t="shared" si="106"/>
        <v>0</v>
      </c>
      <c r="Q1093" t="str">
        <f t="shared" si="107"/>
        <v>2025-04</v>
      </c>
    </row>
    <row r="1094" spans="1:17" x14ac:dyDescent="0.3">
      <c r="A1094" t="s">
        <v>1103</v>
      </c>
      <c r="B1094" s="2">
        <v>45768</v>
      </c>
      <c r="C1094" s="2">
        <v>45770</v>
      </c>
      <c r="D1094" s="2">
        <v>45769</v>
      </c>
      <c r="E1094" s="2">
        <v>45768.381249999999</v>
      </c>
      <c r="F1094" s="2">
        <v>45768.425694444442</v>
      </c>
      <c r="G1094" s="2">
        <v>45768.467361111107</v>
      </c>
      <c r="H1094" s="2">
        <v>45768.535416666673</v>
      </c>
      <c r="I1094">
        <v>13</v>
      </c>
      <c r="J1094">
        <v>13</v>
      </c>
      <c r="K1094" t="s">
        <v>1215</v>
      </c>
      <c r="L1094">
        <f t="shared" si="102"/>
        <v>1</v>
      </c>
      <c r="M1094">
        <f t="shared" si="103"/>
        <v>63.999999999068677</v>
      </c>
      <c r="N1094">
        <f t="shared" si="104"/>
        <v>98.000000015599653</v>
      </c>
      <c r="O1094">
        <f t="shared" si="105"/>
        <v>1</v>
      </c>
      <c r="P1094">
        <f t="shared" si="106"/>
        <v>1</v>
      </c>
      <c r="Q1094" t="str">
        <f t="shared" si="107"/>
        <v>2025-04</v>
      </c>
    </row>
    <row r="1095" spans="1:17" x14ac:dyDescent="0.3">
      <c r="A1095" t="s">
        <v>1104</v>
      </c>
      <c r="B1095" s="2">
        <v>45768</v>
      </c>
      <c r="C1095" s="2">
        <v>45771</v>
      </c>
      <c r="D1095" s="2">
        <v>45772</v>
      </c>
      <c r="E1095" s="2">
        <v>45768.382638888892</v>
      </c>
      <c r="F1095" s="2">
        <v>45768.458333333343</v>
      </c>
      <c r="G1095" s="2">
        <v>45768.489583333343</v>
      </c>
      <c r="H1095" s="2">
        <v>45768.515972222223</v>
      </c>
      <c r="I1095">
        <v>37</v>
      </c>
      <c r="J1095">
        <v>34</v>
      </c>
      <c r="K1095" t="s">
        <v>1214</v>
      </c>
      <c r="L1095">
        <f t="shared" si="102"/>
        <v>0</v>
      </c>
      <c r="M1095">
        <f t="shared" si="103"/>
        <v>109.00000000954606</v>
      </c>
      <c r="N1095">
        <f t="shared" si="104"/>
        <v>37.999999987659976</v>
      </c>
      <c r="O1095">
        <f t="shared" si="105"/>
        <v>0.91891891891891897</v>
      </c>
      <c r="P1095">
        <f t="shared" si="106"/>
        <v>0</v>
      </c>
      <c r="Q1095" t="str">
        <f t="shared" si="107"/>
        <v>2025-04</v>
      </c>
    </row>
    <row r="1096" spans="1:17" x14ac:dyDescent="0.3">
      <c r="A1096" t="s">
        <v>1105</v>
      </c>
      <c r="B1096" s="2">
        <v>45768</v>
      </c>
      <c r="C1096" s="2">
        <v>45770</v>
      </c>
      <c r="D1096" s="2">
        <v>45771</v>
      </c>
      <c r="E1096" s="2">
        <v>45768.407638888893</v>
      </c>
      <c r="F1096" s="2">
        <v>45768.446527777778</v>
      </c>
      <c r="G1096" s="2">
        <v>45768.497916666667</v>
      </c>
      <c r="H1096" s="2">
        <v>45768.53125</v>
      </c>
      <c r="I1096">
        <v>20</v>
      </c>
      <c r="J1096">
        <v>19</v>
      </c>
      <c r="K1096" t="s">
        <v>1214</v>
      </c>
      <c r="L1096">
        <f t="shared" si="102"/>
        <v>0</v>
      </c>
      <c r="M1096">
        <f t="shared" si="103"/>
        <v>55.999999993946403</v>
      </c>
      <c r="N1096">
        <f t="shared" si="104"/>
        <v>47.999999999301508</v>
      </c>
      <c r="O1096">
        <f t="shared" si="105"/>
        <v>0.95</v>
      </c>
      <c r="P1096">
        <f t="shared" si="106"/>
        <v>0</v>
      </c>
      <c r="Q1096" t="str">
        <f t="shared" si="107"/>
        <v>2025-04</v>
      </c>
    </row>
    <row r="1097" spans="1:17" x14ac:dyDescent="0.3">
      <c r="A1097" t="s">
        <v>1106</v>
      </c>
      <c r="B1097" s="2">
        <v>45768</v>
      </c>
      <c r="C1097" s="2">
        <v>45770</v>
      </c>
      <c r="D1097" s="2">
        <v>45772</v>
      </c>
      <c r="E1097" s="2">
        <v>45768.404861111107</v>
      </c>
      <c r="F1097" s="2">
        <v>45768.433333333327</v>
      </c>
      <c r="G1097" s="2">
        <v>45768.479166666657</v>
      </c>
      <c r="H1097" s="2">
        <v>45768.5</v>
      </c>
      <c r="I1097">
        <v>36</v>
      </c>
      <c r="J1097">
        <v>32</v>
      </c>
      <c r="K1097" t="s">
        <v>1213</v>
      </c>
      <c r="L1097">
        <f t="shared" si="102"/>
        <v>0</v>
      </c>
      <c r="M1097">
        <f t="shared" si="103"/>
        <v>40.999999997438863</v>
      </c>
      <c r="N1097">
        <f t="shared" si="104"/>
        <v>30.000000013969839</v>
      </c>
      <c r="O1097">
        <f t="shared" si="105"/>
        <v>0.88888888888888884</v>
      </c>
      <c r="P1097">
        <f t="shared" si="106"/>
        <v>0</v>
      </c>
      <c r="Q1097" t="str">
        <f t="shared" si="107"/>
        <v>2025-04</v>
      </c>
    </row>
    <row r="1098" spans="1:17" x14ac:dyDescent="0.3">
      <c r="A1098" t="s">
        <v>1107</v>
      </c>
      <c r="B1098" s="2">
        <v>45768</v>
      </c>
      <c r="C1098" s="2">
        <v>45771</v>
      </c>
      <c r="D1098" s="2">
        <v>45770</v>
      </c>
      <c r="E1098" s="2">
        <v>45768.413888888892</v>
      </c>
      <c r="F1098" s="2">
        <v>45768.45208333333</v>
      </c>
      <c r="G1098" s="2">
        <v>45768.462500000001</v>
      </c>
      <c r="H1098" s="2">
        <v>45768.554166666669</v>
      </c>
      <c r="I1098">
        <v>14</v>
      </c>
      <c r="J1098">
        <v>11</v>
      </c>
      <c r="K1098" t="s">
        <v>1213</v>
      </c>
      <c r="L1098">
        <f t="shared" si="102"/>
        <v>1</v>
      </c>
      <c r="M1098">
        <f t="shared" si="103"/>
        <v>54.999999990686774</v>
      </c>
      <c r="N1098">
        <f t="shared" si="104"/>
        <v>132.00000000069849</v>
      </c>
      <c r="O1098">
        <f t="shared" si="105"/>
        <v>0.7857142857142857</v>
      </c>
      <c r="P1098">
        <f t="shared" si="106"/>
        <v>1</v>
      </c>
      <c r="Q1098" t="str">
        <f t="shared" si="107"/>
        <v>2025-04</v>
      </c>
    </row>
    <row r="1099" spans="1:17" x14ac:dyDescent="0.3">
      <c r="A1099" t="s">
        <v>1108</v>
      </c>
      <c r="B1099" s="2">
        <v>45768</v>
      </c>
      <c r="C1099" s="2">
        <v>45771</v>
      </c>
      <c r="D1099" s="2">
        <v>45773</v>
      </c>
      <c r="E1099" s="2">
        <v>45768.390277777777</v>
      </c>
      <c r="F1099" s="2">
        <v>45768.45208333333</v>
      </c>
      <c r="G1099" s="2">
        <v>45768.490277777782</v>
      </c>
      <c r="H1099" s="2">
        <v>45768.522222222222</v>
      </c>
      <c r="I1099">
        <v>35</v>
      </c>
      <c r="J1099">
        <v>35</v>
      </c>
      <c r="K1099" t="s">
        <v>1213</v>
      </c>
      <c r="L1099">
        <f t="shared" si="102"/>
        <v>0</v>
      </c>
      <c r="M1099">
        <f t="shared" si="103"/>
        <v>88.999999996740371</v>
      </c>
      <c r="N1099">
        <f t="shared" si="104"/>
        <v>45.99999999278225</v>
      </c>
      <c r="O1099">
        <f t="shared" si="105"/>
        <v>1</v>
      </c>
      <c r="P1099">
        <f t="shared" si="106"/>
        <v>0</v>
      </c>
      <c r="Q1099" t="str">
        <f t="shared" si="107"/>
        <v>2025-04</v>
      </c>
    </row>
    <row r="1100" spans="1:17" x14ac:dyDescent="0.3">
      <c r="A1100" t="s">
        <v>1109</v>
      </c>
      <c r="B1100" s="2">
        <v>45768</v>
      </c>
      <c r="C1100" s="2">
        <v>45772</v>
      </c>
      <c r="D1100" s="2">
        <v>45769</v>
      </c>
      <c r="E1100" s="2">
        <v>45768.413194444453</v>
      </c>
      <c r="F1100" s="2">
        <v>45768.424305555563</v>
      </c>
      <c r="G1100" s="2">
        <v>45768.494444444441</v>
      </c>
      <c r="H1100" s="2">
        <v>45768.544444444437</v>
      </c>
      <c r="I1100">
        <v>3</v>
      </c>
      <c r="J1100">
        <v>3</v>
      </c>
      <c r="K1100" t="s">
        <v>1213</v>
      </c>
      <c r="L1100">
        <f t="shared" si="102"/>
        <v>1</v>
      </c>
      <c r="M1100">
        <f t="shared" si="103"/>
        <v>15.999999999767169</v>
      </c>
      <c r="N1100">
        <f t="shared" si="104"/>
        <v>71.999999993713573</v>
      </c>
      <c r="O1100">
        <f t="shared" si="105"/>
        <v>1</v>
      </c>
      <c r="P1100">
        <f t="shared" si="106"/>
        <v>1</v>
      </c>
      <c r="Q1100" t="str">
        <f t="shared" si="107"/>
        <v>2025-04</v>
      </c>
    </row>
    <row r="1101" spans="1:17" x14ac:dyDescent="0.3">
      <c r="A1101" t="s">
        <v>1110</v>
      </c>
      <c r="B1101" s="2">
        <v>45768</v>
      </c>
      <c r="C1101" s="2">
        <v>45770</v>
      </c>
      <c r="D1101" s="2">
        <v>45773</v>
      </c>
      <c r="E1101" s="2">
        <v>45768.393055555563</v>
      </c>
      <c r="F1101" s="2">
        <v>45768.402083333327</v>
      </c>
      <c r="G1101" s="2">
        <v>45768.498611111107</v>
      </c>
      <c r="H1101" s="2">
        <v>45768.509722222218</v>
      </c>
      <c r="I1101">
        <v>26</v>
      </c>
      <c r="J1101">
        <v>26</v>
      </c>
      <c r="K1101" t="s">
        <v>1215</v>
      </c>
      <c r="L1101">
        <f t="shared" si="102"/>
        <v>0</v>
      </c>
      <c r="M1101">
        <f t="shared" si="103"/>
        <v>12.999999979510903</v>
      </c>
      <c r="N1101">
        <f t="shared" si="104"/>
        <v>15.999999999767169</v>
      </c>
      <c r="O1101">
        <f t="shared" si="105"/>
        <v>1</v>
      </c>
      <c r="P1101">
        <f t="shared" si="106"/>
        <v>0</v>
      </c>
      <c r="Q1101" t="str">
        <f t="shared" si="107"/>
        <v>2025-04</v>
      </c>
    </row>
    <row r="1102" spans="1:17" x14ac:dyDescent="0.3">
      <c r="A1102" t="s">
        <v>1111</v>
      </c>
      <c r="B1102" s="2">
        <v>45768</v>
      </c>
      <c r="C1102" s="2">
        <v>45772</v>
      </c>
      <c r="D1102" s="2">
        <v>45769</v>
      </c>
      <c r="E1102" s="2">
        <v>45768.390972222223</v>
      </c>
      <c r="F1102" s="2">
        <v>45768.463888888888</v>
      </c>
      <c r="G1102" s="2">
        <v>45768.495138888888</v>
      </c>
      <c r="H1102" s="2">
        <v>45768.538888888892</v>
      </c>
      <c r="I1102">
        <v>30</v>
      </c>
      <c r="J1102">
        <v>28</v>
      </c>
      <c r="K1102" t="s">
        <v>1213</v>
      </c>
      <c r="L1102">
        <f t="shared" si="102"/>
        <v>1</v>
      </c>
      <c r="M1102">
        <f t="shared" si="103"/>
        <v>104.99999999650754</v>
      </c>
      <c r="N1102">
        <f t="shared" si="104"/>
        <v>63.000000006286427</v>
      </c>
      <c r="O1102">
        <f t="shared" si="105"/>
        <v>0.93333333333333335</v>
      </c>
      <c r="P1102">
        <f t="shared" si="106"/>
        <v>1</v>
      </c>
      <c r="Q1102" t="str">
        <f t="shared" si="107"/>
        <v>2025-04</v>
      </c>
    </row>
    <row r="1103" spans="1:17" x14ac:dyDescent="0.3">
      <c r="A1103" t="s">
        <v>1112</v>
      </c>
      <c r="B1103" s="2">
        <v>45768</v>
      </c>
      <c r="C1103" s="2">
        <v>45771</v>
      </c>
      <c r="D1103" s="2">
        <v>45769</v>
      </c>
      <c r="E1103" s="2">
        <v>45768.404166666667</v>
      </c>
      <c r="F1103" s="2">
        <v>45768.420138888891</v>
      </c>
      <c r="G1103" s="2">
        <v>45768.466666666667</v>
      </c>
      <c r="H1103" s="2">
        <v>45768.507638888892</v>
      </c>
      <c r="I1103">
        <v>34</v>
      </c>
      <c r="J1103">
        <v>31</v>
      </c>
      <c r="K1103" t="s">
        <v>1215</v>
      </c>
      <c r="L1103">
        <f t="shared" si="102"/>
        <v>1</v>
      </c>
      <c r="M1103">
        <f t="shared" si="103"/>
        <v>23.000000001629815</v>
      </c>
      <c r="N1103">
        <f t="shared" si="104"/>
        <v>59.00000000372529</v>
      </c>
      <c r="O1103">
        <f t="shared" si="105"/>
        <v>0.91176470588235292</v>
      </c>
      <c r="P1103">
        <f t="shared" si="106"/>
        <v>1</v>
      </c>
      <c r="Q1103" t="str">
        <f t="shared" si="107"/>
        <v>2025-04</v>
      </c>
    </row>
    <row r="1104" spans="1:17" x14ac:dyDescent="0.3">
      <c r="A1104" t="s">
        <v>1113</v>
      </c>
      <c r="B1104" s="2">
        <v>45768</v>
      </c>
      <c r="C1104" s="2">
        <v>45769</v>
      </c>
      <c r="D1104" s="2">
        <v>45770</v>
      </c>
      <c r="E1104" s="2">
        <v>45768.4</v>
      </c>
      <c r="F1104" s="2">
        <v>45768.456250000003</v>
      </c>
      <c r="G1104" s="2">
        <v>45768.469444444447</v>
      </c>
      <c r="H1104" s="2">
        <v>45768.508333333331</v>
      </c>
      <c r="I1104">
        <v>1</v>
      </c>
      <c r="J1104">
        <v>0</v>
      </c>
      <c r="K1104" t="s">
        <v>1213</v>
      </c>
      <c r="L1104">
        <f t="shared" si="102"/>
        <v>0</v>
      </c>
      <c r="M1104">
        <f t="shared" si="103"/>
        <v>81.000000002095476</v>
      </c>
      <c r="N1104">
        <f t="shared" si="104"/>
        <v>55.999999993946403</v>
      </c>
      <c r="O1104">
        <f t="shared" si="105"/>
        <v>0</v>
      </c>
      <c r="P1104">
        <f t="shared" si="106"/>
        <v>0</v>
      </c>
      <c r="Q1104" t="str">
        <f t="shared" si="107"/>
        <v>2025-04</v>
      </c>
    </row>
    <row r="1105" spans="1:17" x14ac:dyDescent="0.3">
      <c r="A1105" t="s">
        <v>1114</v>
      </c>
      <c r="B1105" s="2">
        <v>45768</v>
      </c>
      <c r="C1105" s="2">
        <v>45771</v>
      </c>
      <c r="D1105" s="2">
        <v>45769</v>
      </c>
      <c r="E1105" s="2">
        <v>45768.377083333333</v>
      </c>
      <c r="F1105" s="2">
        <v>45768.45208333333</v>
      </c>
      <c r="G1105" s="2">
        <v>45768.479861111111</v>
      </c>
      <c r="H1105" s="2">
        <v>45768.479861111111</v>
      </c>
      <c r="I1105">
        <v>18</v>
      </c>
      <c r="J1105">
        <v>15</v>
      </c>
      <c r="K1105" t="s">
        <v>1214</v>
      </c>
      <c r="L1105">
        <f t="shared" si="102"/>
        <v>1</v>
      </c>
      <c r="M1105">
        <f t="shared" si="103"/>
        <v>107.99999999580905</v>
      </c>
      <c r="N1105">
        <f t="shared" si="104"/>
        <v>0</v>
      </c>
      <c r="O1105">
        <f t="shared" si="105"/>
        <v>0.83333333333333337</v>
      </c>
      <c r="P1105">
        <f t="shared" si="106"/>
        <v>1</v>
      </c>
      <c r="Q1105" t="str">
        <f t="shared" si="107"/>
        <v>2025-04</v>
      </c>
    </row>
    <row r="1106" spans="1:17" x14ac:dyDescent="0.3">
      <c r="A1106" t="s">
        <v>1115</v>
      </c>
      <c r="B1106" s="2">
        <v>45769</v>
      </c>
      <c r="C1106" s="2">
        <v>45770</v>
      </c>
      <c r="D1106" s="2">
        <v>45774</v>
      </c>
      <c r="E1106" s="2">
        <v>45769.402777777781</v>
      </c>
      <c r="F1106" s="2">
        <v>45769.488888888889</v>
      </c>
      <c r="G1106" s="2">
        <v>45769.499305555553</v>
      </c>
      <c r="H1106" s="2">
        <v>45769.5</v>
      </c>
      <c r="I1106">
        <v>2</v>
      </c>
      <c r="J1106">
        <v>1</v>
      </c>
      <c r="K1106" t="s">
        <v>1214</v>
      </c>
      <c r="L1106">
        <f t="shared" si="102"/>
        <v>0</v>
      </c>
      <c r="M1106">
        <f t="shared" si="103"/>
        <v>123.99999999557622</v>
      </c>
      <c r="N1106">
        <f t="shared" si="104"/>
        <v>1.000000003259629</v>
      </c>
      <c r="O1106">
        <f t="shared" si="105"/>
        <v>0.5</v>
      </c>
      <c r="P1106">
        <f t="shared" si="106"/>
        <v>0</v>
      </c>
      <c r="Q1106" t="str">
        <f t="shared" si="107"/>
        <v>2025-04</v>
      </c>
    </row>
    <row r="1107" spans="1:17" x14ac:dyDescent="0.3">
      <c r="A1107" t="s">
        <v>1116</v>
      </c>
      <c r="B1107" s="2">
        <v>45769</v>
      </c>
      <c r="C1107" s="2">
        <v>45772</v>
      </c>
      <c r="D1107" s="2">
        <v>45770</v>
      </c>
      <c r="E1107" s="2">
        <v>45769.394444444442</v>
      </c>
      <c r="F1107" s="2">
        <v>45769.427083333343</v>
      </c>
      <c r="G1107" s="2">
        <v>45769.477083333331</v>
      </c>
      <c r="H1107" s="2">
        <v>45769.478472222218</v>
      </c>
      <c r="I1107">
        <v>25</v>
      </c>
      <c r="J1107">
        <v>21</v>
      </c>
      <c r="K1107" t="s">
        <v>1213</v>
      </c>
      <c r="L1107">
        <f t="shared" si="102"/>
        <v>1</v>
      </c>
      <c r="M1107">
        <f t="shared" si="103"/>
        <v>47.000000016996637</v>
      </c>
      <c r="N1107">
        <f t="shared" si="104"/>
        <v>1.9999999960418791</v>
      </c>
      <c r="O1107">
        <f t="shared" si="105"/>
        <v>0.84</v>
      </c>
      <c r="P1107">
        <f t="shared" si="106"/>
        <v>1</v>
      </c>
      <c r="Q1107" t="str">
        <f t="shared" si="107"/>
        <v>2025-04</v>
      </c>
    </row>
    <row r="1108" spans="1:17" x14ac:dyDescent="0.3">
      <c r="A1108" t="s">
        <v>1117</v>
      </c>
      <c r="B1108" s="2">
        <v>45769</v>
      </c>
      <c r="C1108" s="2">
        <v>45773</v>
      </c>
      <c r="D1108" s="2">
        <v>45774</v>
      </c>
      <c r="E1108" s="2">
        <v>45769.385416666657</v>
      </c>
      <c r="F1108" s="2">
        <v>45769.455555555563</v>
      </c>
      <c r="G1108" s="2">
        <v>45769.46597222222</v>
      </c>
      <c r="H1108" s="2">
        <v>45769.525000000001</v>
      </c>
      <c r="I1108">
        <v>30</v>
      </c>
      <c r="J1108">
        <v>29</v>
      </c>
      <c r="K1108" t="s">
        <v>1213</v>
      </c>
      <c r="L1108">
        <f t="shared" si="102"/>
        <v>0</v>
      </c>
      <c r="M1108">
        <f t="shared" si="103"/>
        <v>101.00000002537854</v>
      </c>
      <c r="N1108">
        <f t="shared" si="104"/>
        <v>85.000000004656613</v>
      </c>
      <c r="O1108">
        <f t="shared" si="105"/>
        <v>0.96666666666666667</v>
      </c>
      <c r="P1108">
        <f t="shared" si="106"/>
        <v>0</v>
      </c>
      <c r="Q1108" t="str">
        <f t="shared" si="107"/>
        <v>2025-04</v>
      </c>
    </row>
    <row r="1109" spans="1:17" x14ac:dyDescent="0.3">
      <c r="A1109" t="s">
        <v>1118</v>
      </c>
      <c r="B1109" s="2">
        <v>45769</v>
      </c>
      <c r="C1109" s="2">
        <v>45771</v>
      </c>
      <c r="D1109" s="2">
        <v>45772</v>
      </c>
      <c r="E1109" s="2">
        <v>45769.379861111112</v>
      </c>
      <c r="F1109" s="2">
        <v>45769.45416666667</v>
      </c>
      <c r="G1109" s="2">
        <v>45769.487500000003</v>
      </c>
      <c r="H1109" s="2">
        <v>45769.537499999999</v>
      </c>
      <c r="I1109">
        <v>9</v>
      </c>
      <c r="J1109">
        <v>9</v>
      </c>
      <c r="K1109" t="s">
        <v>1213</v>
      </c>
      <c r="L1109">
        <f t="shared" si="102"/>
        <v>0</v>
      </c>
      <c r="M1109">
        <f t="shared" si="103"/>
        <v>107.0000000030268</v>
      </c>
      <c r="N1109">
        <f t="shared" si="104"/>
        <v>71.999999993713573</v>
      </c>
      <c r="O1109">
        <f t="shared" si="105"/>
        <v>1</v>
      </c>
      <c r="P1109">
        <f t="shared" si="106"/>
        <v>0</v>
      </c>
      <c r="Q1109" t="str">
        <f t="shared" si="107"/>
        <v>2025-04</v>
      </c>
    </row>
    <row r="1110" spans="1:17" x14ac:dyDescent="0.3">
      <c r="A1110" t="s">
        <v>1119</v>
      </c>
      <c r="B1110" s="2">
        <v>45769</v>
      </c>
      <c r="C1110" s="2">
        <v>45773</v>
      </c>
      <c r="D1110" s="2">
        <v>45771</v>
      </c>
      <c r="E1110" s="2">
        <v>45769.376388888893</v>
      </c>
      <c r="F1110" s="2">
        <v>45769.441666666673</v>
      </c>
      <c r="G1110" s="2">
        <v>45769.48541666667</v>
      </c>
      <c r="H1110" s="2">
        <v>45769.518055555563</v>
      </c>
      <c r="I1110">
        <v>6</v>
      </c>
      <c r="J1110">
        <v>4</v>
      </c>
      <c r="K1110" t="s">
        <v>1213</v>
      </c>
      <c r="L1110">
        <f t="shared" si="102"/>
        <v>1</v>
      </c>
      <c r="M1110">
        <f t="shared" si="103"/>
        <v>94.000000002561137</v>
      </c>
      <c r="N1110">
        <f t="shared" si="104"/>
        <v>47.000000006519258</v>
      </c>
      <c r="O1110">
        <f t="shared" si="105"/>
        <v>0.66666666666666663</v>
      </c>
      <c r="P1110">
        <f t="shared" si="106"/>
        <v>1</v>
      </c>
      <c r="Q1110" t="str">
        <f t="shared" si="107"/>
        <v>2025-04</v>
      </c>
    </row>
    <row r="1111" spans="1:17" x14ac:dyDescent="0.3">
      <c r="A1111" t="s">
        <v>1120</v>
      </c>
      <c r="B1111" s="2">
        <v>45769</v>
      </c>
      <c r="C1111" s="2">
        <v>45771</v>
      </c>
      <c r="D1111" s="2">
        <v>45774</v>
      </c>
      <c r="E1111" s="2">
        <v>45769.397222222222</v>
      </c>
      <c r="F1111" s="2">
        <v>45769.464583333327</v>
      </c>
      <c r="G1111" s="2">
        <v>45769.477083333331</v>
      </c>
      <c r="H1111" s="2">
        <v>45769.482638888891</v>
      </c>
      <c r="I1111">
        <v>5</v>
      </c>
      <c r="J1111">
        <v>2</v>
      </c>
      <c r="K1111" t="s">
        <v>1214</v>
      </c>
      <c r="L1111">
        <f t="shared" si="102"/>
        <v>0</v>
      </c>
      <c r="M1111">
        <f t="shared" si="103"/>
        <v>96.999999991385266</v>
      </c>
      <c r="N1111">
        <f t="shared" si="104"/>
        <v>8.0000000051222742</v>
      </c>
      <c r="O1111">
        <f t="shared" si="105"/>
        <v>0.4</v>
      </c>
      <c r="P1111">
        <f t="shared" si="106"/>
        <v>0</v>
      </c>
      <c r="Q1111" t="str">
        <f t="shared" si="107"/>
        <v>2025-04</v>
      </c>
    </row>
    <row r="1112" spans="1:17" x14ac:dyDescent="0.3">
      <c r="A1112" t="s">
        <v>1121</v>
      </c>
      <c r="B1112" s="2">
        <v>45769</v>
      </c>
      <c r="C1112" s="2">
        <v>45771</v>
      </c>
      <c r="D1112" s="2">
        <v>45770</v>
      </c>
      <c r="E1112" s="2">
        <v>45769.395833333343</v>
      </c>
      <c r="F1112" s="2">
        <v>45769.463888888888</v>
      </c>
      <c r="G1112" s="2">
        <v>45769.480555555558</v>
      </c>
      <c r="H1112" s="2">
        <v>45769.505555555559</v>
      </c>
      <c r="I1112">
        <v>6</v>
      </c>
      <c r="J1112">
        <v>2</v>
      </c>
      <c r="K1112" t="s">
        <v>1214</v>
      </c>
      <c r="L1112">
        <f t="shared" si="102"/>
        <v>1</v>
      </c>
      <c r="M1112">
        <f t="shared" si="103"/>
        <v>97.999999984167516</v>
      </c>
      <c r="N1112">
        <f t="shared" si="104"/>
        <v>36.000000002095476</v>
      </c>
      <c r="O1112">
        <f t="shared" si="105"/>
        <v>0.33333333333333331</v>
      </c>
      <c r="P1112">
        <f t="shared" si="106"/>
        <v>1</v>
      </c>
      <c r="Q1112" t="str">
        <f t="shared" si="107"/>
        <v>2025-04</v>
      </c>
    </row>
    <row r="1113" spans="1:17" x14ac:dyDescent="0.3">
      <c r="A1113" t="s">
        <v>1122</v>
      </c>
      <c r="B1113" s="2">
        <v>45769</v>
      </c>
      <c r="C1113" s="2">
        <v>45772</v>
      </c>
      <c r="D1113" s="2">
        <v>45773</v>
      </c>
      <c r="E1113" s="2">
        <v>45769.379166666673</v>
      </c>
      <c r="F1113" s="2">
        <v>45769.420138888891</v>
      </c>
      <c r="G1113" s="2">
        <v>45769.474305555559</v>
      </c>
      <c r="H1113" s="2">
        <v>45769.491666666669</v>
      </c>
      <c r="I1113">
        <v>6</v>
      </c>
      <c r="J1113">
        <v>2</v>
      </c>
      <c r="K1113" t="s">
        <v>1215</v>
      </c>
      <c r="L1113">
        <f t="shared" si="102"/>
        <v>0</v>
      </c>
      <c r="M1113">
        <f t="shared" si="103"/>
        <v>58.999999993247911</v>
      </c>
      <c r="N1113">
        <f t="shared" si="104"/>
        <v>24.999999997671694</v>
      </c>
      <c r="O1113">
        <f t="shared" si="105"/>
        <v>0.33333333333333331</v>
      </c>
      <c r="P1113">
        <f t="shared" si="106"/>
        <v>0</v>
      </c>
      <c r="Q1113" t="str">
        <f t="shared" si="107"/>
        <v>2025-04</v>
      </c>
    </row>
    <row r="1114" spans="1:17" x14ac:dyDescent="0.3">
      <c r="A1114" t="s">
        <v>1123</v>
      </c>
      <c r="B1114" s="2">
        <v>45769</v>
      </c>
      <c r="C1114" s="2">
        <v>45773</v>
      </c>
      <c r="D1114" s="2">
        <v>45774</v>
      </c>
      <c r="E1114" s="2">
        <v>45769.381944444453</v>
      </c>
      <c r="F1114" s="2">
        <v>45769.493750000001</v>
      </c>
      <c r="G1114" s="2">
        <v>45769.475694444453</v>
      </c>
      <c r="H1114" s="2">
        <v>45769.529861111107</v>
      </c>
      <c r="I1114">
        <v>17</v>
      </c>
      <c r="J1114">
        <v>17</v>
      </c>
      <c r="K1114" t="s">
        <v>1213</v>
      </c>
      <c r="L1114">
        <f t="shared" si="102"/>
        <v>0</v>
      </c>
      <c r="M1114">
        <f t="shared" si="103"/>
        <v>160.99999999045394</v>
      </c>
      <c r="N1114">
        <f t="shared" si="104"/>
        <v>77.99999998183921</v>
      </c>
      <c r="O1114">
        <f t="shared" si="105"/>
        <v>1</v>
      </c>
      <c r="P1114">
        <f t="shared" si="106"/>
        <v>0</v>
      </c>
      <c r="Q1114" t="str">
        <f t="shared" si="107"/>
        <v>2025-04</v>
      </c>
    </row>
    <row r="1115" spans="1:17" x14ac:dyDescent="0.3">
      <c r="A1115" t="s">
        <v>1124</v>
      </c>
      <c r="B1115" s="2">
        <v>45769</v>
      </c>
      <c r="C1115" s="2">
        <v>45770</v>
      </c>
      <c r="D1115" s="2">
        <v>45772</v>
      </c>
      <c r="E1115" s="2">
        <v>45769.411111111112</v>
      </c>
      <c r="F1115" s="2">
        <v>45769.390972222223</v>
      </c>
      <c r="G1115" s="2">
        <v>45769.475694444453</v>
      </c>
      <c r="H1115" s="2">
        <v>45769.479166666657</v>
      </c>
      <c r="I1115">
        <v>38</v>
      </c>
      <c r="J1115">
        <v>36</v>
      </c>
      <c r="K1115" t="s">
        <v>1213</v>
      </c>
      <c r="L1115">
        <f t="shared" si="102"/>
        <v>0</v>
      </c>
      <c r="M1115">
        <f t="shared" si="103"/>
        <v>-29.000000000232831</v>
      </c>
      <c r="N1115">
        <f t="shared" si="104"/>
        <v>4.9999999743886292</v>
      </c>
      <c r="O1115">
        <f t="shared" si="105"/>
        <v>0.94736842105263153</v>
      </c>
      <c r="P1115">
        <f t="shared" si="106"/>
        <v>0</v>
      </c>
      <c r="Q1115" t="str">
        <f t="shared" si="107"/>
        <v>2025-04</v>
      </c>
    </row>
    <row r="1116" spans="1:17" x14ac:dyDescent="0.3">
      <c r="A1116" t="s">
        <v>1125</v>
      </c>
      <c r="B1116" s="2">
        <v>45769</v>
      </c>
      <c r="C1116" s="2">
        <v>45771</v>
      </c>
      <c r="D1116" s="2">
        <v>45772</v>
      </c>
      <c r="E1116" s="2">
        <v>45769.407638888893</v>
      </c>
      <c r="F1116" s="2">
        <v>45769.407638888893</v>
      </c>
      <c r="G1116" s="2">
        <v>45769.484722222223</v>
      </c>
      <c r="H1116" s="2">
        <v>45769.522916666669</v>
      </c>
      <c r="I1116">
        <v>24</v>
      </c>
      <c r="J1116">
        <v>22</v>
      </c>
      <c r="K1116" t="s">
        <v>1213</v>
      </c>
      <c r="L1116">
        <f t="shared" si="102"/>
        <v>0</v>
      </c>
      <c r="M1116">
        <f t="shared" si="103"/>
        <v>0</v>
      </c>
      <c r="N1116">
        <f t="shared" si="104"/>
        <v>55.000000001164153</v>
      </c>
      <c r="O1116">
        <f t="shared" si="105"/>
        <v>0.91666666666666663</v>
      </c>
      <c r="P1116">
        <f t="shared" si="106"/>
        <v>0</v>
      </c>
      <c r="Q1116" t="str">
        <f t="shared" si="107"/>
        <v>2025-04</v>
      </c>
    </row>
    <row r="1117" spans="1:17" x14ac:dyDescent="0.3">
      <c r="A1117" t="s">
        <v>1126</v>
      </c>
      <c r="B1117" s="2">
        <v>45769</v>
      </c>
      <c r="C1117" s="2">
        <v>45770</v>
      </c>
      <c r="D1117" s="2">
        <v>45770</v>
      </c>
      <c r="E1117" s="2">
        <v>45769.397222222222</v>
      </c>
      <c r="F1117" s="2">
        <v>45769.482638888891</v>
      </c>
      <c r="G1117" s="2">
        <v>45769.459722222222</v>
      </c>
      <c r="H1117" s="2">
        <v>45769.505555555559</v>
      </c>
      <c r="I1117">
        <v>30</v>
      </c>
      <c r="J1117">
        <v>28</v>
      </c>
      <c r="K1117" t="s">
        <v>1214</v>
      </c>
      <c r="L1117">
        <f t="shared" si="102"/>
        <v>1</v>
      </c>
      <c r="M1117">
        <f t="shared" si="103"/>
        <v>123.00000000279397</v>
      </c>
      <c r="N1117">
        <f t="shared" si="104"/>
        <v>66.000000005587935</v>
      </c>
      <c r="O1117">
        <f t="shared" si="105"/>
        <v>0.93333333333333335</v>
      </c>
      <c r="P1117">
        <f t="shared" si="106"/>
        <v>1</v>
      </c>
      <c r="Q1117" t="str">
        <f t="shared" si="107"/>
        <v>2025-04</v>
      </c>
    </row>
    <row r="1118" spans="1:17" x14ac:dyDescent="0.3">
      <c r="A1118" t="s">
        <v>1127</v>
      </c>
      <c r="B1118" s="2">
        <v>45769</v>
      </c>
      <c r="C1118" s="2">
        <v>45771</v>
      </c>
      <c r="D1118" s="2">
        <v>45773</v>
      </c>
      <c r="E1118" s="2">
        <v>45769.400694444441</v>
      </c>
      <c r="F1118" s="2">
        <v>45769.429861111108</v>
      </c>
      <c r="G1118" s="2">
        <v>45769.462500000001</v>
      </c>
      <c r="H1118" s="2">
        <v>45769.531944444447</v>
      </c>
      <c r="I1118">
        <v>28</v>
      </c>
      <c r="J1118">
        <v>25</v>
      </c>
      <c r="K1118" t="s">
        <v>1214</v>
      </c>
      <c r="L1118">
        <f t="shared" si="102"/>
        <v>0</v>
      </c>
      <c r="M1118">
        <f t="shared" si="103"/>
        <v>42.000000000698492</v>
      </c>
      <c r="N1118">
        <f t="shared" si="104"/>
        <v>100.00000000116415</v>
      </c>
      <c r="O1118">
        <f t="shared" si="105"/>
        <v>0.8928571428571429</v>
      </c>
      <c r="P1118">
        <f t="shared" si="106"/>
        <v>0</v>
      </c>
      <c r="Q1118" t="str">
        <f t="shared" si="107"/>
        <v>2025-04</v>
      </c>
    </row>
    <row r="1119" spans="1:17" x14ac:dyDescent="0.3">
      <c r="A1119" t="s">
        <v>1128</v>
      </c>
      <c r="B1119" s="2">
        <v>45769</v>
      </c>
      <c r="C1119" s="2">
        <v>45771</v>
      </c>
      <c r="D1119" s="2">
        <v>45771</v>
      </c>
      <c r="E1119" s="2">
        <v>45769.415277777778</v>
      </c>
      <c r="F1119" s="2">
        <v>45769.450694444437</v>
      </c>
      <c r="G1119" s="2">
        <v>45769.474305555559</v>
      </c>
      <c r="H1119" s="2">
        <v>45769.529166666667</v>
      </c>
      <c r="I1119">
        <v>27</v>
      </c>
      <c r="J1119">
        <v>26</v>
      </c>
      <c r="K1119" t="s">
        <v>1214</v>
      </c>
      <c r="L1119">
        <f t="shared" si="102"/>
        <v>1</v>
      </c>
      <c r="M1119">
        <f t="shared" si="103"/>
        <v>50.999999988125637</v>
      </c>
      <c r="N1119">
        <f t="shared" si="104"/>
        <v>78.999999995576218</v>
      </c>
      <c r="O1119">
        <f t="shared" si="105"/>
        <v>0.96296296296296291</v>
      </c>
      <c r="P1119">
        <f t="shared" si="106"/>
        <v>1</v>
      </c>
      <c r="Q1119" t="str">
        <f t="shared" si="107"/>
        <v>2025-04</v>
      </c>
    </row>
    <row r="1120" spans="1:17" x14ac:dyDescent="0.3">
      <c r="A1120" t="s">
        <v>1129</v>
      </c>
      <c r="B1120" s="2">
        <v>45769</v>
      </c>
      <c r="C1120" s="2">
        <v>45771</v>
      </c>
      <c r="D1120" s="2">
        <v>45770</v>
      </c>
      <c r="E1120" s="2">
        <v>45769.375694444447</v>
      </c>
      <c r="F1120" s="2">
        <v>45769.429861111108</v>
      </c>
      <c r="G1120" s="2">
        <v>45769.470833333333</v>
      </c>
      <c r="H1120" s="2">
        <v>45769.507638888892</v>
      </c>
      <c r="I1120">
        <v>38</v>
      </c>
      <c r="J1120">
        <v>36</v>
      </c>
      <c r="K1120" t="s">
        <v>1215</v>
      </c>
      <c r="L1120">
        <f t="shared" si="102"/>
        <v>1</v>
      </c>
      <c r="M1120">
        <f t="shared" si="103"/>
        <v>77.999999992316589</v>
      </c>
      <c r="N1120">
        <f t="shared" si="104"/>
        <v>53.000000005122274</v>
      </c>
      <c r="O1120">
        <f t="shared" si="105"/>
        <v>0.94736842105263153</v>
      </c>
      <c r="P1120">
        <f t="shared" si="106"/>
        <v>1</v>
      </c>
      <c r="Q1120" t="str">
        <f t="shared" si="107"/>
        <v>2025-04</v>
      </c>
    </row>
    <row r="1121" spans="1:17" x14ac:dyDescent="0.3">
      <c r="A1121" t="s">
        <v>1130</v>
      </c>
      <c r="B1121" s="2">
        <v>45770</v>
      </c>
      <c r="C1121" s="2">
        <v>45771</v>
      </c>
      <c r="D1121" s="2">
        <v>45773</v>
      </c>
      <c r="E1121" s="2">
        <v>45770.402083333327</v>
      </c>
      <c r="F1121" s="2">
        <v>45770.479861111111</v>
      </c>
      <c r="G1121" s="2">
        <v>45770.498611111107</v>
      </c>
      <c r="H1121" s="2">
        <v>45770.518055555563</v>
      </c>
      <c r="I1121">
        <v>23</v>
      </c>
      <c r="J1121">
        <v>19</v>
      </c>
      <c r="K1121" t="s">
        <v>1214</v>
      </c>
      <c r="L1121">
        <f t="shared" si="102"/>
        <v>0</v>
      </c>
      <c r="M1121">
        <f t="shared" si="103"/>
        <v>112.00000000884756</v>
      </c>
      <c r="N1121">
        <f t="shared" si="104"/>
        <v>28.00000001792796</v>
      </c>
      <c r="O1121">
        <f t="shared" si="105"/>
        <v>0.82608695652173914</v>
      </c>
      <c r="P1121">
        <f t="shared" si="106"/>
        <v>0</v>
      </c>
      <c r="Q1121" t="str">
        <f t="shared" si="107"/>
        <v>2025-04</v>
      </c>
    </row>
    <row r="1122" spans="1:17" x14ac:dyDescent="0.3">
      <c r="A1122" t="s">
        <v>1131</v>
      </c>
      <c r="B1122" s="2">
        <v>45770</v>
      </c>
      <c r="C1122" s="2">
        <v>45773</v>
      </c>
      <c r="D1122" s="2">
        <v>45772</v>
      </c>
      <c r="E1122" s="2">
        <v>45770.377083333333</v>
      </c>
      <c r="F1122" s="2">
        <v>45770.438194444447</v>
      </c>
      <c r="G1122" s="2">
        <v>45770.472222222219</v>
      </c>
      <c r="H1122" s="2">
        <v>45770.506249999999</v>
      </c>
      <c r="I1122">
        <v>35</v>
      </c>
      <c r="J1122">
        <v>35</v>
      </c>
      <c r="K1122" t="s">
        <v>1215</v>
      </c>
      <c r="L1122">
        <f t="shared" si="102"/>
        <v>1</v>
      </c>
      <c r="M1122">
        <f t="shared" si="103"/>
        <v>88.000000003958121</v>
      </c>
      <c r="N1122">
        <f t="shared" si="104"/>
        <v>49.000000002561137</v>
      </c>
      <c r="O1122">
        <f t="shared" si="105"/>
        <v>1</v>
      </c>
      <c r="P1122">
        <f t="shared" si="106"/>
        <v>1</v>
      </c>
      <c r="Q1122" t="str">
        <f t="shared" si="107"/>
        <v>2025-04</v>
      </c>
    </row>
    <row r="1123" spans="1:17" x14ac:dyDescent="0.3">
      <c r="A1123" t="s">
        <v>1132</v>
      </c>
      <c r="B1123" s="2">
        <v>45770</v>
      </c>
      <c r="C1123" s="2">
        <v>45774</v>
      </c>
      <c r="D1123" s="2">
        <v>45773</v>
      </c>
      <c r="E1123" s="2">
        <v>45770.397916666669</v>
      </c>
      <c r="F1123" s="2">
        <v>45770.461111111108</v>
      </c>
      <c r="G1123" s="2">
        <v>45770.490972222222</v>
      </c>
      <c r="H1123" s="2">
        <v>45770.515972222223</v>
      </c>
      <c r="I1123">
        <v>24</v>
      </c>
      <c r="J1123">
        <v>22</v>
      </c>
      <c r="K1123" t="s">
        <v>1213</v>
      </c>
      <c r="L1123">
        <f t="shared" si="102"/>
        <v>1</v>
      </c>
      <c r="M1123">
        <f t="shared" si="103"/>
        <v>90.99999999278225</v>
      </c>
      <c r="N1123">
        <f t="shared" si="104"/>
        <v>36.000000002095476</v>
      </c>
      <c r="O1123">
        <f t="shared" si="105"/>
        <v>0.91666666666666663</v>
      </c>
      <c r="P1123">
        <f t="shared" si="106"/>
        <v>1</v>
      </c>
      <c r="Q1123" t="str">
        <f t="shared" si="107"/>
        <v>2025-04</v>
      </c>
    </row>
    <row r="1124" spans="1:17" x14ac:dyDescent="0.3">
      <c r="A1124" t="s">
        <v>1133</v>
      </c>
      <c r="B1124" s="2">
        <v>45770</v>
      </c>
      <c r="C1124" s="2">
        <v>45772</v>
      </c>
      <c r="D1124" s="2">
        <v>45771</v>
      </c>
      <c r="E1124" s="2">
        <v>45770.407638888893</v>
      </c>
      <c r="F1124" s="2">
        <v>45770.463194444441</v>
      </c>
      <c r="G1124" s="2">
        <v>45770.481249999997</v>
      </c>
      <c r="H1124" s="2">
        <v>45770.498611111107</v>
      </c>
      <c r="I1124">
        <v>18</v>
      </c>
      <c r="J1124">
        <v>17</v>
      </c>
      <c r="K1124" t="s">
        <v>1214</v>
      </c>
      <c r="L1124">
        <f t="shared" si="102"/>
        <v>1</v>
      </c>
      <c r="M1124">
        <f t="shared" si="103"/>
        <v>79.999999988358468</v>
      </c>
      <c r="N1124">
        <f t="shared" si="104"/>
        <v>24.999999997671694</v>
      </c>
      <c r="O1124">
        <f t="shared" si="105"/>
        <v>0.94444444444444442</v>
      </c>
      <c r="P1124">
        <f t="shared" si="106"/>
        <v>1</v>
      </c>
      <c r="Q1124" t="str">
        <f t="shared" si="107"/>
        <v>2025-04</v>
      </c>
    </row>
    <row r="1125" spans="1:17" x14ac:dyDescent="0.3">
      <c r="A1125" t="s">
        <v>1134</v>
      </c>
      <c r="B1125" s="2">
        <v>45770</v>
      </c>
      <c r="C1125" s="2">
        <v>45773</v>
      </c>
      <c r="D1125" s="2">
        <v>45773</v>
      </c>
      <c r="E1125" s="2">
        <v>45770.414583333331</v>
      </c>
      <c r="F1125" s="2">
        <v>45770.416666666657</v>
      </c>
      <c r="G1125" s="2">
        <v>45770.464583333327</v>
      </c>
      <c r="H1125" s="2">
        <v>45770.511111111111</v>
      </c>
      <c r="I1125">
        <v>9</v>
      </c>
      <c r="J1125">
        <v>7</v>
      </c>
      <c r="K1125" t="s">
        <v>1215</v>
      </c>
      <c r="L1125">
        <f t="shared" si="102"/>
        <v>1</v>
      </c>
      <c r="M1125">
        <f t="shared" si="103"/>
        <v>2.9999999888241291</v>
      </c>
      <c r="N1125">
        <f t="shared" si="104"/>
        <v>67.000000008847564</v>
      </c>
      <c r="O1125">
        <f t="shared" si="105"/>
        <v>0.77777777777777779</v>
      </c>
      <c r="P1125">
        <f t="shared" si="106"/>
        <v>1</v>
      </c>
      <c r="Q1125" t="str">
        <f t="shared" si="107"/>
        <v>2025-04</v>
      </c>
    </row>
    <row r="1126" spans="1:17" x14ac:dyDescent="0.3">
      <c r="A1126" t="s">
        <v>1135</v>
      </c>
      <c r="B1126" s="2">
        <v>45770</v>
      </c>
      <c r="C1126" s="2">
        <v>45773</v>
      </c>
      <c r="D1126" s="2">
        <v>45771</v>
      </c>
      <c r="E1126" s="2">
        <v>45770.40902777778</v>
      </c>
      <c r="F1126" s="2">
        <v>45770.438194444447</v>
      </c>
      <c r="G1126" s="2">
        <v>45770.468055555553</v>
      </c>
      <c r="H1126" s="2">
        <v>45770.518055555563</v>
      </c>
      <c r="I1126">
        <v>15</v>
      </c>
      <c r="J1126">
        <v>15</v>
      </c>
      <c r="K1126" t="s">
        <v>1215</v>
      </c>
      <c r="L1126">
        <f t="shared" si="102"/>
        <v>1</v>
      </c>
      <c r="M1126">
        <f t="shared" si="103"/>
        <v>42.000000000698492</v>
      </c>
      <c r="N1126">
        <f t="shared" si="104"/>
        <v>72.000000014668331</v>
      </c>
      <c r="O1126">
        <f t="shared" si="105"/>
        <v>1</v>
      </c>
      <c r="P1126">
        <f t="shared" si="106"/>
        <v>1</v>
      </c>
      <c r="Q1126" t="str">
        <f t="shared" si="107"/>
        <v>2025-04</v>
      </c>
    </row>
    <row r="1127" spans="1:17" x14ac:dyDescent="0.3">
      <c r="A1127" t="s">
        <v>1136</v>
      </c>
      <c r="B1127" s="2">
        <v>45770</v>
      </c>
      <c r="C1127" s="2">
        <v>45773</v>
      </c>
      <c r="D1127" s="2">
        <v>45773</v>
      </c>
      <c r="E1127" s="2">
        <v>45770.39166666667</v>
      </c>
      <c r="F1127" s="2">
        <v>45770.445138888892</v>
      </c>
      <c r="G1127" s="2">
        <v>45770.490277777782</v>
      </c>
      <c r="H1127" s="2">
        <v>45770.510416666657</v>
      </c>
      <c r="I1127">
        <v>19</v>
      </c>
      <c r="J1127">
        <v>16</v>
      </c>
      <c r="K1127" t="s">
        <v>1215</v>
      </c>
      <c r="L1127">
        <f t="shared" si="102"/>
        <v>1</v>
      </c>
      <c r="M1127">
        <f t="shared" si="103"/>
        <v>76.999999999534339</v>
      </c>
      <c r="N1127">
        <f t="shared" si="104"/>
        <v>28.999999979278073</v>
      </c>
      <c r="O1127">
        <f t="shared" si="105"/>
        <v>0.84210526315789469</v>
      </c>
      <c r="P1127">
        <f t="shared" si="106"/>
        <v>1</v>
      </c>
      <c r="Q1127" t="str">
        <f t="shared" si="107"/>
        <v>2025-04</v>
      </c>
    </row>
    <row r="1128" spans="1:17" x14ac:dyDescent="0.3">
      <c r="A1128" t="s">
        <v>1137</v>
      </c>
      <c r="B1128" s="2">
        <v>45770</v>
      </c>
      <c r="C1128" s="2">
        <v>45772</v>
      </c>
      <c r="D1128" s="2">
        <v>45772</v>
      </c>
      <c r="E1128" s="2">
        <v>45770.393750000003</v>
      </c>
      <c r="F1128" s="2">
        <v>45770.418749999997</v>
      </c>
      <c r="G1128" s="2">
        <v>45770.496527777781</v>
      </c>
      <c r="H1128" s="2">
        <v>45770.527083333327</v>
      </c>
      <c r="I1128">
        <v>34</v>
      </c>
      <c r="J1128">
        <v>30</v>
      </c>
      <c r="K1128" t="s">
        <v>1215</v>
      </c>
      <c r="L1128">
        <f t="shared" si="102"/>
        <v>1</v>
      </c>
      <c r="M1128">
        <f t="shared" si="103"/>
        <v>35.999999991618097</v>
      </c>
      <c r="N1128">
        <f t="shared" si="104"/>
        <v>43.999999986262992</v>
      </c>
      <c r="O1128">
        <f t="shared" si="105"/>
        <v>0.88235294117647056</v>
      </c>
      <c r="P1128">
        <f t="shared" si="106"/>
        <v>1</v>
      </c>
      <c r="Q1128" t="str">
        <f t="shared" si="107"/>
        <v>2025-04</v>
      </c>
    </row>
    <row r="1129" spans="1:17" x14ac:dyDescent="0.3">
      <c r="A1129" t="s">
        <v>1138</v>
      </c>
      <c r="B1129" s="2">
        <v>45770</v>
      </c>
      <c r="C1129" s="2">
        <v>45771</v>
      </c>
      <c r="D1129" s="2">
        <v>45774</v>
      </c>
      <c r="E1129" s="2">
        <v>45770.380555555559</v>
      </c>
      <c r="F1129" s="2">
        <v>45770.413194444453</v>
      </c>
      <c r="G1129" s="2">
        <v>45770.466666666667</v>
      </c>
      <c r="H1129" s="2">
        <v>45770.488194444442</v>
      </c>
      <c r="I1129">
        <v>16</v>
      </c>
      <c r="J1129">
        <v>13</v>
      </c>
      <c r="K1129" t="s">
        <v>1215</v>
      </c>
      <c r="L1129">
        <f t="shared" si="102"/>
        <v>0</v>
      </c>
      <c r="M1129">
        <f t="shared" si="103"/>
        <v>47.000000006519258</v>
      </c>
      <c r="N1129">
        <f t="shared" si="104"/>
        <v>30.99999999627471</v>
      </c>
      <c r="O1129">
        <f t="shared" si="105"/>
        <v>0.8125</v>
      </c>
      <c r="P1129">
        <f t="shared" si="106"/>
        <v>0</v>
      </c>
      <c r="Q1129" t="str">
        <f t="shared" si="107"/>
        <v>2025-04</v>
      </c>
    </row>
    <row r="1130" spans="1:17" x14ac:dyDescent="0.3">
      <c r="A1130" t="s">
        <v>1139</v>
      </c>
      <c r="B1130" s="2">
        <v>45770</v>
      </c>
      <c r="C1130" s="2">
        <v>45774</v>
      </c>
      <c r="D1130" s="2">
        <v>45773</v>
      </c>
      <c r="E1130" s="2">
        <v>45770.37777777778</v>
      </c>
      <c r="F1130" s="2">
        <v>45770.431250000001</v>
      </c>
      <c r="G1130" s="2">
        <v>45770.460416666669</v>
      </c>
      <c r="H1130" s="2">
        <v>45770.5</v>
      </c>
      <c r="I1130">
        <v>21</v>
      </c>
      <c r="J1130">
        <v>21</v>
      </c>
      <c r="K1130" t="s">
        <v>1215</v>
      </c>
      <c r="L1130">
        <f t="shared" si="102"/>
        <v>1</v>
      </c>
      <c r="M1130">
        <f t="shared" si="103"/>
        <v>76.999999999534339</v>
      </c>
      <c r="N1130">
        <f t="shared" si="104"/>
        <v>56.999999997206032</v>
      </c>
      <c r="O1130">
        <f t="shared" si="105"/>
        <v>1</v>
      </c>
      <c r="P1130">
        <f t="shared" si="106"/>
        <v>1</v>
      </c>
      <c r="Q1130" t="str">
        <f t="shared" si="107"/>
        <v>2025-04</v>
      </c>
    </row>
    <row r="1131" spans="1:17" x14ac:dyDescent="0.3">
      <c r="A1131" t="s">
        <v>1140</v>
      </c>
      <c r="B1131" s="2">
        <v>45771</v>
      </c>
      <c r="C1131" s="2">
        <v>45773</v>
      </c>
      <c r="D1131" s="2">
        <v>45774</v>
      </c>
      <c r="E1131" s="2">
        <v>45771.404861111107</v>
      </c>
      <c r="F1131" s="2">
        <v>45771.450694444437</v>
      </c>
      <c r="G1131" s="2">
        <v>45771.474999999999</v>
      </c>
      <c r="H1131" s="2">
        <v>45771.508333333331</v>
      </c>
      <c r="I1131">
        <v>3</v>
      </c>
      <c r="J1131">
        <v>0</v>
      </c>
      <c r="K1131" t="s">
        <v>1215</v>
      </c>
      <c r="L1131">
        <f t="shared" si="102"/>
        <v>0</v>
      </c>
      <c r="M1131">
        <f t="shared" si="103"/>
        <v>65.999999995110556</v>
      </c>
      <c r="N1131">
        <f t="shared" si="104"/>
        <v>47.999999999301508</v>
      </c>
      <c r="O1131">
        <f t="shared" si="105"/>
        <v>0</v>
      </c>
      <c r="P1131">
        <f t="shared" si="106"/>
        <v>0</v>
      </c>
      <c r="Q1131" t="str">
        <f t="shared" si="107"/>
        <v>2025-04</v>
      </c>
    </row>
    <row r="1132" spans="1:17" x14ac:dyDescent="0.3">
      <c r="A1132" t="s">
        <v>1141</v>
      </c>
      <c r="B1132" s="2">
        <v>45771</v>
      </c>
      <c r="C1132" s="2">
        <v>45775</v>
      </c>
      <c r="D1132" s="2">
        <v>45773</v>
      </c>
      <c r="E1132" s="2">
        <v>45771.388888888891</v>
      </c>
      <c r="F1132" s="2">
        <v>45771.388194444437</v>
      </c>
      <c r="G1132" s="2">
        <v>45771.462500000001</v>
      </c>
      <c r="H1132" s="2">
        <v>45771.501388888893</v>
      </c>
      <c r="I1132">
        <v>20</v>
      </c>
      <c r="J1132">
        <v>16</v>
      </c>
      <c r="K1132" t="s">
        <v>1214</v>
      </c>
      <c r="L1132">
        <f t="shared" si="102"/>
        <v>1</v>
      </c>
      <c r="M1132">
        <f t="shared" si="103"/>
        <v>-1.000000013737008</v>
      </c>
      <c r="N1132">
        <f t="shared" si="104"/>
        <v>56.000000004423782</v>
      </c>
      <c r="O1132">
        <f t="shared" si="105"/>
        <v>0.8</v>
      </c>
      <c r="P1132">
        <f t="shared" si="106"/>
        <v>1</v>
      </c>
      <c r="Q1132" t="str">
        <f t="shared" si="107"/>
        <v>2025-04</v>
      </c>
    </row>
    <row r="1133" spans="1:17" x14ac:dyDescent="0.3">
      <c r="A1133" t="s">
        <v>1142</v>
      </c>
      <c r="B1133" s="2">
        <v>45771</v>
      </c>
      <c r="C1133" s="2">
        <v>45773</v>
      </c>
      <c r="D1133" s="2">
        <v>45772</v>
      </c>
      <c r="E1133" s="2">
        <v>45771.411111111112</v>
      </c>
      <c r="F1133" s="2">
        <v>45771.455555555563</v>
      </c>
      <c r="G1133" s="2">
        <v>45771.49722222222</v>
      </c>
      <c r="H1133" s="2">
        <v>45771.515972222223</v>
      </c>
      <c r="I1133">
        <v>10</v>
      </c>
      <c r="J1133">
        <v>10</v>
      </c>
      <c r="K1133" t="s">
        <v>1214</v>
      </c>
      <c r="L1133">
        <f t="shared" si="102"/>
        <v>1</v>
      </c>
      <c r="M1133">
        <f t="shared" si="103"/>
        <v>64.000000009546056</v>
      </c>
      <c r="N1133">
        <f t="shared" si="104"/>
        <v>27.000000004190952</v>
      </c>
      <c r="O1133">
        <f t="shared" si="105"/>
        <v>1</v>
      </c>
      <c r="P1133">
        <f t="shared" si="106"/>
        <v>1</v>
      </c>
      <c r="Q1133" t="str">
        <f t="shared" si="107"/>
        <v>2025-04</v>
      </c>
    </row>
    <row r="1134" spans="1:17" x14ac:dyDescent="0.3">
      <c r="A1134" t="s">
        <v>1143</v>
      </c>
      <c r="B1134" s="2">
        <v>45771</v>
      </c>
      <c r="C1134" s="2">
        <v>45775</v>
      </c>
      <c r="D1134" s="2">
        <v>45776</v>
      </c>
      <c r="E1134" s="2">
        <v>45771.396527777782</v>
      </c>
      <c r="F1134" s="2">
        <v>45771.425694444442</v>
      </c>
      <c r="G1134" s="2">
        <v>45771.46597222222</v>
      </c>
      <c r="H1134" s="2">
        <v>45771.495138888888</v>
      </c>
      <c r="I1134">
        <v>11</v>
      </c>
      <c r="J1134">
        <v>9</v>
      </c>
      <c r="K1134" t="s">
        <v>1214</v>
      </c>
      <c r="L1134">
        <f t="shared" si="102"/>
        <v>0</v>
      </c>
      <c r="M1134">
        <f t="shared" si="103"/>
        <v>41.999999990221113</v>
      </c>
      <c r="N1134">
        <f t="shared" si="104"/>
        <v>42.000000000698492</v>
      </c>
      <c r="O1134">
        <f t="shared" si="105"/>
        <v>0.81818181818181823</v>
      </c>
      <c r="P1134">
        <f t="shared" si="106"/>
        <v>0</v>
      </c>
      <c r="Q1134" t="str">
        <f t="shared" si="107"/>
        <v>2025-04</v>
      </c>
    </row>
    <row r="1135" spans="1:17" x14ac:dyDescent="0.3">
      <c r="A1135" t="s">
        <v>1144</v>
      </c>
      <c r="B1135" s="2">
        <v>45771</v>
      </c>
      <c r="C1135" s="2">
        <v>45775</v>
      </c>
      <c r="D1135" s="2">
        <v>45773</v>
      </c>
      <c r="E1135" s="2">
        <v>45771.414583333331</v>
      </c>
      <c r="F1135" s="2">
        <v>45771.433333333327</v>
      </c>
      <c r="G1135" s="2">
        <v>45771.47152777778</v>
      </c>
      <c r="H1135" s="2">
        <v>45771.541666666657</v>
      </c>
      <c r="I1135">
        <v>1</v>
      </c>
      <c r="J1135">
        <v>1</v>
      </c>
      <c r="K1135" t="s">
        <v>1213</v>
      </c>
      <c r="L1135">
        <f t="shared" si="102"/>
        <v>1</v>
      </c>
      <c r="M1135">
        <f t="shared" si="103"/>
        <v>26.999999993713573</v>
      </c>
      <c r="N1135">
        <f t="shared" si="104"/>
        <v>100.99999998346902</v>
      </c>
      <c r="O1135">
        <f t="shared" si="105"/>
        <v>1</v>
      </c>
      <c r="P1135">
        <f t="shared" si="106"/>
        <v>1</v>
      </c>
      <c r="Q1135" t="str">
        <f t="shared" si="107"/>
        <v>2025-04</v>
      </c>
    </row>
    <row r="1136" spans="1:17" x14ac:dyDescent="0.3">
      <c r="A1136" t="s">
        <v>1145</v>
      </c>
      <c r="B1136" s="2">
        <v>45771</v>
      </c>
      <c r="C1136" s="2">
        <v>45773</v>
      </c>
      <c r="D1136" s="2">
        <v>45775</v>
      </c>
      <c r="E1136" s="2">
        <v>45771.394444444442</v>
      </c>
      <c r="F1136" s="2">
        <v>45771.436111111107</v>
      </c>
      <c r="G1136" s="2">
        <v>45771.498611111107</v>
      </c>
      <c r="H1136" s="2">
        <v>45771.505555555559</v>
      </c>
      <c r="I1136">
        <v>10</v>
      </c>
      <c r="J1136">
        <v>9</v>
      </c>
      <c r="K1136" t="s">
        <v>1215</v>
      </c>
      <c r="L1136">
        <f t="shared" si="102"/>
        <v>0</v>
      </c>
      <c r="M1136">
        <f t="shared" si="103"/>
        <v>59.99999999650754</v>
      </c>
      <c r="N1136">
        <f t="shared" si="104"/>
        <v>10.000000011641532</v>
      </c>
      <c r="O1136">
        <f t="shared" si="105"/>
        <v>0.9</v>
      </c>
      <c r="P1136">
        <f t="shared" si="106"/>
        <v>0</v>
      </c>
      <c r="Q1136" t="str">
        <f t="shared" si="107"/>
        <v>2025-04</v>
      </c>
    </row>
    <row r="1137" spans="1:17" x14ac:dyDescent="0.3">
      <c r="A1137" t="s">
        <v>1146</v>
      </c>
      <c r="B1137" s="2">
        <v>45771</v>
      </c>
      <c r="C1137" s="2">
        <v>45774</v>
      </c>
      <c r="D1137" s="2">
        <v>45772</v>
      </c>
      <c r="E1137" s="2">
        <v>45771.412499999999</v>
      </c>
      <c r="F1137" s="2">
        <v>45771.458333333343</v>
      </c>
      <c r="G1137" s="2">
        <v>45771.484027777777</v>
      </c>
      <c r="H1137" s="2">
        <v>45771.505555555559</v>
      </c>
      <c r="I1137">
        <v>19</v>
      </c>
      <c r="J1137">
        <v>17</v>
      </c>
      <c r="K1137" t="s">
        <v>1215</v>
      </c>
      <c r="L1137">
        <f t="shared" si="102"/>
        <v>1</v>
      </c>
      <c r="M1137">
        <f t="shared" si="103"/>
        <v>66.000000016065314</v>
      </c>
      <c r="N1137">
        <f t="shared" si="104"/>
        <v>31.000000006752089</v>
      </c>
      <c r="O1137">
        <f t="shared" si="105"/>
        <v>0.89473684210526316</v>
      </c>
      <c r="P1137">
        <f t="shared" si="106"/>
        <v>1</v>
      </c>
      <c r="Q1137" t="str">
        <f t="shared" si="107"/>
        <v>2025-04</v>
      </c>
    </row>
    <row r="1138" spans="1:17" x14ac:dyDescent="0.3">
      <c r="A1138" t="s">
        <v>1147</v>
      </c>
      <c r="B1138" s="2">
        <v>45771</v>
      </c>
      <c r="C1138" s="2">
        <v>45775</v>
      </c>
      <c r="D1138" s="2">
        <v>45773</v>
      </c>
      <c r="E1138" s="2">
        <v>45771.405555555553</v>
      </c>
      <c r="F1138" s="2">
        <v>45771.431250000001</v>
      </c>
      <c r="G1138" s="2">
        <v>45771.479166666657</v>
      </c>
      <c r="H1138" s="2">
        <v>45771.479861111111</v>
      </c>
      <c r="I1138">
        <v>32</v>
      </c>
      <c r="J1138">
        <v>32</v>
      </c>
      <c r="K1138" t="s">
        <v>1215</v>
      </c>
      <c r="L1138">
        <f t="shared" si="102"/>
        <v>1</v>
      </c>
      <c r="M1138">
        <f t="shared" si="103"/>
        <v>37.000000005355105</v>
      </c>
      <c r="N1138">
        <f t="shared" si="104"/>
        <v>1.000000013737008</v>
      </c>
      <c r="O1138">
        <f t="shared" si="105"/>
        <v>1</v>
      </c>
      <c r="P1138">
        <f t="shared" si="106"/>
        <v>1</v>
      </c>
      <c r="Q1138" t="str">
        <f t="shared" si="107"/>
        <v>2025-04</v>
      </c>
    </row>
    <row r="1139" spans="1:17" x14ac:dyDescent="0.3">
      <c r="A1139" t="s">
        <v>1148</v>
      </c>
      <c r="B1139" s="2">
        <v>45771</v>
      </c>
      <c r="C1139" s="2">
        <v>45775</v>
      </c>
      <c r="D1139" s="2">
        <v>45774</v>
      </c>
      <c r="E1139" s="2">
        <v>45771.381944444453</v>
      </c>
      <c r="F1139" s="2">
        <v>45771.422222222223</v>
      </c>
      <c r="G1139" s="2">
        <v>45771.496527777781</v>
      </c>
      <c r="H1139" s="2">
        <v>45771.523611111108</v>
      </c>
      <c r="I1139">
        <v>33</v>
      </c>
      <c r="J1139">
        <v>31</v>
      </c>
      <c r="K1139" t="s">
        <v>1213</v>
      </c>
      <c r="L1139">
        <f t="shared" si="102"/>
        <v>1</v>
      </c>
      <c r="M1139">
        <f t="shared" si="103"/>
        <v>57.999999989988282</v>
      </c>
      <c r="N1139">
        <f t="shared" si="104"/>
        <v>38.999999990919605</v>
      </c>
      <c r="O1139">
        <f t="shared" si="105"/>
        <v>0.93939393939393945</v>
      </c>
      <c r="P1139">
        <f t="shared" si="106"/>
        <v>1</v>
      </c>
      <c r="Q1139" t="str">
        <f t="shared" si="107"/>
        <v>2025-04</v>
      </c>
    </row>
    <row r="1140" spans="1:17" x14ac:dyDescent="0.3">
      <c r="A1140" t="s">
        <v>1149</v>
      </c>
      <c r="B1140" s="2">
        <v>45771</v>
      </c>
      <c r="C1140" s="2">
        <v>45772</v>
      </c>
      <c r="D1140" s="2">
        <v>45775</v>
      </c>
      <c r="E1140" s="2">
        <v>45771.375694444447</v>
      </c>
      <c r="F1140" s="2">
        <v>45771.472916666673</v>
      </c>
      <c r="G1140" s="2">
        <v>45771.463194444441</v>
      </c>
      <c r="H1140" s="2">
        <v>45771.513194444437</v>
      </c>
      <c r="I1140">
        <v>20</v>
      </c>
      <c r="J1140">
        <v>19</v>
      </c>
      <c r="K1140" t="s">
        <v>1215</v>
      </c>
      <c r="L1140">
        <f t="shared" si="102"/>
        <v>0</v>
      </c>
      <c r="M1140">
        <f t="shared" si="103"/>
        <v>140.00000000582077</v>
      </c>
      <c r="N1140">
        <f t="shared" si="104"/>
        <v>71.999999993713573</v>
      </c>
      <c r="O1140">
        <f t="shared" si="105"/>
        <v>0.95</v>
      </c>
      <c r="P1140">
        <f t="shared" si="106"/>
        <v>0</v>
      </c>
      <c r="Q1140" t="str">
        <f t="shared" si="107"/>
        <v>2025-04</v>
      </c>
    </row>
    <row r="1141" spans="1:17" x14ac:dyDescent="0.3">
      <c r="A1141" t="s">
        <v>1150</v>
      </c>
      <c r="B1141" s="2">
        <v>45771</v>
      </c>
      <c r="C1141" s="2">
        <v>45775</v>
      </c>
      <c r="D1141" s="2">
        <v>45776</v>
      </c>
      <c r="E1141" s="2">
        <v>45771.411805555559</v>
      </c>
      <c r="F1141" s="2">
        <v>45771.456250000003</v>
      </c>
      <c r="G1141" s="2">
        <v>45771.463194444441</v>
      </c>
      <c r="H1141" s="2">
        <v>45771.53402777778</v>
      </c>
      <c r="I1141">
        <v>15</v>
      </c>
      <c r="J1141">
        <v>13</v>
      </c>
      <c r="K1141" t="s">
        <v>1215</v>
      </c>
      <c r="L1141">
        <f t="shared" si="102"/>
        <v>0</v>
      </c>
      <c r="M1141">
        <f t="shared" si="103"/>
        <v>63.999999999068677</v>
      </c>
      <c r="N1141">
        <f t="shared" si="104"/>
        <v>102.00000000768341</v>
      </c>
      <c r="O1141">
        <f t="shared" si="105"/>
        <v>0.8666666666666667</v>
      </c>
      <c r="P1141">
        <f t="shared" si="106"/>
        <v>0</v>
      </c>
      <c r="Q1141" t="str">
        <f t="shared" si="107"/>
        <v>2025-04</v>
      </c>
    </row>
    <row r="1142" spans="1:17" x14ac:dyDescent="0.3">
      <c r="A1142" t="s">
        <v>1151</v>
      </c>
      <c r="B1142" s="2">
        <v>45771</v>
      </c>
      <c r="C1142" s="2">
        <v>45774</v>
      </c>
      <c r="D1142" s="2">
        <v>45772</v>
      </c>
      <c r="E1142" s="2">
        <v>45771.377083333333</v>
      </c>
      <c r="F1142" s="2">
        <v>45771.40347222222</v>
      </c>
      <c r="G1142" s="2">
        <v>45771.466666666667</v>
      </c>
      <c r="H1142" s="2">
        <v>45771.519444444442</v>
      </c>
      <c r="I1142">
        <v>18</v>
      </c>
      <c r="J1142">
        <v>16</v>
      </c>
      <c r="K1142" t="s">
        <v>1214</v>
      </c>
      <c r="L1142">
        <f t="shared" si="102"/>
        <v>1</v>
      </c>
      <c r="M1142">
        <f t="shared" si="103"/>
        <v>37.999999998137355</v>
      </c>
      <c r="N1142">
        <f t="shared" si="104"/>
        <v>75.99999999627471</v>
      </c>
      <c r="O1142">
        <f t="shared" si="105"/>
        <v>0.88888888888888884</v>
      </c>
      <c r="P1142">
        <f t="shared" si="106"/>
        <v>1</v>
      </c>
      <c r="Q1142" t="str">
        <f t="shared" si="107"/>
        <v>2025-04</v>
      </c>
    </row>
    <row r="1143" spans="1:17" x14ac:dyDescent="0.3">
      <c r="A1143" t="s">
        <v>1152</v>
      </c>
      <c r="B1143" s="2">
        <v>45771</v>
      </c>
      <c r="C1143" s="2">
        <v>45772</v>
      </c>
      <c r="D1143" s="2">
        <v>45776</v>
      </c>
      <c r="E1143" s="2">
        <v>45771.387499999997</v>
      </c>
      <c r="F1143" s="2">
        <v>45771.48541666667</v>
      </c>
      <c r="G1143" s="2">
        <v>45771.458333333343</v>
      </c>
      <c r="H1143" s="2">
        <v>45771.490277777782</v>
      </c>
      <c r="I1143">
        <v>15</v>
      </c>
      <c r="J1143">
        <v>14</v>
      </c>
      <c r="K1143" t="s">
        <v>1214</v>
      </c>
      <c r="L1143">
        <f t="shared" si="102"/>
        <v>0</v>
      </c>
      <c r="M1143">
        <f t="shared" si="103"/>
        <v>141.0000000090804</v>
      </c>
      <c r="N1143">
        <f t="shared" si="104"/>
        <v>45.99999999278225</v>
      </c>
      <c r="O1143">
        <f t="shared" si="105"/>
        <v>0.93333333333333335</v>
      </c>
      <c r="P1143">
        <f t="shared" si="106"/>
        <v>0</v>
      </c>
      <c r="Q1143" t="str">
        <f t="shared" si="107"/>
        <v>2025-04</v>
      </c>
    </row>
    <row r="1144" spans="1:17" x14ac:dyDescent="0.3">
      <c r="A1144" t="s">
        <v>1153</v>
      </c>
      <c r="B1144" s="2">
        <v>45771</v>
      </c>
      <c r="C1144" s="2">
        <v>45772</v>
      </c>
      <c r="D1144" s="2">
        <v>45774</v>
      </c>
      <c r="E1144" s="2">
        <v>45771.404861111107</v>
      </c>
      <c r="F1144" s="2">
        <v>45771.4375</v>
      </c>
      <c r="G1144" s="2">
        <v>45771.481944444437</v>
      </c>
      <c r="H1144" s="2">
        <v>45771.52847222222</v>
      </c>
      <c r="I1144">
        <v>28</v>
      </c>
      <c r="J1144">
        <v>27</v>
      </c>
      <c r="K1144" t="s">
        <v>1213</v>
      </c>
      <c r="L1144">
        <f t="shared" si="102"/>
        <v>0</v>
      </c>
      <c r="M1144">
        <f t="shared" si="103"/>
        <v>47.000000006519258</v>
      </c>
      <c r="N1144">
        <f t="shared" si="104"/>
        <v>67.000000008847564</v>
      </c>
      <c r="O1144">
        <f t="shared" si="105"/>
        <v>0.9642857142857143</v>
      </c>
      <c r="P1144">
        <f t="shared" si="106"/>
        <v>0</v>
      </c>
      <c r="Q1144" t="str">
        <f t="shared" si="107"/>
        <v>2025-04</v>
      </c>
    </row>
    <row r="1145" spans="1:17" x14ac:dyDescent="0.3">
      <c r="A1145" t="s">
        <v>1154</v>
      </c>
      <c r="B1145" s="2">
        <v>45772</v>
      </c>
      <c r="C1145" s="2">
        <v>45775</v>
      </c>
      <c r="D1145" s="2">
        <v>45775</v>
      </c>
      <c r="E1145" s="2">
        <v>45772.413888888892</v>
      </c>
      <c r="F1145" s="2">
        <v>45772.438194444447</v>
      </c>
      <c r="G1145" s="2">
        <v>45772.461805555547</v>
      </c>
      <c r="H1145" s="2">
        <v>45772.520833333343</v>
      </c>
      <c r="I1145">
        <v>29</v>
      </c>
      <c r="J1145">
        <v>29</v>
      </c>
      <c r="K1145" t="s">
        <v>1214</v>
      </c>
      <c r="L1145">
        <f t="shared" si="102"/>
        <v>1</v>
      </c>
      <c r="M1145">
        <f t="shared" si="103"/>
        <v>34.999999998835847</v>
      </c>
      <c r="N1145">
        <f t="shared" si="104"/>
        <v>85.000000025611371</v>
      </c>
      <c r="O1145">
        <f t="shared" si="105"/>
        <v>1</v>
      </c>
      <c r="P1145">
        <f t="shared" si="106"/>
        <v>1</v>
      </c>
      <c r="Q1145" t="str">
        <f t="shared" si="107"/>
        <v>2025-04</v>
      </c>
    </row>
    <row r="1146" spans="1:17" x14ac:dyDescent="0.3">
      <c r="A1146" t="s">
        <v>1155</v>
      </c>
      <c r="B1146" s="2">
        <v>45772</v>
      </c>
      <c r="C1146" s="2">
        <v>45774</v>
      </c>
      <c r="D1146" s="2">
        <v>45774</v>
      </c>
      <c r="E1146" s="2">
        <v>45772.397222222222</v>
      </c>
      <c r="F1146" s="2">
        <v>45772.470138888893</v>
      </c>
      <c r="G1146" s="2">
        <v>45772.466666666667</v>
      </c>
      <c r="H1146" s="2">
        <v>45772.493750000001</v>
      </c>
      <c r="I1146">
        <v>18</v>
      </c>
      <c r="J1146">
        <v>15</v>
      </c>
      <c r="K1146" t="s">
        <v>1215</v>
      </c>
      <c r="L1146">
        <f t="shared" si="102"/>
        <v>1</v>
      </c>
      <c r="M1146">
        <f t="shared" si="103"/>
        <v>105.00000000698492</v>
      </c>
      <c r="N1146">
        <f t="shared" si="104"/>
        <v>39.000000001396984</v>
      </c>
      <c r="O1146">
        <f t="shared" si="105"/>
        <v>0.83333333333333337</v>
      </c>
      <c r="P1146">
        <f t="shared" si="106"/>
        <v>1</v>
      </c>
      <c r="Q1146" t="str">
        <f t="shared" si="107"/>
        <v>2025-04</v>
      </c>
    </row>
    <row r="1147" spans="1:17" x14ac:dyDescent="0.3">
      <c r="A1147" t="s">
        <v>1156</v>
      </c>
      <c r="B1147" s="2">
        <v>45772</v>
      </c>
      <c r="C1147" s="2">
        <v>45773</v>
      </c>
      <c r="D1147" s="2">
        <v>45777</v>
      </c>
      <c r="E1147" s="2">
        <v>45772.415972222218</v>
      </c>
      <c r="F1147" s="2">
        <v>45772.417361111111</v>
      </c>
      <c r="G1147" s="2">
        <v>45772.479166666657</v>
      </c>
      <c r="H1147" s="2">
        <v>45772.480555555558</v>
      </c>
      <c r="I1147">
        <v>1</v>
      </c>
      <c r="J1147">
        <v>0</v>
      </c>
      <c r="K1147" t="s">
        <v>1215</v>
      </c>
      <c r="L1147">
        <f t="shared" si="102"/>
        <v>0</v>
      </c>
      <c r="M1147">
        <f t="shared" si="103"/>
        <v>2.000000006519258</v>
      </c>
      <c r="N1147">
        <f t="shared" si="104"/>
        <v>2.000000016996637</v>
      </c>
      <c r="O1147">
        <f t="shared" si="105"/>
        <v>0</v>
      </c>
      <c r="P1147">
        <f t="shared" si="106"/>
        <v>0</v>
      </c>
      <c r="Q1147" t="str">
        <f t="shared" si="107"/>
        <v>2025-04</v>
      </c>
    </row>
    <row r="1148" spans="1:17" x14ac:dyDescent="0.3">
      <c r="A1148" t="s">
        <v>1157</v>
      </c>
      <c r="B1148" s="2">
        <v>45772</v>
      </c>
      <c r="C1148" s="2">
        <v>45776</v>
      </c>
      <c r="D1148" s="2">
        <v>45774</v>
      </c>
      <c r="E1148" s="2">
        <v>45772.398611111108</v>
      </c>
      <c r="F1148" s="2">
        <v>45772.45</v>
      </c>
      <c r="G1148" s="2">
        <v>45772.482638888891</v>
      </c>
      <c r="H1148" s="2">
        <v>45772.501388888893</v>
      </c>
      <c r="I1148">
        <v>28</v>
      </c>
      <c r="J1148">
        <v>26</v>
      </c>
      <c r="K1148" t="s">
        <v>1214</v>
      </c>
      <c r="L1148">
        <f t="shared" si="102"/>
        <v>1</v>
      </c>
      <c r="M1148">
        <f t="shared" si="103"/>
        <v>74.000000000232831</v>
      </c>
      <c r="N1148">
        <f t="shared" si="104"/>
        <v>27.000000004190952</v>
      </c>
      <c r="O1148">
        <f t="shared" si="105"/>
        <v>0.9285714285714286</v>
      </c>
      <c r="P1148">
        <f t="shared" si="106"/>
        <v>1</v>
      </c>
      <c r="Q1148" t="str">
        <f t="shared" si="107"/>
        <v>2025-04</v>
      </c>
    </row>
    <row r="1149" spans="1:17" x14ac:dyDescent="0.3">
      <c r="A1149" t="s">
        <v>1158</v>
      </c>
      <c r="B1149" s="2">
        <v>45772</v>
      </c>
      <c r="C1149" s="2">
        <v>45774</v>
      </c>
      <c r="D1149" s="2">
        <v>45773</v>
      </c>
      <c r="E1149" s="2">
        <v>45772.394444444442</v>
      </c>
      <c r="F1149" s="2">
        <v>45772.418055555558</v>
      </c>
      <c r="G1149" s="2">
        <v>45772.490277777782</v>
      </c>
      <c r="H1149" s="2">
        <v>45772.535416666673</v>
      </c>
      <c r="I1149">
        <v>15</v>
      </c>
      <c r="J1149">
        <v>14</v>
      </c>
      <c r="K1149" t="s">
        <v>1213</v>
      </c>
      <c r="L1149">
        <f t="shared" si="102"/>
        <v>1</v>
      </c>
      <c r="M1149">
        <f t="shared" si="103"/>
        <v>34.000000006053597</v>
      </c>
      <c r="N1149">
        <f t="shared" si="104"/>
        <v>65.000000002328306</v>
      </c>
      <c r="O1149">
        <f t="shared" si="105"/>
        <v>0.93333333333333335</v>
      </c>
      <c r="P1149">
        <f t="shared" si="106"/>
        <v>1</v>
      </c>
      <c r="Q1149" t="str">
        <f t="shared" si="107"/>
        <v>2025-04</v>
      </c>
    </row>
    <row r="1150" spans="1:17" x14ac:dyDescent="0.3">
      <c r="A1150" t="s">
        <v>1159</v>
      </c>
      <c r="B1150" s="2">
        <v>45773</v>
      </c>
      <c r="C1150" s="2">
        <v>45774</v>
      </c>
      <c r="D1150" s="2">
        <v>45776</v>
      </c>
      <c r="E1150" s="2">
        <v>45773.407638888893</v>
      </c>
      <c r="F1150" s="2">
        <v>45773.475694444453</v>
      </c>
      <c r="G1150" s="2">
        <v>45773.460416666669</v>
      </c>
      <c r="H1150" s="2">
        <v>45773.538194444453</v>
      </c>
      <c r="I1150">
        <v>12</v>
      </c>
      <c r="J1150">
        <v>11</v>
      </c>
      <c r="K1150" t="s">
        <v>1215</v>
      </c>
      <c r="L1150">
        <f t="shared" si="102"/>
        <v>0</v>
      </c>
      <c r="M1150">
        <f t="shared" si="103"/>
        <v>98.000000005122274</v>
      </c>
      <c r="N1150">
        <f t="shared" si="104"/>
        <v>112.00000000884756</v>
      </c>
      <c r="O1150">
        <f t="shared" si="105"/>
        <v>0.91666666666666663</v>
      </c>
      <c r="P1150">
        <f t="shared" si="106"/>
        <v>0</v>
      </c>
      <c r="Q1150" t="str">
        <f t="shared" si="107"/>
        <v>2025-04</v>
      </c>
    </row>
    <row r="1151" spans="1:17" x14ac:dyDescent="0.3">
      <c r="A1151" t="s">
        <v>1160</v>
      </c>
      <c r="B1151" s="2">
        <v>45773</v>
      </c>
      <c r="C1151" s="2">
        <v>45775</v>
      </c>
      <c r="D1151" s="2">
        <v>45776</v>
      </c>
      <c r="E1151" s="2">
        <v>45773.396527777782</v>
      </c>
      <c r="F1151" s="2">
        <v>45773.418749999997</v>
      </c>
      <c r="G1151" s="2">
        <v>45773.484722222223</v>
      </c>
      <c r="H1151" s="2">
        <v>45773.506249999999</v>
      </c>
      <c r="I1151">
        <v>1</v>
      </c>
      <c r="J1151">
        <v>0</v>
      </c>
      <c r="K1151" t="s">
        <v>1215</v>
      </c>
      <c r="L1151">
        <f t="shared" si="102"/>
        <v>0</v>
      </c>
      <c r="M1151">
        <f t="shared" si="103"/>
        <v>31.99999998905696</v>
      </c>
      <c r="N1151">
        <f t="shared" si="104"/>
        <v>30.99999999627471</v>
      </c>
      <c r="O1151">
        <f t="shared" si="105"/>
        <v>0</v>
      </c>
      <c r="P1151">
        <f t="shared" si="106"/>
        <v>0</v>
      </c>
      <c r="Q1151" t="str">
        <f t="shared" si="107"/>
        <v>2025-04</v>
      </c>
    </row>
    <row r="1152" spans="1:17" x14ac:dyDescent="0.3">
      <c r="A1152" t="s">
        <v>1161</v>
      </c>
      <c r="B1152" s="2">
        <v>45773</v>
      </c>
      <c r="C1152" s="2">
        <v>45777</v>
      </c>
      <c r="D1152" s="2">
        <v>45778</v>
      </c>
      <c r="E1152" s="2">
        <v>45773.395138888889</v>
      </c>
      <c r="F1152" s="2">
        <v>45773.429166666669</v>
      </c>
      <c r="G1152" s="2">
        <v>45773.472916666673</v>
      </c>
      <c r="H1152" s="2">
        <v>45773.529861111107</v>
      </c>
      <c r="I1152">
        <v>23</v>
      </c>
      <c r="J1152">
        <v>23</v>
      </c>
      <c r="K1152" t="s">
        <v>1215</v>
      </c>
      <c r="L1152">
        <f t="shared" si="102"/>
        <v>0</v>
      </c>
      <c r="M1152">
        <f t="shared" si="103"/>
        <v>49.000000002561137</v>
      </c>
      <c r="N1152">
        <f t="shared" si="104"/>
        <v>81.999999984400347</v>
      </c>
      <c r="O1152">
        <f t="shared" si="105"/>
        <v>1</v>
      </c>
      <c r="P1152">
        <f t="shared" si="106"/>
        <v>0</v>
      </c>
      <c r="Q1152" t="str">
        <f t="shared" si="107"/>
        <v>2025-04</v>
      </c>
    </row>
    <row r="1153" spans="1:17" x14ac:dyDescent="0.3">
      <c r="A1153" t="s">
        <v>1162</v>
      </c>
      <c r="B1153" s="2">
        <v>45773</v>
      </c>
      <c r="C1153" s="2">
        <v>45775</v>
      </c>
      <c r="D1153" s="2">
        <v>45775</v>
      </c>
      <c r="E1153" s="2">
        <v>45773.390277777777</v>
      </c>
      <c r="F1153" s="2">
        <v>45773.415277777778</v>
      </c>
      <c r="G1153" s="2">
        <v>45773.490972222222</v>
      </c>
      <c r="H1153" s="2">
        <v>45773.487500000003</v>
      </c>
      <c r="I1153">
        <v>3</v>
      </c>
      <c r="J1153">
        <v>0</v>
      </c>
      <c r="K1153" t="s">
        <v>1215</v>
      </c>
      <c r="L1153">
        <f t="shared" si="102"/>
        <v>1</v>
      </c>
      <c r="M1153">
        <f t="shared" si="103"/>
        <v>36.000000002095476</v>
      </c>
      <c r="N1153">
        <f t="shared" si="104"/>
        <v>-4.9999999953433871</v>
      </c>
      <c r="O1153">
        <f t="shared" si="105"/>
        <v>0</v>
      </c>
      <c r="P1153">
        <f t="shared" si="106"/>
        <v>0</v>
      </c>
      <c r="Q1153" t="str">
        <f t="shared" si="107"/>
        <v>2025-04</v>
      </c>
    </row>
    <row r="1154" spans="1:17" x14ac:dyDescent="0.3">
      <c r="A1154" t="s">
        <v>1163</v>
      </c>
      <c r="B1154" s="2">
        <v>45773</v>
      </c>
      <c r="C1154" s="2">
        <v>45774</v>
      </c>
      <c r="D1154" s="2">
        <v>45774</v>
      </c>
      <c r="E1154" s="2">
        <v>45773.395833333343</v>
      </c>
      <c r="F1154" s="2">
        <v>45773.461805555547</v>
      </c>
      <c r="G1154" s="2">
        <v>45773.488888888889</v>
      </c>
      <c r="H1154" s="2">
        <v>45773.47152777778</v>
      </c>
      <c r="I1154">
        <v>30</v>
      </c>
      <c r="J1154">
        <v>28</v>
      </c>
      <c r="K1154" t="s">
        <v>1214</v>
      </c>
      <c r="L1154">
        <f t="shared" ref="L1154:L1203" si="108">IF(D1154&lt;=C1154,1,0)</f>
        <v>1</v>
      </c>
      <c r="M1154">
        <f t="shared" ref="M1154:M1203" si="109">(F1154-E1154)*24*60</f>
        <v>94.999999974388629</v>
      </c>
      <c r="N1154">
        <f t="shared" ref="N1154:N1203" si="110">(H1154-G1154)*24*60</f>
        <v>-24.999999997671694</v>
      </c>
      <c r="O1154">
        <f t="shared" ref="O1154:O1203" si="111">IF(I1154=0,0,J1154/I1154)</f>
        <v>0.93333333333333335</v>
      </c>
      <c r="P1154">
        <f t="shared" ref="P1154:P1203" si="112">IF(AND(D1154&lt;=C1154,J1154&gt;0),1,0)</f>
        <v>1</v>
      </c>
      <c r="Q1154" t="str">
        <f t="shared" ref="Q1154:Q1203" si="113">TEXT(B1154,"yyyy-mm")</f>
        <v>2025-04</v>
      </c>
    </row>
    <row r="1155" spans="1:17" x14ac:dyDescent="0.3">
      <c r="A1155" t="s">
        <v>1164</v>
      </c>
      <c r="B1155" s="2">
        <v>45773</v>
      </c>
      <c r="C1155" s="2">
        <v>45775</v>
      </c>
      <c r="D1155" s="2">
        <v>45777</v>
      </c>
      <c r="E1155" s="2">
        <v>45773.395833333343</v>
      </c>
      <c r="F1155" s="2">
        <v>45773.46597222222</v>
      </c>
      <c r="G1155" s="2">
        <v>45773.463888888888</v>
      </c>
      <c r="H1155" s="2">
        <v>45773.509722222218</v>
      </c>
      <c r="I1155">
        <v>24</v>
      </c>
      <c r="J1155">
        <v>23</v>
      </c>
      <c r="K1155" t="s">
        <v>1214</v>
      </c>
      <c r="L1155">
        <f t="shared" si="108"/>
        <v>0</v>
      </c>
      <c r="M1155">
        <f t="shared" si="109"/>
        <v>100.99999998346902</v>
      </c>
      <c r="N1155">
        <f t="shared" si="110"/>
        <v>65.999999995110556</v>
      </c>
      <c r="O1155">
        <f t="shared" si="111"/>
        <v>0.95833333333333337</v>
      </c>
      <c r="P1155">
        <f t="shared" si="112"/>
        <v>0</v>
      </c>
      <c r="Q1155" t="str">
        <f t="shared" si="113"/>
        <v>2025-04</v>
      </c>
    </row>
    <row r="1156" spans="1:17" x14ac:dyDescent="0.3">
      <c r="A1156" t="s">
        <v>1165</v>
      </c>
      <c r="B1156" s="2">
        <v>45773</v>
      </c>
      <c r="C1156" s="2">
        <v>45776</v>
      </c>
      <c r="D1156" s="2">
        <v>45776</v>
      </c>
      <c r="E1156" s="2">
        <v>45773.395138888889</v>
      </c>
      <c r="F1156" s="2">
        <v>45773.421527777777</v>
      </c>
      <c r="G1156" s="2">
        <v>45773.492361111108</v>
      </c>
      <c r="H1156" s="2">
        <v>45773.48541666667</v>
      </c>
      <c r="I1156">
        <v>4</v>
      </c>
      <c r="J1156">
        <v>0</v>
      </c>
      <c r="K1156" t="s">
        <v>1213</v>
      </c>
      <c r="L1156">
        <f t="shared" si="108"/>
        <v>1</v>
      </c>
      <c r="M1156">
        <f t="shared" si="109"/>
        <v>37.999999998137355</v>
      </c>
      <c r="N1156">
        <f t="shared" si="110"/>
        <v>-9.9999999906867743</v>
      </c>
      <c r="O1156">
        <f t="shared" si="111"/>
        <v>0</v>
      </c>
      <c r="P1156">
        <f t="shared" si="112"/>
        <v>0</v>
      </c>
      <c r="Q1156" t="str">
        <f t="shared" si="113"/>
        <v>2025-04</v>
      </c>
    </row>
    <row r="1157" spans="1:17" x14ac:dyDescent="0.3">
      <c r="A1157" t="s">
        <v>1166</v>
      </c>
      <c r="B1157" s="2">
        <v>45773</v>
      </c>
      <c r="C1157" s="2">
        <v>45774</v>
      </c>
      <c r="D1157" s="2">
        <v>45774</v>
      </c>
      <c r="E1157" s="2">
        <v>45773.381249999999</v>
      </c>
      <c r="F1157" s="2">
        <v>45773.48541666667</v>
      </c>
      <c r="G1157" s="2">
        <v>45773.467361111107</v>
      </c>
      <c r="H1157" s="2">
        <v>45773.550694444442</v>
      </c>
      <c r="I1157">
        <v>20</v>
      </c>
      <c r="J1157">
        <v>16</v>
      </c>
      <c r="K1157" t="s">
        <v>1213</v>
      </c>
      <c r="L1157">
        <f t="shared" si="108"/>
        <v>1</v>
      </c>
      <c r="M1157">
        <f t="shared" si="109"/>
        <v>150.00000000698492</v>
      </c>
      <c r="N1157">
        <f t="shared" si="110"/>
        <v>120.00000000349246</v>
      </c>
      <c r="O1157">
        <f t="shared" si="111"/>
        <v>0.8</v>
      </c>
      <c r="P1157">
        <f t="shared" si="112"/>
        <v>1</v>
      </c>
      <c r="Q1157" t="str">
        <f t="shared" si="113"/>
        <v>2025-04</v>
      </c>
    </row>
    <row r="1158" spans="1:17" x14ac:dyDescent="0.3">
      <c r="A1158" t="s">
        <v>1167</v>
      </c>
      <c r="B1158" s="2">
        <v>45773</v>
      </c>
      <c r="C1158" s="2">
        <v>45774</v>
      </c>
      <c r="D1158" s="2">
        <v>45777</v>
      </c>
      <c r="E1158" s="2">
        <v>45773.411805555559</v>
      </c>
      <c r="F1158" s="2">
        <v>45773.45416666667</v>
      </c>
      <c r="G1158" s="2">
        <v>45773.477777777778</v>
      </c>
      <c r="H1158" s="2">
        <v>45773.53125</v>
      </c>
      <c r="I1158">
        <v>6</v>
      </c>
      <c r="J1158">
        <v>3</v>
      </c>
      <c r="K1158" t="s">
        <v>1213</v>
      </c>
      <c r="L1158">
        <f t="shared" si="108"/>
        <v>0</v>
      </c>
      <c r="M1158">
        <f t="shared" si="109"/>
        <v>60.999999999767169</v>
      </c>
      <c r="N1158">
        <f t="shared" si="110"/>
        <v>76.999999999534339</v>
      </c>
      <c r="O1158">
        <f t="shared" si="111"/>
        <v>0.5</v>
      </c>
      <c r="P1158">
        <f t="shared" si="112"/>
        <v>0</v>
      </c>
      <c r="Q1158" t="str">
        <f t="shared" si="113"/>
        <v>2025-04</v>
      </c>
    </row>
    <row r="1159" spans="1:17" x14ac:dyDescent="0.3">
      <c r="A1159" t="s">
        <v>1168</v>
      </c>
      <c r="B1159" s="2">
        <v>45773</v>
      </c>
      <c r="C1159" s="2">
        <v>45774</v>
      </c>
      <c r="D1159" s="2">
        <v>45777</v>
      </c>
      <c r="E1159" s="2">
        <v>45773.413888888892</v>
      </c>
      <c r="F1159" s="2">
        <v>45773.48541666667</v>
      </c>
      <c r="G1159" s="2">
        <v>45773.495138888888</v>
      </c>
      <c r="H1159" s="2">
        <v>45773.491666666669</v>
      </c>
      <c r="I1159">
        <v>25</v>
      </c>
      <c r="J1159">
        <v>25</v>
      </c>
      <c r="K1159" t="s">
        <v>1213</v>
      </c>
      <c r="L1159">
        <f t="shared" si="108"/>
        <v>0</v>
      </c>
      <c r="M1159">
        <f t="shared" si="109"/>
        <v>103.00000000046566</v>
      </c>
      <c r="N1159">
        <f t="shared" si="110"/>
        <v>-4.9999999953433871</v>
      </c>
      <c r="O1159">
        <f t="shared" si="111"/>
        <v>1</v>
      </c>
      <c r="P1159">
        <f t="shared" si="112"/>
        <v>0</v>
      </c>
      <c r="Q1159" t="str">
        <f t="shared" si="113"/>
        <v>2025-04</v>
      </c>
    </row>
    <row r="1160" spans="1:17" x14ac:dyDescent="0.3">
      <c r="A1160" t="s">
        <v>1169</v>
      </c>
      <c r="B1160" s="2">
        <v>45773</v>
      </c>
      <c r="C1160" s="2">
        <v>45775</v>
      </c>
      <c r="D1160" s="2">
        <v>45776</v>
      </c>
      <c r="E1160" s="2">
        <v>45773.412499999999</v>
      </c>
      <c r="F1160" s="2">
        <v>45773.449305555558</v>
      </c>
      <c r="G1160" s="2">
        <v>45773.475694444453</v>
      </c>
      <c r="H1160" s="2">
        <v>45773.527777777781</v>
      </c>
      <c r="I1160">
        <v>36</v>
      </c>
      <c r="J1160">
        <v>32</v>
      </c>
      <c r="K1160" t="s">
        <v>1214</v>
      </c>
      <c r="L1160">
        <f t="shared" si="108"/>
        <v>0</v>
      </c>
      <c r="M1160">
        <f t="shared" si="109"/>
        <v>53.000000005122274</v>
      </c>
      <c r="N1160">
        <f t="shared" si="110"/>
        <v>74.999999993015081</v>
      </c>
      <c r="O1160">
        <f t="shared" si="111"/>
        <v>0.88888888888888884</v>
      </c>
      <c r="P1160">
        <f t="shared" si="112"/>
        <v>0</v>
      </c>
      <c r="Q1160" t="str">
        <f t="shared" si="113"/>
        <v>2025-04</v>
      </c>
    </row>
    <row r="1161" spans="1:17" x14ac:dyDescent="0.3">
      <c r="A1161" t="s">
        <v>1170</v>
      </c>
      <c r="B1161" s="2">
        <v>45773</v>
      </c>
      <c r="C1161" s="2">
        <v>45777</v>
      </c>
      <c r="D1161" s="2">
        <v>45775</v>
      </c>
      <c r="E1161" s="2">
        <v>45773.402777777781</v>
      </c>
      <c r="F1161" s="2">
        <v>45773.452777777777</v>
      </c>
      <c r="G1161" s="2">
        <v>45773.469444444447</v>
      </c>
      <c r="H1161" s="2">
        <v>45773.51666666667</v>
      </c>
      <c r="I1161">
        <v>24</v>
      </c>
      <c r="J1161">
        <v>20</v>
      </c>
      <c r="K1161" t="s">
        <v>1213</v>
      </c>
      <c r="L1161">
        <f t="shared" si="108"/>
        <v>1</v>
      </c>
      <c r="M1161">
        <f t="shared" si="109"/>
        <v>71.999999993713573</v>
      </c>
      <c r="N1161">
        <f t="shared" si="110"/>
        <v>68.000000001629815</v>
      </c>
      <c r="O1161">
        <f t="shared" si="111"/>
        <v>0.83333333333333337</v>
      </c>
      <c r="P1161">
        <f t="shared" si="112"/>
        <v>1</v>
      </c>
      <c r="Q1161" t="str">
        <f t="shared" si="113"/>
        <v>2025-04</v>
      </c>
    </row>
    <row r="1162" spans="1:17" x14ac:dyDescent="0.3">
      <c r="A1162" t="s">
        <v>1171</v>
      </c>
      <c r="B1162" s="2">
        <v>45773</v>
      </c>
      <c r="C1162" s="2">
        <v>45775</v>
      </c>
      <c r="D1162" s="2">
        <v>45775</v>
      </c>
      <c r="E1162" s="2">
        <v>45773.381249999999</v>
      </c>
      <c r="F1162" s="2">
        <v>45773.398611111108</v>
      </c>
      <c r="G1162" s="2">
        <v>45773.46875</v>
      </c>
      <c r="H1162" s="2">
        <v>45773.508333333331</v>
      </c>
      <c r="I1162">
        <v>9</v>
      </c>
      <c r="J1162">
        <v>7</v>
      </c>
      <c r="K1162" t="s">
        <v>1214</v>
      </c>
      <c r="L1162">
        <f t="shared" si="108"/>
        <v>1</v>
      </c>
      <c r="M1162">
        <f t="shared" si="109"/>
        <v>24.999999997671694</v>
      </c>
      <c r="N1162">
        <f t="shared" si="110"/>
        <v>56.999999997206032</v>
      </c>
      <c r="O1162">
        <f t="shared" si="111"/>
        <v>0.77777777777777779</v>
      </c>
      <c r="P1162">
        <f t="shared" si="112"/>
        <v>1</v>
      </c>
      <c r="Q1162" t="str">
        <f t="shared" si="113"/>
        <v>2025-04</v>
      </c>
    </row>
    <row r="1163" spans="1:17" x14ac:dyDescent="0.3">
      <c r="A1163" t="s">
        <v>1172</v>
      </c>
      <c r="B1163" s="2">
        <v>45773</v>
      </c>
      <c r="C1163" s="2">
        <v>45776</v>
      </c>
      <c r="D1163" s="2">
        <v>45775</v>
      </c>
      <c r="E1163" s="2">
        <v>45773.407638888893</v>
      </c>
      <c r="F1163" s="2">
        <v>45773.430555555547</v>
      </c>
      <c r="G1163" s="2">
        <v>45773.460416666669</v>
      </c>
      <c r="H1163" s="2">
        <v>45773.51666666667</v>
      </c>
      <c r="I1163">
        <v>3</v>
      </c>
      <c r="J1163">
        <v>0</v>
      </c>
      <c r="K1163" t="s">
        <v>1215</v>
      </c>
      <c r="L1163">
        <f t="shared" si="108"/>
        <v>1</v>
      </c>
      <c r="M1163">
        <f t="shared" si="109"/>
        <v>32.99999998183921</v>
      </c>
      <c r="N1163">
        <f t="shared" si="110"/>
        <v>81.000000002095476</v>
      </c>
      <c r="O1163">
        <f t="shared" si="111"/>
        <v>0</v>
      </c>
      <c r="P1163">
        <f t="shared" si="112"/>
        <v>0</v>
      </c>
      <c r="Q1163" t="str">
        <f t="shared" si="113"/>
        <v>2025-04</v>
      </c>
    </row>
    <row r="1164" spans="1:17" x14ac:dyDescent="0.3">
      <c r="A1164" t="s">
        <v>1173</v>
      </c>
      <c r="B1164" s="2">
        <v>45774</v>
      </c>
      <c r="C1164" s="2">
        <v>45778</v>
      </c>
      <c r="D1164" s="2">
        <v>45777</v>
      </c>
      <c r="E1164" s="2">
        <v>45774.409722222219</v>
      </c>
      <c r="F1164" s="2">
        <v>45774.42291666667</v>
      </c>
      <c r="G1164" s="2">
        <v>45774.470138888893</v>
      </c>
      <c r="H1164" s="2">
        <v>45774.550694444442</v>
      </c>
      <c r="I1164">
        <v>9</v>
      </c>
      <c r="J1164">
        <v>9</v>
      </c>
      <c r="K1164" t="s">
        <v>1215</v>
      </c>
      <c r="L1164">
        <f t="shared" si="108"/>
        <v>1</v>
      </c>
      <c r="M1164">
        <f t="shared" si="109"/>
        <v>19.000000009546056</v>
      </c>
      <c r="N1164">
        <f t="shared" si="110"/>
        <v>115.99999999045394</v>
      </c>
      <c r="O1164">
        <f t="shared" si="111"/>
        <v>1</v>
      </c>
      <c r="P1164">
        <f t="shared" si="112"/>
        <v>1</v>
      </c>
      <c r="Q1164" t="str">
        <f t="shared" si="113"/>
        <v>2025-04</v>
      </c>
    </row>
    <row r="1165" spans="1:17" x14ac:dyDescent="0.3">
      <c r="A1165" t="s">
        <v>1174</v>
      </c>
      <c r="B1165" s="2">
        <v>45774</v>
      </c>
      <c r="C1165" s="2">
        <v>45775</v>
      </c>
      <c r="D1165" s="2">
        <v>45775</v>
      </c>
      <c r="E1165" s="2">
        <v>45774.40625</v>
      </c>
      <c r="F1165" s="2">
        <v>45774.460416666669</v>
      </c>
      <c r="G1165" s="2">
        <v>45774.470138888893</v>
      </c>
      <c r="H1165" s="2">
        <v>45774.49722222222</v>
      </c>
      <c r="I1165">
        <v>10</v>
      </c>
      <c r="J1165">
        <v>10</v>
      </c>
      <c r="K1165" t="s">
        <v>1215</v>
      </c>
      <c r="L1165">
        <f t="shared" si="108"/>
        <v>1</v>
      </c>
      <c r="M1165">
        <f t="shared" si="109"/>
        <v>78.000000002793968</v>
      </c>
      <c r="N1165">
        <f t="shared" si="110"/>
        <v>38.999999990919605</v>
      </c>
      <c r="O1165">
        <f t="shared" si="111"/>
        <v>1</v>
      </c>
      <c r="P1165">
        <f t="shared" si="112"/>
        <v>1</v>
      </c>
      <c r="Q1165" t="str">
        <f t="shared" si="113"/>
        <v>2025-04</v>
      </c>
    </row>
    <row r="1166" spans="1:17" x14ac:dyDescent="0.3">
      <c r="A1166" t="s">
        <v>1175</v>
      </c>
      <c r="B1166" s="2">
        <v>45774</v>
      </c>
      <c r="C1166" s="2">
        <v>45778</v>
      </c>
      <c r="D1166" s="2">
        <v>45776</v>
      </c>
      <c r="E1166" s="2">
        <v>45774.402777777781</v>
      </c>
      <c r="F1166" s="2">
        <v>45774.447222222218</v>
      </c>
      <c r="G1166" s="2">
        <v>45774.498611111107</v>
      </c>
      <c r="H1166" s="2">
        <v>45774.487500000003</v>
      </c>
      <c r="I1166">
        <v>23</v>
      </c>
      <c r="J1166">
        <v>22</v>
      </c>
      <c r="K1166" t="s">
        <v>1215</v>
      </c>
      <c r="L1166">
        <f t="shared" si="108"/>
        <v>1</v>
      </c>
      <c r="M1166">
        <f t="shared" si="109"/>
        <v>63.999999988591298</v>
      </c>
      <c r="N1166">
        <f t="shared" si="110"/>
        <v>-15.99999998928979</v>
      </c>
      <c r="O1166">
        <f t="shared" si="111"/>
        <v>0.95652173913043481</v>
      </c>
      <c r="P1166">
        <f t="shared" si="112"/>
        <v>1</v>
      </c>
      <c r="Q1166" t="str">
        <f t="shared" si="113"/>
        <v>2025-04</v>
      </c>
    </row>
    <row r="1167" spans="1:17" x14ac:dyDescent="0.3">
      <c r="A1167" t="s">
        <v>1176</v>
      </c>
      <c r="B1167" s="2">
        <v>45774</v>
      </c>
      <c r="C1167" s="2">
        <v>45778</v>
      </c>
      <c r="D1167" s="2">
        <v>45777</v>
      </c>
      <c r="E1167" s="2">
        <v>45774.376388888893</v>
      </c>
      <c r="F1167" s="2">
        <v>45774.444444444453</v>
      </c>
      <c r="G1167" s="2">
        <v>45774.490972222222</v>
      </c>
      <c r="H1167" s="2">
        <v>45774.520833333343</v>
      </c>
      <c r="I1167">
        <v>35</v>
      </c>
      <c r="J1167">
        <v>35</v>
      </c>
      <c r="K1167" t="s">
        <v>1213</v>
      </c>
      <c r="L1167">
        <f t="shared" si="108"/>
        <v>1</v>
      </c>
      <c r="M1167">
        <f t="shared" si="109"/>
        <v>98.000000005122274</v>
      </c>
      <c r="N1167">
        <f t="shared" si="110"/>
        <v>43.0000000144355</v>
      </c>
      <c r="O1167">
        <f t="shared" si="111"/>
        <v>1</v>
      </c>
      <c r="P1167">
        <f t="shared" si="112"/>
        <v>1</v>
      </c>
      <c r="Q1167" t="str">
        <f t="shared" si="113"/>
        <v>2025-04</v>
      </c>
    </row>
    <row r="1168" spans="1:17" x14ac:dyDescent="0.3">
      <c r="A1168" t="s">
        <v>1177</v>
      </c>
      <c r="B1168" s="2">
        <v>45774</v>
      </c>
      <c r="C1168" s="2">
        <v>45775</v>
      </c>
      <c r="D1168" s="2">
        <v>45776</v>
      </c>
      <c r="E1168" s="2">
        <v>45774.404861111107</v>
      </c>
      <c r="F1168" s="2">
        <v>45774.434027777781</v>
      </c>
      <c r="G1168" s="2">
        <v>45774.498611111107</v>
      </c>
      <c r="H1168" s="2">
        <v>45774.50277777778</v>
      </c>
      <c r="I1168">
        <v>30</v>
      </c>
      <c r="J1168">
        <v>30</v>
      </c>
      <c r="K1168" t="s">
        <v>1214</v>
      </c>
      <c r="L1168">
        <f t="shared" si="108"/>
        <v>0</v>
      </c>
      <c r="M1168">
        <f t="shared" si="109"/>
        <v>42.000000011175871</v>
      </c>
      <c r="N1168">
        <f t="shared" si="110"/>
        <v>6.0000000090803951</v>
      </c>
      <c r="O1168">
        <f t="shared" si="111"/>
        <v>1</v>
      </c>
      <c r="P1168">
        <f t="shared" si="112"/>
        <v>0</v>
      </c>
      <c r="Q1168" t="str">
        <f t="shared" si="113"/>
        <v>2025-04</v>
      </c>
    </row>
    <row r="1169" spans="1:17" x14ac:dyDescent="0.3">
      <c r="A1169" t="s">
        <v>1178</v>
      </c>
      <c r="B1169" s="2">
        <v>45774</v>
      </c>
      <c r="C1169" s="2">
        <v>45776</v>
      </c>
      <c r="D1169" s="2">
        <v>45775</v>
      </c>
      <c r="E1169" s="2">
        <v>45774.385416666657</v>
      </c>
      <c r="F1169" s="2">
        <v>45774.423611111109</v>
      </c>
      <c r="G1169" s="2">
        <v>45774.493750000001</v>
      </c>
      <c r="H1169" s="2">
        <v>45774.543749999997</v>
      </c>
      <c r="I1169">
        <v>33</v>
      </c>
      <c r="J1169">
        <v>30</v>
      </c>
      <c r="K1169" t="s">
        <v>1214</v>
      </c>
      <c r="L1169">
        <f t="shared" si="108"/>
        <v>1</v>
      </c>
      <c r="M1169">
        <f t="shared" si="109"/>
        <v>55.000000011641532</v>
      </c>
      <c r="N1169">
        <f t="shared" si="110"/>
        <v>71.999999993713573</v>
      </c>
      <c r="O1169">
        <f t="shared" si="111"/>
        <v>0.90909090909090906</v>
      </c>
      <c r="P1169">
        <f t="shared" si="112"/>
        <v>1</v>
      </c>
      <c r="Q1169" t="str">
        <f t="shared" si="113"/>
        <v>2025-04</v>
      </c>
    </row>
    <row r="1170" spans="1:17" x14ac:dyDescent="0.3">
      <c r="A1170" t="s">
        <v>1179</v>
      </c>
      <c r="B1170" s="2">
        <v>45774</v>
      </c>
      <c r="C1170" s="2">
        <v>45778</v>
      </c>
      <c r="D1170" s="2">
        <v>45777</v>
      </c>
      <c r="E1170" s="2">
        <v>45774.378472222219</v>
      </c>
      <c r="F1170" s="2">
        <v>45774.392361111109</v>
      </c>
      <c r="G1170" s="2">
        <v>45774.459027777782</v>
      </c>
      <c r="H1170" s="2">
        <v>45774.510416666657</v>
      </c>
      <c r="I1170">
        <v>12</v>
      </c>
      <c r="J1170">
        <v>11</v>
      </c>
      <c r="K1170" t="s">
        <v>1215</v>
      </c>
      <c r="L1170">
        <f t="shared" si="108"/>
        <v>1</v>
      </c>
      <c r="M1170">
        <f t="shared" si="109"/>
        <v>20.000000002328306</v>
      </c>
      <c r="N1170">
        <f t="shared" si="110"/>
        <v>73.999999979278073</v>
      </c>
      <c r="O1170">
        <f t="shared" si="111"/>
        <v>0.91666666666666663</v>
      </c>
      <c r="P1170">
        <f t="shared" si="112"/>
        <v>1</v>
      </c>
      <c r="Q1170" t="str">
        <f t="shared" si="113"/>
        <v>2025-04</v>
      </c>
    </row>
    <row r="1171" spans="1:17" x14ac:dyDescent="0.3">
      <c r="A1171" t="s">
        <v>1180</v>
      </c>
      <c r="B1171" s="2">
        <v>45774</v>
      </c>
      <c r="C1171" s="2">
        <v>45777</v>
      </c>
      <c r="D1171" s="2">
        <v>45777</v>
      </c>
      <c r="E1171" s="2">
        <v>45774.40902777778</v>
      </c>
      <c r="F1171" s="2">
        <v>45774.421527777777</v>
      </c>
      <c r="G1171" s="2">
        <v>45774.484027777777</v>
      </c>
      <c r="H1171" s="2">
        <v>45774.526388888888</v>
      </c>
      <c r="I1171">
        <v>22</v>
      </c>
      <c r="J1171">
        <v>18</v>
      </c>
      <c r="K1171" t="s">
        <v>1215</v>
      </c>
      <c r="L1171">
        <f t="shared" si="108"/>
        <v>1</v>
      </c>
      <c r="M1171">
        <f t="shared" si="109"/>
        <v>17.999999995809048</v>
      </c>
      <c r="N1171">
        <f t="shared" si="110"/>
        <v>60.999999999767169</v>
      </c>
      <c r="O1171">
        <f t="shared" si="111"/>
        <v>0.81818181818181823</v>
      </c>
      <c r="P1171">
        <f t="shared" si="112"/>
        <v>1</v>
      </c>
      <c r="Q1171" t="str">
        <f t="shared" si="113"/>
        <v>2025-04</v>
      </c>
    </row>
    <row r="1172" spans="1:17" x14ac:dyDescent="0.3">
      <c r="A1172" t="s">
        <v>1181</v>
      </c>
      <c r="B1172" s="2">
        <v>45774</v>
      </c>
      <c r="C1172" s="2">
        <v>45777</v>
      </c>
      <c r="D1172" s="2">
        <v>45778</v>
      </c>
      <c r="E1172" s="2">
        <v>45774.388194444437</v>
      </c>
      <c r="F1172" s="2">
        <v>45774.462500000001</v>
      </c>
      <c r="G1172" s="2">
        <v>45774.492361111108</v>
      </c>
      <c r="H1172" s="2">
        <v>45774.527777777781</v>
      </c>
      <c r="I1172">
        <v>19</v>
      </c>
      <c r="J1172">
        <v>15</v>
      </c>
      <c r="K1172" t="s">
        <v>1215</v>
      </c>
      <c r="L1172">
        <f t="shared" si="108"/>
        <v>0</v>
      </c>
      <c r="M1172">
        <f t="shared" si="109"/>
        <v>107.00000001350418</v>
      </c>
      <c r="N1172">
        <f t="shared" si="110"/>
        <v>51.000000009080395</v>
      </c>
      <c r="O1172">
        <f t="shared" si="111"/>
        <v>0.78947368421052633</v>
      </c>
      <c r="P1172">
        <f t="shared" si="112"/>
        <v>0</v>
      </c>
      <c r="Q1172" t="str">
        <f t="shared" si="113"/>
        <v>2025-04</v>
      </c>
    </row>
    <row r="1173" spans="1:17" x14ac:dyDescent="0.3">
      <c r="A1173" t="s">
        <v>1182</v>
      </c>
      <c r="B1173" s="2">
        <v>45774</v>
      </c>
      <c r="C1173" s="2">
        <v>45777</v>
      </c>
      <c r="D1173" s="2">
        <v>45779</v>
      </c>
      <c r="E1173" s="2">
        <v>45774.402777777781</v>
      </c>
      <c r="F1173" s="2">
        <v>45774.406944444447</v>
      </c>
      <c r="G1173" s="2">
        <v>45774.493750000001</v>
      </c>
      <c r="H1173" s="2">
        <v>45774.540277777778</v>
      </c>
      <c r="I1173">
        <v>17</v>
      </c>
      <c r="J1173">
        <v>15</v>
      </c>
      <c r="K1173" t="s">
        <v>1213</v>
      </c>
      <c r="L1173">
        <f t="shared" si="108"/>
        <v>0</v>
      </c>
      <c r="M1173">
        <f t="shared" si="109"/>
        <v>5.9999999986030161</v>
      </c>
      <c r="N1173">
        <f t="shared" si="110"/>
        <v>66.999999998370185</v>
      </c>
      <c r="O1173">
        <f t="shared" si="111"/>
        <v>0.88235294117647056</v>
      </c>
      <c r="P1173">
        <f t="shared" si="112"/>
        <v>0</v>
      </c>
      <c r="Q1173" t="str">
        <f t="shared" si="113"/>
        <v>2025-04</v>
      </c>
    </row>
    <row r="1174" spans="1:17" x14ac:dyDescent="0.3">
      <c r="A1174" t="s">
        <v>1183</v>
      </c>
      <c r="B1174" s="2">
        <v>45774</v>
      </c>
      <c r="C1174" s="2">
        <v>45775</v>
      </c>
      <c r="D1174" s="2">
        <v>45778</v>
      </c>
      <c r="E1174" s="2">
        <v>45774.394444444442</v>
      </c>
      <c r="F1174" s="2">
        <v>45774.421527777777</v>
      </c>
      <c r="G1174" s="2">
        <v>45774.472222222219</v>
      </c>
      <c r="H1174" s="2">
        <v>45774.536805555559</v>
      </c>
      <c r="I1174">
        <v>33</v>
      </c>
      <c r="J1174">
        <v>33</v>
      </c>
      <c r="K1174" t="s">
        <v>1215</v>
      </c>
      <c r="L1174">
        <f t="shared" si="108"/>
        <v>0</v>
      </c>
      <c r="M1174">
        <f t="shared" si="109"/>
        <v>39.000000001396984</v>
      </c>
      <c r="N1174">
        <f t="shared" si="110"/>
        <v>93.000000009778887</v>
      </c>
      <c r="O1174">
        <f t="shared" si="111"/>
        <v>1</v>
      </c>
      <c r="P1174">
        <f t="shared" si="112"/>
        <v>0</v>
      </c>
      <c r="Q1174" t="str">
        <f t="shared" si="113"/>
        <v>2025-04</v>
      </c>
    </row>
    <row r="1175" spans="1:17" x14ac:dyDescent="0.3">
      <c r="A1175" t="s">
        <v>1184</v>
      </c>
      <c r="B1175" s="2">
        <v>45774</v>
      </c>
      <c r="C1175" s="2">
        <v>45776</v>
      </c>
      <c r="D1175" s="2">
        <v>45775</v>
      </c>
      <c r="E1175" s="2">
        <v>45774.413888888892</v>
      </c>
      <c r="F1175" s="2">
        <v>45774.456944444442</v>
      </c>
      <c r="G1175" s="2">
        <v>45774.479861111111</v>
      </c>
      <c r="H1175" s="2">
        <v>45774.511111111111</v>
      </c>
      <c r="I1175">
        <v>30</v>
      </c>
      <c r="J1175">
        <v>29</v>
      </c>
      <c r="K1175" t="s">
        <v>1215</v>
      </c>
      <c r="L1175">
        <f t="shared" si="108"/>
        <v>1</v>
      </c>
      <c r="M1175">
        <f t="shared" si="109"/>
        <v>61.999999992549419</v>
      </c>
      <c r="N1175">
        <f t="shared" si="110"/>
        <v>45</v>
      </c>
      <c r="O1175">
        <f t="shared" si="111"/>
        <v>0.96666666666666667</v>
      </c>
      <c r="P1175">
        <f t="shared" si="112"/>
        <v>1</v>
      </c>
      <c r="Q1175" t="str">
        <f t="shared" si="113"/>
        <v>2025-04</v>
      </c>
    </row>
    <row r="1176" spans="1:17" x14ac:dyDescent="0.3">
      <c r="A1176" t="s">
        <v>1185</v>
      </c>
      <c r="B1176" s="2">
        <v>45775</v>
      </c>
      <c r="C1176" s="2">
        <v>45778</v>
      </c>
      <c r="D1176" s="2">
        <v>45780</v>
      </c>
      <c r="E1176" s="2">
        <v>45775.395138888889</v>
      </c>
      <c r="F1176" s="2">
        <v>45775.428472222222</v>
      </c>
      <c r="G1176" s="2">
        <v>45775.494444444441</v>
      </c>
      <c r="H1176" s="2">
        <v>45775.488194444442</v>
      </c>
      <c r="I1176">
        <v>10</v>
      </c>
      <c r="J1176">
        <v>10</v>
      </c>
      <c r="K1176" t="s">
        <v>1215</v>
      </c>
      <c r="L1176">
        <f t="shared" si="108"/>
        <v>0</v>
      </c>
      <c r="M1176">
        <f t="shared" si="109"/>
        <v>47.999999999301508</v>
      </c>
      <c r="N1176">
        <f t="shared" si="110"/>
        <v>-8.9999999979045242</v>
      </c>
      <c r="O1176">
        <f t="shared" si="111"/>
        <v>1</v>
      </c>
      <c r="P1176">
        <f t="shared" si="112"/>
        <v>0</v>
      </c>
      <c r="Q1176" t="str">
        <f t="shared" si="113"/>
        <v>2025-04</v>
      </c>
    </row>
    <row r="1177" spans="1:17" x14ac:dyDescent="0.3">
      <c r="A1177" t="s">
        <v>1186</v>
      </c>
      <c r="B1177" s="2">
        <v>45775</v>
      </c>
      <c r="C1177" s="2">
        <v>45779</v>
      </c>
      <c r="D1177" s="2">
        <v>45778</v>
      </c>
      <c r="E1177" s="2">
        <v>45775.395833333343</v>
      </c>
      <c r="F1177" s="2">
        <v>45775.432638888888</v>
      </c>
      <c r="G1177" s="2">
        <v>45775.479861111111</v>
      </c>
      <c r="H1177" s="2">
        <v>45775.474999999999</v>
      </c>
      <c r="I1177">
        <v>19</v>
      </c>
      <c r="J1177">
        <v>17</v>
      </c>
      <c r="K1177" t="s">
        <v>1215</v>
      </c>
      <c r="L1177">
        <f t="shared" si="108"/>
        <v>1</v>
      </c>
      <c r="M1177">
        <f t="shared" si="109"/>
        <v>52.999999984167516</v>
      </c>
      <c r="N1177">
        <f t="shared" si="110"/>
        <v>-7.0000000018626451</v>
      </c>
      <c r="O1177">
        <f t="shared" si="111"/>
        <v>0.89473684210526316</v>
      </c>
      <c r="P1177">
        <f t="shared" si="112"/>
        <v>1</v>
      </c>
      <c r="Q1177" t="str">
        <f t="shared" si="113"/>
        <v>2025-04</v>
      </c>
    </row>
    <row r="1178" spans="1:17" x14ac:dyDescent="0.3">
      <c r="A1178" t="s">
        <v>1187</v>
      </c>
      <c r="B1178" s="2">
        <v>45775</v>
      </c>
      <c r="C1178" s="2">
        <v>45777</v>
      </c>
      <c r="D1178" s="2">
        <v>45779</v>
      </c>
      <c r="E1178" s="2">
        <v>45775.388194444437</v>
      </c>
      <c r="F1178" s="2">
        <v>45775.411111111112</v>
      </c>
      <c r="G1178" s="2">
        <v>45775.493055555547</v>
      </c>
      <c r="H1178" s="2">
        <v>45775.530555555553</v>
      </c>
      <c r="I1178">
        <v>24</v>
      </c>
      <c r="J1178">
        <v>23</v>
      </c>
      <c r="K1178" t="s">
        <v>1215</v>
      </c>
      <c r="L1178">
        <f t="shared" si="108"/>
        <v>0</v>
      </c>
      <c r="M1178">
        <f t="shared" si="109"/>
        <v>33.000000013271347</v>
      </c>
      <c r="N1178">
        <f t="shared" si="110"/>
        <v>54.000000008381903</v>
      </c>
      <c r="O1178">
        <f t="shared" si="111"/>
        <v>0.95833333333333337</v>
      </c>
      <c r="P1178">
        <f t="shared" si="112"/>
        <v>0</v>
      </c>
      <c r="Q1178" t="str">
        <f t="shared" si="113"/>
        <v>2025-04</v>
      </c>
    </row>
    <row r="1179" spans="1:17" x14ac:dyDescent="0.3">
      <c r="A1179" t="s">
        <v>1188</v>
      </c>
      <c r="B1179" s="2">
        <v>45775</v>
      </c>
      <c r="C1179" s="2">
        <v>45777</v>
      </c>
      <c r="D1179" s="2">
        <v>45780</v>
      </c>
      <c r="E1179" s="2">
        <v>45775.395138888889</v>
      </c>
      <c r="F1179" s="2">
        <v>45775.402083333327</v>
      </c>
      <c r="G1179" s="2">
        <v>45775.480555555558</v>
      </c>
      <c r="H1179" s="2">
        <v>45775.520833333343</v>
      </c>
      <c r="I1179">
        <v>23</v>
      </c>
      <c r="J1179">
        <v>23</v>
      </c>
      <c r="K1179" t="s">
        <v>1213</v>
      </c>
      <c r="L1179">
        <f t="shared" si="108"/>
        <v>0</v>
      </c>
      <c r="M1179">
        <f t="shared" si="109"/>
        <v>9.9999999906867743</v>
      </c>
      <c r="N1179">
        <f t="shared" si="110"/>
        <v>58.00000001094304</v>
      </c>
      <c r="O1179">
        <f t="shared" si="111"/>
        <v>1</v>
      </c>
      <c r="P1179">
        <f t="shared" si="112"/>
        <v>0</v>
      </c>
      <c r="Q1179" t="str">
        <f t="shared" si="113"/>
        <v>2025-04</v>
      </c>
    </row>
    <row r="1180" spans="1:17" x14ac:dyDescent="0.3">
      <c r="A1180" t="s">
        <v>1189</v>
      </c>
      <c r="B1180" s="2">
        <v>45775</v>
      </c>
      <c r="C1180" s="2">
        <v>45778</v>
      </c>
      <c r="D1180" s="2">
        <v>45780</v>
      </c>
      <c r="E1180" s="2">
        <v>45775.413194444453</v>
      </c>
      <c r="F1180" s="2">
        <v>45775.406944444447</v>
      </c>
      <c r="G1180" s="2">
        <v>45775.488888888889</v>
      </c>
      <c r="H1180" s="2">
        <v>45775.534722222219</v>
      </c>
      <c r="I1180">
        <v>21</v>
      </c>
      <c r="J1180">
        <v>19</v>
      </c>
      <c r="K1180" t="s">
        <v>1214</v>
      </c>
      <c r="L1180">
        <f t="shared" si="108"/>
        <v>0</v>
      </c>
      <c r="M1180">
        <f t="shared" si="109"/>
        <v>-9.0000000083819032</v>
      </c>
      <c r="N1180">
        <f t="shared" si="110"/>
        <v>65.999999995110556</v>
      </c>
      <c r="O1180">
        <f t="shared" si="111"/>
        <v>0.90476190476190477</v>
      </c>
      <c r="P1180">
        <f t="shared" si="112"/>
        <v>0</v>
      </c>
      <c r="Q1180" t="str">
        <f t="shared" si="113"/>
        <v>2025-04</v>
      </c>
    </row>
    <row r="1181" spans="1:17" x14ac:dyDescent="0.3">
      <c r="A1181" t="s">
        <v>1190</v>
      </c>
      <c r="B1181" s="2">
        <v>45775</v>
      </c>
      <c r="C1181" s="2">
        <v>45777</v>
      </c>
      <c r="D1181" s="2">
        <v>45780</v>
      </c>
      <c r="E1181" s="2">
        <v>45775.390277777777</v>
      </c>
      <c r="F1181" s="2">
        <v>45775.458333333343</v>
      </c>
      <c r="G1181" s="2">
        <v>45775.495138888888</v>
      </c>
      <c r="H1181" s="2">
        <v>45775.497916666667</v>
      </c>
      <c r="I1181">
        <v>3</v>
      </c>
      <c r="J1181">
        <v>3</v>
      </c>
      <c r="K1181" t="s">
        <v>1213</v>
      </c>
      <c r="L1181">
        <f t="shared" si="108"/>
        <v>0</v>
      </c>
      <c r="M1181">
        <f t="shared" si="109"/>
        <v>98.000000015599653</v>
      </c>
      <c r="N1181">
        <f t="shared" si="110"/>
        <v>4.0000000025611371</v>
      </c>
      <c r="O1181">
        <f t="shared" si="111"/>
        <v>1</v>
      </c>
      <c r="P1181">
        <f t="shared" si="112"/>
        <v>0</v>
      </c>
      <c r="Q1181" t="str">
        <f t="shared" si="113"/>
        <v>2025-04</v>
      </c>
    </row>
    <row r="1182" spans="1:17" x14ac:dyDescent="0.3">
      <c r="A1182" t="s">
        <v>1191</v>
      </c>
      <c r="B1182" s="2">
        <v>45775</v>
      </c>
      <c r="C1182" s="2">
        <v>45779</v>
      </c>
      <c r="D1182" s="2">
        <v>45778</v>
      </c>
      <c r="E1182" s="2">
        <v>45775.404166666667</v>
      </c>
      <c r="F1182" s="2">
        <v>45775.44027777778</v>
      </c>
      <c r="G1182" s="2">
        <v>45775.479861111111</v>
      </c>
      <c r="H1182" s="2">
        <v>45775.493055555547</v>
      </c>
      <c r="I1182">
        <v>25</v>
      </c>
      <c r="J1182">
        <v>25</v>
      </c>
      <c r="K1182" t="s">
        <v>1215</v>
      </c>
      <c r="L1182">
        <f t="shared" si="108"/>
        <v>1</v>
      </c>
      <c r="M1182">
        <f t="shared" si="109"/>
        <v>52.000000001862645</v>
      </c>
      <c r="N1182">
        <f t="shared" si="110"/>
        <v>18.999999988591298</v>
      </c>
      <c r="O1182">
        <f t="shared" si="111"/>
        <v>1</v>
      </c>
      <c r="P1182">
        <f t="shared" si="112"/>
        <v>1</v>
      </c>
      <c r="Q1182" t="str">
        <f t="shared" si="113"/>
        <v>2025-04</v>
      </c>
    </row>
    <row r="1183" spans="1:17" x14ac:dyDescent="0.3">
      <c r="A1183" t="s">
        <v>1192</v>
      </c>
      <c r="B1183" s="2">
        <v>45775</v>
      </c>
      <c r="C1183" s="2">
        <v>45778</v>
      </c>
      <c r="D1183" s="2">
        <v>45778</v>
      </c>
      <c r="E1183" s="2">
        <v>45775.409722222219</v>
      </c>
      <c r="F1183" s="2">
        <v>45775.416666666657</v>
      </c>
      <c r="G1183" s="2">
        <v>45775.492361111108</v>
      </c>
      <c r="H1183" s="2">
        <v>45775.51666666667</v>
      </c>
      <c r="I1183">
        <v>8</v>
      </c>
      <c r="J1183">
        <v>6</v>
      </c>
      <c r="K1183" t="s">
        <v>1215</v>
      </c>
      <c r="L1183">
        <f t="shared" si="108"/>
        <v>1</v>
      </c>
      <c r="M1183">
        <f t="shared" si="109"/>
        <v>9.9999999906867743</v>
      </c>
      <c r="N1183">
        <f t="shared" si="110"/>
        <v>35.000000009313226</v>
      </c>
      <c r="O1183">
        <f t="shared" si="111"/>
        <v>0.75</v>
      </c>
      <c r="P1183">
        <f t="shared" si="112"/>
        <v>1</v>
      </c>
      <c r="Q1183" t="str">
        <f t="shared" si="113"/>
        <v>2025-04</v>
      </c>
    </row>
    <row r="1184" spans="1:17" x14ac:dyDescent="0.3">
      <c r="A1184" t="s">
        <v>1193</v>
      </c>
      <c r="B1184" s="2">
        <v>45775</v>
      </c>
      <c r="C1184" s="2">
        <v>45777</v>
      </c>
      <c r="D1184" s="2">
        <v>45777</v>
      </c>
      <c r="E1184" s="2">
        <v>45775.405555555553</v>
      </c>
      <c r="F1184" s="2">
        <v>45775.453472222223</v>
      </c>
      <c r="G1184" s="2">
        <v>45775.482638888891</v>
      </c>
      <c r="H1184" s="2">
        <v>45775.510416666657</v>
      </c>
      <c r="I1184">
        <v>8</v>
      </c>
      <c r="J1184">
        <v>5</v>
      </c>
      <c r="K1184" t="s">
        <v>1213</v>
      </c>
      <c r="L1184">
        <f t="shared" si="108"/>
        <v>1</v>
      </c>
      <c r="M1184">
        <f t="shared" si="109"/>
        <v>69.000000004889444</v>
      </c>
      <c r="N1184">
        <f t="shared" si="110"/>
        <v>39.999999983701855</v>
      </c>
      <c r="O1184">
        <f t="shared" si="111"/>
        <v>0.625</v>
      </c>
      <c r="P1184">
        <f t="shared" si="112"/>
        <v>1</v>
      </c>
      <c r="Q1184" t="str">
        <f t="shared" si="113"/>
        <v>2025-04</v>
      </c>
    </row>
    <row r="1185" spans="1:17" x14ac:dyDescent="0.3">
      <c r="A1185" t="s">
        <v>1194</v>
      </c>
      <c r="B1185" s="2">
        <v>45775</v>
      </c>
      <c r="C1185" s="2">
        <v>45778</v>
      </c>
      <c r="D1185" s="2">
        <v>45776</v>
      </c>
      <c r="E1185" s="2">
        <v>45775.393055555563</v>
      </c>
      <c r="F1185" s="2">
        <v>45775.418749999997</v>
      </c>
      <c r="G1185" s="2">
        <v>45775.495833333327</v>
      </c>
      <c r="H1185" s="2">
        <v>45775.488194444442</v>
      </c>
      <c r="I1185">
        <v>2</v>
      </c>
      <c r="J1185">
        <v>0</v>
      </c>
      <c r="K1185" t="s">
        <v>1213</v>
      </c>
      <c r="L1185">
        <f t="shared" si="108"/>
        <v>1</v>
      </c>
      <c r="M1185">
        <f t="shared" si="109"/>
        <v>36.999999984400347</v>
      </c>
      <c r="N1185">
        <f t="shared" si="110"/>
        <v>-10.999999993946403</v>
      </c>
      <c r="O1185">
        <f t="shared" si="111"/>
        <v>0</v>
      </c>
      <c r="P1185">
        <f t="shared" si="112"/>
        <v>0</v>
      </c>
      <c r="Q1185" t="str">
        <f t="shared" si="113"/>
        <v>2025-04</v>
      </c>
    </row>
    <row r="1186" spans="1:17" x14ac:dyDescent="0.3">
      <c r="A1186" t="s">
        <v>1195</v>
      </c>
      <c r="B1186" s="2">
        <v>45775</v>
      </c>
      <c r="C1186" s="2">
        <v>45777</v>
      </c>
      <c r="D1186" s="2">
        <v>45779</v>
      </c>
      <c r="E1186" s="2">
        <v>45775.390277777777</v>
      </c>
      <c r="F1186" s="2">
        <v>45775.461111111108</v>
      </c>
      <c r="G1186" s="2">
        <v>45775.465277777781</v>
      </c>
      <c r="H1186" s="2">
        <v>45775.499305555553</v>
      </c>
      <c r="I1186">
        <v>5</v>
      </c>
      <c r="J1186">
        <v>1</v>
      </c>
      <c r="K1186" t="s">
        <v>1215</v>
      </c>
      <c r="L1186">
        <f t="shared" si="108"/>
        <v>0</v>
      </c>
      <c r="M1186">
        <f t="shared" si="109"/>
        <v>101.99999999720603</v>
      </c>
      <c r="N1186">
        <f t="shared" si="110"/>
        <v>48.999999992083758</v>
      </c>
      <c r="O1186">
        <f t="shared" si="111"/>
        <v>0.2</v>
      </c>
      <c r="P1186">
        <f t="shared" si="112"/>
        <v>0</v>
      </c>
      <c r="Q1186" t="str">
        <f t="shared" si="113"/>
        <v>2025-04</v>
      </c>
    </row>
    <row r="1187" spans="1:17" x14ac:dyDescent="0.3">
      <c r="A1187" t="s">
        <v>1196</v>
      </c>
      <c r="B1187" s="2">
        <v>45775</v>
      </c>
      <c r="C1187" s="2">
        <v>45778</v>
      </c>
      <c r="D1187" s="2">
        <v>45778</v>
      </c>
      <c r="E1187" s="2">
        <v>45775.375694444447</v>
      </c>
      <c r="F1187" s="2">
        <v>45775.397222222222</v>
      </c>
      <c r="G1187" s="2">
        <v>45775.479861111111</v>
      </c>
      <c r="H1187" s="2">
        <v>45775.521527777782</v>
      </c>
      <c r="I1187">
        <v>29</v>
      </c>
      <c r="J1187">
        <v>28</v>
      </c>
      <c r="K1187" t="s">
        <v>1213</v>
      </c>
      <c r="L1187">
        <f t="shared" si="108"/>
        <v>1</v>
      </c>
      <c r="M1187">
        <f t="shared" si="109"/>
        <v>30.99999999627471</v>
      </c>
      <c r="N1187">
        <f t="shared" si="110"/>
        <v>60.000000006984919</v>
      </c>
      <c r="O1187">
        <f t="shared" si="111"/>
        <v>0.96551724137931039</v>
      </c>
      <c r="P1187">
        <f t="shared" si="112"/>
        <v>1</v>
      </c>
      <c r="Q1187" t="str">
        <f t="shared" si="113"/>
        <v>2025-04</v>
      </c>
    </row>
    <row r="1188" spans="1:17" x14ac:dyDescent="0.3">
      <c r="A1188" t="s">
        <v>1197</v>
      </c>
      <c r="B1188" s="2">
        <v>45775</v>
      </c>
      <c r="C1188" s="2">
        <v>45776</v>
      </c>
      <c r="D1188" s="2">
        <v>45778</v>
      </c>
      <c r="E1188" s="2">
        <v>45775.378472222219</v>
      </c>
      <c r="F1188" s="2">
        <v>45775.488194444442</v>
      </c>
      <c r="G1188" s="2">
        <v>45775.481944444437</v>
      </c>
      <c r="H1188" s="2">
        <v>45775.513888888891</v>
      </c>
      <c r="I1188">
        <v>19</v>
      </c>
      <c r="J1188">
        <v>18</v>
      </c>
      <c r="K1188" t="s">
        <v>1214</v>
      </c>
      <c r="L1188">
        <f t="shared" si="108"/>
        <v>0</v>
      </c>
      <c r="M1188">
        <f t="shared" si="109"/>
        <v>158.00000000162981</v>
      </c>
      <c r="N1188">
        <f t="shared" si="110"/>
        <v>46.000000013737008</v>
      </c>
      <c r="O1188">
        <f t="shared" si="111"/>
        <v>0.94736842105263153</v>
      </c>
      <c r="P1188">
        <f t="shared" si="112"/>
        <v>0</v>
      </c>
      <c r="Q1188" t="str">
        <f t="shared" si="113"/>
        <v>2025-04</v>
      </c>
    </row>
    <row r="1189" spans="1:17" x14ac:dyDescent="0.3">
      <c r="A1189" t="s">
        <v>1198</v>
      </c>
      <c r="B1189" s="2">
        <v>45775</v>
      </c>
      <c r="C1189" s="2">
        <v>45776</v>
      </c>
      <c r="D1189" s="2">
        <v>45777</v>
      </c>
      <c r="E1189" s="2">
        <v>45775.404166666667</v>
      </c>
      <c r="F1189" s="2">
        <v>45775.444444444453</v>
      </c>
      <c r="G1189" s="2">
        <v>45775.470833333333</v>
      </c>
      <c r="H1189" s="2">
        <v>45775.490277777782</v>
      </c>
      <c r="I1189">
        <v>7</v>
      </c>
      <c r="J1189">
        <v>6</v>
      </c>
      <c r="K1189" t="s">
        <v>1214</v>
      </c>
      <c r="L1189">
        <f t="shared" si="108"/>
        <v>0</v>
      </c>
      <c r="M1189">
        <f t="shared" si="109"/>
        <v>58.00000001094304</v>
      </c>
      <c r="N1189">
        <f t="shared" si="110"/>
        <v>28.000000007450581</v>
      </c>
      <c r="O1189">
        <f t="shared" si="111"/>
        <v>0.8571428571428571</v>
      </c>
      <c r="P1189">
        <f t="shared" si="112"/>
        <v>0</v>
      </c>
      <c r="Q1189" t="str">
        <f t="shared" si="113"/>
        <v>2025-04</v>
      </c>
    </row>
    <row r="1190" spans="1:17" x14ac:dyDescent="0.3">
      <c r="A1190" t="s">
        <v>1199</v>
      </c>
      <c r="B1190" s="2">
        <v>45775</v>
      </c>
      <c r="C1190" s="2">
        <v>45778</v>
      </c>
      <c r="D1190" s="2">
        <v>45777</v>
      </c>
      <c r="E1190" s="2">
        <v>45775.380555555559</v>
      </c>
      <c r="F1190" s="2">
        <v>45775.419444444437</v>
      </c>
      <c r="G1190" s="2">
        <v>45775.465277777781</v>
      </c>
      <c r="H1190" s="2">
        <v>45775.504861111112</v>
      </c>
      <c r="I1190">
        <v>14</v>
      </c>
      <c r="J1190">
        <v>14</v>
      </c>
      <c r="K1190" t="s">
        <v>1215</v>
      </c>
      <c r="L1190">
        <f t="shared" si="108"/>
        <v>1</v>
      </c>
      <c r="M1190">
        <f t="shared" si="109"/>
        <v>55.999999983469024</v>
      </c>
      <c r="N1190">
        <f t="shared" si="110"/>
        <v>56.999999997206032</v>
      </c>
      <c r="O1190">
        <f t="shared" si="111"/>
        <v>1</v>
      </c>
      <c r="P1190">
        <f t="shared" si="112"/>
        <v>1</v>
      </c>
      <c r="Q1190" t="str">
        <f t="shared" si="113"/>
        <v>2025-04</v>
      </c>
    </row>
    <row r="1191" spans="1:17" x14ac:dyDescent="0.3">
      <c r="A1191" t="s">
        <v>1200</v>
      </c>
      <c r="B1191" s="2">
        <v>45776</v>
      </c>
      <c r="C1191" s="2">
        <v>45778</v>
      </c>
      <c r="D1191" s="2">
        <v>45777</v>
      </c>
      <c r="E1191" s="2">
        <v>45776.37777777778</v>
      </c>
      <c r="F1191" s="2">
        <v>45776.414583333331</v>
      </c>
      <c r="G1191" s="2">
        <v>45776.461805555547</v>
      </c>
      <c r="H1191" s="2">
        <v>45776.51458333333</v>
      </c>
      <c r="I1191">
        <v>38</v>
      </c>
      <c r="J1191">
        <v>35</v>
      </c>
      <c r="K1191" t="s">
        <v>1213</v>
      </c>
      <c r="L1191">
        <f t="shared" si="108"/>
        <v>1</v>
      </c>
      <c r="M1191">
        <f t="shared" si="109"/>
        <v>52.999999994644895</v>
      </c>
      <c r="N1191">
        <f t="shared" si="110"/>
        <v>76.000000006752089</v>
      </c>
      <c r="O1191">
        <f t="shared" si="111"/>
        <v>0.92105263157894735</v>
      </c>
      <c r="P1191">
        <f t="shared" si="112"/>
        <v>1</v>
      </c>
      <c r="Q1191" t="str">
        <f t="shared" si="113"/>
        <v>2025-04</v>
      </c>
    </row>
    <row r="1192" spans="1:17" x14ac:dyDescent="0.3">
      <c r="A1192" t="s">
        <v>1201</v>
      </c>
      <c r="B1192" s="2">
        <v>45776</v>
      </c>
      <c r="C1192" s="2">
        <v>45777</v>
      </c>
      <c r="D1192" s="2">
        <v>45778</v>
      </c>
      <c r="E1192" s="2">
        <v>45776.408333333333</v>
      </c>
      <c r="F1192" s="2">
        <v>45776.451388888891</v>
      </c>
      <c r="G1192" s="2">
        <v>45776.492361111108</v>
      </c>
      <c r="H1192" s="2">
        <v>45776.523611111108</v>
      </c>
      <c r="I1192">
        <v>33</v>
      </c>
      <c r="J1192">
        <v>33</v>
      </c>
      <c r="K1192" t="s">
        <v>1215</v>
      </c>
      <c r="L1192">
        <f t="shared" si="108"/>
        <v>0</v>
      </c>
      <c r="M1192">
        <f t="shared" si="109"/>
        <v>62.000000003026798</v>
      </c>
      <c r="N1192">
        <f t="shared" si="110"/>
        <v>45</v>
      </c>
      <c r="O1192">
        <f t="shared" si="111"/>
        <v>1</v>
      </c>
      <c r="P1192">
        <f t="shared" si="112"/>
        <v>0</v>
      </c>
      <c r="Q1192" t="str">
        <f t="shared" si="113"/>
        <v>2025-04</v>
      </c>
    </row>
    <row r="1193" spans="1:17" x14ac:dyDescent="0.3">
      <c r="A1193" t="s">
        <v>1202</v>
      </c>
      <c r="B1193" s="2">
        <v>45776</v>
      </c>
      <c r="C1193" s="2">
        <v>45778</v>
      </c>
      <c r="D1193" s="2">
        <v>45779</v>
      </c>
      <c r="E1193" s="2">
        <v>45776.381249999999</v>
      </c>
      <c r="F1193" s="2">
        <v>45776.4375</v>
      </c>
      <c r="G1193" s="2">
        <v>45776.473611111112</v>
      </c>
      <c r="H1193" s="2">
        <v>45776.515972222223</v>
      </c>
      <c r="I1193">
        <v>9</v>
      </c>
      <c r="J1193">
        <v>6</v>
      </c>
      <c r="K1193" t="s">
        <v>1215</v>
      </c>
      <c r="L1193">
        <f t="shared" si="108"/>
        <v>0</v>
      </c>
      <c r="M1193">
        <f t="shared" si="109"/>
        <v>81.000000002095476</v>
      </c>
      <c r="N1193">
        <f t="shared" si="110"/>
        <v>60.999999999767169</v>
      </c>
      <c r="O1193">
        <f t="shared" si="111"/>
        <v>0.66666666666666663</v>
      </c>
      <c r="P1193">
        <f t="shared" si="112"/>
        <v>0</v>
      </c>
      <c r="Q1193" t="str">
        <f t="shared" si="113"/>
        <v>2025-04</v>
      </c>
    </row>
    <row r="1194" spans="1:17" x14ac:dyDescent="0.3">
      <c r="A1194" t="s">
        <v>1203</v>
      </c>
      <c r="B1194" s="2">
        <v>45776</v>
      </c>
      <c r="C1194" s="2">
        <v>45780</v>
      </c>
      <c r="D1194" s="2">
        <v>45781</v>
      </c>
      <c r="E1194" s="2">
        <v>45776.402777777781</v>
      </c>
      <c r="F1194" s="2">
        <v>45776.424305555563</v>
      </c>
      <c r="G1194" s="2">
        <v>45776.464583333327</v>
      </c>
      <c r="H1194" s="2">
        <v>45776.486111111109</v>
      </c>
      <c r="I1194">
        <v>13</v>
      </c>
      <c r="J1194">
        <v>11</v>
      </c>
      <c r="K1194" t="s">
        <v>1215</v>
      </c>
      <c r="L1194">
        <f t="shared" si="108"/>
        <v>0</v>
      </c>
      <c r="M1194">
        <f t="shared" si="109"/>
        <v>31.000000006752089</v>
      </c>
      <c r="N1194">
        <f t="shared" si="110"/>
        <v>31.000000006752089</v>
      </c>
      <c r="O1194">
        <f t="shared" si="111"/>
        <v>0.84615384615384615</v>
      </c>
      <c r="P1194">
        <f t="shared" si="112"/>
        <v>0</v>
      </c>
      <c r="Q1194" t="str">
        <f t="shared" si="113"/>
        <v>2025-04</v>
      </c>
    </row>
    <row r="1195" spans="1:17" x14ac:dyDescent="0.3">
      <c r="A1195" t="s">
        <v>1204</v>
      </c>
      <c r="B1195" s="2">
        <v>45776</v>
      </c>
      <c r="C1195" s="2">
        <v>45777</v>
      </c>
      <c r="D1195" s="2">
        <v>45781</v>
      </c>
      <c r="E1195" s="2">
        <v>45776.397222222222</v>
      </c>
      <c r="F1195" s="2">
        <v>45776.477083333331</v>
      </c>
      <c r="G1195" s="2">
        <v>45776.484027777777</v>
      </c>
      <c r="H1195" s="2">
        <v>45776.558333333327</v>
      </c>
      <c r="I1195">
        <v>29</v>
      </c>
      <c r="J1195">
        <v>29</v>
      </c>
      <c r="K1195" t="s">
        <v>1213</v>
      </c>
      <c r="L1195">
        <f t="shared" si="108"/>
        <v>0</v>
      </c>
      <c r="M1195">
        <f t="shared" si="109"/>
        <v>114.99999999767169</v>
      </c>
      <c r="N1195">
        <f t="shared" si="110"/>
        <v>106.99999999254942</v>
      </c>
      <c r="O1195">
        <f t="shared" si="111"/>
        <v>1</v>
      </c>
      <c r="P1195">
        <f t="shared" si="112"/>
        <v>0</v>
      </c>
      <c r="Q1195" t="str">
        <f t="shared" si="113"/>
        <v>2025-04</v>
      </c>
    </row>
    <row r="1196" spans="1:17" x14ac:dyDescent="0.3">
      <c r="A1196" t="s">
        <v>1205</v>
      </c>
      <c r="B1196" s="2">
        <v>45776</v>
      </c>
      <c r="C1196" s="2">
        <v>45779</v>
      </c>
      <c r="D1196" s="2">
        <v>45779</v>
      </c>
      <c r="E1196" s="2">
        <v>45776.406944444447</v>
      </c>
      <c r="F1196" s="2">
        <v>45776.435416666667</v>
      </c>
      <c r="G1196" s="2">
        <v>45776.495833333327</v>
      </c>
      <c r="H1196" s="2">
        <v>45776.488194444442</v>
      </c>
      <c r="I1196">
        <v>24</v>
      </c>
      <c r="J1196">
        <v>21</v>
      </c>
      <c r="K1196" t="s">
        <v>1213</v>
      </c>
      <c r="L1196">
        <f t="shared" si="108"/>
        <v>1</v>
      </c>
      <c r="M1196">
        <f t="shared" si="109"/>
        <v>40.999999997438863</v>
      </c>
      <c r="N1196">
        <f t="shared" si="110"/>
        <v>-10.999999993946403</v>
      </c>
      <c r="O1196">
        <f t="shared" si="111"/>
        <v>0.875</v>
      </c>
      <c r="P1196">
        <f t="shared" si="112"/>
        <v>1</v>
      </c>
      <c r="Q1196" t="str">
        <f t="shared" si="113"/>
        <v>2025-04</v>
      </c>
    </row>
    <row r="1197" spans="1:17" x14ac:dyDescent="0.3">
      <c r="A1197" t="s">
        <v>1206</v>
      </c>
      <c r="B1197" s="2">
        <v>45777</v>
      </c>
      <c r="C1197" s="2">
        <v>45778</v>
      </c>
      <c r="D1197" s="2">
        <v>45779</v>
      </c>
      <c r="E1197" s="2">
        <v>45777.383333333331</v>
      </c>
      <c r="F1197" s="2">
        <v>45777.458333333343</v>
      </c>
      <c r="G1197" s="2">
        <v>45777.459722222222</v>
      </c>
      <c r="H1197" s="2">
        <v>45777.481249999997</v>
      </c>
      <c r="I1197">
        <v>39</v>
      </c>
      <c r="J1197">
        <v>37</v>
      </c>
      <c r="K1197" t="s">
        <v>1213</v>
      </c>
      <c r="L1197">
        <f t="shared" si="108"/>
        <v>0</v>
      </c>
      <c r="M1197">
        <f t="shared" si="109"/>
        <v>108.00000001676381</v>
      </c>
      <c r="N1197">
        <f t="shared" si="110"/>
        <v>30.99999999627471</v>
      </c>
      <c r="O1197">
        <f t="shared" si="111"/>
        <v>0.94871794871794868</v>
      </c>
      <c r="P1197">
        <f t="shared" si="112"/>
        <v>0</v>
      </c>
      <c r="Q1197" t="str">
        <f t="shared" si="113"/>
        <v>2025-04</v>
      </c>
    </row>
    <row r="1198" spans="1:17" x14ac:dyDescent="0.3">
      <c r="A1198" t="s">
        <v>1207</v>
      </c>
      <c r="B1198" s="2">
        <v>45777</v>
      </c>
      <c r="C1198" s="2">
        <v>45780</v>
      </c>
      <c r="D1198" s="2">
        <v>45778</v>
      </c>
      <c r="E1198" s="2">
        <v>45777.399305555547</v>
      </c>
      <c r="F1198" s="2">
        <v>45777.434027777781</v>
      </c>
      <c r="G1198" s="2">
        <v>45777.497916666667</v>
      </c>
      <c r="H1198" s="2">
        <v>45777.541666666657</v>
      </c>
      <c r="I1198">
        <v>2</v>
      </c>
      <c r="J1198">
        <v>2</v>
      </c>
      <c r="K1198" t="s">
        <v>1213</v>
      </c>
      <c r="L1198">
        <f t="shared" si="108"/>
        <v>1</v>
      </c>
      <c r="M1198">
        <f t="shared" si="109"/>
        <v>50.000000016298145</v>
      </c>
      <c r="N1198">
        <f t="shared" si="110"/>
        <v>62.999999985331669</v>
      </c>
      <c r="O1198">
        <f t="shared" si="111"/>
        <v>1</v>
      </c>
      <c r="P1198">
        <f t="shared" si="112"/>
        <v>1</v>
      </c>
      <c r="Q1198" t="str">
        <f t="shared" si="113"/>
        <v>2025-04</v>
      </c>
    </row>
    <row r="1199" spans="1:17" x14ac:dyDescent="0.3">
      <c r="A1199" t="s">
        <v>1208</v>
      </c>
      <c r="B1199" s="2">
        <v>45777</v>
      </c>
      <c r="C1199" s="2">
        <v>45779</v>
      </c>
      <c r="D1199" s="2">
        <v>45781</v>
      </c>
      <c r="E1199" s="2">
        <v>45777.399305555547</v>
      </c>
      <c r="F1199" s="2">
        <v>45777.395833333343</v>
      </c>
      <c r="G1199" s="2">
        <v>45777.490277777782</v>
      </c>
      <c r="H1199" s="2">
        <v>45777.49722222222</v>
      </c>
      <c r="I1199">
        <v>28</v>
      </c>
      <c r="J1199">
        <v>27</v>
      </c>
      <c r="K1199" t="s">
        <v>1213</v>
      </c>
      <c r="L1199">
        <f t="shared" si="108"/>
        <v>0</v>
      </c>
      <c r="M1199">
        <f t="shared" si="109"/>
        <v>-4.9999999743886292</v>
      </c>
      <c r="N1199">
        <f t="shared" si="110"/>
        <v>9.9999999906867743</v>
      </c>
      <c r="O1199">
        <f t="shared" si="111"/>
        <v>0.9642857142857143</v>
      </c>
      <c r="P1199">
        <f t="shared" si="112"/>
        <v>0</v>
      </c>
      <c r="Q1199" t="str">
        <f t="shared" si="113"/>
        <v>2025-04</v>
      </c>
    </row>
    <row r="1200" spans="1:17" x14ac:dyDescent="0.3">
      <c r="A1200" t="s">
        <v>1209</v>
      </c>
      <c r="B1200" s="2">
        <v>45777</v>
      </c>
      <c r="C1200" s="2">
        <v>45779</v>
      </c>
      <c r="D1200" s="2">
        <v>45778</v>
      </c>
      <c r="E1200" s="2">
        <v>45777.375694444447</v>
      </c>
      <c r="F1200" s="2">
        <v>45777.438194444447</v>
      </c>
      <c r="G1200" s="2">
        <v>45777.473611111112</v>
      </c>
      <c r="H1200" s="2">
        <v>45777.48333333333</v>
      </c>
      <c r="I1200">
        <v>5</v>
      </c>
      <c r="J1200">
        <v>3</v>
      </c>
      <c r="K1200" t="s">
        <v>1214</v>
      </c>
      <c r="L1200">
        <f t="shared" si="108"/>
        <v>1</v>
      </c>
      <c r="M1200">
        <f t="shared" si="109"/>
        <v>90</v>
      </c>
      <c r="N1200">
        <f t="shared" si="110"/>
        <v>13.999999993247911</v>
      </c>
      <c r="O1200">
        <f t="shared" si="111"/>
        <v>0.6</v>
      </c>
      <c r="P1200">
        <f t="shared" si="112"/>
        <v>1</v>
      </c>
      <c r="Q1200" t="str">
        <f t="shared" si="113"/>
        <v>2025-04</v>
      </c>
    </row>
    <row r="1201" spans="1:17" x14ac:dyDescent="0.3">
      <c r="A1201" t="s">
        <v>1210</v>
      </c>
      <c r="B1201" s="2">
        <v>45777</v>
      </c>
      <c r="C1201" s="2">
        <v>45778</v>
      </c>
      <c r="D1201" s="2">
        <v>45779</v>
      </c>
      <c r="E1201" s="2">
        <v>45777.393055555563</v>
      </c>
      <c r="F1201" s="2">
        <v>45777.467361111107</v>
      </c>
      <c r="G1201" s="2">
        <v>45777.490972222222</v>
      </c>
      <c r="H1201" s="2">
        <v>45777.529166666667</v>
      </c>
      <c r="I1201">
        <v>2</v>
      </c>
      <c r="J1201">
        <v>0</v>
      </c>
      <c r="K1201" t="s">
        <v>1214</v>
      </c>
      <c r="L1201">
        <f t="shared" si="108"/>
        <v>0</v>
      </c>
      <c r="M1201">
        <f t="shared" si="109"/>
        <v>106.99999998207204</v>
      </c>
      <c r="N1201">
        <f t="shared" si="110"/>
        <v>55.000000001164153</v>
      </c>
      <c r="O1201">
        <f t="shared" si="111"/>
        <v>0</v>
      </c>
      <c r="P1201">
        <f t="shared" si="112"/>
        <v>0</v>
      </c>
      <c r="Q1201" t="str">
        <f t="shared" si="113"/>
        <v>2025-04</v>
      </c>
    </row>
    <row r="1202" spans="1:17" x14ac:dyDescent="0.3">
      <c r="A1202" t="s">
        <v>1211</v>
      </c>
      <c r="B1202" s="2">
        <v>45777</v>
      </c>
      <c r="C1202" s="2">
        <v>45781</v>
      </c>
      <c r="D1202" s="2">
        <v>45782</v>
      </c>
      <c r="E1202" s="2">
        <v>45777.383333333331</v>
      </c>
      <c r="F1202" s="2">
        <v>45777.441666666673</v>
      </c>
      <c r="G1202" s="2">
        <v>45777.476388888892</v>
      </c>
      <c r="H1202" s="2">
        <v>45777.532638888893</v>
      </c>
      <c r="I1202">
        <v>37</v>
      </c>
      <c r="J1202">
        <v>36</v>
      </c>
      <c r="K1202" t="s">
        <v>1213</v>
      </c>
      <c r="L1202">
        <f t="shared" si="108"/>
        <v>0</v>
      </c>
      <c r="M1202">
        <f t="shared" si="109"/>
        <v>84.000000011874363</v>
      </c>
      <c r="N1202">
        <f t="shared" si="110"/>
        <v>81.000000002095476</v>
      </c>
      <c r="O1202">
        <f t="shared" si="111"/>
        <v>0.97297297297297303</v>
      </c>
      <c r="P1202">
        <f t="shared" si="112"/>
        <v>0</v>
      </c>
      <c r="Q1202" t="str">
        <f t="shared" si="113"/>
        <v>2025-04</v>
      </c>
    </row>
    <row r="1203" spans="1:17" x14ac:dyDescent="0.3">
      <c r="A1203" t="s">
        <v>1212</v>
      </c>
      <c r="B1203" s="2">
        <v>45777</v>
      </c>
      <c r="C1203" s="2">
        <v>45781</v>
      </c>
      <c r="D1203" s="2">
        <v>45781</v>
      </c>
      <c r="E1203" s="2">
        <v>45777.38958333333</v>
      </c>
      <c r="F1203" s="2">
        <v>45777.413194444453</v>
      </c>
      <c r="G1203" s="2">
        <v>45777.47152777778</v>
      </c>
      <c r="H1203" s="2">
        <v>45777.537499999999</v>
      </c>
      <c r="I1203">
        <v>11</v>
      </c>
      <c r="J1203">
        <v>9</v>
      </c>
      <c r="K1203" t="s">
        <v>1213</v>
      </c>
      <c r="L1203">
        <f t="shared" si="108"/>
        <v>1</v>
      </c>
      <c r="M1203">
        <f t="shared" si="109"/>
        <v>34.000000016530976</v>
      </c>
      <c r="N1203">
        <f t="shared" si="110"/>
        <v>94.999999995343387</v>
      </c>
      <c r="O1203">
        <f t="shared" si="111"/>
        <v>0.81818181818181823</v>
      </c>
      <c r="P1203">
        <f t="shared" si="112"/>
        <v>1</v>
      </c>
      <c r="Q1203" t="str">
        <f t="shared" si="113"/>
        <v>2025-04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4.4" x14ac:dyDescent="0.3"/>
  <cols>
    <col min="1" max="1" width="17.21875" bestFit="1" customWidth="1"/>
  </cols>
  <sheetData>
    <row r="1" spans="1:2" x14ac:dyDescent="0.3">
      <c r="A1" t="s">
        <v>1222</v>
      </c>
    </row>
    <row r="3" spans="1:2" x14ac:dyDescent="0.3">
      <c r="A3" t="s">
        <v>1223</v>
      </c>
      <c r="B3">
        <f>AVERAGE(Orders!L2:'Orders'!L1203)</f>
        <v>0.51913477537437602</v>
      </c>
    </row>
    <row r="4" spans="1:2" x14ac:dyDescent="0.3">
      <c r="A4" t="s">
        <v>1224</v>
      </c>
      <c r="B4">
        <f>AVERAGE(Orders!M2:'Orders'!M1203)</f>
        <v>63.900998335262138</v>
      </c>
    </row>
    <row r="5" spans="1:2" x14ac:dyDescent="0.3">
      <c r="A5" t="s">
        <v>1225</v>
      </c>
      <c r="B5">
        <f>AVERAGE(Orders!N2:'Orders'!N1203)</f>
        <v>49.855241265157417</v>
      </c>
    </row>
    <row r="6" spans="1:2" x14ac:dyDescent="0.3">
      <c r="A6" t="s">
        <v>1226</v>
      </c>
      <c r="B6">
        <f>AVERAGE(Orders!O2:'Orders'!O1203)</f>
        <v>0.81220940366119732</v>
      </c>
    </row>
    <row r="7" spans="1:2" x14ac:dyDescent="0.3">
      <c r="A7" t="s">
        <v>1227</v>
      </c>
      <c r="B7">
        <f>AVERAGE(Orders!P2:'Orders'!P1203)</f>
        <v>0.49001663893510816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C18" sqref="C18"/>
    </sheetView>
  </sheetViews>
  <sheetFormatPr defaultRowHeight="14.4" x14ac:dyDescent="0.3"/>
  <sheetData>
    <row r="1" spans="1:4" x14ac:dyDescent="0.3">
      <c r="A1" t="s">
        <v>1228</v>
      </c>
      <c r="B1" t="s">
        <v>1215</v>
      </c>
      <c r="C1" t="s">
        <v>1213</v>
      </c>
      <c r="D1" t="s">
        <v>1214</v>
      </c>
    </row>
    <row r="2" spans="1:4" x14ac:dyDescent="0.3">
      <c r="A2" t="s">
        <v>1229</v>
      </c>
      <c r="B2">
        <f>AVERAGEIFS(Orders!L2:'Orders'!L1203,Orders!Q2:'Orders'!Q1203,"2025-01",Orders!K2:'Orders'!K1203,"Pune DC")</f>
        <v>0.48148148148148145</v>
      </c>
      <c r="C2">
        <f>AVERAGEIFS(Orders!L2:'Orders'!L1203,Orders!Q2:'Orders'!Q1203,"2025-01",Orders!K2:'Orders'!K1203,"Mumbai DC")</f>
        <v>0.60215053763440862</v>
      </c>
      <c r="D2">
        <f>AVERAGEIFS(Orders!L2:'Orders'!L1203,Orders!Q2:'Orders'!Q1203,"2025-01",Orders!K2:'Orders'!K1203,"Bangalore DC")</f>
        <v>0.5</v>
      </c>
    </row>
    <row r="3" spans="1:4" x14ac:dyDescent="0.3">
      <c r="A3" t="s">
        <v>1230</v>
      </c>
      <c r="B3">
        <f>AVERAGEIFS(Orders!L2:'Orders'!L1203,Orders!Q2:'Orders'!Q1203,"2025-02",Orders!K2:'Orders'!K1203,"Pune DC")</f>
        <v>0.52127659574468088</v>
      </c>
      <c r="C3">
        <f>AVERAGEIFS(Orders!L2:'Orders'!L1203,Orders!Q2:'Orders'!Q1203,"2025-02",Orders!K2:'Orders'!K1203,"Mumbai DC")</f>
        <v>0.52112676056338025</v>
      </c>
      <c r="D3">
        <f>AVERAGEIFS(Orders!L2:'Orders'!L1203,Orders!Q2:'Orders'!Q1203,"2025-02",Orders!K2:'Orders'!K1203,"Bangalore DC")</f>
        <v>0.5</v>
      </c>
    </row>
    <row r="4" spans="1:4" x14ac:dyDescent="0.3">
      <c r="A4" t="s">
        <v>1231</v>
      </c>
      <c r="B4">
        <f>AVERAGEIFS(Orders!L2:'Orders'!L1203,Orders!Q2:'Orders'!Q1203,"2025-03",Orders!K2:'Orders'!K1203,"Pune DC")</f>
        <v>0.46296296296296297</v>
      </c>
      <c r="C4">
        <f>AVERAGEIFS(Orders!L2:'Orders'!L1203,Orders!Q2:'Orders'!Q1203,"2025-03",Orders!K2:'Orders'!K1203,"Mumbai DC")</f>
        <v>0.53191489361702127</v>
      </c>
      <c r="D4">
        <f>AVERAGEIFS(Orders!L2:'Orders'!L1203,Orders!Q2:'Orders'!Q1203,"2025-03",Orders!K2:'Orders'!K1203,"Bangalore DC")</f>
        <v>0.51960784313725494</v>
      </c>
    </row>
    <row r="5" spans="1:4" x14ac:dyDescent="0.3">
      <c r="A5" t="s">
        <v>1232</v>
      </c>
      <c r="B5">
        <f>AVERAGEIFS(Orders!L2:'Orders'!L1203,Orders!Q2:'Orders'!Q1203,"2025-04",Orders!K2:'Orders'!K1203,"Pune DC")</f>
        <v>0.5544554455445545</v>
      </c>
      <c r="C5">
        <f>AVERAGEIFS(Orders!L2:'Orders'!L1203,Orders!Q2:'Orders'!Q1203,"2025-04",Orders!K2:'Orders'!K1203,"Mumbai DC")</f>
        <v>0.55963302752293576</v>
      </c>
      <c r="D5">
        <f>AVERAGEIFS(Orders!L2:'Orders'!L1203,Orders!Q2:'Orders'!Q1203,"2025-04",Orders!K2:'Orders'!K1203,"Bangalore DC")</f>
        <v>0.48958333333333331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tabSelected="1" workbookViewId="0"/>
  </sheetViews>
  <sheetFormatPr defaultRowHeight="14.4" x14ac:dyDescent="0.3"/>
  <sheetData>
    <row r="1" spans="1:1" x14ac:dyDescent="0.3">
      <c r="A1" t="s">
        <v>1233</v>
      </c>
    </row>
    <row r="3" spans="1:1" x14ac:dyDescent="0.3">
      <c r="A3" t="s">
        <v>1234</v>
      </c>
    </row>
    <row r="4" spans="1:1" x14ac:dyDescent="0.3">
      <c r="A4" t="s">
        <v>1235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KPIs</vt:lpstr>
      <vt:lpstr>Summary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abhijit kapase</cp:lastModifiedBy>
  <dcterms:created xsi:type="dcterms:W3CDTF">2025-10-05T07:48:01Z</dcterms:created>
  <dcterms:modified xsi:type="dcterms:W3CDTF">2025-10-05T07:59:32Z</dcterms:modified>
</cp:coreProperties>
</file>